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09"/>
  <workbookPr filterPrivacy="1" autoCompressPictures="0" defaultThemeVersion="124226"/>
  <xr:revisionPtr revIDLastSave="0" documentId="13_ncr:1_{15E5E73F-C6BC-E341-BFD2-C33C9B0390E3}" xr6:coauthVersionLast="36" xr6:coauthVersionMax="36" xr10:uidLastSave="{00000000-0000-0000-0000-000000000000}"/>
  <bookViews>
    <workbookView xWindow="0" yWindow="460" windowWidth="18880" windowHeight="15900" firstSheet="11" activeTab="20" xr2:uid="{00000000-000D-0000-FFFF-FFFF00000000}"/>
  </bookViews>
  <sheets>
    <sheet name="Stats" sheetId="19" r:id="rId1"/>
    <sheet name="LicenseHolders" sheetId="17" r:id="rId2"/>
    <sheet name="TotalLicenses" sheetId="18" r:id="rId3"/>
    <sheet name="2018" sheetId="1" r:id="rId4"/>
    <sheet name="2017" sheetId="2" r:id="rId5"/>
    <sheet name="2016" sheetId="3" r:id="rId6"/>
    <sheet name="2015" sheetId="4" r:id="rId7"/>
    <sheet name="2014" sheetId="5" r:id="rId8"/>
    <sheet name="2013" sheetId="6" r:id="rId9"/>
    <sheet name="2012" sheetId="7" r:id="rId10"/>
    <sheet name="2011" sheetId="8" r:id="rId11"/>
    <sheet name="2010" sheetId="9" r:id="rId12"/>
    <sheet name="2009" sheetId="10" r:id="rId13"/>
    <sheet name="2008" sheetId="11" r:id="rId14"/>
    <sheet name="2007" sheetId="12" r:id="rId15"/>
    <sheet name="2006" sheetId="13" r:id="rId16"/>
    <sheet name="2005" sheetId="14" r:id="rId17"/>
    <sheet name="2004" sheetId="15" r:id="rId18"/>
    <sheet name="2003" sheetId="21" r:id="rId19"/>
    <sheet name="2018-Full" sheetId="20" r:id="rId20"/>
    <sheet name="2019-Full" sheetId="22" r:id="rId21"/>
    <sheet name="Notes" sheetId="16" r:id="rId22"/>
  </sheets>
  <calcPr calcId="18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23" i="19" l="1"/>
  <c r="S21" i="19"/>
  <c r="S20" i="19"/>
  <c r="S19" i="19"/>
  <c r="S18" i="19"/>
  <c r="S17" i="19"/>
  <c r="S16" i="19"/>
  <c r="R23" i="19"/>
  <c r="R21" i="19"/>
  <c r="R20" i="19"/>
  <c r="R19" i="19"/>
  <c r="R18" i="19"/>
  <c r="R17" i="19"/>
  <c r="R16" i="19"/>
  <c r="S11" i="19"/>
  <c r="S9" i="19"/>
  <c r="S8" i="19"/>
  <c r="S7" i="19"/>
  <c r="S6" i="19"/>
  <c r="S5" i="19"/>
  <c r="S4" i="19"/>
  <c r="R11" i="19"/>
  <c r="R9" i="19"/>
  <c r="R8" i="19"/>
  <c r="R7" i="19"/>
  <c r="R6" i="19"/>
  <c r="R5" i="19"/>
  <c r="R4" i="19"/>
  <c r="R3" i="19"/>
  <c r="R51" i="18"/>
  <c r="R50" i="18"/>
  <c r="R49" i="18"/>
  <c r="R48" i="18"/>
  <c r="R47" i="18"/>
  <c r="R46" i="18"/>
  <c r="R45" i="18"/>
  <c r="R44" i="18"/>
  <c r="R43" i="18"/>
  <c r="R42" i="18"/>
  <c r="R41" i="18"/>
  <c r="R40" i="18"/>
  <c r="R39" i="18"/>
  <c r="R38" i="18"/>
  <c r="R37" i="18"/>
  <c r="R36" i="18"/>
  <c r="R35" i="18"/>
  <c r="R34" i="18"/>
  <c r="R33" i="18"/>
  <c r="R32" i="18"/>
  <c r="R31" i="18"/>
  <c r="R30" i="18"/>
  <c r="R29" i="18"/>
  <c r="R28" i="18"/>
  <c r="R27" i="18"/>
  <c r="R26" i="18"/>
  <c r="R25" i="18"/>
  <c r="R24" i="18"/>
  <c r="R23" i="18"/>
  <c r="R22" i="18"/>
  <c r="R21" i="18"/>
  <c r="R20" i="18"/>
  <c r="R19" i="18"/>
  <c r="R18" i="18"/>
  <c r="R17" i="18"/>
  <c r="R16" i="18"/>
  <c r="R15" i="18"/>
  <c r="R14" i="18"/>
  <c r="R13" i="18"/>
  <c r="R12" i="18"/>
  <c r="R11" i="18"/>
  <c r="R10" i="18"/>
  <c r="R9" i="18"/>
  <c r="R8" i="18"/>
  <c r="R7" i="18"/>
  <c r="R6" i="18"/>
  <c r="R5" i="18"/>
  <c r="R4" i="18"/>
  <c r="R3" i="18"/>
  <c r="R2" i="18"/>
  <c r="Q2" i="18"/>
  <c r="R1" i="18"/>
  <c r="R51" i="17"/>
  <c r="R50" i="17"/>
  <c r="R49" i="17"/>
  <c r="R48" i="17"/>
  <c r="R47" i="17"/>
  <c r="R46" i="17"/>
  <c r="R45" i="17"/>
  <c r="R44" i="17"/>
  <c r="R43" i="17"/>
  <c r="R42" i="17"/>
  <c r="R41" i="17"/>
  <c r="R40" i="17"/>
  <c r="R39" i="17"/>
  <c r="R38" i="17"/>
  <c r="R37" i="17"/>
  <c r="R36" i="17"/>
  <c r="R35" i="17"/>
  <c r="R34" i="17"/>
  <c r="R33" i="17"/>
  <c r="R32" i="17"/>
  <c r="R31" i="17"/>
  <c r="R30" i="17"/>
  <c r="R29" i="17"/>
  <c r="R28" i="17"/>
  <c r="R27" i="17"/>
  <c r="R26" i="17"/>
  <c r="R25" i="17"/>
  <c r="R24" i="17"/>
  <c r="R23" i="17"/>
  <c r="R22" i="17"/>
  <c r="R21" i="17"/>
  <c r="R20" i="17"/>
  <c r="R19" i="17"/>
  <c r="R18" i="17"/>
  <c r="R17" i="17"/>
  <c r="R16" i="17"/>
  <c r="R15" i="17"/>
  <c r="R14" i="17"/>
  <c r="R13" i="17"/>
  <c r="R12" i="17"/>
  <c r="R11" i="17"/>
  <c r="R10" i="17"/>
  <c r="R9" i="17"/>
  <c r="R8" i="17"/>
  <c r="R7" i="17"/>
  <c r="R6" i="17"/>
  <c r="R5" i="17"/>
  <c r="R4" i="17"/>
  <c r="R3" i="17"/>
  <c r="R2" i="17"/>
  <c r="Q2" i="17"/>
  <c r="R1" i="17"/>
  <c r="Q1" i="17"/>
  <c r="F51" i="1" l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E51" i="1"/>
  <c r="D51" i="1"/>
  <c r="C51" i="1"/>
  <c r="B51" i="1"/>
  <c r="E50" i="1"/>
  <c r="D50" i="1"/>
  <c r="C50" i="1"/>
  <c r="B50" i="1"/>
  <c r="E49" i="1"/>
  <c r="D49" i="1"/>
  <c r="C49" i="1"/>
  <c r="B49" i="1"/>
  <c r="E48" i="1"/>
  <c r="D48" i="1"/>
  <c r="C48" i="1"/>
  <c r="B48" i="1"/>
  <c r="E47" i="1"/>
  <c r="D47" i="1"/>
  <c r="C47" i="1"/>
  <c r="B47" i="1"/>
  <c r="E46" i="1"/>
  <c r="D46" i="1"/>
  <c r="C46" i="1"/>
  <c r="B46" i="1"/>
  <c r="E45" i="1"/>
  <c r="D45" i="1"/>
  <c r="C45" i="1"/>
  <c r="B45" i="1"/>
  <c r="E44" i="1"/>
  <c r="D44" i="1"/>
  <c r="C44" i="1"/>
  <c r="B44" i="1"/>
  <c r="E43" i="1"/>
  <c r="D43" i="1"/>
  <c r="C43" i="1"/>
  <c r="B43" i="1"/>
  <c r="E42" i="1"/>
  <c r="D42" i="1"/>
  <c r="C42" i="1"/>
  <c r="B42" i="1"/>
  <c r="E41" i="1"/>
  <c r="D41" i="1"/>
  <c r="C41" i="1"/>
  <c r="B41" i="1"/>
  <c r="E40" i="1"/>
  <c r="D40" i="1"/>
  <c r="C40" i="1"/>
  <c r="B40" i="1"/>
  <c r="E39" i="1"/>
  <c r="D39" i="1"/>
  <c r="C39" i="1"/>
  <c r="B39" i="1"/>
  <c r="E38" i="1"/>
  <c r="D38" i="1"/>
  <c r="C38" i="1"/>
  <c r="B38" i="1"/>
  <c r="E37" i="1"/>
  <c r="D37" i="1"/>
  <c r="C37" i="1"/>
  <c r="B37" i="1"/>
  <c r="E36" i="1"/>
  <c r="D36" i="1"/>
  <c r="C36" i="1"/>
  <c r="B36" i="1"/>
  <c r="E35" i="1"/>
  <c r="D35" i="1"/>
  <c r="C35" i="1"/>
  <c r="B35" i="1"/>
  <c r="E34" i="1"/>
  <c r="D34" i="1"/>
  <c r="C34" i="1"/>
  <c r="B34" i="1"/>
  <c r="E33" i="1"/>
  <c r="D33" i="1"/>
  <c r="C33" i="1"/>
  <c r="B33" i="1"/>
  <c r="E32" i="1"/>
  <c r="D32" i="1"/>
  <c r="C32" i="1"/>
  <c r="B32" i="1"/>
  <c r="E31" i="1"/>
  <c r="D31" i="1"/>
  <c r="C31" i="1"/>
  <c r="B31" i="1"/>
  <c r="E30" i="1"/>
  <c r="D30" i="1"/>
  <c r="C30" i="1"/>
  <c r="B30" i="1"/>
  <c r="E29" i="1"/>
  <c r="D29" i="1"/>
  <c r="C29" i="1"/>
  <c r="B29" i="1"/>
  <c r="E28" i="1"/>
  <c r="D28" i="1"/>
  <c r="C28" i="1"/>
  <c r="B28" i="1"/>
  <c r="E27" i="1"/>
  <c r="D27" i="1"/>
  <c r="C27" i="1"/>
  <c r="B27" i="1"/>
  <c r="E26" i="1"/>
  <c r="D26" i="1"/>
  <c r="C26" i="1"/>
  <c r="B26" i="1"/>
  <c r="E25" i="1"/>
  <c r="D25" i="1"/>
  <c r="C25" i="1"/>
  <c r="B25" i="1"/>
  <c r="E24" i="1"/>
  <c r="D24" i="1"/>
  <c r="C24" i="1"/>
  <c r="B24" i="1"/>
  <c r="E23" i="1"/>
  <c r="D23" i="1"/>
  <c r="C23" i="1"/>
  <c r="B23" i="1"/>
  <c r="E22" i="1"/>
  <c r="D22" i="1"/>
  <c r="C22" i="1"/>
  <c r="B22" i="1"/>
  <c r="E21" i="1"/>
  <c r="D21" i="1"/>
  <c r="C21" i="1"/>
  <c r="B21" i="1"/>
  <c r="E20" i="1"/>
  <c r="D20" i="1"/>
  <c r="C20" i="1"/>
  <c r="B20" i="1"/>
  <c r="E19" i="1"/>
  <c r="D19" i="1"/>
  <c r="C19" i="1"/>
  <c r="B19" i="1"/>
  <c r="E18" i="1"/>
  <c r="D18" i="1"/>
  <c r="C18" i="1"/>
  <c r="B18" i="1"/>
  <c r="E17" i="1"/>
  <c r="D17" i="1"/>
  <c r="C17" i="1"/>
  <c r="B17" i="1"/>
  <c r="E16" i="1"/>
  <c r="D16" i="1"/>
  <c r="C16" i="1"/>
  <c r="B16" i="1"/>
  <c r="E15" i="1"/>
  <c r="D15" i="1"/>
  <c r="C15" i="1"/>
  <c r="B15" i="1"/>
  <c r="E14" i="1"/>
  <c r="D14" i="1"/>
  <c r="C14" i="1"/>
  <c r="B14" i="1"/>
  <c r="E13" i="1"/>
  <c r="D13" i="1"/>
  <c r="C13" i="1"/>
  <c r="B13" i="1"/>
  <c r="E12" i="1"/>
  <c r="D12" i="1"/>
  <c r="C12" i="1"/>
  <c r="B12" i="1"/>
  <c r="E11" i="1"/>
  <c r="D11" i="1"/>
  <c r="C11" i="1"/>
  <c r="B11" i="1"/>
  <c r="E10" i="1"/>
  <c r="D10" i="1"/>
  <c r="C10" i="1"/>
  <c r="B10" i="1"/>
  <c r="E9" i="1"/>
  <c r="D9" i="1"/>
  <c r="C9" i="1"/>
  <c r="B9" i="1"/>
  <c r="E8" i="1"/>
  <c r="C8" i="18" s="1"/>
  <c r="C16" i="19" s="1"/>
  <c r="D8" i="1"/>
  <c r="C8" i="1"/>
  <c r="B8" i="1"/>
  <c r="E7" i="1"/>
  <c r="D7" i="1"/>
  <c r="C7" i="1"/>
  <c r="B7" i="1"/>
  <c r="E6" i="1"/>
  <c r="D6" i="1"/>
  <c r="C6" i="1"/>
  <c r="B6" i="1"/>
  <c r="E5" i="1"/>
  <c r="D5" i="1"/>
  <c r="C5" i="1"/>
  <c r="B5" i="1"/>
  <c r="E4" i="1"/>
  <c r="D4" i="1"/>
  <c r="C4" i="1"/>
  <c r="B4" i="1"/>
  <c r="E3" i="1"/>
  <c r="D3" i="1"/>
  <c r="C3" i="1"/>
  <c r="B3" i="1"/>
  <c r="E2" i="1"/>
  <c r="C2" i="18" s="1"/>
  <c r="D2" i="1"/>
  <c r="C2" i="1"/>
  <c r="B2" i="1"/>
  <c r="C58" i="16"/>
  <c r="B58" i="16"/>
  <c r="C57" i="16"/>
  <c r="B57" i="16"/>
  <c r="C56" i="16"/>
  <c r="B56" i="16"/>
  <c r="C55" i="16"/>
  <c r="B55" i="16"/>
  <c r="C54" i="16"/>
  <c r="B54" i="16"/>
  <c r="C53" i="16"/>
  <c r="B53" i="16"/>
  <c r="C52" i="16"/>
  <c r="B52" i="16"/>
  <c r="C51" i="16"/>
  <c r="B51" i="16"/>
  <c r="C50" i="16"/>
  <c r="B50" i="16"/>
  <c r="C49" i="16"/>
  <c r="B49" i="16"/>
  <c r="C48" i="16"/>
  <c r="B48" i="16"/>
  <c r="C47" i="16"/>
  <c r="B47" i="16"/>
  <c r="C46" i="16"/>
  <c r="B46" i="16"/>
  <c r="C45" i="16"/>
  <c r="B45" i="16"/>
  <c r="C44" i="16"/>
  <c r="B44" i="16"/>
  <c r="C43" i="16"/>
  <c r="B43" i="16"/>
  <c r="C42" i="16"/>
  <c r="B42" i="16"/>
  <c r="C41" i="16"/>
  <c r="B41" i="16"/>
  <c r="C40" i="16"/>
  <c r="B40" i="16"/>
  <c r="C39" i="16"/>
  <c r="B39" i="16"/>
  <c r="C38" i="16"/>
  <c r="B38" i="16"/>
  <c r="C37" i="16"/>
  <c r="B37" i="16"/>
  <c r="C36" i="16"/>
  <c r="B36" i="16"/>
  <c r="C35" i="16"/>
  <c r="B35" i="16"/>
  <c r="C34" i="16"/>
  <c r="B34" i="16"/>
  <c r="C33" i="16"/>
  <c r="B33" i="16"/>
  <c r="C32" i="16"/>
  <c r="B32" i="16"/>
  <c r="C31" i="16"/>
  <c r="B31" i="16"/>
  <c r="C30" i="16"/>
  <c r="B30" i="16"/>
  <c r="C29" i="16"/>
  <c r="B29" i="16"/>
  <c r="C28" i="16"/>
  <c r="B28" i="16"/>
  <c r="C27" i="16"/>
  <c r="B27" i="16"/>
  <c r="C26" i="16"/>
  <c r="B26" i="16"/>
  <c r="C25" i="16"/>
  <c r="B25" i="16"/>
  <c r="C24" i="16"/>
  <c r="B24" i="16"/>
  <c r="C23" i="16"/>
  <c r="B23" i="16"/>
  <c r="C22" i="16"/>
  <c r="B22" i="16"/>
  <c r="C21" i="16"/>
  <c r="B21" i="16"/>
  <c r="C20" i="16"/>
  <c r="B20" i="16"/>
  <c r="C19" i="16"/>
  <c r="B19" i="16"/>
  <c r="C18" i="16"/>
  <c r="B18" i="16"/>
  <c r="C17" i="16"/>
  <c r="B17" i="16"/>
  <c r="C16" i="16"/>
  <c r="B16" i="16"/>
  <c r="C15" i="16"/>
  <c r="B15" i="16"/>
  <c r="C14" i="16"/>
  <c r="B14" i="16"/>
  <c r="C13" i="16"/>
  <c r="B13" i="16"/>
  <c r="C12" i="16"/>
  <c r="B12" i="16"/>
  <c r="C11" i="16"/>
  <c r="B11" i="16"/>
  <c r="C10" i="16"/>
  <c r="B10" i="16"/>
  <c r="C9" i="16"/>
  <c r="B9" i="16"/>
  <c r="Q3" i="18"/>
  <c r="Q4" i="18"/>
  <c r="Q5" i="18"/>
  <c r="Q6" i="18"/>
  <c r="Q7" i="18"/>
  <c r="Q8" i="18"/>
  <c r="Q9" i="18"/>
  <c r="Q23" i="19" s="1"/>
  <c r="Q10" i="18"/>
  <c r="Q11" i="18"/>
  <c r="Q12" i="18"/>
  <c r="Q13" i="18"/>
  <c r="Q14" i="18"/>
  <c r="Q15" i="18"/>
  <c r="Q16" i="18"/>
  <c r="Q17" i="18"/>
  <c r="Q18" i="18"/>
  <c r="Q19" i="18"/>
  <c r="Q20" i="18"/>
  <c r="Q21" i="18"/>
  <c r="Q22" i="18"/>
  <c r="Q23" i="18"/>
  <c r="Q24" i="18"/>
  <c r="Q25" i="18"/>
  <c r="Q26" i="18"/>
  <c r="Q27" i="18"/>
  <c r="Q28" i="18"/>
  <c r="Q29" i="18"/>
  <c r="Q30" i="18"/>
  <c r="Q31" i="18"/>
  <c r="Q32" i="18"/>
  <c r="Q33" i="18"/>
  <c r="Q34" i="18"/>
  <c r="Q35" i="18"/>
  <c r="Q36" i="18"/>
  <c r="Q37" i="18"/>
  <c r="Q38" i="18"/>
  <c r="Q39" i="18"/>
  <c r="Q40" i="18"/>
  <c r="Q41" i="18"/>
  <c r="Q42" i="18"/>
  <c r="Q43" i="18"/>
  <c r="Q44" i="18"/>
  <c r="Q45" i="18"/>
  <c r="Q46" i="18"/>
  <c r="Q47" i="18"/>
  <c r="Q48" i="18"/>
  <c r="Q49" i="18"/>
  <c r="Q50" i="18"/>
  <c r="Q51" i="18"/>
  <c r="P2" i="18"/>
  <c r="P3" i="18"/>
  <c r="P4" i="18"/>
  <c r="P5" i="18"/>
  <c r="P6" i="18"/>
  <c r="P23" i="19" s="1"/>
  <c r="P7" i="18"/>
  <c r="P8" i="18"/>
  <c r="P9" i="18"/>
  <c r="P10" i="18"/>
  <c r="P11" i="18"/>
  <c r="P12" i="18"/>
  <c r="P13" i="18"/>
  <c r="P14" i="18"/>
  <c r="P15" i="18"/>
  <c r="P16" i="18"/>
  <c r="P17" i="18"/>
  <c r="P18" i="18"/>
  <c r="P19" i="18"/>
  <c r="P20" i="18"/>
  <c r="P21" i="18"/>
  <c r="P22" i="18"/>
  <c r="P23" i="18"/>
  <c r="P24" i="18"/>
  <c r="P25" i="18"/>
  <c r="P26" i="18"/>
  <c r="P27" i="18"/>
  <c r="P28" i="18"/>
  <c r="P29" i="18"/>
  <c r="P30" i="18"/>
  <c r="P31" i="18"/>
  <c r="P32" i="18"/>
  <c r="P33" i="18"/>
  <c r="P34" i="18"/>
  <c r="P35" i="18"/>
  <c r="P36" i="18"/>
  <c r="P37" i="18"/>
  <c r="P38" i="18"/>
  <c r="P39" i="18"/>
  <c r="P40" i="18"/>
  <c r="P41" i="18"/>
  <c r="P42" i="18"/>
  <c r="P43" i="18"/>
  <c r="P44" i="18"/>
  <c r="P45" i="18"/>
  <c r="P46" i="18"/>
  <c r="P47" i="18"/>
  <c r="P48" i="18"/>
  <c r="P49" i="18"/>
  <c r="P50" i="18"/>
  <c r="P51" i="18"/>
  <c r="O2" i="18"/>
  <c r="O3" i="18"/>
  <c r="O23" i="19" s="1"/>
  <c r="O4" i="18"/>
  <c r="O5" i="18"/>
  <c r="O6" i="18"/>
  <c r="O7" i="18"/>
  <c r="O8" i="18"/>
  <c r="O9" i="18"/>
  <c r="O10" i="18"/>
  <c r="O11" i="18"/>
  <c r="O12" i="18"/>
  <c r="O13" i="18"/>
  <c r="O14" i="18"/>
  <c r="O15" i="18"/>
  <c r="O16" i="18"/>
  <c r="O17" i="18"/>
  <c r="O18" i="18"/>
  <c r="O19" i="18"/>
  <c r="O20" i="18"/>
  <c r="O21" i="18"/>
  <c r="O22" i="18"/>
  <c r="O23" i="18"/>
  <c r="O24" i="18"/>
  <c r="O25" i="18"/>
  <c r="O26" i="18"/>
  <c r="O27" i="18"/>
  <c r="O28" i="18"/>
  <c r="O29" i="18"/>
  <c r="O30" i="18"/>
  <c r="O31" i="18"/>
  <c r="O32" i="18"/>
  <c r="O33" i="18"/>
  <c r="O34" i="18"/>
  <c r="O35" i="18"/>
  <c r="O36" i="18"/>
  <c r="O37" i="18"/>
  <c r="O38" i="18"/>
  <c r="O39" i="18"/>
  <c r="O40" i="18"/>
  <c r="O41" i="18"/>
  <c r="O42" i="18"/>
  <c r="O43" i="18"/>
  <c r="O44" i="18"/>
  <c r="O45" i="18"/>
  <c r="O46" i="18"/>
  <c r="O47" i="18"/>
  <c r="O48" i="18"/>
  <c r="O49" i="18"/>
  <c r="O50" i="18"/>
  <c r="O51" i="18"/>
  <c r="N2" i="18"/>
  <c r="N3" i="18"/>
  <c r="N23" i="19" s="1"/>
  <c r="N4" i="18"/>
  <c r="N5" i="18"/>
  <c r="N6" i="18"/>
  <c r="N7" i="18"/>
  <c r="N8" i="18"/>
  <c r="N9" i="18"/>
  <c r="N10" i="18"/>
  <c r="N11" i="18"/>
  <c r="N12" i="18"/>
  <c r="N13" i="18"/>
  <c r="N14" i="18"/>
  <c r="N15" i="18"/>
  <c r="N16" i="18"/>
  <c r="N17" i="18"/>
  <c r="N18" i="18"/>
  <c r="N19" i="18"/>
  <c r="N20" i="18"/>
  <c r="N21" i="18"/>
  <c r="N22" i="18"/>
  <c r="N23" i="18"/>
  <c r="N24" i="18"/>
  <c r="N25" i="18"/>
  <c r="N26" i="18"/>
  <c r="N27" i="18"/>
  <c r="N28" i="18"/>
  <c r="N29" i="18"/>
  <c r="N30" i="18"/>
  <c r="N31" i="18"/>
  <c r="N32" i="18"/>
  <c r="N33" i="18"/>
  <c r="N34" i="18"/>
  <c r="N35" i="18"/>
  <c r="N36" i="18"/>
  <c r="N37" i="18"/>
  <c r="N38" i="18"/>
  <c r="N39" i="18"/>
  <c r="N40" i="18"/>
  <c r="N41" i="18"/>
  <c r="N42" i="18"/>
  <c r="N43" i="18"/>
  <c r="N44" i="18"/>
  <c r="N45" i="18"/>
  <c r="N46" i="18"/>
  <c r="N47" i="18"/>
  <c r="N48" i="18"/>
  <c r="N49" i="18"/>
  <c r="N50" i="18"/>
  <c r="N51" i="18"/>
  <c r="M2" i="18"/>
  <c r="M23" i="19" s="1"/>
  <c r="M3" i="18"/>
  <c r="M4" i="18"/>
  <c r="M5" i="18"/>
  <c r="M6" i="18"/>
  <c r="M7" i="18"/>
  <c r="M8" i="18"/>
  <c r="M9" i="18"/>
  <c r="M10" i="18"/>
  <c r="M11" i="18"/>
  <c r="M12" i="18"/>
  <c r="M13" i="18"/>
  <c r="M14" i="18"/>
  <c r="M15" i="18"/>
  <c r="M16" i="18"/>
  <c r="M17" i="18"/>
  <c r="M18" i="18"/>
  <c r="M19" i="18"/>
  <c r="M20" i="18"/>
  <c r="M21" i="18"/>
  <c r="M22" i="18"/>
  <c r="M23" i="18"/>
  <c r="M24" i="18"/>
  <c r="M25" i="18"/>
  <c r="M26" i="18"/>
  <c r="M27" i="18"/>
  <c r="M28" i="18"/>
  <c r="M29" i="18"/>
  <c r="M30" i="18"/>
  <c r="M31" i="18"/>
  <c r="M32" i="18"/>
  <c r="M33" i="18"/>
  <c r="M34" i="18"/>
  <c r="M35" i="18"/>
  <c r="M36" i="18"/>
  <c r="M37" i="18"/>
  <c r="M38" i="18"/>
  <c r="M39" i="18"/>
  <c r="M40" i="18"/>
  <c r="M41" i="18"/>
  <c r="M42" i="18"/>
  <c r="M43" i="18"/>
  <c r="M44" i="18"/>
  <c r="M45" i="18"/>
  <c r="M46" i="18"/>
  <c r="M47" i="18"/>
  <c r="M48" i="18"/>
  <c r="M49" i="18"/>
  <c r="M50" i="18"/>
  <c r="M51" i="18"/>
  <c r="L2" i="18"/>
  <c r="L23" i="19" s="1"/>
  <c r="L3" i="18"/>
  <c r="L4" i="18"/>
  <c r="L5" i="18"/>
  <c r="L6" i="18"/>
  <c r="L7" i="18"/>
  <c r="L8" i="18"/>
  <c r="L9" i="18"/>
  <c r="L10" i="18"/>
  <c r="L11" i="18"/>
  <c r="L12" i="18"/>
  <c r="L13" i="18"/>
  <c r="L14" i="18"/>
  <c r="L15" i="18"/>
  <c r="L16" i="18"/>
  <c r="L17" i="18"/>
  <c r="L18" i="18"/>
  <c r="L19" i="18"/>
  <c r="L20" i="18"/>
  <c r="L21" i="18"/>
  <c r="L22" i="18"/>
  <c r="L23" i="18"/>
  <c r="L24" i="18"/>
  <c r="L25" i="18"/>
  <c r="L26" i="18"/>
  <c r="L27" i="18"/>
  <c r="L28" i="18"/>
  <c r="L29" i="18"/>
  <c r="L30" i="18"/>
  <c r="L31" i="18"/>
  <c r="L32" i="18"/>
  <c r="L33" i="18"/>
  <c r="L34" i="18"/>
  <c r="L35" i="18"/>
  <c r="L36" i="18"/>
  <c r="L37" i="18"/>
  <c r="L38" i="18"/>
  <c r="L39" i="18"/>
  <c r="L40" i="18"/>
  <c r="L41" i="18"/>
  <c r="L42" i="18"/>
  <c r="L43" i="18"/>
  <c r="L44" i="18"/>
  <c r="L45" i="18"/>
  <c r="L46" i="18"/>
  <c r="L47" i="18"/>
  <c r="L48" i="18"/>
  <c r="L49" i="18"/>
  <c r="L50" i="18"/>
  <c r="L51" i="18"/>
  <c r="K2" i="18"/>
  <c r="K23" i="19" s="1"/>
  <c r="K3" i="18"/>
  <c r="K4" i="18"/>
  <c r="K5" i="18"/>
  <c r="K6" i="18"/>
  <c r="K7" i="18"/>
  <c r="K8" i="18"/>
  <c r="K9" i="18"/>
  <c r="K10" i="18"/>
  <c r="K11" i="18"/>
  <c r="K12" i="18"/>
  <c r="K13" i="18"/>
  <c r="K14" i="18"/>
  <c r="K15" i="18"/>
  <c r="K16" i="18"/>
  <c r="K17" i="18"/>
  <c r="K18" i="18"/>
  <c r="K19" i="18"/>
  <c r="K20" i="18"/>
  <c r="K21" i="18"/>
  <c r="K22" i="18"/>
  <c r="K23" i="18"/>
  <c r="K24" i="18"/>
  <c r="K25" i="18"/>
  <c r="K26" i="18"/>
  <c r="K27" i="18"/>
  <c r="K28" i="18"/>
  <c r="K29" i="18"/>
  <c r="K30" i="18"/>
  <c r="K31" i="18"/>
  <c r="K32" i="18"/>
  <c r="K33" i="18"/>
  <c r="K34" i="18"/>
  <c r="K35" i="18"/>
  <c r="K36" i="18"/>
  <c r="K37" i="18"/>
  <c r="K38" i="18"/>
  <c r="K39" i="18"/>
  <c r="K40" i="18"/>
  <c r="K41" i="18"/>
  <c r="K42" i="18"/>
  <c r="K43" i="18"/>
  <c r="K44" i="18"/>
  <c r="K45" i="18"/>
  <c r="K46" i="18"/>
  <c r="K47" i="18"/>
  <c r="K48" i="18"/>
  <c r="K49" i="18"/>
  <c r="K50" i="18"/>
  <c r="K51" i="18"/>
  <c r="J2" i="18"/>
  <c r="J3" i="18"/>
  <c r="J4" i="18"/>
  <c r="J5" i="18"/>
  <c r="J6" i="18"/>
  <c r="J7" i="18"/>
  <c r="J8" i="18"/>
  <c r="J9" i="18"/>
  <c r="J10" i="18"/>
  <c r="J11" i="18"/>
  <c r="J12" i="18"/>
  <c r="J13" i="18"/>
  <c r="J14" i="18"/>
  <c r="J15" i="18"/>
  <c r="J16" i="18"/>
  <c r="J17" i="18"/>
  <c r="J18" i="18"/>
  <c r="J19" i="18"/>
  <c r="J20" i="18"/>
  <c r="J18" i="19" s="1"/>
  <c r="J21" i="18"/>
  <c r="J22" i="18"/>
  <c r="J23" i="18"/>
  <c r="J24" i="18"/>
  <c r="J25" i="18"/>
  <c r="J26" i="18"/>
  <c r="J27" i="18"/>
  <c r="J28" i="18"/>
  <c r="J29" i="18"/>
  <c r="J30" i="18"/>
  <c r="J31" i="18"/>
  <c r="J32" i="18"/>
  <c r="J33" i="18"/>
  <c r="J34" i="18"/>
  <c r="J35" i="18"/>
  <c r="J36" i="18"/>
  <c r="J37" i="18"/>
  <c r="J38" i="18"/>
  <c r="J39" i="18"/>
  <c r="J40" i="18"/>
  <c r="J41" i="18"/>
  <c r="J42" i="18"/>
  <c r="J43" i="18"/>
  <c r="J44" i="18"/>
  <c r="J45" i="18"/>
  <c r="J46" i="18"/>
  <c r="J47" i="18"/>
  <c r="J48" i="18"/>
  <c r="J49" i="18"/>
  <c r="J50" i="18"/>
  <c r="J51" i="18"/>
  <c r="J23" i="19"/>
  <c r="I2" i="18"/>
  <c r="I3" i="18"/>
  <c r="I4" i="18"/>
  <c r="I5" i="18"/>
  <c r="I6" i="18"/>
  <c r="I7" i="18"/>
  <c r="I8" i="18"/>
  <c r="I9" i="18"/>
  <c r="I23" i="19" s="1"/>
  <c r="I10" i="18"/>
  <c r="I11" i="18"/>
  <c r="I12" i="18"/>
  <c r="I13" i="18"/>
  <c r="I14" i="18"/>
  <c r="I15" i="18"/>
  <c r="I16" i="18"/>
  <c r="I17" i="18"/>
  <c r="I18" i="18"/>
  <c r="I19" i="18"/>
  <c r="I20" i="18"/>
  <c r="I21" i="18"/>
  <c r="I22" i="18"/>
  <c r="I23" i="18"/>
  <c r="I24" i="18"/>
  <c r="I25" i="18"/>
  <c r="I26" i="18"/>
  <c r="I27" i="18"/>
  <c r="I28" i="18"/>
  <c r="I29" i="18"/>
  <c r="I30" i="18"/>
  <c r="I31" i="18"/>
  <c r="I32" i="18"/>
  <c r="I33" i="18"/>
  <c r="I34" i="18"/>
  <c r="I35" i="18"/>
  <c r="I36" i="18"/>
  <c r="I37" i="18"/>
  <c r="I38" i="18"/>
  <c r="I39" i="18"/>
  <c r="I40" i="18"/>
  <c r="I41" i="18"/>
  <c r="I42" i="18"/>
  <c r="I43" i="18"/>
  <c r="I44" i="18"/>
  <c r="I45" i="18"/>
  <c r="I46" i="18"/>
  <c r="I47" i="18"/>
  <c r="I48" i="18"/>
  <c r="I49" i="18"/>
  <c r="I50" i="18"/>
  <c r="I51" i="18"/>
  <c r="H2" i="18"/>
  <c r="H23" i="19" s="1"/>
  <c r="H3" i="18"/>
  <c r="H4" i="18"/>
  <c r="H5" i="18"/>
  <c r="H6" i="18"/>
  <c r="H7" i="18"/>
  <c r="H8" i="18"/>
  <c r="H9" i="18"/>
  <c r="H10" i="18"/>
  <c r="H11" i="18"/>
  <c r="H12" i="18"/>
  <c r="H13" i="18"/>
  <c r="H14" i="18"/>
  <c r="H15" i="18"/>
  <c r="H16" i="18"/>
  <c r="H17" i="18"/>
  <c r="H18" i="18"/>
  <c r="H19" i="18"/>
  <c r="H20" i="18"/>
  <c r="H21" i="18"/>
  <c r="H22" i="18"/>
  <c r="H17" i="19" s="1"/>
  <c r="H23" i="18"/>
  <c r="H24" i="18"/>
  <c r="H25" i="18"/>
  <c r="H26" i="18"/>
  <c r="H27" i="18"/>
  <c r="H28" i="18"/>
  <c r="H29" i="18"/>
  <c r="H30" i="18"/>
  <c r="H31" i="18"/>
  <c r="H32" i="18"/>
  <c r="H33" i="18"/>
  <c r="H34" i="18"/>
  <c r="H35" i="18"/>
  <c r="H36" i="18"/>
  <c r="H37" i="18"/>
  <c r="H38" i="18"/>
  <c r="H39" i="18"/>
  <c r="H40" i="18"/>
  <c r="H41" i="18"/>
  <c r="H42" i="18"/>
  <c r="H43" i="18"/>
  <c r="H44" i="18"/>
  <c r="H45" i="18"/>
  <c r="H46" i="18"/>
  <c r="H47" i="18"/>
  <c r="H48" i="18"/>
  <c r="H49" i="18"/>
  <c r="H50" i="18"/>
  <c r="H51" i="18"/>
  <c r="G2" i="18"/>
  <c r="G3" i="18"/>
  <c r="G23" i="19" s="1"/>
  <c r="G4" i="18"/>
  <c r="G5" i="18"/>
  <c r="G6" i="18"/>
  <c r="G7" i="18"/>
  <c r="G8" i="18"/>
  <c r="G9" i="18"/>
  <c r="G10" i="18"/>
  <c r="G11" i="18"/>
  <c r="G12" i="18"/>
  <c r="G13" i="18"/>
  <c r="G14" i="18"/>
  <c r="G15" i="18"/>
  <c r="G16" i="18"/>
  <c r="G17" i="18"/>
  <c r="G18" i="18"/>
  <c r="G19" i="18"/>
  <c r="G20" i="18"/>
  <c r="G21" i="18"/>
  <c r="G22" i="18"/>
  <c r="G23" i="18"/>
  <c r="G24" i="18"/>
  <c r="G25" i="18"/>
  <c r="G26" i="18"/>
  <c r="G27" i="18"/>
  <c r="G28" i="18"/>
  <c r="G29" i="18"/>
  <c r="G30" i="18"/>
  <c r="G31" i="18"/>
  <c r="G32" i="18"/>
  <c r="G33" i="18"/>
  <c r="G34" i="18"/>
  <c r="G35" i="18"/>
  <c r="G36" i="18"/>
  <c r="G37" i="18"/>
  <c r="G38" i="18"/>
  <c r="G39" i="18"/>
  <c r="G40" i="18"/>
  <c r="G41" i="18"/>
  <c r="G42" i="18"/>
  <c r="G43" i="18"/>
  <c r="G44" i="18"/>
  <c r="G45" i="18"/>
  <c r="G46" i="18"/>
  <c r="G47" i="18"/>
  <c r="G48" i="18"/>
  <c r="G49" i="18"/>
  <c r="G50" i="18"/>
  <c r="G51" i="18"/>
  <c r="F2" i="18"/>
  <c r="F3" i="18"/>
  <c r="F23" i="19" s="1"/>
  <c r="F4" i="18"/>
  <c r="F5" i="18"/>
  <c r="F6" i="18"/>
  <c r="F7" i="18"/>
  <c r="F8" i="18"/>
  <c r="F16" i="19" s="1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1" i="18"/>
  <c r="F32" i="18"/>
  <c r="F33" i="18"/>
  <c r="F34" i="18"/>
  <c r="F35" i="18"/>
  <c r="F36" i="18"/>
  <c r="F37" i="18"/>
  <c r="F38" i="18"/>
  <c r="F39" i="18"/>
  <c r="F40" i="18"/>
  <c r="F20" i="19" s="1"/>
  <c r="F41" i="18"/>
  <c r="F42" i="18"/>
  <c r="F43" i="18"/>
  <c r="F44" i="18"/>
  <c r="F45" i="18"/>
  <c r="F46" i="18"/>
  <c r="F47" i="18"/>
  <c r="F48" i="18"/>
  <c r="F49" i="18"/>
  <c r="F50" i="18"/>
  <c r="F51" i="18"/>
  <c r="E2" i="18"/>
  <c r="E3" i="18"/>
  <c r="E4" i="18"/>
  <c r="E5" i="18"/>
  <c r="E23" i="19" s="1"/>
  <c r="E6" i="18"/>
  <c r="E7" i="18"/>
  <c r="E8" i="18"/>
  <c r="E9" i="18"/>
  <c r="E10" i="18"/>
  <c r="E11" i="18"/>
  <c r="E12" i="18"/>
  <c r="E13" i="18"/>
  <c r="E14" i="18"/>
  <c r="E15" i="18"/>
  <c r="E16" i="18"/>
  <c r="E17" i="18"/>
  <c r="E18" i="18"/>
  <c r="E19" i="18"/>
  <c r="E20" i="18"/>
  <c r="E21" i="18"/>
  <c r="E22" i="18"/>
  <c r="E23" i="18"/>
  <c r="E24" i="18"/>
  <c r="E25" i="18"/>
  <c r="E26" i="18"/>
  <c r="E27" i="18"/>
  <c r="E28" i="18"/>
  <c r="E29" i="18"/>
  <c r="E30" i="18"/>
  <c r="E31" i="18"/>
  <c r="E32" i="18"/>
  <c r="E33" i="18"/>
  <c r="E34" i="18"/>
  <c r="E35" i="18"/>
  <c r="E36" i="18"/>
  <c r="E37" i="18"/>
  <c r="E38" i="18"/>
  <c r="E39" i="18"/>
  <c r="E40" i="18"/>
  <c r="E41" i="18"/>
  <c r="E42" i="18"/>
  <c r="E43" i="18"/>
  <c r="E44" i="18"/>
  <c r="E45" i="18"/>
  <c r="E46" i="18"/>
  <c r="E47" i="18"/>
  <c r="E48" i="18"/>
  <c r="E49" i="18"/>
  <c r="E50" i="18"/>
  <c r="E51" i="18"/>
  <c r="D2" i="18"/>
  <c r="D23" i="19" s="1"/>
  <c r="D3" i="18"/>
  <c r="D4" i="18"/>
  <c r="D5" i="18"/>
  <c r="D6" i="18"/>
  <c r="D7" i="18"/>
  <c r="D8" i="18"/>
  <c r="D9" i="18"/>
  <c r="D10" i="18"/>
  <c r="D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4" i="18"/>
  <c r="D25" i="18"/>
  <c r="D26" i="18"/>
  <c r="D27" i="18"/>
  <c r="D28" i="18"/>
  <c r="D29" i="18"/>
  <c r="D30" i="18"/>
  <c r="D31" i="18"/>
  <c r="D32" i="18"/>
  <c r="D33" i="18"/>
  <c r="D34" i="18"/>
  <c r="D35" i="18"/>
  <c r="D36" i="18"/>
  <c r="D37" i="18"/>
  <c r="D38" i="18"/>
  <c r="D39" i="18"/>
  <c r="D40" i="18"/>
  <c r="D41" i="18"/>
  <c r="D42" i="18"/>
  <c r="D43" i="18"/>
  <c r="D44" i="18"/>
  <c r="D45" i="18"/>
  <c r="D46" i="18"/>
  <c r="D47" i="18"/>
  <c r="D48" i="18"/>
  <c r="D49" i="18"/>
  <c r="D50" i="18"/>
  <c r="D51" i="18"/>
  <c r="C3" i="18"/>
  <c r="C4" i="18"/>
  <c r="C5" i="18"/>
  <c r="C6" i="18"/>
  <c r="C7" i="18"/>
  <c r="C9" i="18"/>
  <c r="C10" i="18"/>
  <c r="C11" i="18"/>
  <c r="C12" i="18"/>
  <c r="C13" i="18"/>
  <c r="C14" i="18"/>
  <c r="C15" i="18"/>
  <c r="C16" i="18"/>
  <c r="C17" i="18"/>
  <c r="C18" i="18"/>
  <c r="C19" i="18"/>
  <c r="C20" i="18"/>
  <c r="C18" i="19" s="1"/>
  <c r="C21" i="18"/>
  <c r="C22" i="18"/>
  <c r="C17" i="19" s="1"/>
  <c r="C23" i="18"/>
  <c r="C24" i="18"/>
  <c r="C25" i="18"/>
  <c r="C26" i="18"/>
  <c r="C27" i="18"/>
  <c r="C28" i="18"/>
  <c r="C29" i="18"/>
  <c r="C30" i="18"/>
  <c r="C31" i="18"/>
  <c r="C19" i="19" s="1"/>
  <c r="C32" i="18"/>
  <c r="C33" i="18"/>
  <c r="C34" i="18"/>
  <c r="C35" i="18"/>
  <c r="C36" i="18"/>
  <c r="C37" i="18"/>
  <c r="C38" i="18"/>
  <c r="C39" i="18"/>
  <c r="C40" i="18"/>
  <c r="C20" i="19" s="1"/>
  <c r="C41" i="18"/>
  <c r="C42" i="18"/>
  <c r="C43" i="18"/>
  <c r="C44" i="18"/>
  <c r="C45" i="18"/>
  <c r="C46" i="18"/>
  <c r="C47" i="18"/>
  <c r="C21" i="19" s="1"/>
  <c r="C48" i="18"/>
  <c r="C49" i="18"/>
  <c r="C50" i="18"/>
  <c r="C51" i="18"/>
  <c r="Q21" i="19"/>
  <c r="P21" i="19"/>
  <c r="O21" i="19"/>
  <c r="N21" i="19"/>
  <c r="M21" i="19"/>
  <c r="L21" i="19"/>
  <c r="K21" i="19"/>
  <c r="J21" i="19"/>
  <c r="I21" i="19"/>
  <c r="H21" i="19"/>
  <c r="G21" i="19"/>
  <c r="F21" i="19"/>
  <c r="E21" i="19"/>
  <c r="D21" i="19"/>
  <c r="B21" i="19"/>
  <c r="A21" i="19"/>
  <c r="Q20" i="19"/>
  <c r="P20" i="19"/>
  <c r="O20" i="19"/>
  <c r="N20" i="19"/>
  <c r="M20" i="19"/>
  <c r="L20" i="19"/>
  <c r="K20" i="19"/>
  <c r="J20" i="19"/>
  <c r="I20" i="19"/>
  <c r="H20" i="19"/>
  <c r="G20" i="19"/>
  <c r="E20" i="19"/>
  <c r="D20" i="19"/>
  <c r="B20" i="19"/>
  <c r="A20" i="19"/>
  <c r="Q19" i="19"/>
  <c r="P19" i="19"/>
  <c r="O19" i="19"/>
  <c r="N19" i="19"/>
  <c r="M19" i="19"/>
  <c r="L19" i="19"/>
  <c r="K19" i="19"/>
  <c r="J19" i="19"/>
  <c r="I19" i="19"/>
  <c r="H19" i="19"/>
  <c r="G19" i="19"/>
  <c r="F19" i="19"/>
  <c r="E19" i="19"/>
  <c r="D19" i="19"/>
  <c r="B19" i="19"/>
  <c r="A19" i="19"/>
  <c r="Q18" i="19"/>
  <c r="P18" i="19"/>
  <c r="O18" i="19"/>
  <c r="N18" i="19"/>
  <c r="M18" i="19"/>
  <c r="L18" i="19"/>
  <c r="K18" i="19"/>
  <c r="I18" i="19"/>
  <c r="H18" i="19"/>
  <c r="G18" i="19"/>
  <c r="F18" i="19"/>
  <c r="E18" i="19"/>
  <c r="D18" i="19"/>
  <c r="B18" i="19"/>
  <c r="A18" i="19"/>
  <c r="Q17" i="19"/>
  <c r="P17" i="19"/>
  <c r="O17" i="19"/>
  <c r="N17" i="19"/>
  <c r="M17" i="19"/>
  <c r="L17" i="19"/>
  <c r="K17" i="19"/>
  <c r="J17" i="19"/>
  <c r="I17" i="19"/>
  <c r="G17" i="19"/>
  <c r="F17" i="19"/>
  <c r="E17" i="19"/>
  <c r="D17" i="19"/>
  <c r="B17" i="19"/>
  <c r="A17" i="19"/>
  <c r="Q16" i="19"/>
  <c r="P16" i="19"/>
  <c r="O16" i="19"/>
  <c r="N16" i="19"/>
  <c r="M16" i="19"/>
  <c r="L16" i="19"/>
  <c r="K16" i="19"/>
  <c r="J16" i="19"/>
  <c r="I16" i="19"/>
  <c r="H16" i="19"/>
  <c r="G16" i="19"/>
  <c r="E16" i="19"/>
  <c r="D16" i="19"/>
  <c r="B16" i="19"/>
  <c r="A16" i="19"/>
  <c r="Q3" i="17"/>
  <c r="Q4" i="17"/>
  <c r="Q5" i="17"/>
  <c r="Q6" i="17"/>
  <c r="Q7" i="17"/>
  <c r="Q11" i="19" s="1"/>
  <c r="Q8" i="17"/>
  <c r="Q9" i="17"/>
  <c r="Q10" i="17"/>
  <c r="Q11" i="17"/>
  <c r="Q12" i="17"/>
  <c r="Q13" i="17"/>
  <c r="Q14" i="17"/>
  <c r="Q15" i="17"/>
  <c r="Q16" i="17"/>
  <c r="Q17" i="17"/>
  <c r="Q18" i="17"/>
  <c r="Q19" i="17"/>
  <c r="Q20" i="17"/>
  <c r="Q21" i="17"/>
  <c r="Q22" i="17"/>
  <c r="Q23" i="17"/>
  <c r="Q24" i="17"/>
  <c r="Q25" i="17"/>
  <c r="Q26" i="17"/>
  <c r="Q27" i="17"/>
  <c r="Q28" i="17"/>
  <c r="Q29" i="17"/>
  <c r="Q30" i="17"/>
  <c r="Q31" i="17"/>
  <c r="Q32" i="17"/>
  <c r="Q33" i="17"/>
  <c r="Q34" i="17"/>
  <c r="Q35" i="17"/>
  <c r="Q36" i="17"/>
  <c r="Q37" i="17"/>
  <c r="Q38" i="17"/>
  <c r="Q39" i="17"/>
  <c r="Q40" i="17"/>
  <c r="Q41" i="17"/>
  <c r="Q42" i="17"/>
  <c r="Q43" i="17"/>
  <c r="Q44" i="17"/>
  <c r="Q45" i="17"/>
  <c r="Q46" i="17"/>
  <c r="Q47" i="17"/>
  <c r="Q48" i="17"/>
  <c r="Q49" i="17"/>
  <c r="Q50" i="17"/>
  <c r="Q51" i="17"/>
  <c r="P2" i="17"/>
  <c r="P3" i="17"/>
  <c r="P4" i="17"/>
  <c r="P5" i="17"/>
  <c r="P6" i="17"/>
  <c r="P11" i="19" s="1"/>
  <c r="P7" i="17"/>
  <c r="P8" i="17"/>
  <c r="P9" i="17"/>
  <c r="P10" i="17"/>
  <c r="P11" i="17"/>
  <c r="P12" i="17"/>
  <c r="P13" i="17"/>
  <c r="P14" i="17"/>
  <c r="P15" i="17"/>
  <c r="P16" i="17"/>
  <c r="P17" i="17"/>
  <c r="P18" i="17"/>
  <c r="P19" i="17"/>
  <c r="P20" i="17"/>
  <c r="P21" i="17"/>
  <c r="P22" i="17"/>
  <c r="P5" i="19" s="1"/>
  <c r="P23" i="17"/>
  <c r="P24" i="17"/>
  <c r="P25" i="17"/>
  <c r="P26" i="17"/>
  <c r="P27" i="17"/>
  <c r="P28" i="17"/>
  <c r="P29" i="17"/>
  <c r="P30" i="17"/>
  <c r="P31" i="17"/>
  <c r="P32" i="17"/>
  <c r="P33" i="17"/>
  <c r="P34" i="17"/>
  <c r="P35" i="17"/>
  <c r="P36" i="17"/>
  <c r="P37" i="17"/>
  <c r="P38" i="17"/>
  <c r="P39" i="17"/>
  <c r="P40" i="17"/>
  <c r="P41" i="17"/>
  <c r="P42" i="17"/>
  <c r="P43" i="17"/>
  <c r="P44" i="17"/>
  <c r="P45" i="17"/>
  <c r="P46" i="17"/>
  <c r="P47" i="17"/>
  <c r="P48" i="17"/>
  <c r="P49" i="17"/>
  <c r="P50" i="17"/>
  <c r="P51" i="17"/>
  <c r="O2" i="17"/>
  <c r="O3" i="17"/>
  <c r="O11" i="19" s="1"/>
  <c r="O4" i="17"/>
  <c r="O5" i="17"/>
  <c r="O6" i="17"/>
  <c r="O7" i="17"/>
  <c r="O8" i="17"/>
  <c r="O9" i="17"/>
  <c r="O10" i="17"/>
  <c r="O11" i="17"/>
  <c r="O12" i="17"/>
  <c r="O13" i="17"/>
  <c r="O14" i="17"/>
  <c r="O15" i="17"/>
  <c r="O16" i="17"/>
  <c r="O17" i="17"/>
  <c r="O18" i="17"/>
  <c r="O19" i="17"/>
  <c r="O20" i="17"/>
  <c r="O21" i="17"/>
  <c r="O22" i="17"/>
  <c r="O23" i="17"/>
  <c r="O24" i="17"/>
  <c r="O25" i="17"/>
  <c r="O26" i="17"/>
  <c r="O27" i="17"/>
  <c r="O28" i="17"/>
  <c r="O29" i="17"/>
  <c r="O30" i="17"/>
  <c r="O31" i="17"/>
  <c r="O32" i="17"/>
  <c r="O33" i="17"/>
  <c r="O34" i="17"/>
  <c r="O35" i="17"/>
  <c r="O36" i="17"/>
  <c r="O37" i="17"/>
  <c r="O38" i="17"/>
  <c r="O39" i="17"/>
  <c r="O40" i="17"/>
  <c r="O41" i="17"/>
  <c r="O42" i="17"/>
  <c r="O43" i="17"/>
  <c r="O44" i="17"/>
  <c r="O45" i="17"/>
  <c r="O46" i="17"/>
  <c r="O47" i="17"/>
  <c r="O48" i="17"/>
  <c r="O49" i="17"/>
  <c r="O50" i="17"/>
  <c r="O51" i="17"/>
  <c r="N2" i="17"/>
  <c r="N3" i="17"/>
  <c r="N4" i="17"/>
  <c r="N5" i="17"/>
  <c r="N6" i="17"/>
  <c r="N11" i="19" s="1"/>
  <c r="N7" i="17"/>
  <c r="N8" i="17"/>
  <c r="N9" i="17"/>
  <c r="N10" i="17"/>
  <c r="N11" i="17"/>
  <c r="N12" i="17"/>
  <c r="N13" i="17"/>
  <c r="N14" i="17"/>
  <c r="N15" i="17"/>
  <c r="N16" i="17"/>
  <c r="N17" i="17"/>
  <c r="N18" i="17"/>
  <c r="N19" i="17"/>
  <c r="N20" i="17"/>
  <c r="N21" i="17"/>
  <c r="N22" i="17"/>
  <c r="N5" i="19" s="1"/>
  <c r="N23" i="17"/>
  <c r="N24" i="17"/>
  <c r="N25" i="17"/>
  <c r="N26" i="17"/>
  <c r="N27" i="17"/>
  <c r="N28" i="17"/>
  <c r="N29" i="17"/>
  <c r="N30" i="17"/>
  <c r="N31" i="17"/>
  <c r="N32" i="17"/>
  <c r="N33" i="17"/>
  <c r="N34" i="17"/>
  <c r="N35" i="17"/>
  <c r="N36" i="17"/>
  <c r="N37" i="17"/>
  <c r="N38" i="17"/>
  <c r="N39" i="17"/>
  <c r="N40" i="17"/>
  <c r="N8" i="19" s="1"/>
  <c r="N41" i="17"/>
  <c r="N42" i="17"/>
  <c r="N43" i="17"/>
  <c r="N44" i="17"/>
  <c r="N45" i="17"/>
  <c r="N46" i="17"/>
  <c r="N47" i="17"/>
  <c r="N48" i="17"/>
  <c r="N49" i="17"/>
  <c r="N50" i="17"/>
  <c r="N51" i="17"/>
  <c r="M2" i="17"/>
  <c r="M3" i="17"/>
  <c r="M11" i="19" s="1"/>
  <c r="M4" i="17"/>
  <c r="M5" i="17"/>
  <c r="M6" i="17"/>
  <c r="M7" i="17"/>
  <c r="M8" i="17"/>
  <c r="M9" i="17"/>
  <c r="M10" i="17"/>
  <c r="M11" i="17"/>
  <c r="M12" i="17"/>
  <c r="M13" i="17"/>
  <c r="M14" i="17"/>
  <c r="M15" i="17"/>
  <c r="M16" i="17"/>
  <c r="M17" i="17"/>
  <c r="M18" i="17"/>
  <c r="M19" i="17"/>
  <c r="M20" i="17"/>
  <c r="M21" i="17"/>
  <c r="M22" i="17"/>
  <c r="M23" i="17"/>
  <c r="M24" i="17"/>
  <c r="M25" i="17"/>
  <c r="M26" i="17"/>
  <c r="M27" i="17"/>
  <c r="M28" i="17"/>
  <c r="M29" i="17"/>
  <c r="M30" i="17"/>
  <c r="M31" i="17"/>
  <c r="M32" i="17"/>
  <c r="M33" i="17"/>
  <c r="M34" i="17"/>
  <c r="M35" i="17"/>
  <c r="M36" i="17"/>
  <c r="M37" i="17"/>
  <c r="M38" i="17"/>
  <c r="M39" i="17"/>
  <c r="M40" i="17"/>
  <c r="M41" i="17"/>
  <c r="M42" i="17"/>
  <c r="M43" i="17"/>
  <c r="M44" i="17"/>
  <c r="M45" i="17"/>
  <c r="M46" i="17"/>
  <c r="M47" i="17"/>
  <c r="M48" i="17"/>
  <c r="M49" i="17"/>
  <c r="M50" i="17"/>
  <c r="M51" i="17"/>
  <c r="L2" i="17"/>
  <c r="L11" i="19" s="1"/>
  <c r="L3" i="17"/>
  <c r="L4" i="17"/>
  <c r="L5" i="17"/>
  <c r="L6" i="17"/>
  <c r="L7" i="17"/>
  <c r="L8" i="17"/>
  <c r="L4" i="19" s="1"/>
  <c r="L9" i="17"/>
  <c r="L10" i="17"/>
  <c r="L11" i="17"/>
  <c r="L12" i="17"/>
  <c r="L13" i="17"/>
  <c r="L14" i="17"/>
  <c r="L15" i="17"/>
  <c r="L16" i="17"/>
  <c r="L17" i="17"/>
  <c r="L18" i="17"/>
  <c r="L19" i="17"/>
  <c r="L20" i="17"/>
  <c r="L21" i="17"/>
  <c r="L22" i="17"/>
  <c r="L23" i="17"/>
  <c r="L24" i="17"/>
  <c r="L25" i="17"/>
  <c r="L26" i="17"/>
  <c r="L27" i="17"/>
  <c r="L28" i="17"/>
  <c r="L29" i="17"/>
  <c r="L30" i="17"/>
  <c r="L31" i="17"/>
  <c r="L32" i="17"/>
  <c r="L33" i="17"/>
  <c r="L34" i="17"/>
  <c r="L35" i="17"/>
  <c r="L36" i="17"/>
  <c r="L37" i="17"/>
  <c r="L38" i="17"/>
  <c r="L39" i="17"/>
  <c r="L40" i="17"/>
  <c r="L8" i="19" s="1"/>
  <c r="L41" i="17"/>
  <c r="L42" i="17"/>
  <c r="L43" i="17"/>
  <c r="L44" i="17"/>
  <c r="L45" i="17"/>
  <c r="L46" i="17"/>
  <c r="L47" i="17"/>
  <c r="L48" i="17"/>
  <c r="L49" i="17"/>
  <c r="L50" i="17"/>
  <c r="L51" i="17"/>
  <c r="K2" i="17"/>
  <c r="K3" i="17"/>
  <c r="K4" i="17"/>
  <c r="K5" i="17"/>
  <c r="K11" i="19" s="1"/>
  <c r="K6" i="17"/>
  <c r="K7" i="17"/>
  <c r="K8" i="17"/>
  <c r="K9" i="17"/>
  <c r="K10" i="17"/>
  <c r="K11" i="17"/>
  <c r="K12" i="17"/>
  <c r="K13" i="17"/>
  <c r="K14" i="17"/>
  <c r="K15" i="17"/>
  <c r="K16" i="17"/>
  <c r="K17" i="17"/>
  <c r="K18" i="17"/>
  <c r="K19" i="17"/>
  <c r="K20" i="17"/>
  <c r="K21" i="17"/>
  <c r="K22" i="17"/>
  <c r="K23" i="17"/>
  <c r="K24" i="17"/>
  <c r="K25" i="17"/>
  <c r="K26" i="17"/>
  <c r="K27" i="17"/>
  <c r="K28" i="17"/>
  <c r="K29" i="17"/>
  <c r="K30" i="17"/>
  <c r="K31" i="17"/>
  <c r="K7" i="19" s="1"/>
  <c r="K32" i="17"/>
  <c r="K33" i="17"/>
  <c r="K34" i="17"/>
  <c r="K35" i="17"/>
  <c r="K36" i="17"/>
  <c r="K37" i="17"/>
  <c r="K38" i="17"/>
  <c r="K39" i="17"/>
  <c r="K40" i="17"/>
  <c r="K41" i="17"/>
  <c r="K42" i="17"/>
  <c r="K43" i="17"/>
  <c r="K44" i="17"/>
  <c r="K45" i="17"/>
  <c r="K46" i="17"/>
  <c r="K47" i="17"/>
  <c r="K9" i="19" s="1"/>
  <c r="K48" i="17"/>
  <c r="K49" i="17"/>
  <c r="K50" i="17"/>
  <c r="K51" i="17"/>
  <c r="J2" i="17"/>
  <c r="J3" i="17"/>
  <c r="J4" i="17"/>
  <c r="J5" i="17"/>
  <c r="J6" i="17"/>
  <c r="J7" i="17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6" i="19" s="1"/>
  <c r="J21" i="17"/>
  <c r="J22" i="17"/>
  <c r="J23" i="17"/>
  <c r="J24" i="17"/>
  <c r="J25" i="17"/>
  <c r="J26" i="17"/>
  <c r="J27" i="17"/>
  <c r="J28" i="17"/>
  <c r="J29" i="17"/>
  <c r="J30" i="17"/>
  <c r="J31" i="17"/>
  <c r="J32" i="17"/>
  <c r="J33" i="17"/>
  <c r="J34" i="17"/>
  <c r="J35" i="17"/>
  <c r="J36" i="17"/>
  <c r="J37" i="17"/>
  <c r="J38" i="17"/>
  <c r="J39" i="17"/>
  <c r="J40" i="17"/>
  <c r="J41" i="17"/>
  <c r="J42" i="17"/>
  <c r="J43" i="17"/>
  <c r="J44" i="17"/>
  <c r="J45" i="17"/>
  <c r="J46" i="17"/>
  <c r="J47" i="17"/>
  <c r="J48" i="17"/>
  <c r="J49" i="17"/>
  <c r="J50" i="17"/>
  <c r="J51" i="17"/>
  <c r="J11" i="19"/>
  <c r="I2" i="17"/>
  <c r="I3" i="17"/>
  <c r="I4" i="17"/>
  <c r="I5" i="17"/>
  <c r="I6" i="17"/>
  <c r="I7" i="17"/>
  <c r="I11" i="19" s="1"/>
  <c r="I8" i="17"/>
  <c r="I9" i="17"/>
  <c r="I10" i="17"/>
  <c r="I11" i="17"/>
  <c r="I12" i="17"/>
  <c r="I13" i="17"/>
  <c r="I14" i="17"/>
  <c r="I15" i="17"/>
  <c r="I16" i="17"/>
  <c r="I17" i="17"/>
  <c r="I18" i="17"/>
  <c r="I19" i="17"/>
  <c r="I20" i="17"/>
  <c r="I21" i="17"/>
  <c r="I22" i="17"/>
  <c r="I23" i="17"/>
  <c r="I24" i="17"/>
  <c r="I25" i="17"/>
  <c r="I26" i="17"/>
  <c r="I27" i="17"/>
  <c r="I28" i="17"/>
  <c r="I29" i="17"/>
  <c r="I30" i="17"/>
  <c r="I31" i="17"/>
  <c r="I32" i="17"/>
  <c r="I33" i="17"/>
  <c r="I34" i="17"/>
  <c r="I35" i="17"/>
  <c r="I36" i="17"/>
  <c r="I37" i="17"/>
  <c r="I38" i="17"/>
  <c r="I39" i="17"/>
  <c r="I40" i="17"/>
  <c r="I41" i="17"/>
  <c r="I42" i="17"/>
  <c r="I43" i="17"/>
  <c r="I44" i="17"/>
  <c r="I45" i="17"/>
  <c r="I46" i="17"/>
  <c r="I47" i="17"/>
  <c r="I48" i="17"/>
  <c r="I49" i="17"/>
  <c r="I50" i="17"/>
  <c r="I51" i="17"/>
  <c r="H2" i="17"/>
  <c r="H3" i="17"/>
  <c r="H4" i="17"/>
  <c r="H5" i="17"/>
  <c r="H6" i="17"/>
  <c r="H11" i="19" s="1"/>
  <c r="H7" i="17"/>
  <c r="H8" i="17"/>
  <c r="H9" i="17"/>
  <c r="H10" i="17"/>
  <c r="H11" i="17"/>
  <c r="H12" i="17"/>
  <c r="H13" i="17"/>
  <c r="H14" i="17"/>
  <c r="H15" i="17"/>
  <c r="H16" i="17"/>
  <c r="H17" i="17"/>
  <c r="H18" i="17"/>
  <c r="H19" i="17"/>
  <c r="H20" i="17"/>
  <c r="H6" i="19" s="1"/>
  <c r="H21" i="17"/>
  <c r="H22" i="17"/>
  <c r="H5" i="19" s="1"/>
  <c r="H23" i="17"/>
  <c r="H24" i="17"/>
  <c r="H25" i="17"/>
  <c r="H26" i="17"/>
  <c r="H27" i="17"/>
  <c r="H28" i="17"/>
  <c r="H29" i="17"/>
  <c r="H30" i="17"/>
  <c r="H31" i="17"/>
  <c r="H32" i="17"/>
  <c r="H33" i="17"/>
  <c r="H34" i="17"/>
  <c r="H35" i="17"/>
  <c r="H36" i="17"/>
  <c r="H37" i="17"/>
  <c r="H38" i="17"/>
  <c r="H39" i="17"/>
  <c r="H40" i="17"/>
  <c r="H41" i="17"/>
  <c r="H42" i="17"/>
  <c r="H43" i="17"/>
  <c r="H44" i="17"/>
  <c r="H45" i="17"/>
  <c r="H46" i="17"/>
  <c r="H47" i="17"/>
  <c r="H48" i="17"/>
  <c r="H49" i="17"/>
  <c r="H50" i="17"/>
  <c r="H51" i="17"/>
  <c r="G2" i="17"/>
  <c r="G3" i="17"/>
  <c r="G11" i="19" s="1"/>
  <c r="G4" i="17"/>
  <c r="G5" i="17"/>
  <c r="G6" i="17"/>
  <c r="G7" i="17"/>
  <c r="G8" i="17"/>
  <c r="G9" i="17"/>
  <c r="G10" i="17"/>
  <c r="G11" i="17"/>
  <c r="G12" i="17"/>
  <c r="G13" i="17"/>
  <c r="G14" i="17"/>
  <c r="G15" i="17"/>
  <c r="G16" i="17"/>
  <c r="G17" i="17"/>
  <c r="G18" i="17"/>
  <c r="G19" i="17"/>
  <c r="G20" i="17"/>
  <c r="G21" i="17"/>
  <c r="G22" i="17"/>
  <c r="G23" i="17"/>
  <c r="G24" i="17"/>
  <c r="G25" i="17"/>
  <c r="G26" i="17"/>
  <c r="G27" i="17"/>
  <c r="G28" i="17"/>
  <c r="G29" i="17"/>
  <c r="G30" i="17"/>
  <c r="G31" i="17"/>
  <c r="G32" i="17"/>
  <c r="G33" i="17"/>
  <c r="G34" i="17"/>
  <c r="G35" i="17"/>
  <c r="G36" i="17"/>
  <c r="G37" i="17"/>
  <c r="G38" i="17"/>
  <c r="G39" i="17"/>
  <c r="G40" i="17"/>
  <c r="G41" i="17"/>
  <c r="G42" i="17"/>
  <c r="G43" i="17"/>
  <c r="G44" i="17"/>
  <c r="G45" i="17"/>
  <c r="G46" i="17"/>
  <c r="G47" i="17"/>
  <c r="G48" i="17"/>
  <c r="G49" i="17"/>
  <c r="G50" i="17"/>
  <c r="G51" i="17"/>
  <c r="F2" i="17"/>
  <c r="F3" i="17"/>
  <c r="F4" i="17"/>
  <c r="F5" i="17"/>
  <c r="F6" i="17"/>
  <c r="F11" i="19" s="1"/>
  <c r="F7" i="17"/>
  <c r="F8" i="17"/>
  <c r="F9" i="17"/>
  <c r="F10" i="17"/>
  <c r="F11" i="17"/>
  <c r="F12" i="17"/>
  <c r="F13" i="17"/>
  <c r="F14" i="17"/>
  <c r="F15" i="17"/>
  <c r="F16" i="17"/>
  <c r="F17" i="17"/>
  <c r="F18" i="17"/>
  <c r="F19" i="17"/>
  <c r="F20" i="17"/>
  <c r="F21" i="17"/>
  <c r="F22" i="17"/>
  <c r="F5" i="19" s="1"/>
  <c r="F23" i="17"/>
  <c r="F24" i="17"/>
  <c r="F25" i="17"/>
  <c r="F26" i="17"/>
  <c r="F27" i="17"/>
  <c r="F28" i="17"/>
  <c r="F29" i="17"/>
  <c r="F30" i="17"/>
  <c r="F31" i="17"/>
  <c r="F32" i="17"/>
  <c r="F33" i="17"/>
  <c r="F34" i="17"/>
  <c r="F35" i="17"/>
  <c r="F36" i="17"/>
  <c r="F37" i="17"/>
  <c r="F38" i="17"/>
  <c r="F39" i="17"/>
  <c r="F40" i="17"/>
  <c r="F8" i="19" s="1"/>
  <c r="F41" i="17"/>
  <c r="F42" i="17"/>
  <c r="F43" i="17"/>
  <c r="F44" i="17"/>
  <c r="F45" i="17"/>
  <c r="F46" i="17"/>
  <c r="F47" i="17"/>
  <c r="F48" i="17"/>
  <c r="F49" i="17"/>
  <c r="F50" i="17"/>
  <c r="F51" i="17"/>
  <c r="E2" i="17"/>
  <c r="E3" i="17"/>
  <c r="E11" i="19" s="1"/>
  <c r="E4" i="17"/>
  <c r="E5" i="17"/>
  <c r="E6" i="17"/>
  <c r="E7" i="17"/>
  <c r="E8" i="17"/>
  <c r="E9" i="17"/>
  <c r="E10" i="17"/>
  <c r="E11" i="17"/>
  <c r="E12" i="17"/>
  <c r="E13" i="17"/>
  <c r="E14" i="17"/>
  <c r="E15" i="17"/>
  <c r="E16" i="17"/>
  <c r="E17" i="17"/>
  <c r="E18" i="17"/>
  <c r="E19" i="17"/>
  <c r="E20" i="17"/>
  <c r="E21" i="17"/>
  <c r="E22" i="17"/>
  <c r="E23" i="17"/>
  <c r="E24" i="17"/>
  <c r="E25" i="17"/>
  <c r="E26" i="17"/>
  <c r="E27" i="17"/>
  <c r="E28" i="17"/>
  <c r="E29" i="17"/>
  <c r="E30" i="17"/>
  <c r="E31" i="17"/>
  <c r="E32" i="17"/>
  <c r="E33" i="17"/>
  <c r="E34" i="17"/>
  <c r="E35" i="17"/>
  <c r="E36" i="17"/>
  <c r="E37" i="17"/>
  <c r="E38" i="17"/>
  <c r="E39" i="17"/>
  <c r="E40" i="17"/>
  <c r="E41" i="17"/>
  <c r="E42" i="17"/>
  <c r="E43" i="17"/>
  <c r="E44" i="17"/>
  <c r="E45" i="17"/>
  <c r="E46" i="17"/>
  <c r="E47" i="17"/>
  <c r="E48" i="17"/>
  <c r="E49" i="17"/>
  <c r="E50" i="17"/>
  <c r="E51" i="17"/>
  <c r="D2" i="17"/>
  <c r="D11" i="19" s="1"/>
  <c r="D3" i="17"/>
  <c r="D4" i="17"/>
  <c r="D5" i="17"/>
  <c r="D6" i="17"/>
  <c r="D7" i="17"/>
  <c r="D8" i="17"/>
  <c r="D4" i="19" s="1"/>
  <c r="D9" i="17"/>
  <c r="D10" i="17"/>
  <c r="D11" i="17"/>
  <c r="D12" i="17"/>
  <c r="D13" i="17"/>
  <c r="D14" i="17"/>
  <c r="D15" i="17"/>
  <c r="D16" i="17"/>
  <c r="D17" i="17"/>
  <c r="D18" i="17"/>
  <c r="D19" i="17"/>
  <c r="D20" i="17"/>
  <c r="D21" i="17"/>
  <c r="D22" i="17"/>
  <c r="D23" i="17"/>
  <c r="D24" i="17"/>
  <c r="D25" i="17"/>
  <c r="D26" i="17"/>
  <c r="D27" i="17"/>
  <c r="D28" i="17"/>
  <c r="D29" i="17"/>
  <c r="D30" i="17"/>
  <c r="D31" i="17"/>
  <c r="D32" i="17"/>
  <c r="D33" i="17"/>
  <c r="D34" i="17"/>
  <c r="D35" i="17"/>
  <c r="D36" i="17"/>
  <c r="D37" i="17"/>
  <c r="D38" i="17"/>
  <c r="D39" i="17"/>
  <c r="D40" i="17"/>
  <c r="D8" i="19" s="1"/>
  <c r="D41" i="17"/>
  <c r="D42" i="17"/>
  <c r="D43" i="17"/>
  <c r="D44" i="17"/>
  <c r="D45" i="17"/>
  <c r="D46" i="17"/>
  <c r="D47" i="17"/>
  <c r="D48" i="17"/>
  <c r="D49" i="17"/>
  <c r="D50" i="17"/>
  <c r="D51" i="17"/>
  <c r="C2" i="17"/>
  <c r="C3" i="17"/>
  <c r="C4" i="17"/>
  <c r="C5" i="17"/>
  <c r="C6" i="17"/>
  <c r="C7" i="17"/>
  <c r="C8" i="17"/>
  <c r="C4" i="19" s="1"/>
  <c r="C9" i="17"/>
  <c r="C10" i="17"/>
  <c r="C11" i="17"/>
  <c r="C12" i="17"/>
  <c r="C13" i="17"/>
  <c r="C14" i="17"/>
  <c r="C15" i="17"/>
  <c r="C16" i="17"/>
  <c r="C17" i="17"/>
  <c r="C18" i="17"/>
  <c r="C19" i="17"/>
  <c r="C20" i="17"/>
  <c r="C6" i="19" s="1"/>
  <c r="C21" i="17"/>
  <c r="C22" i="17"/>
  <c r="C23" i="17"/>
  <c r="C24" i="17"/>
  <c r="C25" i="17"/>
  <c r="C26" i="17"/>
  <c r="C27" i="17"/>
  <c r="C28" i="17"/>
  <c r="C29" i="17"/>
  <c r="C30" i="17"/>
  <c r="C31" i="17"/>
  <c r="C7" i="19" s="1"/>
  <c r="C32" i="17"/>
  <c r="C33" i="17"/>
  <c r="C34" i="17"/>
  <c r="C35" i="17"/>
  <c r="C36" i="17"/>
  <c r="C37" i="17"/>
  <c r="C38" i="17"/>
  <c r="C39" i="17"/>
  <c r="C40" i="17"/>
  <c r="C8" i="19" s="1"/>
  <c r="C41" i="17"/>
  <c r="C42" i="17"/>
  <c r="C43" i="17"/>
  <c r="C44" i="17"/>
  <c r="C45" i="17"/>
  <c r="C46" i="17"/>
  <c r="C47" i="17"/>
  <c r="C9" i="19" s="1"/>
  <c r="C48" i="17"/>
  <c r="C49" i="17"/>
  <c r="C50" i="17"/>
  <c r="C51" i="17"/>
  <c r="Q9" i="19"/>
  <c r="P9" i="19"/>
  <c r="O9" i="19"/>
  <c r="N9" i="19"/>
  <c r="M9" i="19"/>
  <c r="L9" i="19"/>
  <c r="J9" i="19"/>
  <c r="I9" i="19"/>
  <c r="H9" i="19"/>
  <c r="G9" i="19"/>
  <c r="F9" i="19"/>
  <c r="E9" i="19"/>
  <c r="D9" i="19"/>
  <c r="B9" i="19"/>
  <c r="A9" i="19"/>
  <c r="Q8" i="19"/>
  <c r="P8" i="19"/>
  <c r="O8" i="19"/>
  <c r="M8" i="19"/>
  <c r="K8" i="19"/>
  <c r="J8" i="19"/>
  <c r="I8" i="19"/>
  <c r="H8" i="19"/>
  <c r="G8" i="19"/>
  <c r="E8" i="19"/>
  <c r="B8" i="19"/>
  <c r="A8" i="19"/>
  <c r="Q7" i="19"/>
  <c r="P7" i="19"/>
  <c r="O7" i="19"/>
  <c r="N7" i="19"/>
  <c r="M7" i="19"/>
  <c r="L7" i="19"/>
  <c r="J7" i="19"/>
  <c r="I7" i="19"/>
  <c r="H7" i="19"/>
  <c r="G7" i="19"/>
  <c r="F7" i="19"/>
  <c r="E7" i="19"/>
  <c r="D7" i="19"/>
  <c r="B7" i="19"/>
  <c r="A7" i="19"/>
  <c r="Q6" i="19"/>
  <c r="P6" i="19"/>
  <c r="O6" i="19"/>
  <c r="N6" i="19"/>
  <c r="M6" i="19"/>
  <c r="L6" i="19"/>
  <c r="K6" i="19"/>
  <c r="I6" i="19"/>
  <c r="G6" i="19"/>
  <c r="F6" i="19"/>
  <c r="E6" i="19"/>
  <c r="D6" i="19"/>
  <c r="B6" i="19"/>
  <c r="A6" i="19"/>
  <c r="Q5" i="19"/>
  <c r="O5" i="19"/>
  <c r="M5" i="19"/>
  <c r="L5" i="19"/>
  <c r="K5" i="19"/>
  <c r="J5" i="19"/>
  <c r="I5" i="19"/>
  <c r="G5" i="19"/>
  <c r="E5" i="19"/>
  <c r="D5" i="19"/>
  <c r="C5" i="19"/>
  <c r="B5" i="19"/>
  <c r="A5" i="19"/>
  <c r="Q4" i="19"/>
  <c r="P4" i="19"/>
  <c r="O4" i="19"/>
  <c r="N4" i="19"/>
  <c r="M4" i="19"/>
  <c r="K4" i="19"/>
  <c r="J4" i="19"/>
  <c r="I4" i="19"/>
  <c r="H4" i="19"/>
  <c r="G4" i="19"/>
  <c r="F4" i="19"/>
  <c r="E4" i="19"/>
  <c r="B4" i="19"/>
  <c r="A4" i="19"/>
  <c r="D1" i="17"/>
  <c r="E1" i="17" s="1"/>
  <c r="C3" i="19"/>
  <c r="D1" i="18"/>
  <c r="E1" i="18"/>
  <c r="F1" i="18"/>
  <c r="G1" i="18" s="1"/>
  <c r="H1" i="18" s="1"/>
  <c r="I1" i="18" s="1"/>
  <c r="J1" i="18" s="1"/>
  <c r="K1" i="18" s="1"/>
  <c r="L1" i="18" s="1"/>
  <c r="M1" i="18" s="1"/>
  <c r="N1" i="18" s="1"/>
  <c r="O1" i="18" s="1"/>
  <c r="P1" i="18" s="1"/>
  <c r="Q1" i="18" s="1"/>
  <c r="T20" i="19" l="1"/>
  <c r="U20" i="19"/>
  <c r="U16" i="19"/>
  <c r="T16" i="19"/>
  <c r="T17" i="19"/>
  <c r="T4" i="19"/>
  <c r="T18" i="19"/>
  <c r="U18" i="19"/>
  <c r="T8" i="19"/>
  <c r="C23" i="19"/>
  <c r="U23" i="19" s="1"/>
  <c r="U8" i="19"/>
  <c r="T5" i="19"/>
  <c r="U5" i="19"/>
  <c r="U4" i="19"/>
  <c r="U17" i="19"/>
  <c r="C11" i="19"/>
  <c r="U9" i="19"/>
  <c r="T9" i="19"/>
  <c r="U7" i="19"/>
  <c r="T7" i="19"/>
  <c r="T21" i="19"/>
  <c r="U21" i="19"/>
  <c r="U19" i="19"/>
  <c r="T19" i="19"/>
  <c r="F1" i="17"/>
  <c r="E3" i="19"/>
  <c r="U6" i="19"/>
  <c r="T6" i="19"/>
  <c r="D3" i="19"/>
  <c r="T11" i="19" l="1"/>
  <c r="U11" i="19"/>
  <c r="T23" i="19"/>
  <c r="F3" i="19"/>
  <c r="G1" i="17"/>
  <c r="H1" i="17" l="1"/>
  <c r="G3" i="19"/>
  <c r="I1" i="17" l="1"/>
  <c r="H3" i="19"/>
  <c r="J1" i="17" l="1"/>
  <c r="I3" i="19"/>
  <c r="J3" i="19" l="1"/>
  <c r="K1" i="17"/>
  <c r="K3" i="19" l="1"/>
  <c r="L1" i="17"/>
  <c r="M1" i="17" l="1"/>
  <c r="L3" i="19"/>
  <c r="N1" i="17" l="1"/>
  <c r="M3" i="19"/>
  <c r="N3" i="19" l="1"/>
  <c r="O1" i="17"/>
  <c r="O3" i="19" l="1"/>
  <c r="P1" i="17"/>
  <c r="Q3" i="19" l="1"/>
  <c r="P3" i="19"/>
</calcChain>
</file>

<file path=xl/sharedStrings.xml><?xml version="1.0" encoding="utf-8"?>
<sst xmlns="http://schemas.openxmlformats.org/spreadsheetml/2006/main" count="1289" uniqueCount="168">
  <si>
    <r>
      <rPr>
        <sz val="10"/>
        <rFont val="Times New Roman"/>
        <family val="1"/>
      </rPr>
      <t>State</t>
    </r>
  </si>
  <si>
    <r>
      <rPr>
        <sz val="10"/>
        <rFont val="Times New Roman"/>
        <family val="1"/>
      </rPr>
      <t>AK</t>
    </r>
  </si>
  <si>
    <r>
      <rPr>
        <sz val="10"/>
        <rFont val="Times New Roman"/>
        <family val="1"/>
      </rPr>
      <t>AL</t>
    </r>
  </si>
  <si>
    <r>
      <rPr>
        <sz val="10"/>
        <rFont val="Times New Roman"/>
        <family val="1"/>
      </rPr>
      <t>AR</t>
    </r>
  </si>
  <si>
    <r>
      <rPr>
        <sz val="10"/>
        <rFont val="Times New Roman"/>
        <family val="1"/>
      </rPr>
      <t>AZ</t>
    </r>
  </si>
  <si>
    <r>
      <rPr>
        <sz val="10"/>
        <rFont val="Times New Roman"/>
        <family val="1"/>
      </rPr>
      <t>CA</t>
    </r>
  </si>
  <si>
    <r>
      <rPr>
        <sz val="10"/>
        <rFont val="Times New Roman"/>
        <family val="1"/>
      </rPr>
      <t>CO</t>
    </r>
  </si>
  <si>
    <r>
      <rPr>
        <sz val="10"/>
        <rFont val="Times New Roman"/>
        <family val="1"/>
      </rPr>
      <t>CT</t>
    </r>
  </si>
  <si>
    <r>
      <rPr>
        <sz val="10"/>
        <rFont val="Times New Roman"/>
        <family val="1"/>
      </rPr>
      <t>DE</t>
    </r>
  </si>
  <si>
    <r>
      <rPr>
        <sz val="10"/>
        <rFont val="Times New Roman"/>
        <family val="1"/>
      </rPr>
      <t>FL</t>
    </r>
  </si>
  <si>
    <r>
      <rPr>
        <sz val="10"/>
        <rFont val="Times New Roman"/>
        <family val="1"/>
      </rPr>
      <t>GA</t>
    </r>
  </si>
  <si>
    <r>
      <rPr>
        <sz val="10"/>
        <rFont val="Times New Roman"/>
        <family val="1"/>
      </rPr>
      <t>HI</t>
    </r>
  </si>
  <si>
    <r>
      <rPr>
        <sz val="10"/>
        <rFont val="Times New Roman"/>
        <family val="1"/>
      </rPr>
      <t>IA</t>
    </r>
  </si>
  <si>
    <r>
      <rPr>
        <sz val="10"/>
        <rFont val="Times New Roman"/>
        <family val="1"/>
      </rPr>
      <t>ID</t>
    </r>
  </si>
  <si>
    <r>
      <rPr>
        <sz val="10"/>
        <rFont val="Times New Roman"/>
        <family val="1"/>
      </rPr>
      <t>IL</t>
    </r>
  </si>
  <si>
    <r>
      <rPr>
        <sz val="10"/>
        <rFont val="Times New Roman"/>
        <family val="1"/>
      </rPr>
      <t>IN</t>
    </r>
  </si>
  <si>
    <r>
      <rPr>
        <sz val="10"/>
        <rFont val="Times New Roman"/>
        <family val="1"/>
      </rPr>
      <t>KS</t>
    </r>
  </si>
  <si>
    <r>
      <rPr>
        <sz val="10"/>
        <rFont val="Times New Roman"/>
        <family val="1"/>
      </rPr>
      <t>KY</t>
    </r>
  </si>
  <si>
    <r>
      <rPr>
        <sz val="10"/>
        <rFont val="Times New Roman"/>
        <family val="1"/>
      </rPr>
      <t>LA</t>
    </r>
  </si>
  <si>
    <r>
      <rPr>
        <sz val="10"/>
        <rFont val="Times New Roman"/>
        <family val="1"/>
      </rPr>
      <t>MA</t>
    </r>
  </si>
  <si>
    <r>
      <rPr>
        <sz val="10"/>
        <rFont val="Times New Roman"/>
        <family val="1"/>
      </rPr>
      <t>MD</t>
    </r>
  </si>
  <si>
    <r>
      <rPr>
        <sz val="10"/>
        <rFont val="Times New Roman"/>
        <family val="1"/>
      </rPr>
      <t>ME</t>
    </r>
  </si>
  <si>
    <r>
      <rPr>
        <sz val="10"/>
        <rFont val="Times New Roman"/>
        <family val="1"/>
      </rPr>
      <t>MI</t>
    </r>
  </si>
  <si>
    <r>
      <rPr>
        <sz val="10"/>
        <rFont val="Times New Roman"/>
        <family val="1"/>
      </rPr>
      <t>MN</t>
    </r>
  </si>
  <si>
    <r>
      <rPr>
        <sz val="10"/>
        <rFont val="Times New Roman"/>
        <family val="1"/>
      </rPr>
      <t>MO</t>
    </r>
  </si>
  <si>
    <r>
      <rPr>
        <sz val="10"/>
        <rFont val="Times New Roman"/>
        <family val="1"/>
      </rPr>
      <t>MS</t>
    </r>
  </si>
  <si>
    <r>
      <rPr>
        <sz val="10"/>
        <rFont val="Times New Roman"/>
        <family val="1"/>
      </rPr>
      <t>MT</t>
    </r>
  </si>
  <si>
    <r>
      <rPr>
        <sz val="10"/>
        <rFont val="Times New Roman"/>
        <family val="1"/>
      </rPr>
      <t>NC</t>
    </r>
  </si>
  <si>
    <r>
      <rPr>
        <sz val="10"/>
        <rFont val="Times New Roman"/>
        <family val="1"/>
      </rPr>
      <t>ND</t>
    </r>
  </si>
  <si>
    <r>
      <rPr>
        <sz val="10"/>
        <rFont val="Times New Roman"/>
        <family val="1"/>
      </rPr>
      <t>NE</t>
    </r>
  </si>
  <si>
    <r>
      <rPr>
        <sz val="10"/>
        <rFont val="Times New Roman"/>
        <family val="1"/>
      </rPr>
      <t>NH</t>
    </r>
  </si>
  <si>
    <r>
      <rPr>
        <sz val="10"/>
        <rFont val="Times New Roman"/>
        <family val="1"/>
      </rPr>
      <t>NJ</t>
    </r>
  </si>
  <si>
    <r>
      <rPr>
        <sz val="10"/>
        <rFont val="Times New Roman"/>
        <family val="1"/>
      </rPr>
      <t>NM</t>
    </r>
  </si>
  <si>
    <r>
      <rPr>
        <sz val="10"/>
        <rFont val="Times New Roman"/>
        <family val="1"/>
      </rPr>
      <t>NV</t>
    </r>
  </si>
  <si>
    <r>
      <rPr>
        <sz val="10"/>
        <rFont val="Times New Roman"/>
        <family val="1"/>
      </rPr>
      <t>NY</t>
    </r>
  </si>
  <si>
    <r>
      <rPr>
        <sz val="10"/>
        <rFont val="Times New Roman"/>
        <family val="1"/>
      </rPr>
      <t>OH</t>
    </r>
  </si>
  <si>
    <r>
      <rPr>
        <sz val="10"/>
        <rFont val="Times New Roman"/>
        <family val="1"/>
      </rPr>
      <t>OK</t>
    </r>
  </si>
  <si>
    <r>
      <rPr>
        <sz val="10"/>
        <rFont val="Times New Roman"/>
        <family val="1"/>
      </rPr>
      <t>OR</t>
    </r>
  </si>
  <si>
    <r>
      <rPr>
        <sz val="10"/>
        <rFont val="Times New Roman"/>
        <family val="1"/>
      </rPr>
      <t>PA</t>
    </r>
  </si>
  <si>
    <r>
      <rPr>
        <sz val="10"/>
        <rFont val="Times New Roman"/>
        <family val="1"/>
      </rPr>
      <t>RI</t>
    </r>
  </si>
  <si>
    <r>
      <rPr>
        <sz val="10"/>
        <rFont val="Times New Roman"/>
        <family val="1"/>
      </rPr>
      <t>SC</t>
    </r>
  </si>
  <si>
    <r>
      <rPr>
        <sz val="10"/>
        <rFont val="Times New Roman"/>
        <family val="1"/>
      </rPr>
      <t>SD</t>
    </r>
  </si>
  <si>
    <r>
      <rPr>
        <sz val="10"/>
        <rFont val="Times New Roman"/>
        <family val="1"/>
      </rPr>
      <t>TN</t>
    </r>
  </si>
  <si>
    <r>
      <rPr>
        <sz val="10"/>
        <rFont val="Times New Roman"/>
        <family val="1"/>
      </rPr>
      <t>TX</t>
    </r>
  </si>
  <si>
    <r>
      <rPr>
        <sz val="10"/>
        <rFont val="Times New Roman"/>
        <family val="1"/>
      </rPr>
      <t>UT</t>
    </r>
  </si>
  <si>
    <r>
      <rPr>
        <sz val="10"/>
        <rFont val="Times New Roman"/>
        <family val="1"/>
      </rPr>
      <t>VA</t>
    </r>
  </si>
  <si>
    <r>
      <rPr>
        <sz val="10"/>
        <rFont val="Times New Roman"/>
        <family val="1"/>
      </rPr>
      <t>VT</t>
    </r>
  </si>
  <si>
    <r>
      <rPr>
        <sz val="10"/>
        <rFont val="Times New Roman"/>
        <family val="1"/>
      </rPr>
      <t>WA</t>
    </r>
  </si>
  <si>
    <r>
      <rPr>
        <sz val="10"/>
        <rFont val="Times New Roman"/>
        <family val="1"/>
      </rPr>
      <t>WI</t>
    </r>
  </si>
  <si>
    <r>
      <rPr>
        <sz val="10"/>
        <rFont val="Times New Roman"/>
        <family val="1"/>
      </rPr>
      <t>WV</t>
    </r>
  </si>
  <si>
    <r>
      <rPr>
        <sz val="10"/>
        <rFont val="Times New Roman"/>
        <family val="1"/>
      </rPr>
      <t>WY</t>
    </r>
  </si>
  <si>
    <t>AS, DC, GU, MP, PR, VI</t>
  </si>
  <si>
    <t>State</t>
  </si>
  <si>
    <t>Removed:</t>
  </si>
  <si>
    <t>* A paid License holder is one individual regardless of the number of Licenses purchased.</t>
  </si>
  <si>
    <t>** Persons who hunted in more than one State are counted in each State where they hunted</t>
  </si>
  <si>
    <r>
      <rPr>
        <sz val="10"/>
        <rFont val="Times New Roman"/>
        <family val="1"/>
      </rPr>
      <t>2018 Cost - Resident Hunting Licenses,</t>
    </r>
    <r>
      <rPr>
        <sz val="10"/>
        <rFont val="Verdana"/>
        <family val="2"/>
      </rPr>
      <t xml:space="preserve"> Tags, Permits, and Stamps</t>
    </r>
  </si>
  <si>
    <r>
      <rPr>
        <sz val="10"/>
        <rFont val="Times New Roman"/>
        <family val="1"/>
      </rPr>
      <t>2018 Cost - Non-Resident Hunting Licenses,</t>
    </r>
    <r>
      <rPr>
        <sz val="10"/>
        <rFont val="Verdana"/>
        <family val="2"/>
      </rPr>
      <t xml:space="preserve"> Tags, Permits, and Stamps</t>
    </r>
  </si>
  <si>
    <r>
      <rPr>
        <sz val="10"/>
        <rFont val="Times New Roman"/>
        <family val="1"/>
      </rPr>
      <t>2017 Cost - Resident Hunting Licenses,</t>
    </r>
    <r>
      <rPr>
        <sz val="10"/>
        <rFont val="Verdana"/>
        <family val="2"/>
      </rPr>
      <t xml:space="preserve"> Tags, Permits, and Stamps</t>
    </r>
  </si>
  <si>
    <r>
      <rPr>
        <sz val="10"/>
        <rFont val="Times New Roman"/>
        <family val="1"/>
      </rPr>
      <t>2017 Cost - Non-Resident Hunting Licenses,</t>
    </r>
    <r>
      <rPr>
        <sz val="10"/>
        <rFont val="Verdana"/>
        <family val="2"/>
      </rPr>
      <t xml:space="preserve"> Tags, Permits, and Stamps</t>
    </r>
  </si>
  <si>
    <r>
      <rPr>
        <sz val="10"/>
        <rFont val="Times New Roman"/>
        <family val="1"/>
      </rPr>
      <t>2016 Cost - Resident Hunting Licenses,</t>
    </r>
    <r>
      <rPr>
        <sz val="10"/>
        <rFont val="Verdana"/>
        <family val="2"/>
      </rPr>
      <t xml:space="preserve"> Tags, Permits, and Stamps</t>
    </r>
  </si>
  <si>
    <r>
      <rPr>
        <sz val="10"/>
        <rFont val="Times New Roman"/>
        <family val="1"/>
      </rPr>
      <t>2016 Cost - Non-Resident Hunting Licenses,</t>
    </r>
    <r>
      <rPr>
        <sz val="10"/>
        <rFont val="Verdana"/>
        <family val="2"/>
      </rPr>
      <t xml:space="preserve"> Tags, Permits, and Stamps</t>
    </r>
  </si>
  <si>
    <t>Notes and Extra Cost Data from 2016-2018</t>
  </si>
  <si>
    <t>2016 Paid Hunting License Holders</t>
  </si>
  <si>
    <t>2016 Resident Hunting Licenses, Tags, Permits, and Stamps</t>
  </si>
  <si>
    <t>2016 Non-Resident Hunting Licenses, Tags, Permits, and Stamps</t>
  </si>
  <si>
    <t>2016 Total Hunting Licenses, Tags, Permits, and Stamps</t>
  </si>
  <si>
    <t>2016 Gross Cost - Hunting Licenses</t>
  </si>
  <si>
    <t>2018 Paid Hunting License Holders</t>
  </si>
  <si>
    <t>2018 Resident Hunting Licenses, Tags, Permits, and Stamps</t>
  </si>
  <si>
    <t>2018 Non-Resident Hunting Licenses, Tags, Permits, and Stamps</t>
  </si>
  <si>
    <t>2018 Total Hunting Licenses, Tags, Permits, and Stamps</t>
  </si>
  <si>
    <t>2018 Gross Cost - Hunting Licenses</t>
  </si>
  <si>
    <t>2017 Paid Hunting License Holders</t>
  </si>
  <si>
    <t>2017 Resident Hunting Licenses, Tags, Permits, and Stamps</t>
  </si>
  <si>
    <t>2017 Non-Resident Hunting Licenses, Tags, Permits, and Stamps</t>
  </si>
  <si>
    <t>2017 Total Hunting Licenses, Tags, Permits, and Stamps</t>
  </si>
  <si>
    <t>2017 Gross Cost - Hunting Licenses</t>
  </si>
  <si>
    <t>2015 Paid Hunting License Holders</t>
  </si>
  <si>
    <t>2015 Resident Hunting Licenses, Tags, Permits, and Stamps</t>
  </si>
  <si>
    <t>2015 Non-Resident Hunting Licenses, Tags, Permits, and Stamps</t>
  </si>
  <si>
    <t>2015 Total Hunting Licenses, Tags, Permits, and Stamps</t>
  </si>
  <si>
    <t>2015 Gross Cost - Hunting Licenses</t>
  </si>
  <si>
    <t>2014 Paid Hunting License Holders</t>
  </si>
  <si>
    <t>2014 Resident Hunting Licenses, Tags, Permits, and Stamps</t>
  </si>
  <si>
    <t>2014 Non-Resident Hunting Licenses, Tags, Permits, and Stamps</t>
  </si>
  <si>
    <t>2014 Total Hunting Licenses, Tags, Permits, and Stamps</t>
  </si>
  <si>
    <t>2014 Gross Cost - Hunting Licenses</t>
  </si>
  <si>
    <t>2013 Paid Hunting License Holders</t>
  </si>
  <si>
    <t>2013 Resident Hunting Licenses, Tags, Permits, and Stamps</t>
  </si>
  <si>
    <t>2013 Non-Resident Hunting Licenses, Tags, Permits, and Stamps</t>
  </si>
  <si>
    <t>2013 Total Hunting Licenses, Tags, Permits, and Stamps</t>
  </si>
  <si>
    <t>2013 Gross Cost - Hunting Licenses</t>
  </si>
  <si>
    <t>2004 Paid Hunting License Holders</t>
  </si>
  <si>
    <t>2004 Resident Hunting Licenses, Tags, Permits, and Stamps</t>
  </si>
  <si>
    <t>2004 Non-Resident Hunting Licenses, Tags, Permits, and Stamps</t>
  </si>
  <si>
    <t>2004 Total Hunting Licenses, Tags, Permits, and Stamps</t>
  </si>
  <si>
    <t>2004 Gross Cost - Hunting Licenses</t>
  </si>
  <si>
    <t>2005 Paid Hunting License Holders</t>
  </si>
  <si>
    <t>2005 Resident Hunting Licenses, Tags, Permits, and Stamps</t>
  </si>
  <si>
    <t>2005 Non-Resident Hunting Licenses, Tags, Permits, and Stamps</t>
  </si>
  <si>
    <t>2005 Total Hunting Licenses, Tags, Permits, and Stamps</t>
  </si>
  <si>
    <t>2005 Gross Cost - Hunting Licenses</t>
  </si>
  <si>
    <t>2006 Paid Hunting License Holders</t>
  </si>
  <si>
    <t>2006 Resident Hunting Licenses, Tags, Permits, and Stamps</t>
  </si>
  <si>
    <t>2006 Non-Resident Hunting Licenses, Tags, Permits, and Stamps</t>
  </si>
  <si>
    <t>2006 Total Hunting Licenses, Tags, Permits, and Stamps</t>
  </si>
  <si>
    <t>2006 Gross Cost - Hunting Licenses</t>
  </si>
  <si>
    <t>2007 Paid Hunting License Holders</t>
  </si>
  <si>
    <t>2007 Resident Hunting Licenses, Tags, Permits, and Stamps</t>
  </si>
  <si>
    <t>2007 Non-Resident Hunting Licenses, Tags, Permits, and Stamps</t>
  </si>
  <si>
    <t>2007 Total Hunting Licenses, Tags, Permits, and Stamps</t>
  </si>
  <si>
    <t>2007 Gross Cost - Hunting Licenses</t>
  </si>
  <si>
    <t>2008 Paid Hunting License Holders</t>
  </si>
  <si>
    <t>2008 Resident Hunting Licenses, Tags, Permits, and Stamps</t>
  </si>
  <si>
    <t>2008 Non-Resident Hunting Licenses, Tags, Permits, and Stamps</t>
  </si>
  <si>
    <t>2008 Total Hunting Licenses, Tags, Permits, and Stamps</t>
  </si>
  <si>
    <t>2008 Gross Cost - Hunting Licenses</t>
  </si>
  <si>
    <t>2009 Paid Hunting License Holders</t>
  </si>
  <si>
    <t>2009 Resident Hunting Licenses, Tags, Permits, and Stamps</t>
  </si>
  <si>
    <t>2009 Non-Resident Hunting Licenses, Tags, Permits, and Stamps</t>
  </si>
  <si>
    <t>2009 Total Hunting Licenses, Tags, Permits, and Stamps</t>
  </si>
  <si>
    <t>2009 Gross Cost - Hunting Licenses</t>
  </si>
  <si>
    <t>2010 Paid Hunting License Holders</t>
  </si>
  <si>
    <t>2010 Resident Hunting Licenses, Tags, Permits, and Stamps</t>
  </si>
  <si>
    <t>2010 Non-Resident Hunting Licenses, Tags, Permits, and Stamps</t>
  </si>
  <si>
    <t>2010 Total Hunting Licenses, Tags, Permits, and Stamps</t>
  </si>
  <si>
    <t>2010 Gross Cost - Hunting Licenses</t>
  </si>
  <si>
    <t>2011 Paid Hunting License Holders</t>
  </si>
  <si>
    <t>2011 Resident Hunting Licenses, Tags, Permits, and Stamps</t>
  </si>
  <si>
    <t>2011 Non-Resident Hunting Licenses, Tags, Permits, and Stamps</t>
  </si>
  <si>
    <t>2011 Total Hunting Licenses, Tags, Permits, and Stamps</t>
  </si>
  <si>
    <t>2011 Gross Cost - Hunting Licenses</t>
  </si>
  <si>
    <t>2012 Paid Hunting License Holders</t>
  </si>
  <si>
    <t>2012 Resident Hunting Licenses, Tags, Permits, and Stamps</t>
  </si>
  <si>
    <t>2012 Non-Resident Hunting Licenses, Tags, Permits, and Stamps</t>
  </si>
  <si>
    <t>2012 Total Hunting Licenses, Tags, Permits, and Stamps</t>
  </si>
  <si>
    <t>2012 Gross Cost - Hunting Licenses</t>
  </si>
  <si>
    <t>Region</t>
  </si>
  <si>
    <t>Pacific</t>
  </si>
  <si>
    <t>Mountain</t>
  </si>
  <si>
    <t>West North Central</t>
  </si>
  <si>
    <t>East North Central</t>
  </si>
  <si>
    <t>West South Central</t>
  </si>
  <si>
    <t>East South Central</t>
  </si>
  <si>
    <t>South Atlantic</t>
  </si>
  <si>
    <t>Middle Atlantic</t>
  </si>
  <si>
    <t>New England</t>
  </si>
  <si>
    <t>Resident vs Non-Resident Cost Data collected 2016-2018, not prior:</t>
  </si>
  <si>
    <t>TOTAL</t>
  </si>
  <si>
    <t>License Holders</t>
  </si>
  <si>
    <t>Change (%)</t>
  </si>
  <si>
    <t>10-Year</t>
  </si>
  <si>
    <t>5-Year</t>
  </si>
  <si>
    <t>Total Licenses</t>
  </si>
  <si>
    <t>2003 Paid Hunting License Holders</t>
  </si>
  <si>
    <t>2003 Resident Hunting Licenses, Tags, Permits, and Stamps</t>
  </si>
  <si>
    <t>2003 Non-Resident Hunting Licenses, Tags, Permits, and Stamps</t>
  </si>
  <si>
    <t>2003 Total Hunting Licenses, Tags, Permits, and Stamps</t>
  </si>
  <si>
    <t>2003 Gross Cost - Hunting Licenses</t>
  </si>
  <si>
    <t>15-Year</t>
  </si>
  <si>
    <t>2019 Gross Cost - Hunting Licenses</t>
  </si>
  <si>
    <r>
      <rPr>
        <sz val="10"/>
        <rFont val="Times New Roman"/>
        <family val="1"/>
      </rPr>
      <t>2019 Cost - Non-Resident Hunting Licenses,</t>
    </r>
    <r>
      <rPr>
        <sz val="10"/>
        <rFont val="Verdana"/>
        <family val="2"/>
      </rPr>
      <t xml:space="preserve"> Tags, Permits, and Stamps</t>
    </r>
  </si>
  <si>
    <r>
      <rPr>
        <sz val="10"/>
        <rFont val="Times New Roman"/>
        <family val="1"/>
      </rPr>
      <t>2019 Cost - Resident Hunting Licenses,</t>
    </r>
    <r>
      <rPr>
        <sz val="10"/>
        <rFont val="Verdana"/>
        <family val="2"/>
      </rPr>
      <t xml:space="preserve"> Tags, Permits, and Stamps</t>
    </r>
  </si>
  <si>
    <t>2019 Total Hunting Licenses, Tags, Permits, and Stamps</t>
  </si>
  <si>
    <t>2019 Non-Resident Hunting Licenses, Tags, Permits, and Stamps</t>
  </si>
  <si>
    <t>2019 Resident Hunting Licenses, Tags, Permits, and Stamps</t>
  </si>
  <si>
    <t>2019 Paid Hunting License Holders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</si>
</sst>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5" formatCode="&quot;$&quot;#,##0_);\(&quot;$&quot;#,##0\)"/>
    <numFmt numFmtId="7" formatCode="&quot;$&quot;#,##0.00_);\(&quot;$&quot;#,##0.00\)"/>
    <numFmt numFmtId="164" formatCode="0.0%"/>
  </numFmts>
  <fonts count="7" x14ac:knownFonts="1">
    <font>
      <sz val="10"/>
      <name val="Verdana"/>
    </font>
    <font>
      <sz val="10"/>
      <name val="Times New Roman"/>
      <family val="1"/>
    </font>
    <font>
      <sz val="10"/>
      <name val="Verdana"/>
      <family val="2"/>
    </font>
    <font>
      <sz val="10"/>
      <name val="Verdana"/>
      <family val="1"/>
    </font>
    <font>
      <b/>
      <sz val="10"/>
      <name val="Verdana"/>
      <family val="2"/>
    </font>
    <font>
      <u/>
      <sz val="10"/>
      <color theme="10"/>
      <name val="Verdana"/>
      <family val="2"/>
    </font>
    <font>
      <u/>
      <sz val="10"/>
      <color theme="11"/>
      <name val="Verdan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0">
    <xf numFmtId="0" fontId="0" fillId="0" borderId="0"/>
    <xf numFmtId="0" fontId="2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1" xfId="0" applyBorder="1" applyAlignment="1">
      <alignment horizontal="left" vertical="top"/>
    </xf>
    <xf numFmtId="0" fontId="2" fillId="0" borderId="0" xfId="1"/>
    <xf numFmtId="0" fontId="2" fillId="0" borderId="1" xfId="1" applyBorder="1" applyAlignment="1">
      <alignment horizontal="left" vertical="top"/>
    </xf>
    <xf numFmtId="0" fontId="2" fillId="0" borderId="0" xfId="0" applyFont="1"/>
    <xf numFmtId="0" fontId="3" fillId="0" borderId="1" xfId="0" applyFont="1" applyBorder="1" applyAlignment="1">
      <alignment horizontal="left" vertical="top"/>
    </xf>
    <xf numFmtId="3" fontId="0" fillId="0" borderId="1" xfId="0" applyNumberFormat="1" applyBorder="1" applyAlignment="1">
      <alignment horizontal="left" vertical="top"/>
    </xf>
    <xf numFmtId="5" fontId="0" fillId="0" borderId="1" xfId="0" applyNumberFormat="1" applyBorder="1" applyAlignment="1">
      <alignment horizontal="left" vertical="top"/>
    </xf>
    <xf numFmtId="3" fontId="2" fillId="0" borderId="1" xfId="1" applyNumberFormat="1" applyBorder="1" applyAlignment="1">
      <alignment horizontal="left" vertical="top"/>
    </xf>
    <xf numFmtId="5" fontId="2" fillId="0" borderId="1" xfId="1" applyNumberFormat="1" applyBorder="1" applyAlignment="1">
      <alignment horizontal="left" vertical="top"/>
    </xf>
    <xf numFmtId="0" fontId="4" fillId="0" borderId="0" xfId="0" applyFont="1"/>
    <xf numFmtId="7" fontId="0" fillId="0" borderId="0" xfId="0" applyNumberFormat="1"/>
    <xf numFmtId="3" fontId="0" fillId="0" borderId="0" xfId="0" applyNumberFormat="1"/>
    <xf numFmtId="0" fontId="2" fillId="0" borderId="1" xfId="0" applyFont="1" applyBorder="1" applyAlignment="1">
      <alignment horizontal="left" vertical="top"/>
    </xf>
    <xf numFmtId="164" fontId="0" fillId="0" borderId="0" xfId="0" applyNumberFormat="1"/>
    <xf numFmtId="0" fontId="4" fillId="0" borderId="0" xfId="0" applyFont="1" applyAlignment="1">
      <alignment horizontal="center"/>
    </xf>
    <xf numFmtId="3" fontId="2" fillId="0" borderId="0" xfId="1" applyNumberFormat="1"/>
    <xf numFmtId="5" fontId="2" fillId="0" borderId="0" xfId="1" applyNumberFormat="1"/>
    <xf numFmtId="37" fontId="2" fillId="0" borderId="0" xfId="1" applyNumberFormat="1"/>
    <xf numFmtId="37" fontId="2" fillId="0" borderId="1" xfId="1" applyNumberFormat="1" applyBorder="1" applyAlignment="1">
      <alignment horizontal="right" vertical="top"/>
    </xf>
    <xf numFmtId="0" fontId="3" fillId="0" borderId="1" xfId="1" applyFont="1" applyBorder="1" applyAlignment="1">
      <alignment horizontal="left" vertical="top"/>
    </xf>
    <xf numFmtId="0" fontId="2" fillId="0" borderId="1" xfId="1" applyFont="1" applyBorder="1" applyAlignment="1">
      <alignment vertical="center"/>
    </xf>
  </cellXfs>
  <cellStyles count="20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Normal" xfId="0" builtinId="0"/>
    <cellStyle name="Normal 2" xfId="1" xr:uid="{00000000-0005-0000-0000-00001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U23"/>
  <sheetViews>
    <sheetView topLeftCell="H1" workbookViewId="0">
      <selection activeCell="S5" sqref="S5"/>
    </sheetView>
  </sheetViews>
  <sheetFormatPr baseColWidth="10" defaultRowHeight="13" x14ac:dyDescent="0.15"/>
  <sheetData>
    <row r="2" spans="1:21" x14ac:dyDescent="0.15">
      <c r="A2" s="10" t="s">
        <v>150</v>
      </c>
      <c r="S2" s="15" t="s">
        <v>160</v>
      </c>
      <c r="T2" s="15" t="s">
        <v>152</v>
      </c>
      <c r="U2" s="15" t="s">
        <v>153</v>
      </c>
    </row>
    <row r="3" spans="1:21" x14ac:dyDescent="0.15">
      <c r="A3" s="10"/>
      <c r="B3" s="10"/>
      <c r="C3" s="10">
        <f>LicenseHolders!C1</f>
        <v>2018</v>
      </c>
      <c r="D3" s="10">
        <f>LicenseHolders!D1</f>
        <v>2017</v>
      </c>
      <c r="E3" s="10">
        <f>LicenseHolders!E1</f>
        <v>2016</v>
      </c>
      <c r="F3" s="10">
        <f>LicenseHolders!F1</f>
        <v>2015</v>
      </c>
      <c r="G3" s="10">
        <f>LicenseHolders!G1</f>
        <v>2014</v>
      </c>
      <c r="H3" s="10">
        <f>LicenseHolders!H1</f>
        <v>2013</v>
      </c>
      <c r="I3" s="10">
        <f>LicenseHolders!I1</f>
        <v>2012</v>
      </c>
      <c r="J3" s="10">
        <f>LicenseHolders!J1</f>
        <v>2011</v>
      </c>
      <c r="K3" s="10">
        <f>LicenseHolders!K1</f>
        <v>2010</v>
      </c>
      <c r="L3" s="10">
        <f>LicenseHolders!L1</f>
        <v>2009</v>
      </c>
      <c r="M3" s="10">
        <f>LicenseHolders!M1</f>
        <v>2008</v>
      </c>
      <c r="N3" s="10">
        <f>LicenseHolders!N1</f>
        <v>2007</v>
      </c>
      <c r="O3" s="10">
        <f>LicenseHolders!O1</f>
        <v>2006</v>
      </c>
      <c r="P3" s="10">
        <f>LicenseHolders!P1</f>
        <v>2005</v>
      </c>
      <c r="Q3" s="10">
        <f>LicenseHolders!Q1</f>
        <v>2004</v>
      </c>
      <c r="R3" s="10">
        <f>LicenseHolders!R1</f>
        <v>2003</v>
      </c>
      <c r="S3" s="15" t="s">
        <v>151</v>
      </c>
      <c r="T3" s="15" t="s">
        <v>151</v>
      </c>
      <c r="U3" s="15" t="s">
        <v>151</v>
      </c>
    </row>
    <row r="4" spans="1:21" x14ac:dyDescent="0.15">
      <c r="A4" t="str">
        <f>LicenseHolders!A8</f>
        <v>CT</v>
      </c>
      <c r="B4" t="str">
        <f>LicenseHolders!B8</f>
        <v>New England</v>
      </c>
      <c r="C4">
        <f>LicenseHolders!C8</f>
        <v>37489</v>
      </c>
      <c r="D4">
        <f>LicenseHolders!D8</f>
        <v>39488</v>
      </c>
      <c r="E4">
        <f>LicenseHolders!E8</f>
        <v>42924</v>
      </c>
      <c r="F4">
        <f>LicenseHolders!F8</f>
        <v>42535</v>
      </c>
      <c r="G4">
        <f>LicenseHolders!G8</f>
        <v>41294</v>
      </c>
      <c r="H4">
        <f>LicenseHolders!H8</f>
        <v>44178</v>
      </c>
      <c r="I4">
        <f>LicenseHolders!I8</f>
        <v>46582</v>
      </c>
      <c r="J4">
        <f>LicenseHolders!J8</f>
        <v>50066</v>
      </c>
      <c r="K4">
        <f>LicenseHolders!K8</f>
        <v>49493</v>
      </c>
      <c r="L4">
        <f>LicenseHolders!L8</f>
        <v>48857</v>
      </c>
      <c r="M4">
        <f>LicenseHolders!M8</f>
        <v>48857</v>
      </c>
      <c r="N4">
        <f>LicenseHolders!N8</f>
        <v>52207</v>
      </c>
      <c r="O4">
        <f>LicenseHolders!O8</f>
        <v>54130</v>
      </c>
      <c r="P4">
        <f>LicenseHolders!P8</f>
        <v>54926</v>
      </c>
      <c r="Q4">
        <f>LicenseHolders!Q8</f>
        <v>57720</v>
      </c>
      <c r="R4">
        <f>LicenseHolders!R8</f>
        <v>54926</v>
      </c>
      <c r="S4" s="14">
        <f>(C4-R4)/R4</f>
        <v>-0.31746349634053089</v>
      </c>
      <c r="T4" s="14">
        <f t="shared" ref="T4:T9" si="0">(C4-M4)/M4</f>
        <v>-0.23267904292117814</v>
      </c>
      <c r="U4" s="14">
        <f t="shared" ref="U4:U9" si="1">(C4-H4)/H4</f>
        <v>-0.15141020417402326</v>
      </c>
    </row>
    <row r="5" spans="1:21" x14ac:dyDescent="0.15">
      <c r="A5" t="str">
        <f>LicenseHolders!A22</f>
        <v>ME</v>
      </c>
      <c r="B5" t="str">
        <f>LicenseHolders!B22</f>
        <v>New England</v>
      </c>
      <c r="C5">
        <f>LicenseHolders!C22</f>
        <v>163191</v>
      </c>
      <c r="D5">
        <f>LicenseHolders!D22</f>
        <v>166051</v>
      </c>
      <c r="E5">
        <f>LicenseHolders!E22</f>
        <v>168890</v>
      </c>
      <c r="F5">
        <f>LicenseHolders!F22</f>
        <v>165781</v>
      </c>
      <c r="G5">
        <f>LicenseHolders!G22</f>
        <v>175196</v>
      </c>
      <c r="H5">
        <f>LicenseHolders!H22</f>
        <v>189120</v>
      </c>
      <c r="I5">
        <f>LicenseHolders!I22</f>
        <v>191280</v>
      </c>
      <c r="J5">
        <f>LicenseHolders!J22</f>
        <v>193436</v>
      </c>
      <c r="K5">
        <f>LicenseHolders!K22</f>
        <v>196160</v>
      </c>
      <c r="L5">
        <f>LicenseHolders!L22</f>
        <v>195568</v>
      </c>
      <c r="M5">
        <f>LicenseHolders!M22</f>
        <v>195568</v>
      </c>
      <c r="N5">
        <f>LicenseHolders!N22</f>
        <v>199102</v>
      </c>
      <c r="O5">
        <f>LicenseHolders!O22</f>
        <v>205600</v>
      </c>
      <c r="P5">
        <f>LicenseHolders!P22</f>
        <v>201136</v>
      </c>
      <c r="Q5">
        <f>LicenseHolders!Q22</f>
        <v>197908</v>
      </c>
      <c r="R5">
        <f>LicenseHolders!R22</f>
        <v>201136</v>
      </c>
      <c r="S5" s="14">
        <f t="shared" ref="S5:S9" si="2">(C5-R5)/R5</f>
        <v>-0.18865344841301407</v>
      </c>
      <c r="T5" s="14">
        <f t="shared" si="0"/>
        <v>-0.16555366931195287</v>
      </c>
      <c r="U5" s="14">
        <f t="shared" si="1"/>
        <v>-0.13710342639593909</v>
      </c>
    </row>
    <row r="6" spans="1:21" x14ac:dyDescent="0.15">
      <c r="A6" t="str">
        <f>LicenseHolders!A20</f>
        <v>MA</v>
      </c>
      <c r="B6" t="str">
        <f>LicenseHolders!B20</f>
        <v>New England</v>
      </c>
      <c r="C6">
        <f>LicenseHolders!C20</f>
        <v>57921</v>
      </c>
      <c r="D6">
        <f>LicenseHolders!D20</f>
        <v>57973</v>
      </c>
      <c r="E6">
        <f>LicenseHolders!E20</f>
        <v>59669</v>
      </c>
      <c r="F6">
        <f>LicenseHolders!F20</f>
        <v>56797</v>
      </c>
      <c r="G6">
        <f>LicenseHolders!G20</f>
        <v>61204</v>
      </c>
      <c r="H6">
        <f>LicenseHolders!H20</f>
        <v>57641</v>
      </c>
      <c r="I6">
        <f>LicenseHolders!I20</f>
        <v>57346</v>
      </c>
      <c r="J6">
        <f>LicenseHolders!J20</f>
        <v>59470</v>
      </c>
      <c r="K6">
        <f>LicenseHolders!K20</f>
        <v>57153</v>
      </c>
      <c r="L6">
        <f>LicenseHolders!L20</f>
        <v>59158</v>
      </c>
      <c r="M6">
        <f>LicenseHolders!M20</f>
        <v>57193</v>
      </c>
      <c r="N6">
        <f>LicenseHolders!N20</f>
        <v>59016</v>
      </c>
      <c r="O6">
        <f>LicenseHolders!O20</f>
        <v>69500</v>
      </c>
      <c r="P6">
        <f>LicenseHolders!P20</f>
        <v>56662</v>
      </c>
      <c r="Q6">
        <f>LicenseHolders!Q20</f>
        <v>68488</v>
      </c>
      <c r="R6">
        <f>LicenseHolders!R20</f>
        <v>56662</v>
      </c>
      <c r="S6" s="14">
        <f t="shared" si="2"/>
        <v>2.2219476898097491E-2</v>
      </c>
      <c r="T6" s="14">
        <f t="shared" si="0"/>
        <v>1.2728830451279002E-2</v>
      </c>
      <c r="U6" s="14">
        <f t="shared" si="1"/>
        <v>4.8576534064294508E-3</v>
      </c>
    </row>
    <row r="7" spans="1:21" x14ac:dyDescent="0.15">
      <c r="A7" t="str">
        <f>LicenseHolders!A31</f>
        <v>NH</v>
      </c>
      <c r="B7" t="str">
        <f>LicenseHolders!B31</f>
        <v>New England</v>
      </c>
      <c r="C7">
        <f>LicenseHolders!C31</f>
        <v>58099</v>
      </c>
      <c r="D7">
        <f>LicenseHolders!D31</f>
        <v>59318</v>
      </c>
      <c r="E7">
        <f>LicenseHolders!E31</f>
        <v>61556</v>
      </c>
      <c r="F7">
        <f>LicenseHolders!F31</f>
        <v>59068</v>
      </c>
      <c r="G7">
        <f>LicenseHolders!G31</f>
        <v>56411</v>
      </c>
      <c r="H7">
        <f>LicenseHolders!H31</f>
        <v>59301</v>
      </c>
      <c r="I7">
        <f>LicenseHolders!I31</f>
        <v>59420</v>
      </c>
      <c r="J7">
        <f>LicenseHolders!J31</f>
        <v>59154</v>
      </c>
      <c r="K7">
        <f>LicenseHolders!K31</f>
        <v>59768</v>
      </c>
      <c r="L7">
        <f>LicenseHolders!L31</f>
        <v>61076</v>
      </c>
      <c r="M7">
        <f>LicenseHolders!M31</f>
        <v>61076</v>
      </c>
      <c r="N7">
        <f>LicenseHolders!N31</f>
        <v>60737</v>
      </c>
      <c r="O7">
        <f>LicenseHolders!O31</f>
        <v>62587</v>
      </c>
      <c r="P7">
        <f>LicenseHolders!P31</f>
        <v>63975</v>
      </c>
      <c r="Q7">
        <f>LicenseHolders!Q31</f>
        <v>67586</v>
      </c>
      <c r="R7">
        <f>LicenseHolders!R31</f>
        <v>63975</v>
      </c>
      <c r="S7" s="14">
        <f t="shared" si="2"/>
        <v>-9.1848378272762793E-2</v>
      </c>
      <c r="T7" s="14">
        <f t="shared" si="0"/>
        <v>-4.8742550265243302E-2</v>
      </c>
      <c r="U7" s="14">
        <f t="shared" si="1"/>
        <v>-2.0269472690173859E-2</v>
      </c>
    </row>
    <row r="8" spans="1:21" x14ac:dyDescent="0.15">
      <c r="A8" t="str">
        <f>LicenseHolders!A40</f>
        <v>RI</v>
      </c>
      <c r="B8" t="str">
        <f>LicenseHolders!B40</f>
        <v>New England</v>
      </c>
      <c r="C8">
        <f>LicenseHolders!C40</f>
        <v>8209</v>
      </c>
      <c r="D8">
        <f>LicenseHolders!D40</f>
        <v>8797</v>
      </c>
      <c r="E8">
        <f>LicenseHolders!E40</f>
        <v>8978</v>
      </c>
      <c r="F8">
        <f>LicenseHolders!F40</f>
        <v>8624</v>
      </c>
      <c r="G8">
        <f>LicenseHolders!G40</f>
        <v>8551</v>
      </c>
      <c r="H8">
        <f>LicenseHolders!H40</f>
        <v>8605</v>
      </c>
      <c r="I8">
        <f>LicenseHolders!I40</f>
        <v>8798</v>
      </c>
      <c r="J8" s="12">
        <f>LicenseHolders!J40</f>
        <v>8858</v>
      </c>
      <c r="K8">
        <f>LicenseHolders!K40</f>
        <v>9075</v>
      </c>
      <c r="L8">
        <f>LicenseHolders!L40</f>
        <v>9075</v>
      </c>
      <c r="M8">
        <f>LicenseHolders!M40</f>
        <v>9075</v>
      </c>
      <c r="N8">
        <f>LicenseHolders!N40</f>
        <v>8940</v>
      </c>
      <c r="O8">
        <f>LicenseHolders!O40</f>
        <v>9302</v>
      </c>
      <c r="P8">
        <f>LicenseHolders!P40</f>
        <v>10691</v>
      </c>
      <c r="Q8">
        <f>LicenseHolders!Q40</f>
        <v>10750</v>
      </c>
      <c r="R8">
        <f>LicenseHolders!R40</f>
        <v>10691</v>
      </c>
      <c r="S8" s="14">
        <f t="shared" si="2"/>
        <v>-0.23215788981386212</v>
      </c>
      <c r="T8" s="14">
        <f t="shared" si="0"/>
        <v>-9.5426997245179057E-2</v>
      </c>
      <c r="U8" s="14">
        <f t="shared" si="1"/>
        <v>-4.6019755955839625E-2</v>
      </c>
    </row>
    <row r="9" spans="1:21" x14ac:dyDescent="0.15">
      <c r="A9" t="str">
        <f>LicenseHolders!A47</f>
        <v>VT</v>
      </c>
      <c r="B9" t="str">
        <f>LicenseHolders!B47</f>
        <v>New England</v>
      </c>
      <c r="C9">
        <f>LicenseHolders!C47</f>
        <v>69943</v>
      </c>
      <c r="D9">
        <f>LicenseHolders!D47</f>
        <v>71807</v>
      </c>
      <c r="E9">
        <f>LicenseHolders!E47</f>
        <v>74219</v>
      </c>
      <c r="F9">
        <f>LicenseHolders!F47</f>
        <v>72930</v>
      </c>
      <c r="G9">
        <f>LicenseHolders!G47</f>
        <v>74966</v>
      </c>
      <c r="H9">
        <f>LicenseHolders!H47</f>
        <v>80650</v>
      </c>
      <c r="I9">
        <f>LicenseHolders!I47</f>
        <v>82307</v>
      </c>
      <c r="J9">
        <f>LicenseHolders!J47</f>
        <v>83681</v>
      </c>
      <c r="K9">
        <f>LicenseHolders!K47</f>
        <v>84044</v>
      </c>
      <c r="L9">
        <f>LicenseHolders!L47</f>
        <v>84044</v>
      </c>
      <c r="M9">
        <f>LicenseHolders!M47</f>
        <v>83708</v>
      </c>
      <c r="N9">
        <f>LicenseHolders!N47</f>
        <v>81265</v>
      </c>
      <c r="O9">
        <f>LicenseHolders!O47</f>
        <v>86512</v>
      </c>
      <c r="P9">
        <f>LicenseHolders!P47</f>
        <v>90110</v>
      </c>
      <c r="Q9">
        <f>LicenseHolders!Q47</f>
        <v>92138</v>
      </c>
      <c r="R9">
        <f>LicenseHolders!R47</f>
        <v>90110</v>
      </c>
      <c r="S9" s="14">
        <f t="shared" si="2"/>
        <v>-0.22380423926312284</v>
      </c>
      <c r="T9" s="14">
        <f t="shared" si="0"/>
        <v>-0.16444067472642998</v>
      </c>
      <c r="U9" s="14">
        <f t="shared" si="1"/>
        <v>-0.13275883446993181</v>
      </c>
    </row>
    <row r="11" spans="1:21" x14ac:dyDescent="0.15">
      <c r="A11" s="4" t="s">
        <v>149</v>
      </c>
      <c r="C11" s="12">
        <f>SUM(LicenseHolders!C2:C51)</f>
        <v>15614036</v>
      </c>
      <c r="D11" s="12">
        <f>SUM(LicenseHolders!D2:D51)</f>
        <v>15479732</v>
      </c>
      <c r="E11" s="12">
        <f>SUM(LicenseHolders!E2:E51)</f>
        <v>15408761</v>
      </c>
      <c r="F11" s="12">
        <f>SUM(LicenseHolders!F2:F51)</f>
        <v>14837609</v>
      </c>
      <c r="G11" s="12">
        <f>SUM(LicenseHolders!G2:G51)</f>
        <v>14591734</v>
      </c>
      <c r="H11" s="12">
        <f>SUM(LicenseHolders!H2:H51)</f>
        <v>14629726</v>
      </c>
      <c r="I11" s="12">
        <f>SUM(LicenseHolders!I2:I51)</f>
        <v>14956278</v>
      </c>
      <c r="J11" s="12">
        <f>SUM(LicenseHolders!J2:J51)</f>
        <v>14973528</v>
      </c>
      <c r="K11" s="12">
        <f>SUM(LicenseHolders!K2:K51)</f>
        <v>14447187</v>
      </c>
      <c r="L11" s="12">
        <f>SUM(LicenseHolders!L2:L51)</f>
        <v>14452464</v>
      </c>
      <c r="M11" s="12">
        <f>SUM(LicenseHolders!M2:M51)</f>
        <v>14623598</v>
      </c>
      <c r="N11" s="12">
        <f>SUM(LicenseHolders!N2:N51)</f>
        <v>14575484</v>
      </c>
      <c r="O11" s="12">
        <f>SUM(LicenseHolders!O2:O51)</f>
        <v>14726427</v>
      </c>
      <c r="P11" s="12">
        <f>SUM(LicenseHolders!P2:P51)</f>
        <v>14679041</v>
      </c>
      <c r="Q11" s="12">
        <f>SUM(LicenseHolders!Q2:Q51)</f>
        <v>14966406</v>
      </c>
      <c r="R11" s="12">
        <f>SUM(LicenseHolders!R2:R51)</f>
        <v>14740188</v>
      </c>
      <c r="S11" s="14">
        <f>(C11-R11)/R11</f>
        <v>5.9283368706016505E-2</v>
      </c>
      <c r="T11" s="14">
        <f>(C11-M11)/M11</f>
        <v>6.7728749108119629E-2</v>
      </c>
      <c r="U11" s="14">
        <f>(C11-H11)/H11</f>
        <v>6.7281506160812576E-2</v>
      </c>
    </row>
    <row r="14" spans="1:21" x14ac:dyDescent="0.15">
      <c r="A14" s="10" t="s">
        <v>154</v>
      </c>
    </row>
    <row r="16" spans="1:21" x14ac:dyDescent="0.15">
      <c r="A16" t="str">
        <f>TotalLicenses!A8</f>
        <v>CT</v>
      </c>
      <c r="B16" t="str">
        <f>TotalLicenses!B8</f>
        <v>New England</v>
      </c>
      <c r="C16">
        <f>TotalLicenses!C8</f>
        <v>128232</v>
      </c>
      <c r="D16">
        <f>TotalLicenses!D8</f>
        <v>125402</v>
      </c>
      <c r="E16">
        <f>TotalLicenses!E8</f>
        <v>131331</v>
      </c>
      <c r="F16">
        <f>TotalLicenses!F8</f>
        <v>128666</v>
      </c>
      <c r="G16">
        <f>TotalLicenses!G8</f>
        <v>118798</v>
      </c>
      <c r="H16">
        <f>TotalLicenses!H8</f>
        <v>127612</v>
      </c>
      <c r="I16">
        <f>TotalLicenses!I8</f>
        <v>135711</v>
      </c>
      <c r="J16">
        <f>TotalLicenses!J8</f>
        <v>130361</v>
      </c>
      <c r="K16">
        <f>TotalLicenses!K8</f>
        <v>124647</v>
      </c>
      <c r="L16">
        <f>TotalLicenses!L8</f>
        <v>127746</v>
      </c>
      <c r="M16">
        <f>TotalLicenses!M8</f>
        <v>127746</v>
      </c>
      <c r="N16">
        <f>TotalLicenses!N8</f>
        <v>129443</v>
      </c>
      <c r="O16">
        <f>TotalLicenses!O8</f>
        <v>133311</v>
      </c>
      <c r="P16">
        <f>TotalLicenses!P8</f>
        <v>134294</v>
      </c>
      <c r="Q16">
        <f>TotalLicenses!Q8</f>
        <v>143358</v>
      </c>
      <c r="R16">
        <f>TotalLicenses!R8</f>
        <v>134294</v>
      </c>
      <c r="S16" s="14">
        <f t="shared" ref="S16:S21" si="3">(C16-R16)/R16</f>
        <v>-4.5139767971763445E-2</v>
      </c>
      <c r="T16" s="14">
        <f t="shared" ref="T16:T21" si="4">(C16-M16)/M16</f>
        <v>3.8044244046780331E-3</v>
      </c>
      <c r="U16" s="14">
        <f t="shared" ref="U16:U21" si="5">(C16-H16)/H16</f>
        <v>4.8584772591919257E-3</v>
      </c>
    </row>
    <row r="17" spans="1:21" x14ac:dyDescent="0.15">
      <c r="A17" t="str">
        <f>TotalLicenses!A22</f>
        <v>ME</v>
      </c>
      <c r="B17" t="str">
        <f>TotalLicenses!B22</f>
        <v>New England</v>
      </c>
      <c r="C17">
        <f>TotalLicenses!C22</f>
        <v>249090</v>
      </c>
      <c r="D17">
        <f>TotalLicenses!D22</f>
        <v>252763</v>
      </c>
      <c r="E17">
        <f>TotalLicenses!E22</f>
        <v>259854</v>
      </c>
      <c r="F17">
        <f>TotalLicenses!F22</f>
        <v>253477</v>
      </c>
      <c r="G17">
        <f>TotalLicenses!G22</f>
        <v>247098</v>
      </c>
      <c r="H17">
        <f>TotalLicenses!H22</f>
        <v>251988</v>
      </c>
      <c r="I17">
        <f>TotalLicenses!I22</f>
        <v>261404</v>
      </c>
      <c r="J17">
        <f>TotalLicenses!J22</f>
        <v>264067</v>
      </c>
      <c r="K17">
        <f>TotalLicenses!K22</f>
        <v>276493</v>
      </c>
      <c r="L17">
        <f>TotalLicenses!L22</f>
        <v>278775</v>
      </c>
      <c r="M17">
        <f>TotalLicenses!M22</f>
        <v>278775</v>
      </c>
      <c r="N17">
        <f>TotalLicenses!N22</f>
        <v>253863</v>
      </c>
      <c r="O17">
        <f>TotalLicenses!O22</f>
        <v>260362</v>
      </c>
      <c r="P17">
        <f>TotalLicenses!P22</f>
        <v>265605</v>
      </c>
      <c r="Q17">
        <f>TotalLicenses!Q22</f>
        <v>259968</v>
      </c>
      <c r="R17">
        <f>TotalLicenses!R22</f>
        <v>265605</v>
      </c>
      <c r="S17" s="14">
        <f t="shared" si="3"/>
        <v>-6.2178799344891851E-2</v>
      </c>
      <c r="T17" s="14">
        <f t="shared" si="4"/>
        <v>-0.10648372343287597</v>
      </c>
      <c r="U17" s="14">
        <f t="shared" si="5"/>
        <v>-1.1500547645125958E-2</v>
      </c>
    </row>
    <row r="18" spans="1:21" x14ac:dyDescent="0.15">
      <c r="A18" t="str">
        <f>TotalLicenses!A20</f>
        <v>MA</v>
      </c>
      <c r="B18" t="str">
        <f>TotalLicenses!B20</f>
        <v>New England</v>
      </c>
      <c r="C18">
        <f>TotalLicenses!C20</f>
        <v>261556</v>
      </c>
      <c r="D18">
        <f>TotalLicenses!D20</f>
        <v>252212</v>
      </c>
      <c r="E18">
        <f>TotalLicenses!E20</f>
        <v>253725</v>
      </c>
      <c r="F18">
        <f>TotalLicenses!F20</f>
        <v>246509</v>
      </c>
      <c r="G18">
        <f>TotalLicenses!G20</f>
        <v>250778</v>
      </c>
      <c r="H18">
        <f>TotalLicenses!H20</f>
        <v>227487</v>
      </c>
      <c r="I18">
        <f>TotalLicenses!I20</f>
        <v>390013</v>
      </c>
      <c r="J18">
        <f>TotalLicenses!J20</f>
        <v>234851</v>
      </c>
      <c r="K18">
        <f>TotalLicenses!K20</f>
        <v>224446</v>
      </c>
      <c r="L18">
        <f>TotalLicenses!L20</f>
        <v>220645</v>
      </c>
      <c r="M18">
        <f>TotalLicenses!M20</f>
        <v>220015</v>
      </c>
      <c r="N18">
        <f>TotalLicenses!N20</f>
        <v>222513</v>
      </c>
      <c r="O18">
        <f>TotalLicenses!O20</f>
        <v>235117</v>
      </c>
      <c r="P18">
        <f>TotalLicenses!P20</f>
        <v>210350</v>
      </c>
      <c r="Q18">
        <f>TotalLicenses!Q20</f>
        <v>224099</v>
      </c>
      <c r="R18">
        <f>TotalLicenses!R20</f>
        <v>210350</v>
      </c>
      <c r="S18" s="14">
        <f t="shared" si="3"/>
        <v>0.24343237461373901</v>
      </c>
      <c r="T18" s="14">
        <f t="shared" si="4"/>
        <v>0.18880985387359953</v>
      </c>
      <c r="U18" s="14">
        <f t="shared" si="5"/>
        <v>0.14976240400550361</v>
      </c>
    </row>
    <row r="19" spans="1:21" x14ac:dyDescent="0.15">
      <c r="A19" t="str">
        <f>TotalLicenses!A31</f>
        <v>NH</v>
      </c>
      <c r="B19" t="str">
        <f>TotalLicenses!B31</f>
        <v>New England</v>
      </c>
      <c r="C19">
        <f>TotalLicenses!C31</f>
        <v>218342</v>
      </c>
      <c r="D19">
        <f>TotalLicenses!D31</f>
        <v>219698</v>
      </c>
      <c r="E19">
        <f>TotalLicenses!E31</f>
        <v>219741</v>
      </c>
      <c r="F19">
        <f>TotalLicenses!F31</f>
        <v>212046</v>
      </c>
      <c r="G19">
        <f>TotalLicenses!G31</f>
        <v>203793</v>
      </c>
      <c r="H19">
        <f>TotalLicenses!H31</f>
        <v>209194</v>
      </c>
      <c r="I19">
        <f>TotalLicenses!I31</f>
        <v>218346</v>
      </c>
      <c r="J19">
        <f>TotalLicenses!J31</f>
        <v>217306</v>
      </c>
      <c r="K19">
        <f>TotalLicenses!K31</f>
        <v>222364</v>
      </c>
      <c r="L19">
        <f>TotalLicenses!L31</f>
        <v>222164</v>
      </c>
      <c r="M19">
        <f>TotalLicenses!M31</f>
        <v>222164</v>
      </c>
      <c r="N19">
        <f>TotalLicenses!N31</f>
        <v>220561</v>
      </c>
      <c r="O19">
        <f>TotalLicenses!O31</f>
        <v>223430</v>
      </c>
      <c r="P19">
        <f>TotalLicenses!P31</f>
        <v>226252</v>
      </c>
      <c r="Q19">
        <f>TotalLicenses!Q31</f>
        <v>233432</v>
      </c>
      <c r="R19">
        <f>TotalLicenses!R31</f>
        <v>226252</v>
      </c>
      <c r="S19" s="14">
        <f t="shared" si="3"/>
        <v>-3.4961016919187453E-2</v>
      </c>
      <c r="T19" s="14">
        <f t="shared" si="4"/>
        <v>-1.7203507318917555E-2</v>
      </c>
      <c r="U19" s="14">
        <f t="shared" si="5"/>
        <v>4.3729743682897212E-2</v>
      </c>
    </row>
    <row r="20" spans="1:21" x14ac:dyDescent="0.15">
      <c r="A20" t="str">
        <f>TotalLicenses!A40</f>
        <v>RI</v>
      </c>
      <c r="B20" t="str">
        <f>TotalLicenses!B40</f>
        <v>New England</v>
      </c>
      <c r="C20">
        <f>TotalLicenses!C40</f>
        <v>30903</v>
      </c>
      <c r="D20">
        <f>TotalLicenses!D40</f>
        <v>33200</v>
      </c>
      <c r="E20">
        <f>TotalLicenses!E40</f>
        <v>8978</v>
      </c>
      <c r="F20">
        <f>TotalLicenses!F40</f>
        <v>33872</v>
      </c>
      <c r="G20">
        <f>TotalLicenses!G40</f>
        <v>9025</v>
      </c>
      <c r="H20">
        <f>TotalLicenses!H40</f>
        <v>8605</v>
      </c>
      <c r="I20">
        <f>TotalLicenses!I40</f>
        <v>8798</v>
      </c>
      <c r="J20" s="12">
        <f>TotalLicenses!J40</f>
        <v>0</v>
      </c>
      <c r="K20">
        <f>TotalLicenses!K40</f>
        <v>34628</v>
      </c>
      <c r="L20">
        <f>TotalLicenses!L40</f>
        <v>34628</v>
      </c>
      <c r="M20">
        <f>TotalLicenses!M40</f>
        <v>34628</v>
      </c>
      <c r="N20">
        <f>TotalLicenses!N40</f>
        <v>31639</v>
      </c>
      <c r="O20">
        <f>TotalLicenses!O40</f>
        <v>33988</v>
      </c>
      <c r="P20">
        <f>TotalLicenses!P40</f>
        <v>33876</v>
      </c>
      <c r="Q20">
        <f>TotalLicenses!Q40</f>
        <v>32823</v>
      </c>
      <c r="R20">
        <f>TotalLicenses!R40</f>
        <v>33876</v>
      </c>
      <c r="S20" s="14">
        <f t="shared" si="3"/>
        <v>-8.7761246900460499E-2</v>
      </c>
      <c r="T20" s="14">
        <f t="shared" si="4"/>
        <v>-0.10757190712718032</v>
      </c>
      <c r="U20" s="14">
        <f t="shared" si="5"/>
        <v>2.5912841371295756</v>
      </c>
    </row>
    <row r="21" spans="1:21" x14ac:dyDescent="0.15">
      <c r="A21" t="str">
        <f>TotalLicenses!A47</f>
        <v>VT</v>
      </c>
      <c r="B21" t="str">
        <f>TotalLicenses!B47</f>
        <v>New England</v>
      </c>
      <c r="C21">
        <f>TotalLicenses!C47</f>
        <v>169328</v>
      </c>
      <c r="D21">
        <f>TotalLicenses!D47</f>
        <v>177428</v>
      </c>
      <c r="E21">
        <f>TotalLicenses!E47</f>
        <v>178743</v>
      </c>
      <c r="F21">
        <f>TotalLicenses!F47</f>
        <v>183780</v>
      </c>
      <c r="G21">
        <f>TotalLicenses!G47</f>
        <v>172351</v>
      </c>
      <c r="H21">
        <f>TotalLicenses!H47</f>
        <v>189241</v>
      </c>
      <c r="I21">
        <f>TotalLicenses!I47</f>
        <v>191735</v>
      </c>
      <c r="J21">
        <f>TotalLicenses!J47</f>
        <v>188068</v>
      </c>
      <c r="K21">
        <f>TotalLicenses!K47</f>
        <v>172964</v>
      </c>
      <c r="L21">
        <f>TotalLicenses!L47</f>
        <v>172964</v>
      </c>
      <c r="M21">
        <f>TotalLicenses!M47</f>
        <v>165583</v>
      </c>
      <c r="N21">
        <f>TotalLicenses!N47</f>
        <v>154596</v>
      </c>
      <c r="O21">
        <f>TotalLicenses!O47</f>
        <v>170680</v>
      </c>
      <c r="P21">
        <f>TotalLicenses!P47</f>
        <v>186789</v>
      </c>
      <c r="Q21">
        <f>TotalLicenses!Q47</f>
        <v>192308</v>
      </c>
      <c r="R21">
        <f>TotalLicenses!R47</f>
        <v>186789</v>
      </c>
      <c r="S21" s="14">
        <f t="shared" si="3"/>
        <v>-9.3479808768182279E-2</v>
      </c>
      <c r="T21" s="14">
        <f t="shared" si="4"/>
        <v>2.2617056098754099E-2</v>
      </c>
      <c r="U21" s="14">
        <f t="shared" si="5"/>
        <v>-0.10522561178602946</v>
      </c>
    </row>
    <row r="23" spans="1:21" x14ac:dyDescent="0.15">
      <c r="A23" s="4" t="s">
        <v>149</v>
      </c>
      <c r="C23" s="12">
        <f>SUM(TotalLicenses!C2:C51)</f>
        <v>36999825</v>
      </c>
      <c r="D23" s="12">
        <f>SUM(TotalLicenses!D2:D51)</f>
        <v>36818264</v>
      </c>
      <c r="E23" s="12">
        <f>SUM(TotalLicenses!E2:E51)</f>
        <v>36326556</v>
      </c>
      <c r="F23" s="12">
        <f>SUM(TotalLicenses!F2:F51)</f>
        <v>35840043</v>
      </c>
      <c r="G23" s="12">
        <f>SUM(TotalLicenses!G2:G51)</f>
        <v>35231924</v>
      </c>
      <c r="H23" s="12">
        <f>SUM(TotalLicenses!H2:H51)</f>
        <v>36386439</v>
      </c>
      <c r="I23" s="12">
        <f>SUM(TotalLicenses!I2:I51)</f>
        <v>35698886</v>
      </c>
      <c r="J23" s="12">
        <f>SUM(TotalLicenses!J2:J51)</f>
        <v>34653719</v>
      </c>
      <c r="K23" s="12">
        <f>SUM(TotalLicenses!K2:K51)</f>
        <v>34080581</v>
      </c>
      <c r="L23" s="12">
        <f>SUM(TotalLicenses!L2:L51)</f>
        <v>45273464</v>
      </c>
      <c r="M23" s="12">
        <f>SUM(TotalLicenses!M2:M51)</f>
        <v>35181199</v>
      </c>
      <c r="N23" s="12">
        <f>SUM(TotalLicenses!N2:N51)</f>
        <v>35609605</v>
      </c>
      <c r="O23" s="12">
        <f>SUM(TotalLicenses!O2:O51)</f>
        <v>36131597</v>
      </c>
      <c r="P23" s="12">
        <f>SUM(TotalLicenses!P2:P51)</f>
        <v>34673422</v>
      </c>
      <c r="Q23" s="12">
        <f>SUM(TotalLicenses!Q2:Q51)</f>
        <v>34187932</v>
      </c>
      <c r="R23" s="12">
        <f>SUM(TotalLicenses!R2:R51)</f>
        <v>34673422</v>
      </c>
      <c r="S23" s="14">
        <f>(C23-R23)/R23</f>
        <v>6.7094704410773184E-2</v>
      </c>
      <c r="T23" s="14">
        <f>(C23-M23)/M23</f>
        <v>5.1693121658531307E-2</v>
      </c>
      <c r="U23" s="14">
        <f>(C23-H23)/H23</f>
        <v>1.6857544097678808E-2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51"/>
  <sheetViews>
    <sheetView workbookViewId="0"/>
  </sheetViews>
  <sheetFormatPr baseColWidth="10" defaultColWidth="8.83203125" defaultRowHeight="13" x14ac:dyDescent="0.15"/>
  <cols>
    <col min="1" max="6" width="13.83203125" style="2" customWidth="1"/>
    <col min="7" max="16384" width="8.83203125" style="2"/>
  </cols>
  <sheetData>
    <row r="1" spans="1:6" ht="13.5" customHeight="1" x14ac:dyDescent="0.15">
      <c r="A1" s="3" t="s">
        <v>52</v>
      </c>
      <c r="B1" s="5" t="s">
        <v>133</v>
      </c>
      <c r="C1" s="5" t="s">
        <v>134</v>
      </c>
      <c r="D1" s="5" t="s">
        <v>135</v>
      </c>
      <c r="E1" s="5" t="s">
        <v>136</v>
      </c>
      <c r="F1" s="5" t="s">
        <v>137</v>
      </c>
    </row>
    <row r="2" spans="1:6" ht="13.5" customHeight="1" x14ac:dyDescent="0.15">
      <c r="A2" s="3" t="s">
        <v>1</v>
      </c>
      <c r="B2" s="8">
        <v>106653</v>
      </c>
      <c r="C2" s="8">
        <v>317328</v>
      </c>
      <c r="D2" s="8">
        <v>35938</v>
      </c>
      <c r="E2" s="8">
        <v>353266</v>
      </c>
      <c r="F2" s="9">
        <v>7853270.9400000004</v>
      </c>
    </row>
    <row r="3" spans="1:6" ht="13.5" customHeight="1" x14ac:dyDescent="0.15">
      <c r="A3" s="3" t="s">
        <v>2</v>
      </c>
      <c r="B3" s="8">
        <v>527713</v>
      </c>
      <c r="C3" s="8">
        <v>570148</v>
      </c>
      <c r="D3" s="8">
        <v>36973</v>
      </c>
      <c r="E3" s="8">
        <v>607121</v>
      </c>
      <c r="F3" s="9">
        <v>11009924.5</v>
      </c>
    </row>
    <row r="4" spans="1:6" ht="13.5" customHeight="1" x14ac:dyDescent="0.15">
      <c r="A4" s="3" t="s">
        <v>3</v>
      </c>
      <c r="B4" s="8">
        <v>385275</v>
      </c>
      <c r="C4" s="8">
        <v>376462</v>
      </c>
      <c r="D4" s="8">
        <v>92194</v>
      </c>
      <c r="E4" s="8">
        <v>468656</v>
      </c>
      <c r="F4" s="9">
        <v>13586886</v>
      </c>
    </row>
    <row r="5" spans="1:6" ht="13.5" customHeight="1" x14ac:dyDescent="0.15">
      <c r="A5" s="3" t="s">
        <v>4</v>
      </c>
      <c r="B5" s="8">
        <v>194727</v>
      </c>
      <c r="C5" s="8">
        <v>376970</v>
      </c>
      <c r="D5" s="8">
        <v>32710</v>
      </c>
      <c r="E5" s="8">
        <v>409680</v>
      </c>
      <c r="F5" s="9">
        <v>16123171</v>
      </c>
    </row>
    <row r="6" spans="1:6" ht="13.5" customHeight="1" x14ac:dyDescent="0.15">
      <c r="A6" s="3" t="s">
        <v>5</v>
      </c>
      <c r="B6" s="8">
        <v>289609</v>
      </c>
      <c r="C6" s="8">
        <v>860236</v>
      </c>
      <c r="D6" s="8">
        <v>15061</v>
      </c>
      <c r="E6" s="8">
        <v>875297</v>
      </c>
      <c r="F6" s="9">
        <v>20823655</v>
      </c>
    </row>
    <row r="7" spans="1:6" ht="13.5" customHeight="1" x14ac:dyDescent="0.15">
      <c r="A7" s="3" t="s">
        <v>6</v>
      </c>
      <c r="B7" s="8">
        <v>288086</v>
      </c>
      <c r="C7" s="8">
        <v>418087</v>
      </c>
      <c r="D7" s="8">
        <v>117806</v>
      </c>
      <c r="E7" s="8">
        <v>535893</v>
      </c>
      <c r="F7" s="9">
        <v>53293990.509999998</v>
      </c>
    </row>
    <row r="8" spans="1:6" ht="13.5" customHeight="1" x14ac:dyDescent="0.15">
      <c r="A8" s="3" t="s">
        <v>7</v>
      </c>
      <c r="B8" s="8">
        <v>46582</v>
      </c>
      <c r="C8" s="8">
        <v>130318</v>
      </c>
      <c r="D8" s="8">
        <v>5393</v>
      </c>
      <c r="E8" s="8">
        <v>135711</v>
      </c>
      <c r="F8" s="9">
        <v>2564858</v>
      </c>
    </row>
    <row r="9" spans="1:6" ht="13.5" customHeight="1" x14ac:dyDescent="0.15">
      <c r="A9" s="3" t="s">
        <v>8</v>
      </c>
      <c r="B9" s="8">
        <v>18691</v>
      </c>
      <c r="C9" s="8">
        <v>38053</v>
      </c>
      <c r="D9" s="8">
        <v>6034</v>
      </c>
      <c r="E9" s="8">
        <v>44087</v>
      </c>
      <c r="F9" s="9">
        <v>962703</v>
      </c>
    </row>
    <row r="10" spans="1:6" ht="13.5" customHeight="1" x14ac:dyDescent="0.15">
      <c r="A10" s="3" t="s">
        <v>9</v>
      </c>
      <c r="B10" s="8">
        <v>176034</v>
      </c>
      <c r="C10" s="8">
        <v>313987</v>
      </c>
      <c r="D10" s="8">
        <v>12848</v>
      </c>
      <c r="E10" s="8">
        <v>326835</v>
      </c>
      <c r="F10" s="9">
        <v>5863439</v>
      </c>
    </row>
    <row r="11" spans="1:6" ht="13.5" customHeight="1" x14ac:dyDescent="0.15">
      <c r="A11" s="3" t="s">
        <v>10</v>
      </c>
      <c r="B11" s="8">
        <v>324561</v>
      </c>
      <c r="C11" s="8">
        <v>925576</v>
      </c>
      <c r="D11" s="8">
        <v>143926</v>
      </c>
      <c r="E11" s="8">
        <v>1069502</v>
      </c>
      <c r="F11" s="9">
        <v>13185477.75</v>
      </c>
    </row>
    <row r="12" spans="1:6" ht="13.5" customHeight="1" x14ac:dyDescent="0.15">
      <c r="A12" s="3" t="s">
        <v>11</v>
      </c>
      <c r="B12" s="8">
        <v>9677</v>
      </c>
      <c r="C12" s="8">
        <v>10073</v>
      </c>
      <c r="D12" s="3">
        <v>348</v>
      </c>
      <c r="E12" s="8">
        <v>10421</v>
      </c>
      <c r="F12" s="9">
        <v>126350</v>
      </c>
    </row>
    <row r="13" spans="1:6" ht="13.5" customHeight="1" x14ac:dyDescent="0.15">
      <c r="A13" s="3" t="s">
        <v>12</v>
      </c>
      <c r="B13" s="8">
        <v>256896</v>
      </c>
      <c r="C13" s="8">
        <v>849955</v>
      </c>
      <c r="D13" s="8">
        <v>93367</v>
      </c>
      <c r="E13" s="8">
        <v>943322</v>
      </c>
      <c r="F13" s="9">
        <v>21414911</v>
      </c>
    </row>
    <row r="14" spans="1:6" ht="13.5" customHeight="1" x14ac:dyDescent="0.15">
      <c r="A14" s="3" t="s">
        <v>13</v>
      </c>
      <c r="B14" s="8">
        <v>252573</v>
      </c>
      <c r="C14" s="8">
        <v>874305</v>
      </c>
      <c r="D14" s="8">
        <v>104388</v>
      </c>
      <c r="E14" s="8">
        <v>978693</v>
      </c>
      <c r="F14" s="9">
        <v>22468600</v>
      </c>
    </row>
    <row r="15" spans="1:6" ht="13.5" customHeight="1" x14ac:dyDescent="0.15">
      <c r="A15" s="3" t="s">
        <v>14</v>
      </c>
      <c r="B15" s="8">
        <v>328995</v>
      </c>
      <c r="C15" s="8">
        <v>1353577</v>
      </c>
      <c r="D15" s="8">
        <v>136316</v>
      </c>
      <c r="E15" s="8">
        <v>1489893</v>
      </c>
      <c r="F15" s="9">
        <v>31173078</v>
      </c>
    </row>
    <row r="16" spans="1:6" ht="13.5" customHeight="1" x14ac:dyDescent="0.15">
      <c r="A16" s="3" t="s">
        <v>15</v>
      </c>
      <c r="B16" s="8">
        <v>279214</v>
      </c>
      <c r="C16" s="8">
        <v>479017</v>
      </c>
      <c r="D16" s="8">
        <v>10023</v>
      </c>
      <c r="E16" s="8">
        <v>489040</v>
      </c>
      <c r="F16" s="9">
        <v>10815112</v>
      </c>
    </row>
    <row r="17" spans="1:6" ht="13.5" customHeight="1" x14ac:dyDescent="0.15">
      <c r="A17" s="3" t="s">
        <v>16</v>
      </c>
      <c r="B17" s="8">
        <v>235021</v>
      </c>
      <c r="C17" s="8">
        <v>388466</v>
      </c>
      <c r="D17" s="8">
        <v>125624</v>
      </c>
      <c r="E17" s="8">
        <v>514090</v>
      </c>
      <c r="F17" s="9">
        <v>18754068</v>
      </c>
    </row>
    <row r="18" spans="1:6" ht="13.5" customHeight="1" x14ac:dyDescent="0.15">
      <c r="A18" s="3" t="s">
        <v>17</v>
      </c>
      <c r="B18" s="8">
        <v>336463</v>
      </c>
      <c r="C18" s="8">
        <v>520526</v>
      </c>
      <c r="D18" s="8">
        <v>58500</v>
      </c>
      <c r="E18" s="8">
        <v>579026</v>
      </c>
      <c r="F18" s="9">
        <v>15528721</v>
      </c>
    </row>
    <row r="19" spans="1:6" ht="13.5" customHeight="1" x14ac:dyDescent="0.15">
      <c r="A19" s="3" t="s">
        <v>18</v>
      </c>
      <c r="B19" s="8">
        <v>325446</v>
      </c>
      <c r="C19" s="8">
        <v>560817</v>
      </c>
      <c r="D19" s="8">
        <v>38699</v>
      </c>
      <c r="E19" s="8">
        <v>599516</v>
      </c>
      <c r="F19" s="9">
        <v>9269111.5</v>
      </c>
    </row>
    <row r="20" spans="1:6" ht="13.5" customHeight="1" x14ac:dyDescent="0.15">
      <c r="A20" s="3" t="s">
        <v>19</v>
      </c>
      <c r="B20" s="8">
        <v>57346</v>
      </c>
      <c r="C20" s="8">
        <v>364612</v>
      </c>
      <c r="D20" s="8">
        <v>25401</v>
      </c>
      <c r="E20" s="8">
        <v>390013</v>
      </c>
      <c r="F20" s="9">
        <v>2659731</v>
      </c>
    </row>
    <row r="21" spans="1:6" ht="13.5" customHeight="1" x14ac:dyDescent="0.15">
      <c r="A21" s="3" t="s">
        <v>20</v>
      </c>
      <c r="B21" s="8">
        <v>119969</v>
      </c>
      <c r="C21" s="8">
        <v>270237</v>
      </c>
      <c r="D21" s="8">
        <v>53038</v>
      </c>
      <c r="E21" s="8">
        <v>323275</v>
      </c>
      <c r="F21" s="9">
        <v>6158058</v>
      </c>
    </row>
    <row r="22" spans="1:6" ht="13.5" customHeight="1" x14ac:dyDescent="0.15">
      <c r="A22" s="3" t="s">
        <v>21</v>
      </c>
      <c r="B22" s="8">
        <v>191280</v>
      </c>
      <c r="C22" s="8">
        <v>224354</v>
      </c>
      <c r="D22" s="8">
        <v>37050</v>
      </c>
      <c r="E22" s="8">
        <v>261404</v>
      </c>
      <c r="F22" s="9">
        <v>7488127</v>
      </c>
    </row>
    <row r="23" spans="1:6" ht="13.5" customHeight="1" x14ac:dyDescent="0.15">
      <c r="A23" s="3" t="s">
        <v>22</v>
      </c>
      <c r="B23" s="8">
        <v>786880</v>
      </c>
      <c r="C23" s="8">
        <v>1969072</v>
      </c>
      <c r="D23" s="8">
        <v>36172</v>
      </c>
      <c r="E23" s="8">
        <v>2005244</v>
      </c>
      <c r="F23" s="9">
        <v>29895271</v>
      </c>
    </row>
    <row r="24" spans="1:6" ht="13.5" customHeight="1" x14ac:dyDescent="0.15">
      <c r="A24" s="3" t="s">
        <v>23</v>
      </c>
      <c r="B24" s="8">
        <v>576723</v>
      </c>
      <c r="C24" s="8">
        <v>1391820</v>
      </c>
      <c r="D24" s="8">
        <v>32898</v>
      </c>
      <c r="E24" s="8">
        <v>1424718</v>
      </c>
      <c r="F24" s="9">
        <v>28231099</v>
      </c>
    </row>
    <row r="25" spans="1:6" ht="13.5" customHeight="1" x14ac:dyDescent="0.15">
      <c r="A25" s="3" t="s">
        <v>24</v>
      </c>
      <c r="B25" s="8">
        <v>491357</v>
      </c>
      <c r="C25" s="8">
        <v>1708465</v>
      </c>
      <c r="D25" s="8">
        <v>68110</v>
      </c>
      <c r="E25" s="8">
        <v>1776575</v>
      </c>
      <c r="F25" s="9">
        <v>22137185</v>
      </c>
    </row>
    <row r="26" spans="1:6" ht="13.5" customHeight="1" x14ac:dyDescent="0.15">
      <c r="A26" s="3" t="s">
        <v>25</v>
      </c>
      <c r="B26" s="8">
        <v>226940</v>
      </c>
      <c r="C26" s="8">
        <v>202417</v>
      </c>
      <c r="D26" s="8">
        <v>46692</v>
      </c>
      <c r="E26" s="8">
        <v>249109</v>
      </c>
      <c r="F26" s="9">
        <v>9391029</v>
      </c>
    </row>
    <row r="27" spans="1:6" ht="13.5" customHeight="1" x14ac:dyDescent="0.15">
      <c r="A27" s="3" t="s">
        <v>26</v>
      </c>
      <c r="B27" s="8">
        <v>243570</v>
      </c>
      <c r="C27" s="8">
        <v>928619</v>
      </c>
      <c r="D27" s="8">
        <v>144975</v>
      </c>
      <c r="E27" s="8">
        <v>1073594</v>
      </c>
      <c r="F27" s="9">
        <v>28926166</v>
      </c>
    </row>
    <row r="28" spans="1:6" ht="13.5" customHeight="1" x14ac:dyDescent="0.15">
      <c r="A28" s="3" t="s">
        <v>27</v>
      </c>
      <c r="B28" s="8">
        <v>505530</v>
      </c>
      <c r="C28" s="8">
        <v>318939</v>
      </c>
      <c r="D28" s="8">
        <v>33427</v>
      </c>
      <c r="E28" s="8">
        <v>352366</v>
      </c>
      <c r="F28" s="9">
        <v>8279572</v>
      </c>
    </row>
    <row r="29" spans="1:6" ht="13.5" customHeight="1" x14ac:dyDescent="0.15">
      <c r="A29" s="3" t="s">
        <v>28</v>
      </c>
      <c r="B29" s="8">
        <v>154047</v>
      </c>
      <c r="C29" s="8">
        <v>481006</v>
      </c>
      <c r="D29" s="8">
        <v>165703</v>
      </c>
      <c r="E29" s="8">
        <v>646709</v>
      </c>
      <c r="F29" s="9">
        <v>11570818</v>
      </c>
    </row>
    <row r="30" spans="1:6" ht="13.5" customHeight="1" x14ac:dyDescent="0.15">
      <c r="A30" s="3" t="s">
        <v>29</v>
      </c>
      <c r="B30" s="8">
        <v>175874</v>
      </c>
      <c r="C30" s="8">
        <v>384926</v>
      </c>
      <c r="D30" s="8">
        <v>66195</v>
      </c>
      <c r="E30" s="8">
        <v>451121</v>
      </c>
      <c r="F30" s="9">
        <v>12710852</v>
      </c>
    </row>
    <row r="31" spans="1:6" ht="13.5" customHeight="1" x14ac:dyDescent="0.15">
      <c r="A31" s="3" t="s">
        <v>30</v>
      </c>
      <c r="B31" s="8">
        <v>59420</v>
      </c>
      <c r="C31" s="8">
        <v>186732</v>
      </c>
      <c r="D31" s="8">
        <v>31614</v>
      </c>
      <c r="E31" s="8">
        <v>218346</v>
      </c>
      <c r="F31" s="9">
        <v>4010117</v>
      </c>
    </row>
    <row r="32" spans="1:6" ht="13.5" customHeight="1" x14ac:dyDescent="0.15">
      <c r="A32" s="3" t="s">
        <v>31</v>
      </c>
      <c r="B32" s="8">
        <v>77584</v>
      </c>
      <c r="C32" s="8">
        <v>305657</v>
      </c>
      <c r="D32" s="8">
        <v>139227</v>
      </c>
      <c r="E32" s="8">
        <v>444884</v>
      </c>
      <c r="F32" s="9">
        <v>7966395</v>
      </c>
    </row>
    <row r="33" spans="1:6" ht="13.5" customHeight="1" x14ac:dyDescent="0.15">
      <c r="A33" s="3" t="s">
        <v>32</v>
      </c>
      <c r="B33" s="8">
        <v>96424</v>
      </c>
      <c r="C33" s="8">
        <v>208959</v>
      </c>
      <c r="D33" s="8">
        <v>60884</v>
      </c>
      <c r="E33" s="8">
        <v>269843</v>
      </c>
      <c r="F33" s="9">
        <v>14830083</v>
      </c>
    </row>
    <row r="34" spans="1:6" ht="13.5" customHeight="1" x14ac:dyDescent="0.15">
      <c r="A34" s="3" t="s">
        <v>33</v>
      </c>
      <c r="B34" s="8">
        <v>64635</v>
      </c>
      <c r="C34" s="8">
        <v>108201</v>
      </c>
      <c r="D34" s="8">
        <v>22270</v>
      </c>
      <c r="E34" s="8">
        <v>130471</v>
      </c>
      <c r="F34" s="9">
        <v>5318325</v>
      </c>
    </row>
    <row r="35" spans="1:6" ht="13.5" customHeight="1" x14ac:dyDescent="0.15">
      <c r="A35" s="3" t="s">
        <v>34</v>
      </c>
      <c r="B35" s="8">
        <v>592216</v>
      </c>
      <c r="C35" s="8">
        <v>1024386</v>
      </c>
      <c r="D35" s="8">
        <v>66801</v>
      </c>
      <c r="E35" s="8">
        <v>1091187</v>
      </c>
      <c r="F35" s="9">
        <v>24288887.710000001</v>
      </c>
    </row>
    <row r="36" spans="1:6" ht="13.5" customHeight="1" x14ac:dyDescent="0.15">
      <c r="A36" s="3" t="s">
        <v>35</v>
      </c>
      <c r="B36" s="8">
        <v>413710</v>
      </c>
      <c r="C36" s="8">
        <v>388412</v>
      </c>
      <c r="D36" s="8">
        <v>35303</v>
      </c>
      <c r="E36" s="8">
        <v>423715</v>
      </c>
      <c r="F36" s="9">
        <v>10936089</v>
      </c>
    </row>
    <row r="37" spans="1:6" ht="13.5" customHeight="1" x14ac:dyDescent="0.15">
      <c r="A37" s="3" t="s">
        <v>36</v>
      </c>
      <c r="B37" s="8">
        <v>386374</v>
      </c>
      <c r="C37" s="8">
        <v>282444</v>
      </c>
      <c r="D37" s="8">
        <v>18997</v>
      </c>
      <c r="E37" s="8">
        <v>301441</v>
      </c>
      <c r="F37" s="9">
        <v>8472936</v>
      </c>
    </row>
    <row r="38" spans="1:6" ht="13.5" customHeight="1" x14ac:dyDescent="0.15">
      <c r="A38" s="3" t="s">
        <v>37</v>
      </c>
      <c r="B38" s="8">
        <v>282812</v>
      </c>
      <c r="C38" s="8">
        <v>1223948</v>
      </c>
      <c r="D38" s="8">
        <v>65982</v>
      </c>
      <c r="E38" s="8">
        <v>1289930</v>
      </c>
      <c r="F38" s="9">
        <v>21499518</v>
      </c>
    </row>
    <row r="39" spans="1:6" ht="13.5" customHeight="1" x14ac:dyDescent="0.15">
      <c r="A39" s="3" t="s">
        <v>38</v>
      </c>
      <c r="B39" s="8">
        <v>970217</v>
      </c>
      <c r="C39" s="8">
        <v>2560686</v>
      </c>
      <c r="D39" s="8">
        <v>107863</v>
      </c>
      <c r="E39" s="8">
        <v>2668549</v>
      </c>
      <c r="F39" s="9">
        <v>39262421</v>
      </c>
    </row>
    <row r="40" spans="1:6" ht="13.5" customHeight="1" x14ac:dyDescent="0.15">
      <c r="A40" s="3" t="s">
        <v>39</v>
      </c>
      <c r="B40" s="8">
        <v>8798</v>
      </c>
      <c r="C40" s="8">
        <v>7520</v>
      </c>
      <c r="D40" s="8">
        <v>1278</v>
      </c>
      <c r="E40" s="8">
        <v>8798</v>
      </c>
      <c r="F40" s="9">
        <v>144197</v>
      </c>
    </row>
    <row r="41" spans="1:6" ht="13.5" customHeight="1" x14ac:dyDescent="0.15">
      <c r="A41" s="3" t="s">
        <v>40</v>
      </c>
      <c r="B41" s="8">
        <v>234457</v>
      </c>
      <c r="C41" s="8">
        <v>557687</v>
      </c>
      <c r="D41" s="8">
        <v>80479</v>
      </c>
      <c r="E41" s="8">
        <v>638166</v>
      </c>
      <c r="F41" s="9">
        <v>8674126.9499999993</v>
      </c>
    </row>
    <row r="42" spans="1:6" ht="13.5" customHeight="1" x14ac:dyDescent="0.15">
      <c r="A42" s="3" t="s">
        <v>41</v>
      </c>
      <c r="B42" s="8">
        <v>251655</v>
      </c>
      <c r="C42" s="8">
        <v>288150</v>
      </c>
      <c r="D42" s="8">
        <v>144177</v>
      </c>
      <c r="E42" s="8">
        <v>432327</v>
      </c>
      <c r="F42" s="9">
        <v>22413492</v>
      </c>
    </row>
    <row r="43" spans="1:6" ht="13.5" customHeight="1" x14ac:dyDescent="0.15">
      <c r="A43" s="3" t="s">
        <v>42</v>
      </c>
      <c r="B43" s="8">
        <v>698993</v>
      </c>
      <c r="C43" s="8">
        <v>691529</v>
      </c>
      <c r="D43" s="8">
        <v>39872</v>
      </c>
      <c r="E43" s="8">
        <v>731401</v>
      </c>
      <c r="F43" s="9">
        <v>17249737</v>
      </c>
    </row>
    <row r="44" spans="1:6" ht="13.5" customHeight="1" x14ac:dyDescent="0.15">
      <c r="A44" s="3" t="s">
        <v>43</v>
      </c>
      <c r="B44" s="8">
        <v>1020227</v>
      </c>
      <c r="C44" s="8">
        <v>1373023</v>
      </c>
      <c r="D44" s="8">
        <v>69334</v>
      </c>
      <c r="E44" s="8">
        <v>1442357</v>
      </c>
      <c r="F44" s="9">
        <v>41354920</v>
      </c>
    </row>
    <row r="45" spans="1:6" ht="13.5" customHeight="1" x14ac:dyDescent="0.15">
      <c r="A45" s="3" t="s">
        <v>44</v>
      </c>
      <c r="B45" s="8">
        <v>212378</v>
      </c>
      <c r="C45" s="8">
        <v>346814</v>
      </c>
      <c r="D45" s="8">
        <v>39377</v>
      </c>
      <c r="E45" s="8">
        <v>386191</v>
      </c>
      <c r="F45" s="9">
        <v>14135270</v>
      </c>
    </row>
    <row r="46" spans="1:6" ht="13.5" customHeight="1" x14ac:dyDescent="0.15">
      <c r="A46" s="3" t="s">
        <v>45</v>
      </c>
      <c r="B46" s="8">
        <v>304206</v>
      </c>
      <c r="C46" s="8">
        <v>741418</v>
      </c>
      <c r="D46" s="8">
        <v>48416</v>
      </c>
      <c r="E46" s="8">
        <v>789834</v>
      </c>
      <c r="F46" s="9">
        <v>14522222</v>
      </c>
    </row>
    <row r="47" spans="1:6" ht="13.5" customHeight="1" x14ac:dyDescent="0.15">
      <c r="A47" s="3" t="s">
        <v>46</v>
      </c>
      <c r="B47" s="8">
        <v>82307</v>
      </c>
      <c r="C47" s="8">
        <v>171712</v>
      </c>
      <c r="D47" s="8">
        <v>20023</v>
      </c>
      <c r="E47" s="8">
        <v>191735</v>
      </c>
      <c r="F47" s="9">
        <v>4454487</v>
      </c>
    </row>
    <row r="48" spans="1:6" ht="13.5" customHeight="1" x14ac:dyDescent="0.15">
      <c r="A48" s="3" t="s">
        <v>47</v>
      </c>
      <c r="B48" s="8">
        <v>194272</v>
      </c>
      <c r="C48" s="8">
        <v>759961</v>
      </c>
      <c r="D48" s="8">
        <v>10245</v>
      </c>
      <c r="E48" s="8">
        <v>770206</v>
      </c>
      <c r="F48" s="9">
        <v>15107708</v>
      </c>
    </row>
    <row r="49" spans="1:6" ht="13.5" customHeight="1" x14ac:dyDescent="0.15">
      <c r="A49" s="3" t="s">
        <v>48</v>
      </c>
      <c r="B49" s="8">
        <v>718261</v>
      </c>
      <c r="C49" s="8">
        <v>2887603</v>
      </c>
      <c r="D49" s="8">
        <v>153481</v>
      </c>
      <c r="E49" s="8">
        <v>3041084</v>
      </c>
      <c r="F49" s="9">
        <v>39865361</v>
      </c>
    </row>
    <row r="50" spans="1:6" ht="13.5" customHeight="1" x14ac:dyDescent="0.15">
      <c r="A50" s="3" t="s">
        <v>49</v>
      </c>
      <c r="B50" s="8">
        <v>233349</v>
      </c>
      <c r="C50" s="8">
        <v>611983</v>
      </c>
      <c r="D50" s="8">
        <v>166374</v>
      </c>
      <c r="E50" s="8">
        <v>778357</v>
      </c>
      <c r="F50" s="9">
        <v>10365102</v>
      </c>
    </row>
    <row r="51" spans="1:6" ht="13.5" customHeight="1" x14ac:dyDescent="0.15">
      <c r="A51" s="3" t="s">
        <v>50</v>
      </c>
      <c r="B51" s="8">
        <v>142251</v>
      </c>
      <c r="C51" s="8">
        <v>171746</v>
      </c>
      <c r="D51" s="8">
        <v>94141</v>
      </c>
      <c r="E51" s="8">
        <v>265887</v>
      </c>
      <c r="F51" s="9">
        <v>28304938</v>
      </c>
    </row>
  </sheetData>
  <pageMargins left="0.7" right="0.7" top="0.75" bottom="0.75" header="0.3" footer="0.3"/>
  <pageSetup paperSize="9" orientation="portrait" horizontalDpi="200" verticalDpi="200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51"/>
  <sheetViews>
    <sheetView workbookViewId="0"/>
  </sheetViews>
  <sheetFormatPr baseColWidth="10" defaultColWidth="8.83203125" defaultRowHeight="13" x14ac:dyDescent="0.15"/>
  <cols>
    <col min="1" max="6" width="13.83203125" style="2" customWidth="1"/>
    <col min="7" max="16384" width="8.83203125" style="2"/>
  </cols>
  <sheetData>
    <row r="1" spans="1:6" ht="13.5" customHeight="1" x14ac:dyDescent="0.15">
      <c r="A1" s="3" t="s">
        <v>52</v>
      </c>
      <c r="B1" s="5" t="s">
        <v>128</v>
      </c>
      <c r="C1" s="5" t="s">
        <v>129</v>
      </c>
      <c r="D1" s="5" t="s">
        <v>130</v>
      </c>
      <c r="E1" s="5" t="s">
        <v>131</v>
      </c>
      <c r="F1" s="5" t="s">
        <v>132</v>
      </c>
    </row>
    <row r="2" spans="1:6" ht="13.5" customHeight="1" x14ac:dyDescent="0.15">
      <c r="A2" s="3" t="s">
        <v>1</v>
      </c>
      <c r="B2" s="8">
        <v>101750</v>
      </c>
      <c r="C2" s="8">
        <v>211655</v>
      </c>
      <c r="D2" s="8">
        <v>38418</v>
      </c>
      <c r="E2" s="8">
        <v>250073</v>
      </c>
      <c r="F2" s="9">
        <v>7990838</v>
      </c>
    </row>
    <row r="3" spans="1:6" ht="13.5" customHeight="1" x14ac:dyDescent="0.15">
      <c r="A3" s="3" t="s">
        <v>2</v>
      </c>
      <c r="B3" s="8">
        <v>540098</v>
      </c>
      <c r="C3" s="8">
        <v>586479</v>
      </c>
      <c r="D3" s="8">
        <v>39483</v>
      </c>
      <c r="E3" s="8">
        <v>625962</v>
      </c>
      <c r="F3" s="9">
        <v>11451574.5</v>
      </c>
    </row>
    <row r="4" spans="1:6" ht="13.5" customHeight="1" x14ac:dyDescent="0.15">
      <c r="A4" s="3" t="s">
        <v>3</v>
      </c>
      <c r="B4" s="8">
        <v>390932</v>
      </c>
      <c r="C4" s="8">
        <v>384740</v>
      </c>
      <c r="D4" s="8">
        <v>97203</v>
      </c>
      <c r="E4" s="8">
        <v>481943</v>
      </c>
      <c r="F4" s="9">
        <v>14035081</v>
      </c>
    </row>
    <row r="5" spans="1:6" ht="13.5" customHeight="1" x14ac:dyDescent="0.15">
      <c r="A5" s="3" t="s">
        <v>4</v>
      </c>
      <c r="B5" s="8">
        <v>191834</v>
      </c>
      <c r="C5" s="8">
        <v>377308</v>
      </c>
      <c r="D5" s="8">
        <v>34309</v>
      </c>
      <c r="E5" s="8">
        <v>411617</v>
      </c>
      <c r="F5" s="9">
        <v>16601597</v>
      </c>
    </row>
    <row r="6" spans="1:6" ht="13.5" customHeight="1" x14ac:dyDescent="0.15">
      <c r="A6" s="3" t="s">
        <v>5</v>
      </c>
      <c r="B6" s="8">
        <v>293263</v>
      </c>
      <c r="C6" s="8">
        <v>813895</v>
      </c>
      <c r="D6" s="8">
        <v>14840</v>
      </c>
      <c r="E6" s="8">
        <v>828735</v>
      </c>
      <c r="F6" s="9">
        <v>19513262</v>
      </c>
    </row>
    <row r="7" spans="1:6" ht="13.5" customHeight="1" x14ac:dyDescent="0.15">
      <c r="A7" s="3" t="s">
        <v>6</v>
      </c>
      <c r="B7" s="8">
        <v>294186</v>
      </c>
      <c r="C7" s="8">
        <v>408997</v>
      </c>
      <c r="D7" s="8">
        <v>129737</v>
      </c>
      <c r="E7" s="8">
        <v>538734</v>
      </c>
      <c r="F7" s="9">
        <v>56200410</v>
      </c>
    </row>
    <row r="8" spans="1:6" ht="13.5" customHeight="1" x14ac:dyDescent="0.15">
      <c r="A8" s="3" t="s">
        <v>7</v>
      </c>
      <c r="B8" s="8">
        <v>50066</v>
      </c>
      <c r="C8" s="8">
        <v>123549</v>
      </c>
      <c r="D8" s="8">
        <v>6812</v>
      </c>
      <c r="E8" s="8">
        <v>130361</v>
      </c>
      <c r="F8" s="9">
        <v>2258327</v>
      </c>
    </row>
    <row r="9" spans="1:6" ht="13.5" customHeight="1" x14ac:dyDescent="0.15">
      <c r="A9" s="3" t="s">
        <v>8</v>
      </c>
      <c r="B9" s="8">
        <v>19271</v>
      </c>
      <c r="C9" s="8">
        <v>39377</v>
      </c>
      <c r="D9" s="8">
        <v>6126</v>
      </c>
      <c r="E9" s="8">
        <v>45503</v>
      </c>
      <c r="F9" s="9">
        <v>958602</v>
      </c>
    </row>
    <row r="10" spans="1:6" ht="13.5" customHeight="1" x14ac:dyDescent="0.15">
      <c r="A10" s="3" t="s">
        <v>9</v>
      </c>
      <c r="B10" s="8">
        <v>176539</v>
      </c>
      <c r="C10" s="8">
        <v>315149</v>
      </c>
      <c r="D10" s="8">
        <v>12824</v>
      </c>
      <c r="E10" s="8">
        <v>327973</v>
      </c>
      <c r="F10" s="9">
        <v>5956378</v>
      </c>
    </row>
    <row r="11" spans="1:6" ht="13.5" customHeight="1" x14ac:dyDescent="0.15">
      <c r="A11" s="3" t="s">
        <v>10</v>
      </c>
      <c r="B11" s="8">
        <v>307436</v>
      </c>
      <c r="C11" s="8">
        <v>1085860</v>
      </c>
      <c r="D11" s="8">
        <v>99734</v>
      </c>
      <c r="E11" s="8">
        <v>1185594</v>
      </c>
      <c r="F11" s="9">
        <v>12889708</v>
      </c>
    </row>
    <row r="12" spans="1:6" ht="13.5" customHeight="1" x14ac:dyDescent="0.15">
      <c r="A12" s="3" t="s">
        <v>11</v>
      </c>
      <c r="B12" s="8">
        <v>9002</v>
      </c>
      <c r="C12" s="8">
        <v>9265</v>
      </c>
      <c r="D12" s="3">
        <v>388</v>
      </c>
      <c r="E12" s="8">
        <v>9653</v>
      </c>
      <c r="F12" s="9">
        <v>160067</v>
      </c>
    </row>
    <row r="13" spans="1:6" ht="13.5" customHeight="1" x14ac:dyDescent="0.15">
      <c r="A13" s="3" t="s">
        <v>12</v>
      </c>
      <c r="B13" s="8">
        <v>264699</v>
      </c>
      <c r="C13" s="8">
        <v>861164</v>
      </c>
      <c r="D13" s="8">
        <v>104695</v>
      </c>
      <c r="E13" s="8">
        <v>965859</v>
      </c>
      <c r="F13" s="9">
        <v>20749084</v>
      </c>
    </row>
    <row r="14" spans="1:6" ht="13.5" customHeight="1" x14ac:dyDescent="0.15">
      <c r="A14" s="3" t="s">
        <v>13</v>
      </c>
      <c r="B14" s="8">
        <v>254195</v>
      </c>
      <c r="C14" s="8">
        <v>836142</v>
      </c>
      <c r="D14" s="8">
        <v>110717</v>
      </c>
      <c r="E14" s="8">
        <v>946859</v>
      </c>
      <c r="F14" s="9">
        <v>23898310</v>
      </c>
    </row>
    <row r="15" spans="1:6" ht="13.5" customHeight="1" x14ac:dyDescent="0.15">
      <c r="A15" s="3" t="s">
        <v>14</v>
      </c>
      <c r="B15" s="8">
        <v>333061</v>
      </c>
      <c r="C15" s="8">
        <v>1379647</v>
      </c>
      <c r="D15" s="8">
        <v>140615</v>
      </c>
      <c r="E15" s="8">
        <v>1520262</v>
      </c>
      <c r="F15" s="9">
        <v>31346288</v>
      </c>
    </row>
    <row r="16" spans="1:6" ht="13.5" customHeight="1" x14ac:dyDescent="0.15">
      <c r="A16" s="3" t="s">
        <v>15</v>
      </c>
      <c r="B16" s="8">
        <v>272282</v>
      </c>
      <c r="C16" s="8">
        <v>453958</v>
      </c>
      <c r="D16" s="8">
        <v>18916</v>
      </c>
      <c r="E16" s="8">
        <v>472874</v>
      </c>
      <c r="F16" s="9">
        <v>10371579</v>
      </c>
    </row>
    <row r="17" spans="1:6" ht="13.5" customHeight="1" x14ac:dyDescent="0.15">
      <c r="A17" s="3" t="s">
        <v>16</v>
      </c>
      <c r="B17" s="8">
        <v>214107</v>
      </c>
      <c r="C17" s="8">
        <v>370925</v>
      </c>
      <c r="D17" s="8">
        <v>118803</v>
      </c>
      <c r="E17" s="8">
        <v>489728</v>
      </c>
      <c r="F17" s="9">
        <v>16999994</v>
      </c>
    </row>
    <row r="18" spans="1:6" ht="13.5" customHeight="1" x14ac:dyDescent="0.15">
      <c r="A18" s="3" t="s">
        <v>17</v>
      </c>
      <c r="B18" s="8">
        <v>328321</v>
      </c>
      <c r="C18" s="8">
        <v>478817</v>
      </c>
      <c r="D18" s="8">
        <v>59165</v>
      </c>
      <c r="E18" s="8">
        <v>537982</v>
      </c>
      <c r="F18" s="9">
        <v>15002646</v>
      </c>
    </row>
    <row r="19" spans="1:6" ht="13.5" customHeight="1" x14ac:dyDescent="0.15">
      <c r="A19" s="3" t="s">
        <v>18</v>
      </c>
      <c r="B19" s="8">
        <v>314846</v>
      </c>
      <c r="C19" s="8">
        <v>255273</v>
      </c>
      <c r="D19" s="8">
        <v>15440</v>
      </c>
      <c r="E19" s="8">
        <v>270713</v>
      </c>
      <c r="F19" s="9">
        <v>5281036</v>
      </c>
    </row>
    <row r="20" spans="1:6" ht="13.5" customHeight="1" x14ac:dyDescent="0.15">
      <c r="A20" s="3" t="s">
        <v>19</v>
      </c>
      <c r="B20" s="8">
        <v>59470</v>
      </c>
      <c r="C20" s="8">
        <v>220371</v>
      </c>
      <c r="D20" s="8">
        <v>14480</v>
      </c>
      <c r="E20" s="8">
        <v>234851</v>
      </c>
      <c r="F20" s="9">
        <v>1901273.5</v>
      </c>
    </row>
    <row r="21" spans="1:6" ht="13.5" customHeight="1" x14ac:dyDescent="0.15">
      <c r="A21" s="3" t="s">
        <v>20</v>
      </c>
      <c r="B21" s="8">
        <v>121982</v>
      </c>
      <c r="C21" s="8">
        <v>273387</v>
      </c>
      <c r="D21" s="8">
        <v>52634</v>
      </c>
      <c r="E21" s="8">
        <v>326021</v>
      </c>
      <c r="F21" s="9">
        <v>6213687</v>
      </c>
    </row>
    <row r="22" spans="1:6" ht="13.5" customHeight="1" x14ac:dyDescent="0.15">
      <c r="A22" s="3" t="s">
        <v>21</v>
      </c>
      <c r="B22" s="8">
        <v>193436</v>
      </c>
      <c r="C22" s="8">
        <v>224150</v>
      </c>
      <c r="D22" s="8">
        <v>39917</v>
      </c>
      <c r="E22" s="8">
        <v>264067</v>
      </c>
      <c r="F22" s="9">
        <v>7817045</v>
      </c>
    </row>
    <row r="23" spans="1:6" ht="13.5" customHeight="1" x14ac:dyDescent="0.15">
      <c r="A23" s="3" t="s">
        <v>22</v>
      </c>
      <c r="B23" s="8">
        <v>795535</v>
      </c>
      <c r="C23" s="8">
        <v>1972389</v>
      </c>
      <c r="D23" s="8">
        <v>36840</v>
      </c>
      <c r="E23" s="8">
        <v>2009229</v>
      </c>
      <c r="F23" s="9">
        <v>27922523</v>
      </c>
    </row>
    <row r="24" spans="1:6" ht="13.5" customHeight="1" x14ac:dyDescent="0.15">
      <c r="A24" s="3" t="s">
        <v>23</v>
      </c>
      <c r="B24" s="8">
        <v>581828</v>
      </c>
      <c r="C24" s="8">
        <v>1433677</v>
      </c>
      <c r="D24" s="8">
        <v>37891</v>
      </c>
      <c r="E24" s="8">
        <v>1471568</v>
      </c>
      <c r="F24" s="9">
        <v>28161147</v>
      </c>
    </row>
    <row r="25" spans="1:6" ht="13.5" customHeight="1" x14ac:dyDescent="0.15">
      <c r="A25" s="3" t="s">
        <v>24</v>
      </c>
      <c r="B25" s="8">
        <v>485413</v>
      </c>
      <c r="C25" s="8">
        <v>1677486</v>
      </c>
      <c r="D25" s="8">
        <v>85249</v>
      </c>
      <c r="E25" s="8">
        <v>1762735</v>
      </c>
      <c r="F25" s="9">
        <v>19650761</v>
      </c>
    </row>
    <row r="26" spans="1:6" ht="13.5" customHeight="1" x14ac:dyDescent="0.15">
      <c r="A26" s="3" t="s">
        <v>25</v>
      </c>
      <c r="B26" s="8">
        <v>232546</v>
      </c>
      <c r="C26" s="8">
        <v>211834</v>
      </c>
      <c r="D26" s="8">
        <v>47211</v>
      </c>
      <c r="E26" s="8">
        <v>259045</v>
      </c>
      <c r="F26" s="9">
        <v>9722600</v>
      </c>
    </row>
    <row r="27" spans="1:6" ht="13.5" customHeight="1" x14ac:dyDescent="0.15">
      <c r="A27" s="3" t="s">
        <v>26</v>
      </c>
      <c r="B27" s="8">
        <v>245550</v>
      </c>
      <c r="C27" s="8">
        <v>918255</v>
      </c>
      <c r="D27" s="8">
        <v>147003</v>
      </c>
      <c r="E27" s="8">
        <v>1065258</v>
      </c>
      <c r="F27" s="9">
        <v>28706032</v>
      </c>
    </row>
    <row r="28" spans="1:6" ht="13.5" customHeight="1" x14ac:dyDescent="0.15">
      <c r="A28" s="3" t="s">
        <v>27</v>
      </c>
      <c r="B28" s="8">
        <v>494005</v>
      </c>
      <c r="C28" s="8">
        <v>339100</v>
      </c>
      <c r="D28" s="8">
        <v>33269</v>
      </c>
      <c r="E28" s="8">
        <v>372369</v>
      </c>
      <c r="F28" s="9">
        <v>8287162</v>
      </c>
    </row>
    <row r="29" spans="1:6" ht="13.5" customHeight="1" x14ac:dyDescent="0.15">
      <c r="A29" s="3" t="s">
        <v>28</v>
      </c>
      <c r="B29" s="8">
        <v>156906</v>
      </c>
      <c r="C29" s="8">
        <v>486519</v>
      </c>
      <c r="D29" s="8">
        <v>169946</v>
      </c>
      <c r="E29" s="8">
        <v>656465</v>
      </c>
      <c r="F29" s="9">
        <v>11335484</v>
      </c>
    </row>
    <row r="30" spans="1:6" ht="13.5" customHeight="1" x14ac:dyDescent="0.15">
      <c r="A30" s="3" t="s">
        <v>29</v>
      </c>
      <c r="B30" s="8">
        <v>175944</v>
      </c>
      <c r="C30" s="8">
        <v>381632</v>
      </c>
      <c r="D30" s="8">
        <v>66734</v>
      </c>
      <c r="E30" s="8">
        <v>448366</v>
      </c>
      <c r="F30" s="9">
        <v>13271312</v>
      </c>
    </row>
    <row r="31" spans="1:6" ht="13.5" customHeight="1" x14ac:dyDescent="0.15">
      <c r="A31" s="3" t="s">
        <v>30</v>
      </c>
      <c r="B31" s="8">
        <v>59154</v>
      </c>
      <c r="C31" s="8">
        <v>185550</v>
      </c>
      <c r="D31" s="8">
        <v>31756</v>
      </c>
      <c r="E31" s="8">
        <v>217306</v>
      </c>
      <c r="F31" s="9">
        <v>4030447</v>
      </c>
    </row>
    <row r="32" spans="1:6" ht="13.5" customHeight="1" x14ac:dyDescent="0.15">
      <c r="A32" s="3" t="s">
        <v>31</v>
      </c>
      <c r="B32" s="8">
        <v>79539</v>
      </c>
      <c r="C32" s="8">
        <v>304286</v>
      </c>
      <c r="D32" s="8">
        <v>139418</v>
      </c>
      <c r="E32" s="8">
        <v>443704</v>
      </c>
      <c r="F32" s="9">
        <v>7710953</v>
      </c>
    </row>
    <row r="33" spans="1:6" ht="13.5" customHeight="1" x14ac:dyDescent="0.15">
      <c r="A33" s="3" t="s">
        <v>32</v>
      </c>
      <c r="B33" s="8">
        <v>102463</v>
      </c>
      <c r="C33" s="8">
        <v>206116</v>
      </c>
      <c r="D33" s="8">
        <v>61041</v>
      </c>
      <c r="E33" s="8">
        <v>267157</v>
      </c>
      <c r="F33" s="9">
        <v>14768524</v>
      </c>
    </row>
    <row r="34" spans="1:6" ht="13.5" customHeight="1" x14ac:dyDescent="0.15">
      <c r="A34" s="3" t="s">
        <v>33</v>
      </c>
      <c r="B34" s="8">
        <v>63709</v>
      </c>
      <c r="C34" s="8">
        <v>106174</v>
      </c>
      <c r="D34" s="8">
        <v>20024</v>
      </c>
      <c r="E34" s="8">
        <v>126198</v>
      </c>
      <c r="F34" s="9">
        <v>5024711</v>
      </c>
    </row>
    <row r="35" spans="1:6" ht="13.5" customHeight="1" x14ac:dyDescent="0.15">
      <c r="A35" s="3" t="s">
        <v>34</v>
      </c>
      <c r="B35" s="8">
        <v>676669</v>
      </c>
      <c r="C35" s="8">
        <v>682624</v>
      </c>
      <c r="D35" s="8">
        <v>50030</v>
      </c>
      <c r="E35" s="8">
        <v>732654</v>
      </c>
      <c r="F35" s="9">
        <v>27435282</v>
      </c>
    </row>
    <row r="36" spans="1:6" ht="13.5" customHeight="1" x14ac:dyDescent="0.15">
      <c r="A36" s="3" t="s">
        <v>35</v>
      </c>
      <c r="B36" s="8">
        <v>408142</v>
      </c>
      <c r="C36" s="8">
        <v>383689</v>
      </c>
      <c r="D36" s="8">
        <v>33802</v>
      </c>
      <c r="E36" s="8">
        <v>417491</v>
      </c>
      <c r="F36" s="9">
        <v>10690698</v>
      </c>
    </row>
    <row r="37" spans="1:6" ht="13.5" customHeight="1" x14ac:dyDescent="0.15">
      <c r="A37" s="3" t="s">
        <v>36</v>
      </c>
      <c r="B37" s="8">
        <v>379884</v>
      </c>
      <c r="C37" s="8">
        <v>286633</v>
      </c>
      <c r="D37" s="8">
        <v>19154</v>
      </c>
      <c r="E37" s="8">
        <v>305787</v>
      </c>
      <c r="F37" s="9">
        <v>8652811</v>
      </c>
    </row>
    <row r="38" spans="1:6" ht="13.5" customHeight="1" x14ac:dyDescent="0.15">
      <c r="A38" s="3" t="s">
        <v>37</v>
      </c>
      <c r="B38" s="8">
        <v>283749</v>
      </c>
      <c r="C38" s="8">
        <v>1251311</v>
      </c>
      <c r="D38" s="8">
        <v>66853</v>
      </c>
      <c r="E38" s="8">
        <v>1318164</v>
      </c>
      <c r="F38" s="9">
        <v>22342697</v>
      </c>
    </row>
    <row r="39" spans="1:6" ht="13.5" customHeight="1" x14ac:dyDescent="0.15">
      <c r="A39" s="3" t="s">
        <v>38</v>
      </c>
      <c r="B39" s="8">
        <v>927655</v>
      </c>
      <c r="C39" s="8">
        <v>2420482</v>
      </c>
      <c r="D39" s="8">
        <v>106103</v>
      </c>
      <c r="E39" s="8">
        <v>2526585</v>
      </c>
      <c r="F39" s="9">
        <v>36241937</v>
      </c>
    </row>
    <row r="40" spans="1:6" ht="13.5" customHeight="1" x14ac:dyDescent="0.15">
      <c r="A40" s="3" t="s">
        <v>39</v>
      </c>
      <c r="B40" s="8">
        <v>8858</v>
      </c>
      <c r="C40" s="3">
        <v>0</v>
      </c>
      <c r="D40" s="3">
        <v>0</v>
      </c>
      <c r="E40" s="3">
        <v>0</v>
      </c>
      <c r="F40" s="9">
        <v>0</v>
      </c>
    </row>
    <row r="41" spans="1:6" ht="13.5" customHeight="1" x14ac:dyDescent="0.15">
      <c r="A41" s="3" t="s">
        <v>40</v>
      </c>
      <c r="B41" s="8">
        <v>223008</v>
      </c>
      <c r="C41" s="8">
        <v>521272</v>
      </c>
      <c r="D41" s="8">
        <v>46524</v>
      </c>
      <c r="E41" s="8">
        <v>567796</v>
      </c>
      <c r="F41" s="9">
        <v>7588376</v>
      </c>
    </row>
    <row r="42" spans="1:6" ht="13.5" customHeight="1" x14ac:dyDescent="0.15">
      <c r="A42" s="3" t="s">
        <v>41</v>
      </c>
      <c r="B42" s="8">
        <v>256191</v>
      </c>
      <c r="C42" s="8">
        <v>293922</v>
      </c>
      <c r="D42" s="8">
        <v>147342</v>
      </c>
      <c r="E42" s="8">
        <v>441264</v>
      </c>
      <c r="F42" s="9">
        <v>22881108</v>
      </c>
    </row>
    <row r="43" spans="1:6" ht="13.5" customHeight="1" x14ac:dyDescent="0.15">
      <c r="A43" s="3" t="s">
        <v>42</v>
      </c>
      <c r="B43" s="8">
        <v>700621</v>
      </c>
      <c r="C43" s="8">
        <v>716015</v>
      </c>
      <c r="D43" s="8">
        <v>40221</v>
      </c>
      <c r="E43" s="8">
        <v>756236</v>
      </c>
      <c r="F43" s="9">
        <v>17697586</v>
      </c>
    </row>
    <row r="44" spans="1:6" ht="13.5" customHeight="1" x14ac:dyDescent="0.15">
      <c r="A44" s="3" t="s">
        <v>43</v>
      </c>
      <c r="B44" s="8">
        <v>1024520</v>
      </c>
      <c r="C44" s="8">
        <v>1401741</v>
      </c>
      <c r="D44" s="8">
        <v>72228</v>
      </c>
      <c r="E44" s="8">
        <v>1473969</v>
      </c>
      <c r="F44" s="9">
        <v>39372737</v>
      </c>
    </row>
    <row r="45" spans="1:6" ht="13.5" customHeight="1" x14ac:dyDescent="0.15">
      <c r="A45" s="3" t="s">
        <v>44</v>
      </c>
      <c r="B45" s="8">
        <v>207232</v>
      </c>
      <c r="C45" s="8">
        <v>332941</v>
      </c>
      <c r="D45" s="8">
        <v>41269</v>
      </c>
      <c r="E45" s="8">
        <v>374210</v>
      </c>
      <c r="F45" s="9">
        <v>13657156</v>
      </c>
    </row>
    <row r="46" spans="1:6" ht="13.5" customHeight="1" x14ac:dyDescent="0.15">
      <c r="A46" s="3" t="s">
        <v>45</v>
      </c>
      <c r="B46" s="8">
        <v>307642</v>
      </c>
      <c r="C46" s="8">
        <v>761976</v>
      </c>
      <c r="D46" s="8">
        <v>48683</v>
      </c>
      <c r="E46" s="8">
        <v>810659</v>
      </c>
      <c r="F46" s="9">
        <v>14801100</v>
      </c>
    </row>
    <row r="47" spans="1:6" ht="13.5" customHeight="1" x14ac:dyDescent="0.15">
      <c r="A47" s="3" t="s">
        <v>46</v>
      </c>
      <c r="B47" s="8">
        <v>83681</v>
      </c>
      <c r="C47" s="8">
        <v>168252</v>
      </c>
      <c r="D47" s="8">
        <v>19816</v>
      </c>
      <c r="E47" s="8">
        <v>188068</v>
      </c>
      <c r="F47" s="9">
        <v>4375476</v>
      </c>
    </row>
    <row r="48" spans="1:6" ht="13.5" customHeight="1" x14ac:dyDescent="0.15">
      <c r="A48" s="3" t="s">
        <v>47</v>
      </c>
      <c r="B48" s="8">
        <v>196276</v>
      </c>
      <c r="C48" s="8">
        <v>765797</v>
      </c>
      <c r="D48" s="8">
        <v>9231</v>
      </c>
      <c r="E48" s="8">
        <v>775028</v>
      </c>
      <c r="F48" s="9">
        <v>13972402</v>
      </c>
    </row>
    <row r="49" spans="1:6" ht="13.5" customHeight="1" x14ac:dyDescent="0.15">
      <c r="A49" s="3" t="s">
        <v>48</v>
      </c>
      <c r="B49" s="8">
        <v>716504</v>
      </c>
      <c r="C49" s="8">
        <v>2821750</v>
      </c>
      <c r="D49" s="8">
        <v>150322</v>
      </c>
      <c r="E49" s="8">
        <v>2972072</v>
      </c>
      <c r="F49" s="9">
        <v>39367383</v>
      </c>
    </row>
    <row r="50" spans="1:6" ht="13.5" customHeight="1" x14ac:dyDescent="0.15">
      <c r="A50" s="3" t="s">
        <v>49</v>
      </c>
      <c r="B50" s="8">
        <v>234192</v>
      </c>
      <c r="C50" s="8">
        <v>607435</v>
      </c>
      <c r="D50" s="8">
        <v>160564</v>
      </c>
      <c r="E50" s="8">
        <v>767999</v>
      </c>
      <c r="F50" s="9">
        <v>10272645</v>
      </c>
    </row>
    <row r="51" spans="1:6" ht="13.5" customHeight="1" x14ac:dyDescent="0.15">
      <c r="A51" s="3" t="s">
        <v>50</v>
      </c>
      <c r="B51" s="8">
        <v>135336</v>
      </c>
      <c r="C51" s="8">
        <v>166777</v>
      </c>
      <c r="D51" s="8">
        <v>94196</v>
      </c>
      <c r="E51" s="8">
        <v>260973</v>
      </c>
      <c r="F51" s="9">
        <v>28395536</v>
      </c>
    </row>
  </sheetData>
  <pageMargins left="0.7" right="0.7" top="0.75" bottom="0.75" header="0.3" footer="0.3"/>
  <pageSetup paperSize="9" orientation="portrait" horizontalDpi="200" verticalDpi="200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51"/>
  <sheetViews>
    <sheetView workbookViewId="0"/>
  </sheetViews>
  <sheetFormatPr baseColWidth="10" defaultColWidth="8.83203125" defaultRowHeight="13" x14ac:dyDescent="0.15"/>
  <cols>
    <col min="1" max="6" width="13.83203125" style="2" customWidth="1"/>
    <col min="7" max="16384" width="8.83203125" style="2"/>
  </cols>
  <sheetData>
    <row r="1" spans="1:6" ht="13.5" customHeight="1" x14ac:dyDescent="0.15">
      <c r="A1" s="3" t="s">
        <v>52</v>
      </c>
      <c r="B1" s="5" t="s">
        <v>123</v>
      </c>
      <c r="C1" s="5" t="s">
        <v>124</v>
      </c>
      <c r="D1" s="5" t="s">
        <v>125</v>
      </c>
      <c r="E1" s="5" t="s">
        <v>126</v>
      </c>
      <c r="F1" s="5" t="s">
        <v>127</v>
      </c>
    </row>
    <row r="2" spans="1:6" ht="13.5" customHeight="1" x14ac:dyDescent="0.15">
      <c r="A2" s="3" t="s">
        <v>1</v>
      </c>
      <c r="B2" s="8">
        <v>97858</v>
      </c>
      <c r="C2" s="8">
        <v>198929</v>
      </c>
      <c r="D2" s="8">
        <v>40628</v>
      </c>
      <c r="E2" s="8">
        <v>239557</v>
      </c>
      <c r="F2" s="9">
        <v>8223411</v>
      </c>
    </row>
    <row r="3" spans="1:6" ht="13.5" customHeight="1" x14ac:dyDescent="0.15">
      <c r="A3" s="3" t="s">
        <v>2</v>
      </c>
      <c r="B3" s="8">
        <v>264710</v>
      </c>
      <c r="C3" s="8">
        <v>243626</v>
      </c>
      <c r="D3" s="8">
        <v>43829</v>
      </c>
      <c r="E3" s="8">
        <v>287455</v>
      </c>
      <c r="F3" s="9">
        <v>12337241</v>
      </c>
    </row>
    <row r="4" spans="1:6" ht="13.5" customHeight="1" x14ac:dyDescent="0.15">
      <c r="A4" s="3" t="s">
        <v>3</v>
      </c>
      <c r="B4" s="8">
        <v>381521</v>
      </c>
      <c r="C4" s="8">
        <v>345071</v>
      </c>
      <c r="D4" s="8">
        <v>89408</v>
      </c>
      <c r="E4" s="8">
        <v>434479</v>
      </c>
      <c r="F4" s="9">
        <v>12990082</v>
      </c>
    </row>
    <row r="5" spans="1:6" ht="13.5" customHeight="1" x14ac:dyDescent="0.15">
      <c r="A5" s="3" t="s">
        <v>4</v>
      </c>
      <c r="B5" s="8">
        <v>201627</v>
      </c>
      <c r="C5" s="8">
        <v>380351</v>
      </c>
      <c r="D5" s="8">
        <v>38810</v>
      </c>
      <c r="E5" s="8">
        <v>419161</v>
      </c>
      <c r="F5" s="9">
        <v>16729408</v>
      </c>
    </row>
    <row r="6" spans="1:6" ht="13.5" customHeight="1" x14ac:dyDescent="0.15">
      <c r="A6" s="3" t="s">
        <v>5</v>
      </c>
      <c r="B6" s="8">
        <v>296623</v>
      </c>
      <c r="C6" s="8">
        <v>821038</v>
      </c>
      <c r="D6" s="8">
        <v>15656</v>
      </c>
      <c r="E6" s="8">
        <v>836694</v>
      </c>
      <c r="F6" s="9">
        <v>18898487</v>
      </c>
    </row>
    <row r="7" spans="1:6" ht="13.5" customHeight="1" x14ac:dyDescent="0.15">
      <c r="A7" s="3" t="s">
        <v>6</v>
      </c>
      <c r="B7" s="8">
        <v>294186</v>
      </c>
      <c r="C7" s="8">
        <v>408997</v>
      </c>
      <c r="D7" s="8">
        <v>129737</v>
      </c>
      <c r="E7" s="8">
        <v>538734</v>
      </c>
      <c r="F7" s="9">
        <v>56200410.140000001</v>
      </c>
    </row>
    <row r="8" spans="1:6" ht="13.5" customHeight="1" x14ac:dyDescent="0.15">
      <c r="A8" s="3" t="s">
        <v>7</v>
      </c>
      <c r="B8" s="8">
        <v>49493</v>
      </c>
      <c r="C8" s="8">
        <v>118086</v>
      </c>
      <c r="D8" s="8">
        <v>6561</v>
      </c>
      <c r="E8" s="8">
        <v>124647</v>
      </c>
      <c r="F8" s="9">
        <v>2159189</v>
      </c>
    </row>
    <row r="9" spans="1:6" ht="13.5" customHeight="1" x14ac:dyDescent="0.15">
      <c r="A9" s="3" t="s">
        <v>8</v>
      </c>
      <c r="B9" s="8">
        <v>18746</v>
      </c>
      <c r="C9" s="8">
        <v>40912</v>
      </c>
      <c r="D9" s="8">
        <v>6650</v>
      </c>
      <c r="E9" s="8">
        <v>47562</v>
      </c>
      <c r="F9" s="9">
        <v>982528</v>
      </c>
    </row>
    <row r="10" spans="1:6" ht="13.5" customHeight="1" x14ac:dyDescent="0.15">
      <c r="A10" s="3" t="s">
        <v>9</v>
      </c>
      <c r="B10" s="8">
        <v>170554</v>
      </c>
      <c r="C10" s="8">
        <v>309961</v>
      </c>
      <c r="D10" s="8">
        <v>12484</v>
      </c>
      <c r="E10" s="8">
        <v>322445</v>
      </c>
      <c r="F10" s="9">
        <v>5851620</v>
      </c>
    </row>
    <row r="11" spans="1:6" ht="13.5" customHeight="1" x14ac:dyDescent="0.15">
      <c r="A11" s="3" t="s">
        <v>10</v>
      </c>
      <c r="B11" s="8">
        <v>302190</v>
      </c>
      <c r="C11" s="8">
        <v>1148116</v>
      </c>
      <c r="D11" s="8">
        <v>106255</v>
      </c>
      <c r="E11" s="8">
        <v>1254371</v>
      </c>
      <c r="F11" s="9">
        <v>13453679</v>
      </c>
    </row>
    <row r="12" spans="1:6" ht="13.5" customHeight="1" x14ac:dyDescent="0.15">
      <c r="A12" s="3" t="s">
        <v>11</v>
      </c>
      <c r="B12" s="8">
        <v>7407</v>
      </c>
      <c r="C12" s="8">
        <v>7515</v>
      </c>
      <c r="D12" s="3">
        <v>288</v>
      </c>
      <c r="E12" s="8">
        <v>7803</v>
      </c>
      <c r="F12" s="9">
        <v>261851</v>
      </c>
    </row>
    <row r="13" spans="1:6" ht="13.5" customHeight="1" x14ac:dyDescent="0.15">
      <c r="A13" s="3" t="s">
        <v>12</v>
      </c>
      <c r="B13" s="8">
        <v>271434</v>
      </c>
      <c r="C13" s="8">
        <v>854462</v>
      </c>
      <c r="D13" s="8">
        <v>116689</v>
      </c>
      <c r="E13" s="8">
        <v>971151</v>
      </c>
      <c r="F13" s="9">
        <v>20893131</v>
      </c>
    </row>
    <row r="14" spans="1:6" ht="13.5" customHeight="1" x14ac:dyDescent="0.15">
      <c r="A14" s="3" t="s">
        <v>13</v>
      </c>
      <c r="B14" s="8">
        <v>256664</v>
      </c>
      <c r="C14" s="8">
        <v>847959</v>
      </c>
      <c r="D14" s="8">
        <v>111337</v>
      </c>
      <c r="E14" s="8">
        <v>959296</v>
      </c>
      <c r="F14" s="9">
        <v>23872335</v>
      </c>
    </row>
    <row r="15" spans="1:6" ht="13.5" customHeight="1" x14ac:dyDescent="0.15">
      <c r="A15" s="3" t="s">
        <v>14</v>
      </c>
      <c r="B15" s="8">
        <v>301688</v>
      </c>
      <c r="C15" s="8">
        <v>1337971</v>
      </c>
      <c r="D15" s="8">
        <v>129887</v>
      </c>
      <c r="E15" s="8">
        <v>1467858</v>
      </c>
      <c r="F15" s="9">
        <v>26373550</v>
      </c>
    </row>
    <row r="16" spans="1:6" ht="13.5" customHeight="1" x14ac:dyDescent="0.15">
      <c r="A16" s="3" t="s">
        <v>15</v>
      </c>
      <c r="B16" s="8">
        <v>264323</v>
      </c>
      <c r="C16" s="8">
        <v>432866</v>
      </c>
      <c r="D16" s="8">
        <v>19113</v>
      </c>
      <c r="E16" s="8">
        <v>451979</v>
      </c>
      <c r="F16" s="9">
        <v>9877817</v>
      </c>
    </row>
    <row r="17" spans="1:6" ht="13.5" customHeight="1" x14ac:dyDescent="0.15">
      <c r="A17" s="3" t="s">
        <v>16</v>
      </c>
      <c r="B17" s="8">
        <v>214107</v>
      </c>
      <c r="C17" s="8">
        <v>370925</v>
      </c>
      <c r="D17" s="8">
        <v>118803</v>
      </c>
      <c r="E17" s="8">
        <v>489728</v>
      </c>
      <c r="F17" s="9">
        <v>16999994</v>
      </c>
    </row>
    <row r="18" spans="1:6" ht="13.5" customHeight="1" x14ac:dyDescent="0.15">
      <c r="A18" s="3" t="s">
        <v>17</v>
      </c>
      <c r="B18" s="8">
        <v>339483</v>
      </c>
      <c r="C18" s="8">
        <v>499322</v>
      </c>
      <c r="D18" s="8">
        <v>63664</v>
      </c>
      <c r="E18" s="8">
        <v>562986</v>
      </c>
      <c r="F18" s="9">
        <v>15167121</v>
      </c>
    </row>
    <row r="19" spans="1:6" ht="13.5" customHeight="1" x14ac:dyDescent="0.15">
      <c r="A19" s="3" t="s">
        <v>18</v>
      </c>
      <c r="B19" s="8">
        <v>304661</v>
      </c>
      <c r="C19" s="8">
        <v>248152</v>
      </c>
      <c r="D19" s="8">
        <v>16787</v>
      </c>
      <c r="E19" s="8">
        <v>264939</v>
      </c>
      <c r="F19" s="9">
        <v>5483530</v>
      </c>
    </row>
    <row r="20" spans="1:6" ht="13.5" customHeight="1" x14ac:dyDescent="0.15">
      <c r="A20" s="3" t="s">
        <v>19</v>
      </c>
      <c r="B20" s="8">
        <v>57153</v>
      </c>
      <c r="C20" s="8">
        <v>209850</v>
      </c>
      <c r="D20" s="8">
        <v>14596</v>
      </c>
      <c r="E20" s="8">
        <v>224446</v>
      </c>
      <c r="F20" s="9">
        <v>1826221</v>
      </c>
    </row>
    <row r="21" spans="1:6" ht="13.5" customHeight="1" x14ac:dyDescent="0.15">
      <c r="A21" s="3" t="s">
        <v>20</v>
      </c>
      <c r="B21" s="8">
        <v>120630</v>
      </c>
      <c r="C21" s="8">
        <v>268935</v>
      </c>
      <c r="D21" s="8">
        <v>52839</v>
      </c>
      <c r="E21" s="8">
        <v>321774</v>
      </c>
      <c r="F21" s="9">
        <v>6182140</v>
      </c>
    </row>
    <row r="22" spans="1:6" ht="13.5" customHeight="1" x14ac:dyDescent="0.15">
      <c r="A22" s="3" t="s">
        <v>21</v>
      </c>
      <c r="B22" s="8">
        <v>196160</v>
      </c>
      <c r="C22" s="8">
        <v>233404</v>
      </c>
      <c r="D22" s="8">
        <v>43089</v>
      </c>
      <c r="E22" s="8">
        <v>276493</v>
      </c>
      <c r="F22" s="9">
        <v>8233351</v>
      </c>
    </row>
    <row r="23" spans="1:6" ht="13.5" customHeight="1" x14ac:dyDescent="0.15">
      <c r="A23" s="3" t="s">
        <v>22</v>
      </c>
      <c r="B23" s="8">
        <v>790789</v>
      </c>
      <c r="C23" s="8">
        <v>1939308</v>
      </c>
      <c r="D23" s="8">
        <v>36407</v>
      </c>
      <c r="E23" s="8">
        <v>1975715</v>
      </c>
      <c r="F23" s="9">
        <v>27705005</v>
      </c>
    </row>
    <row r="24" spans="1:6" ht="13.5" customHeight="1" x14ac:dyDescent="0.15">
      <c r="A24" s="3" t="s">
        <v>23</v>
      </c>
      <c r="B24" s="8">
        <v>579060</v>
      </c>
      <c r="C24" s="8">
        <v>1384613</v>
      </c>
      <c r="D24" s="8">
        <v>35263</v>
      </c>
      <c r="E24" s="8">
        <v>1419876</v>
      </c>
      <c r="F24" s="9">
        <v>30515932</v>
      </c>
    </row>
    <row r="25" spans="1:6" ht="13.5" customHeight="1" x14ac:dyDescent="0.15">
      <c r="A25" s="3" t="s">
        <v>24</v>
      </c>
      <c r="B25" s="8">
        <v>480883</v>
      </c>
      <c r="C25" s="8">
        <v>1648597</v>
      </c>
      <c r="D25" s="8">
        <v>79874</v>
      </c>
      <c r="E25" s="8">
        <v>1728471</v>
      </c>
      <c r="F25" s="9">
        <v>19484882.5</v>
      </c>
    </row>
    <row r="26" spans="1:6" ht="13.5" customHeight="1" x14ac:dyDescent="0.15">
      <c r="A26" s="3" t="s">
        <v>25</v>
      </c>
      <c r="B26" s="8">
        <v>238036</v>
      </c>
      <c r="C26" s="8">
        <v>277109</v>
      </c>
      <c r="D26" s="8">
        <v>85839</v>
      </c>
      <c r="E26" s="8">
        <v>362948</v>
      </c>
      <c r="F26" s="9">
        <v>11848479</v>
      </c>
    </row>
    <row r="27" spans="1:6" ht="13.5" customHeight="1" x14ac:dyDescent="0.15">
      <c r="A27" s="3" t="s">
        <v>26</v>
      </c>
      <c r="B27" s="8">
        <v>243751</v>
      </c>
      <c r="C27" s="8">
        <v>890881</v>
      </c>
      <c r="D27" s="8">
        <v>149101</v>
      </c>
      <c r="E27" s="8">
        <v>1039982</v>
      </c>
      <c r="F27" s="9">
        <v>29139457</v>
      </c>
    </row>
    <row r="28" spans="1:6" ht="13.5" customHeight="1" x14ac:dyDescent="0.15">
      <c r="A28" s="3" t="s">
        <v>27</v>
      </c>
      <c r="B28" s="8">
        <v>475375</v>
      </c>
      <c r="C28" s="8">
        <v>341331</v>
      </c>
      <c r="D28" s="8">
        <v>31724</v>
      </c>
      <c r="E28" s="8">
        <v>373055</v>
      </c>
      <c r="F28" s="9">
        <v>7924776</v>
      </c>
    </row>
    <row r="29" spans="1:6" ht="13.5" customHeight="1" x14ac:dyDescent="0.15">
      <c r="A29" s="3" t="s">
        <v>28</v>
      </c>
      <c r="B29" s="8">
        <v>163174</v>
      </c>
      <c r="C29" s="8">
        <v>494585</v>
      </c>
      <c r="D29" s="8">
        <v>182938</v>
      </c>
      <c r="E29" s="8">
        <v>677523</v>
      </c>
      <c r="F29" s="9">
        <v>11931333</v>
      </c>
    </row>
    <row r="30" spans="1:6" ht="13.5" customHeight="1" x14ac:dyDescent="0.15">
      <c r="A30" s="3" t="s">
        <v>29</v>
      </c>
      <c r="B30" s="8">
        <v>177939</v>
      </c>
      <c r="C30" s="8">
        <v>392345</v>
      </c>
      <c r="D30" s="8">
        <v>66867</v>
      </c>
      <c r="E30" s="8">
        <v>459212</v>
      </c>
      <c r="F30" s="9">
        <v>11773291</v>
      </c>
    </row>
    <row r="31" spans="1:6" ht="13.5" customHeight="1" x14ac:dyDescent="0.15">
      <c r="A31" s="3" t="s">
        <v>30</v>
      </c>
      <c r="B31" s="8">
        <v>59768</v>
      </c>
      <c r="C31" s="8">
        <v>188368</v>
      </c>
      <c r="D31" s="8">
        <v>33996</v>
      </c>
      <c r="E31" s="8">
        <v>222364</v>
      </c>
      <c r="F31" s="9">
        <v>3897560</v>
      </c>
    </row>
    <row r="32" spans="1:6" ht="13.5" customHeight="1" x14ac:dyDescent="0.15">
      <c r="A32" s="3" t="s">
        <v>31</v>
      </c>
      <c r="B32" s="8">
        <v>76398</v>
      </c>
      <c r="C32" s="8">
        <v>304053</v>
      </c>
      <c r="D32" s="8">
        <v>151013</v>
      </c>
      <c r="E32" s="8">
        <v>455066</v>
      </c>
      <c r="F32" s="9">
        <v>7778910</v>
      </c>
    </row>
    <row r="33" spans="1:6" ht="13.5" customHeight="1" x14ac:dyDescent="0.15">
      <c r="A33" s="3" t="s">
        <v>32</v>
      </c>
      <c r="B33" s="8">
        <v>100346</v>
      </c>
      <c r="C33" s="8">
        <v>234694</v>
      </c>
      <c r="D33" s="8">
        <v>61959</v>
      </c>
      <c r="E33" s="8">
        <v>296653</v>
      </c>
      <c r="F33" s="9">
        <v>14469466</v>
      </c>
    </row>
    <row r="34" spans="1:6" ht="13.5" customHeight="1" x14ac:dyDescent="0.15">
      <c r="A34" s="3" t="s">
        <v>33</v>
      </c>
      <c r="B34" s="8">
        <v>65047</v>
      </c>
      <c r="C34" s="8">
        <v>108446</v>
      </c>
      <c r="D34" s="8">
        <v>19468</v>
      </c>
      <c r="E34" s="8">
        <v>127914</v>
      </c>
      <c r="F34" s="9">
        <v>5487441</v>
      </c>
    </row>
    <row r="35" spans="1:6" ht="13.5" customHeight="1" x14ac:dyDescent="0.15">
      <c r="A35" s="3" t="s">
        <v>34</v>
      </c>
      <c r="B35" s="8">
        <v>597006</v>
      </c>
      <c r="C35" s="8">
        <v>846500</v>
      </c>
      <c r="D35" s="8">
        <v>52536</v>
      </c>
      <c r="E35" s="8">
        <v>899036</v>
      </c>
      <c r="F35" s="9">
        <v>18673805</v>
      </c>
    </row>
    <row r="36" spans="1:6" ht="13.5" customHeight="1" x14ac:dyDescent="0.15">
      <c r="A36" s="3" t="s">
        <v>35</v>
      </c>
      <c r="B36" s="8">
        <v>395567</v>
      </c>
      <c r="C36" s="8">
        <v>1022683</v>
      </c>
      <c r="D36" s="8">
        <v>61594</v>
      </c>
      <c r="E36" s="8">
        <v>1084277</v>
      </c>
      <c r="F36" s="9">
        <v>21590929</v>
      </c>
    </row>
    <row r="37" spans="1:6" ht="13.5" customHeight="1" x14ac:dyDescent="0.15">
      <c r="A37" s="3" t="s">
        <v>36</v>
      </c>
      <c r="B37" s="8">
        <v>356257</v>
      </c>
      <c r="C37" s="8">
        <v>272870</v>
      </c>
      <c r="D37" s="8">
        <v>19644</v>
      </c>
      <c r="E37" s="8">
        <v>292514</v>
      </c>
      <c r="F37" s="9">
        <v>8207442.5</v>
      </c>
    </row>
    <row r="38" spans="1:6" ht="13.5" customHeight="1" x14ac:dyDescent="0.15">
      <c r="A38" s="3" t="s">
        <v>37</v>
      </c>
      <c r="B38" s="8">
        <v>279893</v>
      </c>
      <c r="C38" s="8">
        <v>256945</v>
      </c>
      <c r="D38" s="8">
        <v>22948</v>
      </c>
      <c r="E38" s="8">
        <v>279893</v>
      </c>
      <c r="F38" s="9">
        <v>21747044</v>
      </c>
    </row>
    <row r="39" spans="1:6" ht="13.5" customHeight="1" x14ac:dyDescent="0.15">
      <c r="A39" s="3" t="s">
        <v>38</v>
      </c>
      <c r="B39" s="8">
        <v>925885</v>
      </c>
      <c r="C39" s="8">
        <v>2423730</v>
      </c>
      <c r="D39" s="8">
        <v>112646</v>
      </c>
      <c r="E39" s="8">
        <v>2536376</v>
      </c>
      <c r="F39" s="9">
        <v>36277899</v>
      </c>
    </row>
    <row r="40" spans="1:6" ht="13.5" customHeight="1" x14ac:dyDescent="0.15">
      <c r="A40" s="3" t="s">
        <v>39</v>
      </c>
      <c r="B40" s="8">
        <v>9075</v>
      </c>
      <c r="C40" s="8">
        <v>31677</v>
      </c>
      <c r="D40" s="8">
        <v>2951</v>
      </c>
      <c r="E40" s="8">
        <v>34628</v>
      </c>
      <c r="F40" s="9">
        <v>466700</v>
      </c>
    </row>
    <row r="41" spans="1:6" ht="13.5" customHeight="1" x14ac:dyDescent="0.15">
      <c r="A41" s="3" t="s">
        <v>40</v>
      </c>
      <c r="B41" s="8">
        <v>204445</v>
      </c>
      <c r="C41" s="8">
        <v>509188</v>
      </c>
      <c r="D41" s="8">
        <v>49344</v>
      </c>
      <c r="E41" s="8">
        <v>558532</v>
      </c>
      <c r="F41" s="9">
        <v>7791890</v>
      </c>
    </row>
    <row r="42" spans="1:6" ht="13.5" customHeight="1" x14ac:dyDescent="0.15">
      <c r="A42" s="3" t="s">
        <v>41</v>
      </c>
      <c r="B42" s="8">
        <v>259159</v>
      </c>
      <c r="C42" s="8">
        <v>290009</v>
      </c>
      <c r="D42" s="8">
        <v>149528</v>
      </c>
      <c r="E42" s="8">
        <v>439537</v>
      </c>
      <c r="F42" s="9">
        <v>23023162</v>
      </c>
    </row>
    <row r="43" spans="1:6" ht="13.5" customHeight="1" x14ac:dyDescent="0.15">
      <c r="A43" s="3" t="s">
        <v>42</v>
      </c>
      <c r="B43" s="8">
        <v>671120</v>
      </c>
      <c r="C43" s="8">
        <v>735592</v>
      </c>
      <c r="D43" s="8">
        <v>47523</v>
      </c>
      <c r="E43" s="8">
        <v>783115</v>
      </c>
      <c r="F43" s="9">
        <v>17578362</v>
      </c>
    </row>
    <row r="44" spans="1:6" ht="13.5" customHeight="1" x14ac:dyDescent="0.15">
      <c r="A44" s="3" t="s">
        <v>43</v>
      </c>
      <c r="B44" s="8">
        <v>1020779</v>
      </c>
      <c r="C44" s="8">
        <v>1516381</v>
      </c>
      <c r="D44" s="8">
        <v>79703</v>
      </c>
      <c r="E44" s="8">
        <v>1596084</v>
      </c>
      <c r="F44" s="9">
        <v>38467137</v>
      </c>
    </row>
    <row r="45" spans="1:6" ht="13.5" customHeight="1" x14ac:dyDescent="0.15">
      <c r="A45" s="3" t="s">
        <v>44</v>
      </c>
      <c r="B45" s="8">
        <v>165033</v>
      </c>
      <c r="C45" s="8">
        <v>276354</v>
      </c>
      <c r="D45" s="8">
        <v>16341</v>
      </c>
      <c r="E45" s="8">
        <v>292695</v>
      </c>
      <c r="F45" s="9">
        <v>12005639</v>
      </c>
    </row>
    <row r="46" spans="1:6" ht="13.5" customHeight="1" x14ac:dyDescent="0.15">
      <c r="A46" s="3" t="s">
        <v>45</v>
      </c>
      <c r="B46" s="8">
        <v>307995</v>
      </c>
      <c r="C46" s="8">
        <v>754081</v>
      </c>
      <c r="D46" s="8">
        <v>48445</v>
      </c>
      <c r="E46" s="8">
        <v>802526</v>
      </c>
      <c r="F46" s="9">
        <v>14910326</v>
      </c>
    </row>
    <row r="47" spans="1:6" ht="13.5" customHeight="1" x14ac:dyDescent="0.15">
      <c r="A47" s="3" t="s">
        <v>46</v>
      </c>
      <c r="B47" s="8">
        <v>84044</v>
      </c>
      <c r="C47" s="8">
        <v>154254</v>
      </c>
      <c r="D47" s="8">
        <v>18710</v>
      </c>
      <c r="E47" s="8">
        <v>172964</v>
      </c>
      <c r="F47" s="9">
        <v>3913269.5</v>
      </c>
    </row>
    <row r="48" spans="1:6" ht="13.5" customHeight="1" x14ac:dyDescent="0.15">
      <c r="A48" s="3" t="s">
        <v>47</v>
      </c>
      <c r="B48" s="8">
        <v>209050</v>
      </c>
      <c r="C48" s="8">
        <v>753609</v>
      </c>
      <c r="D48" s="8">
        <v>9562</v>
      </c>
      <c r="E48" s="8">
        <v>763171</v>
      </c>
      <c r="F48" s="9">
        <v>12665937</v>
      </c>
    </row>
    <row r="49" spans="1:6" ht="13.5" customHeight="1" x14ac:dyDescent="0.15">
      <c r="A49" s="3" t="s">
        <v>48</v>
      </c>
      <c r="B49" s="8">
        <v>721399</v>
      </c>
      <c r="C49" s="8">
        <v>2740233</v>
      </c>
      <c r="D49" s="8">
        <v>147648</v>
      </c>
      <c r="E49" s="8">
        <v>2887881</v>
      </c>
      <c r="F49" s="9">
        <v>39526225</v>
      </c>
    </row>
    <row r="50" spans="1:6" ht="13.5" customHeight="1" x14ac:dyDescent="0.15">
      <c r="A50" s="3" t="s">
        <v>49</v>
      </c>
      <c r="B50" s="8">
        <v>229115</v>
      </c>
      <c r="C50" s="8">
        <v>579073</v>
      </c>
      <c r="D50" s="8">
        <v>157310</v>
      </c>
      <c r="E50" s="8">
        <v>736383</v>
      </c>
      <c r="F50" s="9">
        <v>9792622</v>
      </c>
    </row>
    <row r="51" spans="1:6" ht="13.5" customHeight="1" x14ac:dyDescent="0.15">
      <c r="A51" s="3" t="s">
        <v>50</v>
      </c>
      <c r="B51" s="8">
        <v>149581</v>
      </c>
      <c r="C51" s="8">
        <v>177238</v>
      </c>
      <c r="D51" s="8">
        <v>101394</v>
      </c>
      <c r="E51" s="8">
        <v>278632</v>
      </c>
      <c r="F51" s="9">
        <v>25267335</v>
      </c>
    </row>
  </sheetData>
  <pageMargins left="0.7" right="0.7" top="0.75" bottom="0.75" header="0.3" footer="0.3"/>
  <pageSetup paperSize="9" orientation="portrait" horizontalDpi="200" verticalDpi="200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F51"/>
  <sheetViews>
    <sheetView workbookViewId="0"/>
  </sheetViews>
  <sheetFormatPr baseColWidth="10" defaultColWidth="8.83203125" defaultRowHeight="13" x14ac:dyDescent="0.15"/>
  <cols>
    <col min="1" max="6" width="13.83203125" style="2" customWidth="1"/>
    <col min="7" max="16384" width="8.83203125" style="2"/>
  </cols>
  <sheetData>
    <row r="1" spans="1:6" ht="13.5" customHeight="1" x14ac:dyDescent="0.15">
      <c r="A1" s="3" t="s">
        <v>52</v>
      </c>
      <c r="B1" s="5" t="s">
        <v>118</v>
      </c>
      <c r="C1" s="5" t="s">
        <v>119</v>
      </c>
      <c r="D1" s="5" t="s">
        <v>120</v>
      </c>
      <c r="E1" s="5" t="s">
        <v>121</v>
      </c>
      <c r="F1" s="5" t="s">
        <v>122</v>
      </c>
    </row>
    <row r="2" spans="1:6" ht="13.5" customHeight="1" x14ac:dyDescent="0.15">
      <c r="A2" s="3" t="s">
        <v>1</v>
      </c>
      <c r="B2" s="8">
        <v>96979</v>
      </c>
      <c r="C2" s="8">
        <v>186411</v>
      </c>
      <c r="D2" s="8">
        <v>41177</v>
      </c>
      <c r="E2" s="8">
        <v>227588</v>
      </c>
      <c r="F2" s="9">
        <v>8294701</v>
      </c>
    </row>
    <row r="3" spans="1:6" ht="13.5" customHeight="1" x14ac:dyDescent="0.15">
      <c r="A3" s="3" t="s">
        <v>2</v>
      </c>
      <c r="B3" s="8">
        <v>264640</v>
      </c>
      <c r="C3" s="8">
        <v>242913</v>
      </c>
      <c r="D3" s="8">
        <v>48270</v>
      </c>
      <c r="E3" s="8">
        <v>291183</v>
      </c>
      <c r="F3" s="9">
        <v>9839680.5</v>
      </c>
    </row>
    <row r="4" spans="1:6" ht="13.5" customHeight="1" x14ac:dyDescent="0.15">
      <c r="A4" s="3" t="s">
        <v>3</v>
      </c>
      <c r="B4" s="8">
        <v>380931</v>
      </c>
      <c r="C4" s="8">
        <v>338617</v>
      </c>
      <c r="D4" s="8">
        <v>85386</v>
      </c>
      <c r="E4" s="8">
        <v>424003</v>
      </c>
      <c r="F4" s="9">
        <v>12693613</v>
      </c>
    </row>
    <row r="5" spans="1:6" ht="13.5" customHeight="1" x14ac:dyDescent="0.15">
      <c r="A5" s="3" t="s">
        <v>4</v>
      </c>
      <c r="B5" s="8">
        <v>202976</v>
      </c>
      <c r="C5" s="8">
        <v>388920</v>
      </c>
      <c r="D5" s="8">
        <v>39749</v>
      </c>
      <c r="E5" s="8">
        <v>428669</v>
      </c>
      <c r="F5" s="9">
        <v>12280563</v>
      </c>
    </row>
    <row r="6" spans="1:6" ht="13.5" customHeight="1" x14ac:dyDescent="0.15">
      <c r="A6" s="3" t="s">
        <v>5</v>
      </c>
      <c r="B6" s="8">
        <v>300615</v>
      </c>
      <c r="C6" s="8">
        <v>825163</v>
      </c>
      <c r="D6" s="8">
        <v>16076</v>
      </c>
      <c r="E6" s="8">
        <v>841239</v>
      </c>
      <c r="F6" s="9">
        <v>17845320</v>
      </c>
    </row>
    <row r="7" spans="1:6" ht="13.5" customHeight="1" x14ac:dyDescent="0.15">
      <c r="A7" s="3" t="s">
        <v>6</v>
      </c>
      <c r="B7" s="8">
        <v>306179</v>
      </c>
      <c r="C7" s="8">
        <v>421610</v>
      </c>
      <c r="D7" s="8">
        <v>144688</v>
      </c>
      <c r="E7" s="8">
        <v>566298</v>
      </c>
      <c r="F7" s="9">
        <v>60506720.619999997</v>
      </c>
    </row>
    <row r="8" spans="1:6" ht="13.5" customHeight="1" x14ac:dyDescent="0.15">
      <c r="A8" s="3" t="s">
        <v>7</v>
      </c>
      <c r="B8" s="8">
        <v>48857</v>
      </c>
      <c r="C8" s="8">
        <v>121226</v>
      </c>
      <c r="D8" s="8">
        <v>6520</v>
      </c>
      <c r="E8" s="8">
        <v>127746</v>
      </c>
      <c r="F8" s="9">
        <v>2196738</v>
      </c>
    </row>
    <row r="9" spans="1:6" ht="13.5" customHeight="1" x14ac:dyDescent="0.15">
      <c r="A9" s="3" t="s">
        <v>8</v>
      </c>
      <c r="B9" s="8">
        <v>19890</v>
      </c>
      <c r="C9" s="8">
        <v>38235</v>
      </c>
      <c r="D9" s="8">
        <v>6640</v>
      </c>
      <c r="E9" s="8">
        <v>44875</v>
      </c>
      <c r="F9" s="9">
        <v>695407</v>
      </c>
    </row>
    <row r="10" spans="1:6" ht="13.5" customHeight="1" x14ac:dyDescent="0.15">
      <c r="A10" s="3" t="s">
        <v>9</v>
      </c>
      <c r="B10" s="8">
        <v>170282</v>
      </c>
      <c r="C10" s="8">
        <v>151755</v>
      </c>
      <c r="D10" s="8">
        <v>7315</v>
      </c>
      <c r="E10" s="8">
        <v>159070</v>
      </c>
      <c r="F10" s="9">
        <v>3505738</v>
      </c>
    </row>
    <row r="11" spans="1:6" ht="13.5" customHeight="1" x14ac:dyDescent="0.15">
      <c r="A11" s="3" t="s">
        <v>10</v>
      </c>
      <c r="B11" s="8">
        <v>273272</v>
      </c>
      <c r="C11" s="8">
        <v>11144110</v>
      </c>
      <c r="D11" s="8">
        <v>91880</v>
      </c>
      <c r="E11" s="8">
        <v>11235990</v>
      </c>
      <c r="F11" s="9">
        <v>12644387</v>
      </c>
    </row>
    <row r="12" spans="1:6" ht="13.5" customHeight="1" x14ac:dyDescent="0.15">
      <c r="A12" s="3" t="s">
        <v>11</v>
      </c>
      <c r="B12" s="8">
        <v>6856</v>
      </c>
      <c r="C12" s="8">
        <v>7407</v>
      </c>
      <c r="D12" s="3">
        <v>405</v>
      </c>
      <c r="E12" s="8">
        <v>7812</v>
      </c>
      <c r="F12" s="9">
        <v>311863</v>
      </c>
    </row>
    <row r="13" spans="1:6" ht="13.5" customHeight="1" x14ac:dyDescent="0.15">
      <c r="A13" s="3" t="s">
        <v>12</v>
      </c>
      <c r="B13" s="8">
        <v>290171</v>
      </c>
      <c r="C13" s="8">
        <v>867568</v>
      </c>
      <c r="D13" s="8">
        <v>123276</v>
      </c>
      <c r="E13" s="8">
        <v>990844</v>
      </c>
      <c r="F13" s="9">
        <v>21034376</v>
      </c>
    </row>
    <row r="14" spans="1:6" ht="13.5" customHeight="1" x14ac:dyDescent="0.15">
      <c r="A14" s="3" t="s">
        <v>13</v>
      </c>
      <c r="B14" s="8">
        <v>255077</v>
      </c>
      <c r="C14" s="8">
        <v>803594</v>
      </c>
      <c r="D14" s="8">
        <v>109413</v>
      </c>
      <c r="E14" s="8">
        <v>913007</v>
      </c>
      <c r="F14" s="9">
        <v>24626269.489999998</v>
      </c>
    </row>
    <row r="15" spans="1:6" ht="13.5" customHeight="1" x14ac:dyDescent="0.15">
      <c r="A15" s="3" t="s">
        <v>14</v>
      </c>
      <c r="B15" s="8">
        <v>328975</v>
      </c>
      <c r="C15" s="8">
        <v>1313394</v>
      </c>
      <c r="D15" s="8">
        <v>117739</v>
      </c>
      <c r="E15" s="8">
        <v>1431133</v>
      </c>
      <c r="F15" s="9">
        <v>25061725</v>
      </c>
    </row>
    <row r="16" spans="1:6" ht="13.5" customHeight="1" x14ac:dyDescent="0.15">
      <c r="A16" s="3" t="s">
        <v>15</v>
      </c>
      <c r="B16" s="8">
        <v>265709</v>
      </c>
      <c r="C16" s="8">
        <v>441708</v>
      </c>
      <c r="D16" s="8">
        <v>19092</v>
      </c>
      <c r="E16" s="8">
        <v>460800</v>
      </c>
      <c r="F16" s="9">
        <v>9844371</v>
      </c>
    </row>
    <row r="17" spans="1:6" ht="13.5" customHeight="1" x14ac:dyDescent="0.15">
      <c r="A17" s="3" t="s">
        <v>16</v>
      </c>
      <c r="B17" s="8">
        <v>208992</v>
      </c>
      <c r="C17" s="8">
        <v>359666</v>
      </c>
      <c r="D17" s="8">
        <v>125425</v>
      </c>
      <c r="E17" s="8">
        <v>485091</v>
      </c>
      <c r="F17" s="9">
        <v>15954973</v>
      </c>
    </row>
    <row r="18" spans="1:6" ht="13.5" customHeight="1" x14ac:dyDescent="0.15">
      <c r="A18" s="3" t="s">
        <v>17</v>
      </c>
      <c r="B18" s="8">
        <v>347848</v>
      </c>
      <c r="C18" s="8">
        <v>547486</v>
      </c>
      <c r="D18" s="8">
        <v>68346</v>
      </c>
      <c r="E18" s="8">
        <v>615832</v>
      </c>
      <c r="F18" s="9">
        <v>13675086</v>
      </c>
    </row>
    <row r="19" spans="1:6" ht="13.5" customHeight="1" x14ac:dyDescent="0.15">
      <c r="A19" s="3" t="s">
        <v>18</v>
      </c>
      <c r="B19" s="8">
        <v>293224</v>
      </c>
      <c r="C19" s="8">
        <v>242001</v>
      </c>
      <c r="D19" s="8">
        <v>15133</v>
      </c>
      <c r="E19" s="8">
        <v>257134</v>
      </c>
      <c r="F19" s="9">
        <v>5271430</v>
      </c>
    </row>
    <row r="20" spans="1:6" ht="13.5" customHeight="1" x14ac:dyDescent="0.15">
      <c r="A20" s="3" t="s">
        <v>19</v>
      </c>
      <c r="B20" s="8">
        <v>59158</v>
      </c>
      <c r="C20" s="8">
        <v>205422</v>
      </c>
      <c r="D20" s="8">
        <v>15223</v>
      </c>
      <c r="E20" s="8">
        <v>220645</v>
      </c>
      <c r="F20" s="9">
        <v>1708890</v>
      </c>
    </row>
    <row r="21" spans="1:6" ht="13.5" customHeight="1" x14ac:dyDescent="0.15">
      <c r="A21" s="3" t="s">
        <v>20</v>
      </c>
      <c r="B21" s="8">
        <v>123994</v>
      </c>
      <c r="C21" s="8">
        <v>286759</v>
      </c>
      <c r="D21" s="8">
        <v>51989</v>
      </c>
      <c r="E21" s="8">
        <v>338748</v>
      </c>
      <c r="F21" s="9">
        <v>6281837</v>
      </c>
    </row>
    <row r="22" spans="1:6" ht="13.5" customHeight="1" x14ac:dyDescent="0.15">
      <c r="A22" s="3" t="s">
        <v>21</v>
      </c>
      <c r="B22" s="8">
        <v>195568</v>
      </c>
      <c r="C22" s="8">
        <v>233731</v>
      </c>
      <c r="D22" s="8">
        <v>45044</v>
      </c>
      <c r="E22" s="8">
        <v>278775</v>
      </c>
      <c r="F22" s="9">
        <v>8376129</v>
      </c>
    </row>
    <row r="23" spans="1:6" ht="13.5" customHeight="1" x14ac:dyDescent="0.15">
      <c r="A23" s="3" t="s">
        <v>22</v>
      </c>
      <c r="B23" s="8">
        <v>802299</v>
      </c>
      <c r="C23" s="8">
        <v>1951005</v>
      </c>
      <c r="D23" s="8">
        <v>35627</v>
      </c>
      <c r="E23" s="8">
        <v>1986632</v>
      </c>
      <c r="F23" s="9">
        <v>28058824</v>
      </c>
    </row>
    <row r="24" spans="1:6" ht="13.5" customHeight="1" x14ac:dyDescent="0.15">
      <c r="A24" s="3" t="s">
        <v>23</v>
      </c>
      <c r="B24" s="8">
        <v>578244</v>
      </c>
      <c r="C24" s="8">
        <v>1419790</v>
      </c>
      <c r="D24" s="8">
        <v>36985</v>
      </c>
      <c r="E24" s="8">
        <v>1456775</v>
      </c>
      <c r="F24" s="9">
        <v>30906261</v>
      </c>
    </row>
    <row r="25" spans="1:6" ht="13.5" customHeight="1" x14ac:dyDescent="0.15">
      <c r="A25" s="3" t="s">
        <v>24</v>
      </c>
      <c r="B25" s="8">
        <v>483911</v>
      </c>
      <c r="C25" s="8">
        <v>1657837</v>
      </c>
      <c r="D25" s="8">
        <v>77924</v>
      </c>
      <c r="E25" s="8">
        <v>1735761</v>
      </c>
      <c r="F25" s="9">
        <v>18620715</v>
      </c>
    </row>
    <row r="26" spans="1:6" ht="13.5" customHeight="1" x14ac:dyDescent="0.15">
      <c r="A26" s="3" t="s">
        <v>25</v>
      </c>
      <c r="B26" s="8">
        <v>231865</v>
      </c>
      <c r="C26" s="8">
        <v>249903</v>
      </c>
      <c r="D26" s="8">
        <v>83461</v>
      </c>
      <c r="E26" s="8">
        <v>333364</v>
      </c>
      <c r="F26" s="9">
        <v>10925298</v>
      </c>
    </row>
    <row r="27" spans="1:6" ht="13.5" customHeight="1" x14ac:dyDescent="0.15">
      <c r="A27" s="3" t="s">
        <v>26</v>
      </c>
      <c r="B27" s="8">
        <v>240613</v>
      </c>
      <c r="C27" s="8">
        <v>893984</v>
      </c>
      <c r="D27" s="8">
        <v>150788</v>
      </c>
      <c r="E27" s="8">
        <v>1044772</v>
      </c>
      <c r="F27" s="9">
        <v>29960368</v>
      </c>
    </row>
    <row r="28" spans="1:6" ht="13.5" customHeight="1" x14ac:dyDescent="0.15">
      <c r="A28" s="3" t="s">
        <v>27</v>
      </c>
      <c r="B28" s="8">
        <v>460577</v>
      </c>
      <c r="C28" s="8">
        <v>516568</v>
      </c>
      <c r="D28" s="8">
        <v>31016</v>
      </c>
      <c r="E28" s="8">
        <v>547584</v>
      </c>
      <c r="F28" s="9">
        <v>11449926</v>
      </c>
    </row>
    <row r="29" spans="1:6" ht="13.5" customHeight="1" x14ac:dyDescent="0.15">
      <c r="A29" s="3" t="s">
        <v>28</v>
      </c>
      <c r="B29" s="8">
        <v>156713</v>
      </c>
      <c r="C29" s="8">
        <v>481847</v>
      </c>
      <c r="D29" s="8">
        <v>168102</v>
      </c>
      <c r="E29" s="8">
        <v>649949</v>
      </c>
      <c r="F29" s="9">
        <v>11222738</v>
      </c>
    </row>
    <row r="30" spans="1:6" ht="13.5" customHeight="1" x14ac:dyDescent="0.15">
      <c r="A30" s="3" t="s">
        <v>29</v>
      </c>
      <c r="B30" s="8">
        <v>171419</v>
      </c>
      <c r="C30" s="8">
        <v>384883</v>
      </c>
      <c r="D30" s="8">
        <v>64780</v>
      </c>
      <c r="E30" s="8">
        <v>449663</v>
      </c>
      <c r="F30" s="9">
        <v>10827024</v>
      </c>
    </row>
    <row r="31" spans="1:6" ht="13.5" customHeight="1" x14ac:dyDescent="0.15">
      <c r="A31" s="3" t="s">
        <v>30</v>
      </c>
      <c r="B31" s="8">
        <v>61076</v>
      </c>
      <c r="C31" s="8">
        <v>186513</v>
      </c>
      <c r="D31" s="8">
        <v>35651</v>
      </c>
      <c r="E31" s="8">
        <v>222164</v>
      </c>
      <c r="F31" s="9">
        <v>3916718</v>
      </c>
    </row>
    <row r="32" spans="1:6" ht="13.5" customHeight="1" x14ac:dyDescent="0.15">
      <c r="A32" s="3" t="s">
        <v>31</v>
      </c>
      <c r="B32" s="8">
        <v>80246</v>
      </c>
      <c r="C32" s="8">
        <v>273554</v>
      </c>
      <c r="D32" s="8">
        <v>158161</v>
      </c>
      <c r="E32" s="8">
        <v>431715</v>
      </c>
      <c r="F32" s="9">
        <v>6703069</v>
      </c>
    </row>
    <row r="33" spans="1:6" ht="13.5" customHeight="1" x14ac:dyDescent="0.15">
      <c r="A33" s="3" t="s">
        <v>32</v>
      </c>
      <c r="B33" s="8">
        <v>94243</v>
      </c>
      <c r="C33" s="8">
        <v>180270</v>
      </c>
      <c r="D33" s="8">
        <v>51376</v>
      </c>
      <c r="E33" s="8">
        <v>231646</v>
      </c>
      <c r="F33" s="9">
        <v>14863403.949999999</v>
      </c>
    </row>
    <row r="34" spans="1:6" ht="13.5" customHeight="1" x14ac:dyDescent="0.15">
      <c r="A34" s="3" t="s">
        <v>33</v>
      </c>
      <c r="B34" s="8">
        <v>64031</v>
      </c>
      <c r="C34" s="8">
        <v>117058</v>
      </c>
      <c r="D34" s="8">
        <v>18081</v>
      </c>
      <c r="E34" s="8">
        <v>135139</v>
      </c>
      <c r="F34" s="9">
        <v>6643830</v>
      </c>
    </row>
    <row r="35" spans="1:6" ht="13.5" customHeight="1" x14ac:dyDescent="0.15">
      <c r="A35" s="3" t="s">
        <v>34</v>
      </c>
      <c r="B35" s="8">
        <v>594992</v>
      </c>
      <c r="C35" s="8">
        <v>849362</v>
      </c>
      <c r="D35" s="8">
        <v>51951</v>
      </c>
      <c r="E35" s="8">
        <v>901313</v>
      </c>
      <c r="F35" s="9">
        <v>18658617</v>
      </c>
    </row>
    <row r="36" spans="1:6" ht="13.5" customHeight="1" x14ac:dyDescent="0.15">
      <c r="A36" s="3" t="s">
        <v>35</v>
      </c>
      <c r="B36" s="8">
        <v>400736</v>
      </c>
      <c r="C36" s="8">
        <v>1108742</v>
      </c>
      <c r="D36" s="8">
        <v>55292</v>
      </c>
      <c r="E36" s="8">
        <v>1164034</v>
      </c>
      <c r="F36" s="9">
        <v>22324409</v>
      </c>
    </row>
    <row r="37" spans="1:6" ht="13.5" customHeight="1" x14ac:dyDescent="0.15">
      <c r="A37" s="3" t="s">
        <v>36</v>
      </c>
      <c r="B37" s="8">
        <v>362806</v>
      </c>
      <c r="C37" s="8">
        <v>262180</v>
      </c>
      <c r="D37" s="8">
        <v>19210</v>
      </c>
      <c r="E37" s="8">
        <v>281390</v>
      </c>
      <c r="F37" s="9">
        <v>8581915</v>
      </c>
    </row>
    <row r="38" spans="1:6" ht="13.5" customHeight="1" x14ac:dyDescent="0.15">
      <c r="A38" s="3" t="s">
        <v>37</v>
      </c>
      <c r="B38" s="8">
        <v>279937</v>
      </c>
      <c r="C38" s="8">
        <v>1254534</v>
      </c>
      <c r="D38" s="8">
        <v>67735</v>
      </c>
      <c r="E38" s="8">
        <v>1322269</v>
      </c>
      <c r="F38" s="9">
        <v>21530321</v>
      </c>
    </row>
    <row r="39" spans="1:6" ht="13.5" customHeight="1" x14ac:dyDescent="0.15">
      <c r="A39" s="3" t="s">
        <v>38</v>
      </c>
      <c r="B39" s="8">
        <v>943222</v>
      </c>
      <c r="C39" s="8">
        <v>2444455</v>
      </c>
      <c r="D39" s="8">
        <v>118305</v>
      </c>
      <c r="E39" s="8">
        <v>2562760</v>
      </c>
      <c r="F39" s="9">
        <v>36085947</v>
      </c>
    </row>
    <row r="40" spans="1:6" ht="13.5" customHeight="1" x14ac:dyDescent="0.15">
      <c r="A40" s="3" t="s">
        <v>39</v>
      </c>
      <c r="B40" s="8">
        <v>9075</v>
      </c>
      <c r="C40" s="8">
        <v>31677</v>
      </c>
      <c r="D40" s="8">
        <v>2951</v>
      </c>
      <c r="E40" s="8">
        <v>34628</v>
      </c>
      <c r="F40" s="9">
        <v>466700</v>
      </c>
    </row>
    <row r="41" spans="1:6" ht="13.5" customHeight="1" x14ac:dyDescent="0.15">
      <c r="A41" s="3" t="s">
        <v>40</v>
      </c>
      <c r="B41" s="8">
        <v>205059</v>
      </c>
      <c r="C41" s="8">
        <v>484848</v>
      </c>
      <c r="D41" s="8">
        <v>50512</v>
      </c>
      <c r="E41" s="8">
        <v>535360</v>
      </c>
      <c r="F41" s="9">
        <v>7826729</v>
      </c>
    </row>
    <row r="42" spans="1:6" ht="13.5" customHeight="1" x14ac:dyDescent="0.15">
      <c r="A42" s="3" t="s">
        <v>41</v>
      </c>
      <c r="B42" s="8">
        <v>248495</v>
      </c>
      <c r="C42" s="8">
        <v>279219</v>
      </c>
      <c r="D42" s="8">
        <v>138922</v>
      </c>
      <c r="E42" s="8">
        <v>418141</v>
      </c>
      <c r="F42" s="9">
        <v>21712899</v>
      </c>
    </row>
    <row r="43" spans="1:6" ht="13.5" customHeight="1" x14ac:dyDescent="0.15">
      <c r="A43" s="3" t="s">
        <v>42</v>
      </c>
      <c r="B43" s="8">
        <v>667606</v>
      </c>
      <c r="C43" s="8">
        <v>784988</v>
      </c>
      <c r="D43" s="8">
        <v>47956</v>
      </c>
      <c r="E43" s="8">
        <v>832944</v>
      </c>
      <c r="F43" s="9">
        <v>18365550</v>
      </c>
    </row>
    <row r="44" spans="1:6" ht="13.5" customHeight="1" x14ac:dyDescent="0.15">
      <c r="A44" s="3" t="s">
        <v>43</v>
      </c>
      <c r="B44" s="8">
        <v>1012446</v>
      </c>
      <c r="C44" s="8">
        <v>1461787</v>
      </c>
      <c r="D44" s="8">
        <v>77324</v>
      </c>
      <c r="E44" s="8">
        <v>1539111</v>
      </c>
      <c r="F44" s="9">
        <v>37900386</v>
      </c>
    </row>
    <row r="45" spans="1:6" ht="13.5" customHeight="1" x14ac:dyDescent="0.15">
      <c r="A45" s="3" t="s">
        <v>44</v>
      </c>
      <c r="B45" s="8">
        <v>157217</v>
      </c>
      <c r="C45" s="8">
        <v>254291</v>
      </c>
      <c r="D45" s="8">
        <v>13221</v>
      </c>
      <c r="E45" s="8">
        <v>267512</v>
      </c>
      <c r="F45" s="9">
        <v>11614990</v>
      </c>
    </row>
    <row r="46" spans="1:6" ht="13.5" customHeight="1" x14ac:dyDescent="0.15">
      <c r="A46" s="3" t="s">
        <v>45</v>
      </c>
      <c r="B46" s="8">
        <v>318993</v>
      </c>
      <c r="C46" s="8">
        <v>744018</v>
      </c>
      <c r="D46" s="8">
        <v>50997</v>
      </c>
      <c r="E46" s="8">
        <v>795015</v>
      </c>
      <c r="F46" s="9">
        <v>11159081</v>
      </c>
    </row>
    <row r="47" spans="1:6" ht="13.5" customHeight="1" x14ac:dyDescent="0.15">
      <c r="A47" s="3" t="s">
        <v>46</v>
      </c>
      <c r="B47" s="8">
        <v>84044</v>
      </c>
      <c r="C47" s="8">
        <v>154254</v>
      </c>
      <c r="D47" s="8">
        <v>18710</v>
      </c>
      <c r="E47" s="8">
        <v>172964</v>
      </c>
      <c r="F47" s="9">
        <v>3913269.5</v>
      </c>
    </row>
    <row r="48" spans="1:6" ht="13.5" customHeight="1" x14ac:dyDescent="0.15">
      <c r="A48" s="3" t="s">
        <v>47</v>
      </c>
      <c r="B48" s="8">
        <v>197260</v>
      </c>
      <c r="C48" s="8">
        <v>771360</v>
      </c>
      <c r="D48" s="8">
        <v>10649</v>
      </c>
      <c r="E48" s="8">
        <v>782009</v>
      </c>
      <c r="F48" s="9">
        <v>12805494</v>
      </c>
    </row>
    <row r="49" spans="1:6" ht="13.5" customHeight="1" x14ac:dyDescent="0.15">
      <c r="A49" s="3" t="s">
        <v>48</v>
      </c>
      <c r="B49" s="8">
        <v>721851</v>
      </c>
      <c r="C49" s="8">
        <v>2918716</v>
      </c>
      <c r="D49" s="8">
        <v>153720</v>
      </c>
      <c r="E49" s="8">
        <v>3072436</v>
      </c>
      <c r="F49" s="9">
        <v>39893420</v>
      </c>
    </row>
    <row r="50" spans="1:6" ht="13.5" customHeight="1" x14ac:dyDescent="0.15">
      <c r="A50" s="3" t="s">
        <v>49</v>
      </c>
      <c r="B50" s="8">
        <v>237343</v>
      </c>
      <c r="C50" s="8">
        <v>590074</v>
      </c>
      <c r="D50" s="8">
        <v>163375</v>
      </c>
      <c r="E50" s="8">
        <v>753449</v>
      </c>
      <c r="F50" s="9">
        <v>10254920</v>
      </c>
    </row>
    <row r="51" spans="1:6" ht="13.5" customHeight="1" x14ac:dyDescent="0.15">
      <c r="A51" s="3" t="s">
        <v>50</v>
      </c>
      <c r="B51" s="8">
        <v>145952</v>
      </c>
      <c r="C51" s="8">
        <v>171476</v>
      </c>
      <c r="D51" s="8">
        <v>95007</v>
      </c>
      <c r="E51" s="8">
        <v>266483</v>
      </c>
      <c r="F51" s="9">
        <v>24479904</v>
      </c>
    </row>
  </sheetData>
  <pageMargins left="0.7" right="0.7" top="0.75" bottom="0.75" header="0.3" footer="0.3"/>
  <pageSetup paperSize="9" orientation="portrait" horizontalDpi="200" verticalDpi="200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F51"/>
  <sheetViews>
    <sheetView workbookViewId="0"/>
  </sheetViews>
  <sheetFormatPr baseColWidth="10" defaultColWidth="8.83203125" defaultRowHeight="13" x14ac:dyDescent="0.15"/>
  <cols>
    <col min="1" max="6" width="13.83203125" style="2" customWidth="1"/>
    <col min="7" max="16384" width="8.83203125" style="2"/>
  </cols>
  <sheetData>
    <row r="1" spans="1:6" ht="13.5" customHeight="1" x14ac:dyDescent="0.15">
      <c r="A1" s="3" t="s">
        <v>52</v>
      </c>
      <c r="B1" s="5" t="s">
        <v>113</v>
      </c>
      <c r="C1" s="5" t="s">
        <v>114</v>
      </c>
      <c r="D1" s="5" t="s">
        <v>115</v>
      </c>
      <c r="E1" s="5" t="s">
        <v>116</v>
      </c>
      <c r="F1" s="5" t="s">
        <v>117</v>
      </c>
    </row>
    <row r="2" spans="1:6" ht="13.5" customHeight="1" x14ac:dyDescent="0.15">
      <c r="A2" s="3" t="s">
        <v>1</v>
      </c>
      <c r="B2" s="8">
        <v>96979</v>
      </c>
      <c r="C2" s="8">
        <v>186411</v>
      </c>
      <c r="D2" s="8">
        <v>41177</v>
      </c>
      <c r="E2" s="8">
        <v>227588</v>
      </c>
      <c r="F2" s="9">
        <v>8294701</v>
      </c>
    </row>
    <row r="3" spans="1:6" ht="13.5" customHeight="1" x14ac:dyDescent="0.15">
      <c r="A3" s="3" t="s">
        <v>2</v>
      </c>
      <c r="B3" s="8">
        <v>255923</v>
      </c>
      <c r="C3" s="8">
        <v>238147</v>
      </c>
      <c r="D3" s="8">
        <v>45752</v>
      </c>
      <c r="E3" s="8">
        <v>283899</v>
      </c>
      <c r="F3" s="9">
        <v>9142414</v>
      </c>
    </row>
    <row r="4" spans="1:6" ht="13.5" customHeight="1" x14ac:dyDescent="0.15">
      <c r="A4" s="3" t="s">
        <v>3</v>
      </c>
      <c r="B4" s="8">
        <v>354042</v>
      </c>
      <c r="C4" s="8">
        <v>311875</v>
      </c>
      <c r="D4" s="8">
        <v>76823</v>
      </c>
      <c r="E4" s="8">
        <v>388698</v>
      </c>
      <c r="F4" s="9">
        <v>11822434</v>
      </c>
    </row>
    <row r="5" spans="1:6" ht="13.5" customHeight="1" x14ac:dyDescent="0.15">
      <c r="A5" s="3" t="s">
        <v>4</v>
      </c>
      <c r="B5" s="8">
        <v>202976</v>
      </c>
      <c r="C5" s="8">
        <v>388920</v>
      </c>
      <c r="D5" s="8">
        <v>39749</v>
      </c>
      <c r="E5" s="8">
        <v>428669</v>
      </c>
      <c r="F5" s="9">
        <v>12305962</v>
      </c>
    </row>
    <row r="6" spans="1:6" ht="13.5" customHeight="1" x14ac:dyDescent="0.15">
      <c r="A6" s="3" t="s">
        <v>5</v>
      </c>
      <c r="B6" s="8">
        <v>295163</v>
      </c>
      <c r="C6" s="8">
        <v>815259</v>
      </c>
      <c r="D6" s="8">
        <v>15441</v>
      </c>
      <c r="E6" s="8">
        <v>830700</v>
      </c>
      <c r="F6" s="9">
        <v>16859950</v>
      </c>
    </row>
    <row r="7" spans="1:6" ht="13.5" customHeight="1" x14ac:dyDescent="0.15">
      <c r="A7" s="3" t="s">
        <v>6</v>
      </c>
      <c r="B7" s="8">
        <v>306179</v>
      </c>
      <c r="C7" s="8">
        <v>421610</v>
      </c>
      <c r="D7" s="8">
        <v>144688</v>
      </c>
      <c r="E7" s="8">
        <v>566298</v>
      </c>
      <c r="F7" s="9">
        <v>60506720.619999997</v>
      </c>
    </row>
    <row r="8" spans="1:6" ht="13.5" customHeight="1" x14ac:dyDescent="0.15">
      <c r="A8" s="3" t="s">
        <v>7</v>
      </c>
      <c r="B8" s="8">
        <v>48857</v>
      </c>
      <c r="C8" s="8">
        <v>121226</v>
      </c>
      <c r="D8" s="8">
        <v>6520</v>
      </c>
      <c r="E8" s="8">
        <v>127746</v>
      </c>
      <c r="F8" s="9">
        <v>2196738</v>
      </c>
    </row>
    <row r="9" spans="1:6" ht="13.5" customHeight="1" x14ac:dyDescent="0.15">
      <c r="A9" s="3" t="s">
        <v>8</v>
      </c>
      <c r="B9" s="8">
        <v>19681</v>
      </c>
      <c r="C9" s="8">
        <v>39511</v>
      </c>
      <c r="D9" s="8">
        <v>5445</v>
      </c>
      <c r="E9" s="8">
        <v>44956</v>
      </c>
      <c r="F9" s="9">
        <v>678313</v>
      </c>
    </row>
    <row r="10" spans="1:6" ht="13.5" customHeight="1" x14ac:dyDescent="0.15">
      <c r="A10" s="3" t="s">
        <v>9</v>
      </c>
      <c r="B10" s="8">
        <v>167524</v>
      </c>
      <c r="C10" s="8">
        <v>269212</v>
      </c>
      <c r="D10" s="8">
        <v>11431</v>
      </c>
      <c r="E10" s="8">
        <v>280643</v>
      </c>
      <c r="F10" s="9">
        <v>5002224</v>
      </c>
    </row>
    <row r="11" spans="1:6" ht="13.5" customHeight="1" x14ac:dyDescent="0.15">
      <c r="A11" s="3" t="s">
        <v>10</v>
      </c>
      <c r="B11" s="8">
        <v>390892</v>
      </c>
      <c r="C11" s="8">
        <v>1136358</v>
      </c>
      <c r="D11" s="8">
        <v>98756</v>
      </c>
      <c r="E11" s="8">
        <v>1235114</v>
      </c>
      <c r="F11" s="9">
        <v>13343118</v>
      </c>
    </row>
    <row r="12" spans="1:6" ht="13.5" customHeight="1" x14ac:dyDescent="0.15">
      <c r="A12" s="3" t="s">
        <v>11</v>
      </c>
      <c r="B12" s="8">
        <v>8741</v>
      </c>
      <c r="C12" s="8">
        <v>9002</v>
      </c>
      <c r="D12" s="3">
        <v>370</v>
      </c>
      <c r="E12" s="8">
        <v>9372</v>
      </c>
      <c r="F12" s="9">
        <v>369812</v>
      </c>
    </row>
    <row r="13" spans="1:6" ht="13.5" customHeight="1" x14ac:dyDescent="0.15">
      <c r="A13" s="3" t="s">
        <v>12</v>
      </c>
      <c r="B13" s="8">
        <v>291424</v>
      </c>
      <c r="C13" s="8">
        <v>890684</v>
      </c>
      <c r="D13" s="8">
        <v>118680</v>
      </c>
      <c r="E13" s="8">
        <v>1009364</v>
      </c>
      <c r="F13" s="9">
        <v>20357714</v>
      </c>
    </row>
    <row r="14" spans="1:6" ht="13.5" customHeight="1" x14ac:dyDescent="0.15">
      <c r="A14" s="3" t="s">
        <v>13</v>
      </c>
      <c r="B14" s="8">
        <v>255077</v>
      </c>
      <c r="C14" s="8">
        <v>803594</v>
      </c>
      <c r="D14" s="8">
        <v>109413</v>
      </c>
      <c r="E14" s="8">
        <v>913007</v>
      </c>
      <c r="F14" s="9">
        <v>24626269.489999998</v>
      </c>
    </row>
    <row r="15" spans="1:6" ht="13.5" customHeight="1" x14ac:dyDescent="0.15">
      <c r="A15" s="3" t="s">
        <v>14</v>
      </c>
      <c r="B15" s="8">
        <v>328975</v>
      </c>
      <c r="C15" s="8">
        <v>1313394</v>
      </c>
      <c r="D15" s="8">
        <v>117739</v>
      </c>
      <c r="E15" s="8">
        <v>1431133</v>
      </c>
      <c r="F15" s="9">
        <v>25541550</v>
      </c>
    </row>
    <row r="16" spans="1:6" ht="13.5" customHeight="1" x14ac:dyDescent="0.15">
      <c r="A16" s="3" t="s">
        <v>15</v>
      </c>
      <c r="B16" s="8">
        <v>265709</v>
      </c>
      <c r="C16" s="8">
        <v>441708</v>
      </c>
      <c r="D16" s="8">
        <v>19092</v>
      </c>
      <c r="E16" s="8">
        <v>460800</v>
      </c>
      <c r="F16" s="9">
        <v>9844371</v>
      </c>
    </row>
    <row r="17" spans="1:6" ht="13.5" customHeight="1" x14ac:dyDescent="0.15">
      <c r="A17" s="3" t="s">
        <v>16</v>
      </c>
      <c r="B17" s="8">
        <v>209170</v>
      </c>
      <c r="C17" s="8">
        <v>361922</v>
      </c>
      <c r="D17" s="8">
        <v>119555</v>
      </c>
      <c r="E17" s="8">
        <v>481477</v>
      </c>
      <c r="F17" s="9">
        <v>15484151</v>
      </c>
    </row>
    <row r="18" spans="1:6" ht="13.5" customHeight="1" x14ac:dyDescent="0.15">
      <c r="A18" s="3" t="s">
        <v>17</v>
      </c>
      <c r="B18" s="8">
        <v>347848</v>
      </c>
      <c r="C18" s="8">
        <v>547486</v>
      </c>
      <c r="D18" s="8">
        <v>68346</v>
      </c>
      <c r="E18" s="8">
        <v>615832</v>
      </c>
      <c r="F18" s="9">
        <v>13675085.949999999</v>
      </c>
    </row>
    <row r="19" spans="1:6" ht="13.5" customHeight="1" x14ac:dyDescent="0.15">
      <c r="A19" s="3" t="s">
        <v>18</v>
      </c>
      <c r="B19" s="8">
        <v>269471</v>
      </c>
      <c r="C19" s="8">
        <v>225656</v>
      </c>
      <c r="D19" s="8">
        <v>11962</v>
      </c>
      <c r="E19" s="8">
        <v>237618</v>
      </c>
      <c r="F19" s="9">
        <v>4766408</v>
      </c>
    </row>
    <row r="20" spans="1:6" ht="13.5" customHeight="1" x14ac:dyDescent="0.15">
      <c r="A20" s="3" t="s">
        <v>19</v>
      </c>
      <c r="B20" s="8">
        <v>57193</v>
      </c>
      <c r="C20" s="8">
        <v>204875</v>
      </c>
      <c r="D20" s="8">
        <v>15140</v>
      </c>
      <c r="E20" s="8">
        <v>220015</v>
      </c>
      <c r="F20" s="9">
        <v>2130538</v>
      </c>
    </row>
    <row r="21" spans="1:6" ht="13.5" customHeight="1" x14ac:dyDescent="0.15">
      <c r="A21" s="3" t="s">
        <v>20</v>
      </c>
      <c r="B21" s="8">
        <v>118708</v>
      </c>
      <c r="C21" s="8">
        <v>257355</v>
      </c>
      <c r="D21" s="8">
        <v>46424</v>
      </c>
      <c r="E21" s="8">
        <v>303779</v>
      </c>
      <c r="F21" s="9">
        <v>5832018</v>
      </c>
    </row>
    <row r="22" spans="1:6" ht="13.5" customHeight="1" x14ac:dyDescent="0.15">
      <c r="A22" s="3" t="s">
        <v>21</v>
      </c>
      <c r="B22" s="8">
        <v>195568</v>
      </c>
      <c r="C22" s="8">
        <v>233731</v>
      </c>
      <c r="D22" s="8">
        <v>45044</v>
      </c>
      <c r="E22" s="8">
        <v>278775</v>
      </c>
      <c r="F22" s="9">
        <v>8376129</v>
      </c>
    </row>
    <row r="23" spans="1:6" ht="13.5" customHeight="1" x14ac:dyDescent="0.15">
      <c r="A23" s="3" t="s">
        <v>22</v>
      </c>
      <c r="B23" s="8">
        <v>814643</v>
      </c>
      <c r="C23" s="8">
        <v>1994405</v>
      </c>
      <c r="D23" s="8">
        <v>35631</v>
      </c>
      <c r="E23" s="8">
        <v>2030036</v>
      </c>
      <c r="F23" s="9">
        <v>28102574</v>
      </c>
    </row>
    <row r="24" spans="1:6" ht="13.5" customHeight="1" x14ac:dyDescent="0.15">
      <c r="A24" s="3" t="s">
        <v>23</v>
      </c>
      <c r="B24" s="8">
        <v>578244</v>
      </c>
      <c r="C24" s="8">
        <v>1419790</v>
      </c>
      <c r="D24" s="8">
        <v>36985</v>
      </c>
      <c r="E24" s="8">
        <v>1456775</v>
      </c>
      <c r="F24" s="9">
        <v>30906261</v>
      </c>
    </row>
    <row r="25" spans="1:6" ht="13.5" customHeight="1" x14ac:dyDescent="0.15">
      <c r="A25" s="3" t="s">
        <v>24</v>
      </c>
      <c r="B25" s="8">
        <v>487442</v>
      </c>
      <c r="C25" s="8">
        <v>1658341</v>
      </c>
      <c r="D25" s="8">
        <v>77963</v>
      </c>
      <c r="E25" s="8">
        <v>1736304</v>
      </c>
      <c r="F25" s="9">
        <v>18620774</v>
      </c>
    </row>
    <row r="26" spans="1:6" ht="13.5" customHeight="1" x14ac:dyDescent="0.15">
      <c r="A26" s="3" t="s">
        <v>25</v>
      </c>
      <c r="B26" s="8">
        <v>225150</v>
      </c>
      <c r="C26" s="8">
        <v>239955</v>
      </c>
      <c r="D26" s="8">
        <v>74268</v>
      </c>
      <c r="E26" s="8">
        <v>314223</v>
      </c>
      <c r="F26" s="9">
        <v>10061298</v>
      </c>
    </row>
    <row r="27" spans="1:6" ht="13.5" customHeight="1" x14ac:dyDescent="0.15">
      <c r="A27" s="3" t="s">
        <v>26</v>
      </c>
      <c r="B27" s="8">
        <v>240613</v>
      </c>
      <c r="C27" s="8">
        <v>893984</v>
      </c>
      <c r="D27" s="8">
        <v>150788</v>
      </c>
      <c r="E27" s="8">
        <v>1044772</v>
      </c>
      <c r="F27" s="9">
        <v>29960368</v>
      </c>
    </row>
    <row r="28" spans="1:6" ht="13.5" customHeight="1" x14ac:dyDescent="0.15">
      <c r="A28" s="3" t="s">
        <v>27</v>
      </c>
      <c r="B28" s="8">
        <v>440896</v>
      </c>
      <c r="C28" s="8">
        <v>499240</v>
      </c>
      <c r="D28" s="8">
        <v>23534</v>
      </c>
      <c r="E28" s="8">
        <v>522774</v>
      </c>
      <c r="F28" s="9">
        <v>10762393</v>
      </c>
    </row>
    <row r="29" spans="1:6" ht="13.5" customHeight="1" x14ac:dyDescent="0.15">
      <c r="A29" s="3" t="s">
        <v>28</v>
      </c>
      <c r="B29" s="8">
        <v>152691</v>
      </c>
      <c r="C29" s="8">
        <v>473980</v>
      </c>
      <c r="D29" s="8">
        <v>162983</v>
      </c>
      <c r="E29" s="8">
        <v>636963</v>
      </c>
      <c r="F29" s="9">
        <v>11934556</v>
      </c>
    </row>
    <row r="30" spans="1:6" ht="13.5" customHeight="1" x14ac:dyDescent="0.15">
      <c r="A30" s="3" t="s">
        <v>29</v>
      </c>
      <c r="B30" s="8">
        <v>171419</v>
      </c>
      <c r="C30" s="8">
        <v>384883</v>
      </c>
      <c r="D30" s="8">
        <v>64780</v>
      </c>
      <c r="E30" s="8">
        <v>449663</v>
      </c>
      <c r="F30" s="9">
        <v>10827024</v>
      </c>
    </row>
    <row r="31" spans="1:6" ht="13.5" customHeight="1" x14ac:dyDescent="0.15">
      <c r="A31" s="3" t="s">
        <v>30</v>
      </c>
      <c r="B31" s="8">
        <v>61076</v>
      </c>
      <c r="C31" s="8">
        <v>186513</v>
      </c>
      <c r="D31" s="8">
        <v>35651</v>
      </c>
      <c r="E31" s="8">
        <v>222164</v>
      </c>
      <c r="F31" s="9">
        <v>3916718</v>
      </c>
    </row>
    <row r="32" spans="1:6" ht="13.5" customHeight="1" x14ac:dyDescent="0.15">
      <c r="A32" s="3" t="s">
        <v>31</v>
      </c>
      <c r="B32" s="8">
        <v>80246</v>
      </c>
      <c r="C32" s="8">
        <v>273554</v>
      </c>
      <c r="D32" s="8">
        <v>158161</v>
      </c>
      <c r="E32" s="8">
        <v>431715</v>
      </c>
      <c r="F32" s="9">
        <v>6703069</v>
      </c>
    </row>
    <row r="33" spans="1:6" ht="13.5" customHeight="1" x14ac:dyDescent="0.15">
      <c r="A33" s="3" t="s">
        <v>32</v>
      </c>
      <c r="B33" s="8">
        <v>96160</v>
      </c>
      <c r="C33" s="8">
        <v>185947</v>
      </c>
      <c r="D33" s="8">
        <v>26240</v>
      </c>
      <c r="E33" s="8">
        <v>212187</v>
      </c>
      <c r="F33" s="9">
        <v>11501009.57</v>
      </c>
    </row>
    <row r="34" spans="1:6" ht="13.5" customHeight="1" x14ac:dyDescent="0.15">
      <c r="A34" s="3" t="s">
        <v>33</v>
      </c>
      <c r="B34" s="8">
        <v>64031</v>
      </c>
      <c r="C34" s="8">
        <v>117058</v>
      </c>
      <c r="D34" s="8">
        <v>18081</v>
      </c>
      <c r="E34" s="8">
        <v>135139</v>
      </c>
      <c r="F34" s="9">
        <v>6643830</v>
      </c>
    </row>
    <row r="35" spans="1:6" ht="13.5" customHeight="1" x14ac:dyDescent="0.15">
      <c r="A35" s="3" t="s">
        <v>34</v>
      </c>
      <c r="B35" s="8">
        <v>611644</v>
      </c>
      <c r="C35" s="8">
        <v>871046</v>
      </c>
      <c r="D35" s="8">
        <v>51809</v>
      </c>
      <c r="E35" s="8">
        <v>922855</v>
      </c>
      <c r="F35" s="9">
        <v>18524524</v>
      </c>
    </row>
    <row r="36" spans="1:6" ht="13.5" customHeight="1" x14ac:dyDescent="0.15">
      <c r="A36" s="3" t="s">
        <v>35</v>
      </c>
      <c r="B36" s="8">
        <v>420621</v>
      </c>
      <c r="C36" s="8">
        <v>1074656</v>
      </c>
      <c r="D36" s="8">
        <v>47265</v>
      </c>
      <c r="E36" s="8">
        <v>1121921</v>
      </c>
      <c r="F36" s="9">
        <v>21295630</v>
      </c>
    </row>
    <row r="37" spans="1:6" ht="13.5" customHeight="1" x14ac:dyDescent="0.15">
      <c r="A37" s="3" t="s">
        <v>36</v>
      </c>
      <c r="B37" s="8">
        <v>345020</v>
      </c>
      <c r="C37" s="8">
        <v>259085</v>
      </c>
      <c r="D37" s="8">
        <v>18515</v>
      </c>
      <c r="E37" s="8">
        <v>277600</v>
      </c>
      <c r="F37" s="9">
        <v>7190647.75</v>
      </c>
    </row>
    <row r="38" spans="1:6" ht="13.5" customHeight="1" x14ac:dyDescent="0.15">
      <c r="A38" s="3" t="s">
        <v>37</v>
      </c>
      <c r="B38" s="8">
        <v>279937</v>
      </c>
      <c r="C38" s="8">
        <v>1254534</v>
      </c>
      <c r="D38" s="8">
        <v>67735</v>
      </c>
      <c r="E38" s="8">
        <v>1322269</v>
      </c>
      <c r="F38" s="9">
        <v>21530321</v>
      </c>
    </row>
    <row r="39" spans="1:6" ht="13.5" customHeight="1" x14ac:dyDescent="0.15">
      <c r="A39" s="3" t="s">
        <v>38</v>
      </c>
      <c r="B39" s="8">
        <v>981124</v>
      </c>
      <c r="C39" s="8">
        <v>2498414</v>
      </c>
      <c r="D39" s="8">
        <v>123913</v>
      </c>
      <c r="E39" s="8">
        <v>2622327</v>
      </c>
      <c r="F39" s="9">
        <v>38282675</v>
      </c>
    </row>
    <row r="40" spans="1:6" ht="13.5" customHeight="1" x14ac:dyDescent="0.15">
      <c r="A40" s="3" t="s">
        <v>39</v>
      </c>
      <c r="B40" s="8">
        <v>9075</v>
      </c>
      <c r="C40" s="8">
        <v>31677</v>
      </c>
      <c r="D40" s="8">
        <v>2951</v>
      </c>
      <c r="E40" s="8">
        <v>34628</v>
      </c>
      <c r="F40" s="9">
        <v>466700</v>
      </c>
    </row>
    <row r="41" spans="1:6" ht="13.5" customHeight="1" x14ac:dyDescent="0.15">
      <c r="A41" s="3" t="s">
        <v>40</v>
      </c>
      <c r="B41" s="8">
        <v>199540</v>
      </c>
      <c r="C41" s="8">
        <v>469286</v>
      </c>
      <c r="D41" s="8">
        <v>48487</v>
      </c>
      <c r="E41" s="8">
        <v>517773</v>
      </c>
      <c r="F41" s="9">
        <v>7517908</v>
      </c>
    </row>
    <row r="42" spans="1:6" ht="13.5" customHeight="1" x14ac:dyDescent="0.15">
      <c r="A42" s="3" t="s">
        <v>41</v>
      </c>
      <c r="B42" s="8">
        <v>239419</v>
      </c>
      <c r="C42" s="8">
        <v>265645</v>
      </c>
      <c r="D42" s="8">
        <v>132134</v>
      </c>
      <c r="E42" s="8">
        <v>397779</v>
      </c>
      <c r="F42" s="9">
        <v>20369527</v>
      </c>
    </row>
    <row r="43" spans="1:6" ht="13.5" customHeight="1" x14ac:dyDescent="0.15">
      <c r="A43" s="3" t="s">
        <v>42</v>
      </c>
      <c r="B43" s="8">
        <v>780053</v>
      </c>
      <c r="C43" s="8">
        <v>686318</v>
      </c>
      <c r="D43" s="8">
        <v>38920</v>
      </c>
      <c r="E43" s="8">
        <v>725238</v>
      </c>
      <c r="F43" s="9">
        <v>16367643</v>
      </c>
    </row>
    <row r="44" spans="1:6" ht="13.5" customHeight="1" x14ac:dyDescent="0.15">
      <c r="A44" s="3" t="s">
        <v>43</v>
      </c>
      <c r="B44" s="8">
        <v>1005226</v>
      </c>
      <c r="C44" s="8">
        <v>1435884</v>
      </c>
      <c r="D44" s="8">
        <v>76699</v>
      </c>
      <c r="E44" s="8">
        <v>1512583</v>
      </c>
      <c r="F44" s="9">
        <v>37196956</v>
      </c>
    </row>
    <row r="45" spans="1:6" ht="13.5" customHeight="1" x14ac:dyDescent="0.15">
      <c r="A45" s="3" t="s">
        <v>44</v>
      </c>
      <c r="B45" s="8">
        <v>157217</v>
      </c>
      <c r="C45" s="8">
        <v>254291</v>
      </c>
      <c r="D45" s="8">
        <v>13221</v>
      </c>
      <c r="E45" s="8">
        <v>267512</v>
      </c>
      <c r="F45" s="9">
        <v>11614989.85</v>
      </c>
    </row>
    <row r="46" spans="1:6" ht="13.5" customHeight="1" x14ac:dyDescent="0.15">
      <c r="A46" s="3" t="s">
        <v>45</v>
      </c>
      <c r="B46" s="8">
        <v>309942</v>
      </c>
      <c r="C46" s="8">
        <v>743825</v>
      </c>
      <c r="D46" s="8">
        <v>51002</v>
      </c>
      <c r="E46" s="8">
        <v>794827</v>
      </c>
      <c r="F46" s="9">
        <v>11158884</v>
      </c>
    </row>
    <row r="47" spans="1:6" ht="13.5" customHeight="1" x14ac:dyDescent="0.15">
      <c r="A47" s="3" t="s">
        <v>46</v>
      </c>
      <c r="B47" s="8">
        <v>83708</v>
      </c>
      <c r="C47" s="8">
        <v>147470</v>
      </c>
      <c r="D47" s="8">
        <v>18113</v>
      </c>
      <c r="E47" s="8">
        <v>165583</v>
      </c>
      <c r="F47" s="9">
        <v>3805123</v>
      </c>
    </row>
    <row r="48" spans="1:6" ht="13.5" customHeight="1" x14ac:dyDescent="0.15">
      <c r="A48" s="3" t="s">
        <v>47</v>
      </c>
      <c r="B48" s="8">
        <v>197215</v>
      </c>
      <c r="C48" s="8">
        <v>807264</v>
      </c>
      <c r="D48" s="8">
        <v>30474</v>
      </c>
      <c r="E48" s="8">
        <v>837738</v>
      </c>
      <c r="F48" s="9">
        <v>12523031</v>
      </c>
    </row>
    <row r="49" spans="1:6" ht="13.5" customHeight="1" x14ac:dyDescent="0.15">
      <c r="A49" s="3" t="s">
        <v>48</v>
      </c>
      <c r="B49" s="8">
        <v>721851</v>
      </c>
      <c r="C49" s="8">
        <v>2918716</v>
      </c>
      <c r="D49" s="8">
        <v>153720</v>
      </c>
      <c r="E49" s="8">
        <v>3072436</v>
      </c>
      <c r="F49" s="9">
        <v>39893420</v>
      </c>
    </row>
    <row r="50" spans="1:6" ht="13.5" customHeight="1" x14ac:dyDescent="0.15">
      <c r="A50" s="3" t="s">
        <v>49</v>
      </c>
      <c r="B50" s="8">
        <v>237343</v>
      </c>
      <c r="C50" s="8">
        <v>590074</v>
      </c>
      <c r="D50" s="8">
        <v>163375</v>
      </c>
      <c r="E50" s="8">
        <v>753449</v>
      </c>
      <c r="F50" s="9">
        <v>10254920</v>
      </c>
    </row>
    <row r="51" spans="1:6" ht="13.5" customHeight="1" x14ac:dyDescent="0.15">
      <c r="A51" s="3" t="s">
        <v>50</v>
      </c>
      <c r="B51" s="8">
        <v>145952</v>
      </c>
      <c r="C51" s="8">
        <v>171476</v>
      </c>
      <c r="D51" s="8">
        <v>95007</v>
      </c>
      <c r="E51" s="8">
        <v>266483</v>
      </c>
      <c r="F51" s="9">
        <v>24479904</v>
      </c>
    </row>
  </sheetData>
  <pageMargins left="0.7" right="0.7" top="0.75" bottom="0.75" header="0.3" footer="0.3"/>
  <pageSetup paperSize="9" orientation="portrait" horizontalDpi="200" verticalDpi="200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F51"/>
  <sheetViews>
    <sheetView workbookViewId="0"/>
  </sheetViews>
  <sheetFormatPr baseColWidth="10" defaultColWidth="8.83203125" defaultRowHeight="13" x14ac:dyDescent="0.15"/>
  <cols>
    <col min="1" max="6" width="13.83203125" style="2" customWidth="1"/>
    <col min="7" max="16384" width="8.83203125" style="2"/>
  </cols>
  <sheetData>
    <row r="1" spans="1:6" ht="13.5" customHeight="1" x14ac:dyDescent="0.15">
      <c r="A1" s="3" t="s">
        <v>52</v>
      </c>
      <c r="B1" s="5" t="s">
        <v>108</v>
      </c>
      <c r="C1" s="5" t="s">
        <v>109</v>
      </c>
      <c r="D1" s="5" t="s">
        <v>110</v>
      </c>
      <c r="E1" s="5" t="s">
        <v>111</v>
      </c>
      <c r="F1" s="5" t="s">
        <v>112</v>
      </c>
    </row>
    <row r="2" spans="1:6" ht="13.5" customHeight="1" x14ac:dyDescent="0.15">
      <c r="A2" s="3" t="s">
        <v>1</v>
      </c>
      <c r="B2" s="8">
        <v>99954</v>
      </c>
      <c r="C2" s="8">
        <v>186809</v>
      </c>
      <c r="D2" s="8">
        <v>40892</v>
      </c>
      <c r="E2" s="8">
        <v>227701</v>
      </c>
      <c r="F2" s="9">
        <v>8578916</v>
      </c>
    </row>
    <row r="3" spans="1:6" ht="13.5" customHeight="1" x14ac:dyDescent="0.15">
      <c r="A3" s="3" t="s">
        <v>2</v>
      </c>
      <c r="B3" s="8">
        <v>259241</v>
      </c>
      <c r="C3" s="8">
        <v>243739</v>
      </c>
      <c r="D3" s="8">
        <v>45921</v>
      </c>
      <c r="E3" s="8">
        <v>289660</v>
      </c>
      <c r="F3" s="9">
        <v>9200297</v>
      </c>
    </row>
    <row r="4" spans="1:6" ht="13.5" customHeight="1" x14ac:dyDescent="0.15">
      <c r="A4" s="3" t="s">
        <v>3</v>
      </c>
      <c r="B4" s="8">
        <v>375737</v>
      </c>
      <c r="C4" s="8">
        <v>334590</v>
      </c>
      <c r="D4" s="8">
        <v>86958</v>
      </c>
      <c r="E4" s="8">
        <v>421548</v>
      </c>
      <c r="F4" s="9">
        <v>11946536</v>
      </c>
    </row>
    <row r="5" spans="1:6" ht="13.5" customHeight="1" x14ac:dyDescent="0.15">
      <c r="A5" s="3" t="s">
        <v>4</v>
      </c>
      <c r="B5" s="8">
        <v>196706</v>
      </c>
      <c r="C5" s="8">
        <v>376798</v>
      </c>
      <c r="D5" s="8">
        <v>38634</v>
      </c>
      <c r="E5" s="8">
        <v>415432</v>
      </c>
      <c r="F5" s="9">
        <v>12132147</v>
      </c>
    </row>
    <row r="6" spans="1:6" ht="13.5" customHeight="1" x14ac:dyDescent="0.15">
      <c r="A6" s="3" t="s">
        <v>5</v>
      </c>
      <c r="B6" s="8">
        <v>299303</v>
      </c>
      <c r="C6" s="8">
        <v>816592</v>
      </c>
      <c r="D6" s="8">
        <v>14939</v>
      </c>
      <c r="E6" s="8">
        <v>831531</v>
      </c>
      <c r="F6" s="9">
        <v>16571836</v>
      </c>
    </row>
    <row r="7" spans="1:6" ht="13.5" customHeight="1" x14ac:dyDescent="0.15">
      <c r="A7" s="3" t="s">
        <v>6</v>
      </c>
      <c r="B7" s="8">
        <v>312151</v>
      </c>
      <c r="C7" s="8">
        <v>435517</v>
      </c>
      <c r="D7" s="8">
        <v>145718</v>
      </c>
      <c r="E7" s="8">
        <v>581235</v>
      </c>
      <c r="F7" s="9">
        <v>56121936.68</v>
      </c>
    </row>
    <row r="8" spans="1:6" ht="13.5" customHeight="1" x14ac:dyDescent="0.15">
      <c r="A8" s="3" t="s">
        <v>7</v>
      </c>
      <c r="B8" s="8">
        <v>52207</v>
      </c>
      <c r="C8" s="8">
        <v>122980</v>
      </c>
      <c r="D8" s="8">
        <v>6463</v>
      </c>
      <c r="E8" s="8">
        <v>129443</v>
      </c>
      <c r="F8" s="9">
        <v>2202720</v>
      </c>
    </row>
    <row r="9" spans="1:6" ht="13.5" customHeight="1" x14ac:dyDescent="0.15">
      <c r="A9" s="3" t="s">
        <v>8</v>
      </c>
      <c r="B9" s="8">
        <v>19472</v>
      </c>
      <c r="C9" s="8">
        <v>26411</v>
      </c>
      <c r="D9" s="8">
        <v>3605</v>
      </c>
      <c r="E9" s="8">
        <v>30016</v>
      </c>
      <c r="F9" s="9">
        <v>660482</v>
      </c>
    </row>
    <row r="10" spans="1:6" ht="13.5" customHeight="1" x14ac:dyDescent="0.15">
      <c r="A10" s="3" t="s">
        <v>9</v>
      </c>
      <c r="B10" s="8">
        <v>161273</v>
      </c>
      <c r="C10" s="8">
        <v>288426</v>
      </c>
      <c r="D10" s="8">
        <v>6298</v>
      </c>
      <c r="E10" s="8">
        <v>294724</v>
      </c>
      <c r="F10" s="9">
        <v>4975506</v>
      </c>
    </row>
    <row r="11" spans="1:6" ht="13.5" customHeight="1" x14ac:dyDescent="0.15">
      <c r="A11" s="3" t="s">
        <v>10</v>
      </c>
      <c r="B11" s="8">
        <v>314569</v>
      </c>
      <c r="C11" s="8">
        <v>904205</v>
      </c>
      <c r="D11" s="8">
        <v>85759</v>
      </c>
      <c r="E11" s="8">
        <v>989964</v>
      </c>
      <c r="F11" s="9">
        <v>13815998</v>
      </c>
    </row>
    <row r="12" spans="1:6" ht="13.5" customHeight="1" x14ac:dyDescent="0.15">
      <c r="A12" s="3" t="s">
        <v>11</v>
      </c>
      <c r="B12" s="8">
        <v>7775</v>
      </c>
      <c r="C12" s="8">
        <v>7947</v>
      </c>
      <c r="D12" s="3">
        <v>345</v>
      </c>
      <c r="E12" s="8">
        <v>8292</v>
      </c>
      <c r="F12" s="9">
        <v>290885</v>
      </c>
    </row>
    <row r="13" spans="1:6" ht="13.5" customHeight="1" x14ac:dyDescent="0.15">
      <c r="A13" s="3" t="s">
        <v>12</v>
      </c>
      <c r="B13" s="8">
        <v>280398</v>
      </c>
      <c r="C13" s="8">
        <v>862654</v>
      </c>
      <c r="D13" s="8">
        <v>118031</v>
      </c>
      <c r="E13" s="8">
        <v>980685</v>
      </c>
      <c r="F13" s="9">
        <v>19677199</v>
      </c>
    </row>
    <row r="14" spans="1:6" ht="13.5" customHeight="1" x14ac:dyDescent="0.15">
      <c r="A14" s="3" t="s">
        <v>13</v>
      </c>
      <c r="B14" s="8">
        <v>254678</v>
      </c>
      <c r="C14" s="8">
        <v>798693</v>
      </c>
      <c r="D14" s="8">
        <v>103501</v>
      </c>
      <c r="E14" s="8">
        <v>902194</v>
      </c>
      <c r="F14" s="9">
        <v>22686400</v>
      </c>
    </row>
    <row r="15" spans="1:6" ht="13.5" customHeight="1" x14ac:dyDescent="0.15">
      <c r="A15" s="3" t="s">
        <v>14</v>
      </c>
      <c r="B15" s="8">
        <v>336203</v>
      </c>
      <c r="C15" s="8">
        <v>1211238</v>
      </c>
      <c r="D15" s="8">
        <v>68476</v>
      </c>
      <c r="E15" s="8">
        <v>1279714</v>
      </c>
      <c r="F15" s="9">
        <v>18886928</v>
      </c>
    </row>
    <row r="16" spans="1:6" ht="13.5" customHeight="1" x14ac:dyDescent="0.15">
      <c r="A16" s="3" t="s">
        <v>15</v>
      </c>
      <c r="B16" s="8">
        <v>282261</v>
      </c>
      <c r="C16" s="8">
        <v>427296</v>
      </c>
      <c r="D16" s="8">
        <v>18292</v>
      </c>
      <c r="E16" s="8">
        <v>445588</v>
      </c>
      <c r="F16" s="9">
        <v>10593068</v>
      </c>
    </row>
    <row r="17" spans="1:6" ht="13.5" customHeight="1" x14ac:dyDescent="0.15">
      <c r="A17" s="3" t="s">
        <v>16</v>
      </c>
      <c r="B17" s="8">
        <v>198368</v>
      </c>
      <c r="C17" s="8">
        <v>367188</v>
      </c>
      <c r="D17" s="8">
        <v>103785</v>
      </c>
      <c r="E17" s="8">
        <v>470973</v>
      </c>
      <c r="F17" s="9">
        <v>15050992</v>
      </c>
    </row>
    <row r="18" spans="1:6" ht="13.5" customHeight="1" x14ac:dyDescent="0.15">
      <c r="A18" s="3" t="s">
        <v>17</v>
      </c>
      <c r="B18" s="8">
        <v>343456</v>
      </c>
      <c r="C18" s="8">
        <v>542084</v>
      </c>
      <c r="D18" s="8">
        <v>57464</v>
      </c>
      <c r="E18" s="8">
        <v>599548</v>
      </c>
      <c r="F18" s="9">
        <v>12124216</v>
      </c>
    </row>
    <row r="19" spans="1:6" ht="13.5" customHeight="1" x14ac:dyDescent="0.15">
      <c r="A19" s="3" t="s">
        <v>18</v>
      </c>
      <c r="B19" s="8">
        <v>280167</v>
      </c>
      <c r="C19" s="8">
        <v>732538</v>
      </c>
      <c r="D19" s="8">
        <v>29257</v>
      </c>
      <c r="E19" s="8">
        <v>761795</v>
      </c>
      <c r="F19" s="9">
        <v>9107216</v>
      </c>
    </row>
    <row r="20" spans="1:6" ht="13.5" customHeight="1" x14ac:dyDescent="0.15">
      <c r="A20" s="3" t="s">
        <v>19</v>
      </c>
      <c r="B20" s="8">
        <v>59016</v>
      </c>
      <c r="C20" s="8">
        <v>208403</v>
      </c>
      <c r="D20" s="8">
        <v>14110</v>
      </c>
      <c r="E20" s="8">
        <v>222513</v>
      </c>
      <c r="F20" s="9">
        <v>2193378</v>
      </c>
    </row>
    <row r="21" spans="1:6" ht="13.5" customHeight="1" x14ac:dyDescent="0.15">
      <c r="A21" s="3" t="s">
        <v>20</v>
      </c>
      <c r="B21" s="8">
        <v>122371</v>
      </c>
      <c r="C21" s="8">
        <v>263747</v>
      </c>
      <c r="D21" s="8">
        <v>46983</v>
      </c>
      <c r="E21" s="8">
        <v>310730</v>
      </c>
      <c r="F21" s="9">
        <v>5724554</v>
      </c>
    </row>
    <row r="22" spans="1:6" ht="13.5" customHeight="1" x14ac:dyDescent="0.15">
      <c r="A22" s="3" t="s">
        <v>21</v>
      </c>
      <c r="B22" s="8">
        <v>199102</v>
      </c>
      <c r="C22" s="8">
        <v>207998</v>
      </c>
      <c r="D22" s="8">
        <v>45865</v>
      </c>
      <c r="E22" s="8">
        <v>253863</v>
      </c>
      <c r="F22" s="9">
        <v>7482779</v>
      </c>
    </row>
    <row r="23" spans="1:6" ht="13.5" customHeight="1" x14ac:dyDescent="0.15">
      <c r="A23" s="3" t="s">
        <v>22</v>
      </c>
      <c r="B23" s="8">
        <v>789244</v>
      </c>
      <c r="C23" s="8">
        <v>1984552</v>
      </c>
      <c r="D23" s="8">
        <v>34265</v>
      </c>
      <c r="E23" s="8">
        <v>2018817</v>
      </c>
      <c r="F23" s="9">
        <v>27841230</v>
      </c>
    </row>
    <row r="24" spans="1:6" ht="13.5" customHeight="1" x14ac:dyDescent="0.15">
      <c r="A24" s="3" t="s">
        <v>23</v>
      </c>
      <c r="B24" s="8">
        <v>571547</v>
      </c>
      <c r="C24" s="8">
        <v>1347097</v>
      </c>
      <c r="D24" s="8">
        <v>30292</v>
      </c>
      <c r="E24" s="8">
        <v>1377389</v>
      </c>
      <c r="F24" s="9">
        <v>29191889</v>
      </c>
    </row>
    <row r="25" spans="1:6" ht="13.5" customHeight="1" x14ac:dyDescent="0.15">
      <c r="A25" s="3" t="s">
        <v>24</v>
      </c>
      <c r="B25" s="8">
        <v>479959</v>
      </c>
      <c r="C25" s="8">
        <v>1661393</v>
      </c>
      <c r="D25" s="8">
        <v>69665</v>
      </c>
      <c r="E25" s="8">
        <v>1731058</v>
      </c>
      <c r="F25" s="9">
        <v>17994472.199999999</v>
      </c>
    </row>
    <row r="26" spans="1:6" ht="13.5" customHeight="1" x14ac:dyDescent="0.15">
      <c r="A26" s="3" t="s">
        <v>25</v>
      </c>
      <c r="B26" s="8">
        <v>236067</v>
      </c>
      <c r="C26" s="8">
        <v>228706</v>
      </c>
      <c r="D26" s="8">
        <v>45974</v>
      </c>
      <c r="E26" s="8">
        <v>274680</v>
      </c>
      <c r="F26" s="9">
        <v>9742658</v>
      </c>
    </row>
    <row r="27" spans="1:6" ht="13.5" customHeight="1" x14ac:dyDescent="0.15">
      <c r="A27" s="3" t="s">
        <v>26</v>
      </c>
      <c r="B27" s="8">
        <v>231936</v>
      </c>
      <c r="C27" s="8">
        <v>874071</v>
      </c>
      <c r="D27" s="8">
        <v>126775</v>
      </c>
      <c r="E27" s="8">
        <v>1000846</v>
      </c>
      <c r="F27" s="9">
        <v>26589819</v>
      </c>
    </row>
    <row r="28" spans="1:6" ht="13.5" customHeight="1" x14ac:dyDescent="0.15">
      <c r="A28" s="3" t="s">
        <v>27</v>
      </c>
      <c r="B28" s="8">
        <v>427608</v>
      </c>
      <c r="C28" s="8">
        <v>466203</v>
      </c>
      <c r="D28" s="8">
        <v>22779</v>
      </c>
      <c r="E28" s="8">
        <v>488982</v>
      </c>
      <c r="F28" s="9">
        <v>9832703</v>
      </c>
    </row>
    <row r="29" spans="1:6" ht="13.5" customHeight="1" x14ac:dyDescent="0.15">
      <c r="A29" s="3" t="s">
        <v>28</v>
      </c>
      <c r="B29" s="8">
        <v>148919</v>
      </c>
      <c r="C29" s="8">
        <v>466560</v>
      </c>
      <c r="D29" s="8">
        <v>153726</v>
      </c>
      <c r="E29" s="8">
        <v>620286</v>
      </c>
      <c r="F29" s="9">
        <v>9908723</v>
      </c>
    </row>
    <row r="30" spans="1:6" ht="13.5" customHeight="1" x14ac:dyDescent="0.15">
      <c r="A30" s="3" t="s">
        <v>29</v>
      </c>
      <c r="B30" s="8">
        <v>170785</v>
      </c>
      <c r="C30" s="8">
        <v>345503</v>
      </c>
      <c r="D30" s="8">
        <v>60856</v>
      </c>
      <c r="E30" s="8">
        <v>406359</v>
      </c>
      <c r="F30" s="9">
        <v>10010804</v>
      </c>
    </row>
    <row r="31" spans="1:6" ht="13.5" customHeight="1" x14ac:dyDescent="0.15">
      <c r="A31" s="3" t="s">
        <v>30</v>
      </c>
      <c r="B31" s="8">
        <v>60737</v>
      </c>
      <c r="C31" s="8">
        <v>184366</v>
      </c>
      <c r="D31" s="8">
        <v>36195</v>
      </c>
      <c r="E31" s="8">
        <v>220561</v>
      </c>
      <c r="F31" s="9">
        <v>3672664</v>
      </c>
    </row>
    <row r="32" spans="1:6" ht="13.5" customHeight="1" x14ac:dyDescent="0.15">
      <c r="A32" s="3" t="s">
        <v>31</v>
      </c>
      <c r="B32" s="8">
        <v>82566</v>
      </c>
      <c r="C32" s="8">
        <v>268906</v>
      </c>
      <c r="D32" s="8">
        <v>146896</v>
      </c>
      <c r="E32" s="8">
        <v>415802</v>
      </c>
      <c r="F32" s="9">
        <v>6636457</v>
      </c>
    </row>
    <row r="33" spans="1:6" ht="13.5" customHeight="1" x14ac:dyDescent="0.15">
      <c r="A33" s="3" t="s">
        <v>32</v>
      </c>
      <c r="B33" s="8">
        <v>105966</v>
      </c>
      <c r="C33" s="8">
        <v>277339</v>
      </c>
      <c r="D33" s="8">
        <v>47270</v>
      </c>
      <c r="E33" s="8">
        <v>324609</v>
      </c>
      <c r="F33" s="9">
        <v>8448884.6999999993</v>
      </c>
    </row>
    <row r="34" spans="1:6" ht="13.5" customHeight="1" x14ac:dyDescent="0.15">
      <c r="A34" s="3" t="s">
        <v>33</v>
      </c>
      <c r="B34" s="8">
        <v>60385</v>
      </c>
      <c r="C34" s="8">
        <v>104056</v>
      </c>
      <c r="D34" s="8">
        <v>16546</v>
      </c>
      <c r="E34" s="8">
        <v>120602</v>
      </c>
      <c r="F34" s="9">
        <v>6043700</v>
      </c>
    </row>
    <row r="35" spans="1:6" ht="13.5" customHeight="1" x14ac:dyDescent="0.15">
      <c r="A35" s="3" t="s">
        <v>34</v>
      </c>
      <c r="B35" s="8">
        <v>573970</v>
      </c>
      <c r="C35" s="8">
        <v>880449</v>
      </c>
      <c r="D35" s="8">
        <v>56143</v>
      </c>
      <c r="E35" s="8">
        <v>936592</v>
      </c>
      <c r="F35" s="9">
        <v>19416047</v>
      </c>
    </row>
    <row r="36" spans="1:6" ht="13.5" customHeight="1" x14ac:dyDescent="0.15">
      <c r="A36" s="3" t="s">
        <v>35</v>
      </c>
      <c r="B36" s="8">
        <v>431815</v>
      </c>
      <c r="C36" s="8">
        <v>1061374</v>
      </c>
      <c r="D36" s="8">
        <v>43243</v>
      </c>
      <c r="E36" s="8">
        <v>1104617</v>
      </c>
      <c r="F36" s="9">
        <v>20864113</v>
      </c>
    </row>
    <row r="37" spans="1:6" ht="13.5" customHeight="1" x14ac:dyDescent="0.15">
      <c r="A37" s="3" t="s">
        <v>36</v>
      </c>
      <c r="B37" s="8">
        <v>341213</v>
      </c>
      <c r="C37" s="8">
        <v>270667</v>
      </c>
      <c r="D37" s="8">
        <v>17706</v>
      </c>
      <c r="E37" s="8">
        <v>288373</v>
      </c>
      <c r="F37" s="9">
        <v>7422958.75</v>
      </c>
    </row>
    <row r="38" spans="1:6" ht="13.5" customHeight="1" x14ac:dyDescent="0.15">
      <c r="A38" s="3" t="s">
        <v>37</v>
      </c>
      <c r="B38" s="8">
        <v>279140</v>
      </c>
      <c r="C38" s="8">
        <v>1264238</v>
      </c>
      <c r="D38" s="8">
        <v>65100</v>
      </c>
      <c r="E38" s="8">
        <v>1329338</v>
      </c>
      <c r="F38" s="9">
        <v>21292414</v>
      </c>
    </row>
    <row r="39" spans="1:6" ht="13.5" customHeight="1" x14ac:dyDescent="0.15">
      <c r="A39" s="3" t="s">
        <v>38</v>
      </c>
      <c r="B39" s="8">
        <v>1006293</v>
      </c>
      <c r="C39" s="8">
        <v>2688120</v>
      </c>
      <c r="D39" s="8">
        <v>140078</v>
      </c>
      <c r="E39" s="8">
        <v>2828198</v>
      </c>
      <c r="F39" s="9">
        <v>40490306</v>
      </c>
    </row>
    <row r="40" spans="1:6" ht="13.5" customHeight="1" x14ac:dyDescent="0.15">
      <c r="A40" s="3" t="s">
        <v>39</v>
      </c>
      <c r="B40" s="8">
        <v>8940</v>
      </c>
      <c r="C40" s="8">
        <v>28615</v>
      </c>
      <c r="D40" s="8">
        <v>3024</v>
      </c>
      <c r="E40" s="8">
        <v>31639</v>
      </c>
      <c r="F40" s="9">
        <v>444453</v>
      </c>
    </row>
    <row r="41" spans="1:6" ht="13.5" customHeight="1" x14ac:dyDescent="0.15">
      <c r="A41" s="3" t="s">
        <v>40</v>
      </c>
      <c r="B41" s="8">
        <v>220126</v>
      </c>
      <c r="C41" s="8">
        <v>424365</v>
      </c>
      <c r="D41" s="8">
        <v>55600</v>
      </c>
      <c r="E41" s="8">
        <v>479965</v>
      </c>
      <c r="F41" s="9">
        <v>8667808</v>
      </c>
    </row>
    <row r="42" spans="1:6" ht="13.5" customHeight="1" x14ac:dyDescent="0.15">
      <c r="A42" s="3" t="s">
        <v>41</v>
      </c>
      <c r="B42" s="8">
        <v>243123</v>
      </c>
      <c r="C42" s="8">
        <v>260033</v>
      </c>
      <c r="D42" s="8">
        <v>127131</v>
      </c>
      <c r="E42" s="8">
        <v>387164</v>
      </c>
      <c r="F42" s="9">
        <v>17901593</v>
      </c>
    </row>
    <row r="43" spans="1:6" ht="13.5" customHeight="1" x14ac:dyDescent="0.15">
      <c r="A43" s="3" t="s">
        <v>42</v>
      </c>
      <c r="B43" s="8">
        <v>775511</v>
      </c>
      <c r="C43" s="8">
        <v>1052115</v>
      </c>
      <c r="D43" s="8">
        <v>41710</v>
      </c>
      <c r="E43" s="8">
        <v>1093825</v>
      </c>
      <c r="F43" s="9">
        <v>16681793</v>
      </c>
    </row>
    <row r="44" spans="1:6" ht="13.5" customHeight="1" x14ac:dyDescent="0.15">
      <c r="A44" s="3" t="s">
        <v>43</v>
      </c>
      <c r="B44" s="8">
        <v>1039709</v>
      </c>
      <c r="C44" s="8">
        <v>1370035</v>
      </c>
      <c r="D44" s="8">
        <v>74329</v>
      </c>
      <c r="E44" s="8">
        <v>1444364</v>
      </c>
      <c r="F44" s="9">
        <v>36499640</v>
      </c>
    </row>
    <row r="45" spans="1:6" ht="13.5" customHeight="1" x14ac:dyDescent="0.15">
      <c r="A45" s="3" t="s">
        <v>44</v>
      </c>
      <c r="B45" s="8">
        <v>148849</v>
      </c>
      <c r="C45" s="8">
        <v>221328</v>
      </c>
      <c r="D45" s="8">
        <v>10573</v>
      </c>
      <c r="E45" s="8">
        <v>231901</v>
      </c>
      <c r="F45" s="9">
        <v>11142967</v>
      </c>
    </row>
    <row r="46" spans="1:6" ht="13.5" customHeight="1" x14ac:dyDescent="0.15">
      <c r="A46" s="3" t="s">
        <v>45</v>
      </c>
      <c r="B46" s="8">
        <v>317239</v>
      </c>
      <c r="C46" s="8">
        <v>742489</v>
      </c>
      <c r="D46" s="8">
        <v>49020</v>
      </c>
      <c r="E46" s="8">
        <v>791509</v>
      </c>
      <c r="F46" s="9">
        <v>10878718</v>
      </c>
    </row>
    <row r="47" spans="1:6" ht="13.5" customHeight="1" x14ac:dyDescent="0.15">
      <c r="A47" s="3" t="s">
        <v>46</v>
      </c>
      <c r="B47" s="8">
        <v>81265</v>
      </c>
      <c r="C47" s="8">
        <v>137569</v>
      </c>
      <c r="D47" s="8">
        <v>17027</v>
      </c>
      <c r="E47" s="8">
        <v>154596</v>
      </c>
      <c r="F47" s="9">
        <v>3617165</v>
      </c>
    </row>
    <row r="48" spans="1:6" ht="13.5" customHeight="1" x14ac:dyDescent="0.15">
      <c r="A48" s="3" t="s">
        <v>47</v>
      </c>
      <c r="B48" s="8">
        <v>197135</v>
      </c>
      <c r="C48" s="8">
        <v>918096</v>
      </c>
      <c r="D48" s="8">
        <v>11520</v>
      </c>
      <c r="E48" s="8">
        <v>929616</v>
      </c>
      <c r="F48" s="9">
        <v>12663409.949999999</v>
      </c>
    </row>
    <row r="49" spans="1:6" ht="13.5" customHeight="1" x14ac:dyDescent="0.15">
      <c r="A49" s="3" t="s">
        <v>48</v>
      </c>
      <c r="B49" s="8">
        <v>713610</v>
      </c>
      <c r="C49" s="8">
        <v>2995106</v>
      </c>
      <c r="D49" s="8">
        <v>148124</v>
      </c>
      <c r="E49" s="8">
        <v>3143230</v>
      </c>
      <c r="F49" s="9">
        <v>37803913</v>
      </c>
    </row>
    <row r="50" spans="1:6" ht="13.5" customHeight="1" x14ac:dyDescent="0.15">
      <c r="A50" s="3" t="s">
        <v>49</v>
      </c>
      <c r="B50" s="8">
        <v>238355</v>
      </c>
      <c r="C50" s="8">
        <v>567060</v>
      </c>
      <c r="D50" s="8">
        <v>170989</v>
      </c>
      <c r="E50" s="8">
        <v>738049</v>
      </c>
      <c r="F50" s="9">
        <v>8575713</v>
      </c>
    </row>
    <row r="51" spans="1:6" ht="13.5" customHeight="1" x14ac:dyDescent="0.15">
      <c r="A51" s="3" t="s">
        <v>50</v>
      </c>
      <c r="B51" s="8">
        <v>139064</v>
      </c>
      <c r="C51" s="8">
        <v>163911</v>
      </c>
      <c r="D51" s="8">
        <v>85578</v>
      </c>
      <c r="E51" s="8">
        <v>249489</v>
      </c>
      <c r="F51" s="9">
        <v>23411676</v>
      </c>
    </row>
  </sheetData>
  <pageMargins left="0.7" right="0.7" top="0.75" bottom="0.75" header="0.3" footer="0.3"/>
  <pageSetup paperSize="9" orientation="portrait" horizontalDpi="200" verticalDpi="200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F51"/>
  <sheetViews>
    <sheetView workbookViewId="0"/>
  </sheetViews>
  <sheetFormatPr baseColWidth="10" defaultColWidth="8.83203125" defaultRowHeight="13" x14ac:dyDescent="0.15"/>
  <cols>
    <col min="1" max="6" width="13.83203125" style="2" customWidth="1"/>
    <col min="7" max="16384" width="8.83203125" style="2"/>
  </cols>
  <sheetData>
    <row r="1" spans="1:6" ht="13.5" customHeight="1" x14ac:dyDescent="0.15">
      <c r="A1" s="3" t="s">
        <v>52</v>
      </c>
      <c r="B1" s="5" t="s">
        <v>103</v>
      </c>
      <c r="C1" s="5" t="s">
        <v>104</v>
      </c>
      <c r="D1" s="5" t="s">
        <v>105</v>
      </c>
      <c r="E1" s="5" t="s">
        <v>106</v>
      </c>
      <c r="F1" s="5" t="s">
        <v>107</v>
      </c>
    </row>
    <row r="2" spans="1:6" ht="13.5" customHeight="1" x14ac:dyDescent="0.15">
      <c r="A2" s="3" t="s">
        <v>1</v>
      </c>
      <c r="B2" s="8">
        <v>98084</v>
      </c>
      <c r="C2" s="8">
        <v>184860</v>
      </c>
      <c r="D2" s="8">
        <v>38188</v>
      </c>
      <c r="E2" s="8">
        <v>223048</v>
      </c>
      <c r="F2" s="9">
        <v>8316493.3200000003</v>
      </c>
    </row>
    <row r="3" spans="1:6" ht="13.5" customHeight="1" x14ac:dyDescent="0.15">
      <c r="A3" s="3" t="s">
        <v>2</v>
      </c>
      <c r="B3" s="8">
        <v>267354</v>
      </c>
      <c r="C3" s="8">
        <v>255935</v>
      </c>
      <c r="D3" s="8">
        <v>46285</v>
      </c>
      <c r="E3" s="8">
        <v>302220</v>
      </c>
      <c r="F3" s="9">
        <v>9340257.5</v>
      </c>
    </row>
    <row r="4" spans="1:6" ht="13.5" customHeight="1" x14ac:dyDescent="0.15">
      <c r="A4" s="3" t="s">
        <v>3</v>
      </c>
      <c r="B4" s="8">
        <v>378162</v>
      </c>
      <c r="C4" s="8">
        <v>353567</v>
      </c>
      <c r="D4" s="8">
        <v>69255</v>
      </c>
      <c r="E4" s="8">
        <v>422822</v>
      </c>
      <c r="F4" s="9">
        <v>11558603</v>
      </c>
    </row>
    <row r="5" spans="1:6" ht="13.5" customHeight="1" x14ac:dyDescent="0.15">
      <c r="A5" s="3" t="s">
        <v>4</v>
      </c>
      <c r="B5" s="8">
        <v>182044</v>
      </c>
      <c r="C5" s="8">
        <v>356639</v>
      </c>
      <c r="D5" s="8">
        <v>35334</v>
      </c>
      <c r="E5" s="8">
        <v>391973</v>
      </c>
      <c r="F5" s="9">
        <v>10802988</v>
      </c>
    </row>
    <row r="6" spans="1:6" ht="13.5" customHeight="1" x14ac:dyDescent="0.15">
      <c r="A6" s="3" t="s">
        <v>5</v>
      </c>
      <c r="B6" s="8">
        <v>305962</v>
      </c>
      <c r="C6" s="8">
        <v>818810</v>
      </c>
      <c r="D6" s="8">
        <v>15167</v>
      </c>
      <c r="E6" s="8">
        <v>833977</v>
      </c>
      <c r="F6" s="9">
        <v>15961754</v>
      </c>
    </row>
    <row r="7" spans="1:6" ht="13.5" customHeight="1" x14ac:dyDescent="0.15">
      <c r="A7" s="3" t="s">
        <v>6</v>
      </c>
      <c r="B7" s="8">
        <v>318971</v>
      </c>
      <c r="C7" s="8">
        <v>437720</v>
      </c>
      <c r="D7" s="8">
        <v>144013</v>
      </c>
      <c r="E7" s="8">
        <v>581733</v>
      </c>
      <c r="F7" s="9">
        <v>54554105</v>
      </c>
    </row>
    <row r="8" spans="1:6" ht="13.5" customHeight="1" x14ac:dyDescent="0.15">
      <c r="A8" s="3" t="s">
        <v>7</v>
      </c>
      <c r="B8" s="8">
        <v>54130</v>
      </c>
      <c r="C8" s="8">
        <v>126748</v>
      </c>
      <c r="D8" s="8">
        <v>6563</v>
      </c>
      <c r="E8" s="8">
        <v>133311</v>
      </c>
      <c r="F8" s="9">
        <v>2232972</v>
      </c>
    </row>
    <row r="9" spans="1:6" ht="13.5" customHeight="1" x14ac:dyDescent="0.15">
      <c r="A9" s="3" t="s">
        <v>8</v>
      </c>
      <c r="B9" s="8">
        <v>18480</v>
      </c>
      <c r="C9" s="8">
        <v>25488</v>
      </c>
      <c r="D9" s="8">
        <v>3480</v>
      </c>
      <c r="E9" s="8">
        <v>28968</v>
      </c>
      <c r="F9" s="9">
        <v>631194</v>
      </c>
    </row>
    <row r="10" spans="1:6" ht="13.5" customHeight="1" x14ac:dyDescent="0.15">
      <c r="A10" s="3" t="s">
        <v>9</v>
      </c>
      <c r="B10" s="8">
        <v>175067</v>
      </c>
      <c r="C10" s="8">
        <v>317592</v>
      </c>
      <c r="D10" s="8">
        <v>6761</v>
      </c>
      <c r="E10" s="8">
        <v>324353</v>
      </c>
      <c r="F10" s="9">
        <v>5308511</v>
      </c>
    </row>
    <row r="11" spans="1:6" ht="13.5" customHeight="1" x14ac:dyDescent="0.15">
      <c r="A11" s="3" t="s">
        <v>10</v>
      </c>
      <c r="B11" s="8">
        <v>314569</v>
      </c>
      <c r="C11" s="8">
        <v>904205</v>
      </c>
      <c r="D11" s="8">
        <v>85759</v>
      </c>
      <c r="E11" s="8">
        <v>989964</v>
      </c>
      <c r="F11" s="9">
        <v>13815998</v>
      </c>
    </row>
    <row r="12" spans="1:6" ht="13.5" customHeight="1" x14ac:dyDescent="0.15">
      <c r="A12" s="3" t="s">
        <v>11</v>
      </c>
      <c r="B12" s="8">
        <v>8211</v>
      </c>
      <c r="C12" s="8">
        <v>7924</v>
      </c>
      <c r="D12" s="3">
        <v>385</v>
      </c>
      <c r="E12" s="8">
        <v>8309</v>
      </c>
      <c r="F12" s="9">
        <v>304685</v>
      </c>
    </row>
    <row r="13" spans="1:6" ht="13.5" customHeight="1" x14ac:dyDescent="0.15">
      <c r="A13" s="3" t="s">
        <v>12</v>
      </c>
      <c r="B13" s="8">
        <v>286607</v>
      </c>
      <c r="C13" s="8">
        <v>840817</v>
      </c>
      <c r="D13" s="8">
        <v>122013</v>
      </c>
      <c r="E13" s="8">
        <v>962830</v>
      </c>
      <c r="F13" s="9">
        <v>20165343</v>
      </c>
    </row>
    <row r="14" spans="1:6" ht="13.5" customHeight="1" x14ac:dyDescent="0.15">
      <c r="A14" s="3" t="s">
        <v>13</v>
      </c>
      <c r="B14" s="8">
        <v>250648</v>
      </c>
      <c r="C14" s="8">
        <v>745227</v>
      </c>
      <c r="D14" s="8">
        <v>101597</v>
      </c>
      <c r="E14" s="8">
        <v>846824</v>
      </c>
      <c r="F14" s="9">
        <v>21112258</v>
      </c>
    </row>
    <row r="15" spans="1:6" ht="13.5" customHeight="1" x14ac:dyDescent="0.15">
      <c r="A15" s="3" t="s">
        <v>14</v>
      </c>
      <c r="B15" s="8">
        <v>330360</v>
      </c>
      <c r="C15" s="8">
        <v>1163565</v>
      </c>
      <c r="D15" s="8">
        <v>58367</v>
      </c>
      <c r="E15" s="8">
        <v>1221932</v>
      </c>
      <c r="F15" s="9">
        <v>17545905</v>
      </c>
    </row>
    <row r="16" spans="1:6" ht="13.5" customHeight="1" x14ac:dyDescent="0.15">
      <c r="A16" s="3" t="s">
        <v>15</v>
      </c>
      <c r="B16" s="8">
        <v>250573</v>
      </c>
      <c r="C16" s="8">
        <v>486458</v>
      </c>
      <c r="D16" s="8">
        <v>65677</v>
      </c>
      <c r="E16" s="8">
        <v>552135</v>
      </c>
      <c r="F16" s="9">
        <v>11183328</v>
      </c>
    </row>
    <row r="17" spans="1:6" ht="13.5" customHeight="1" x14ac:dyDescent="0.15">
      <c r="A17" s="3" t="s">
        <v>16</v>
      </c>
      <c r="B17" s="8">
        <v>202274</v>
      </c>
      <c r="C17" s="8">
        <v>375169</v>
      </c>
      <c r="D17" s="8">
        <v>95715</v>
      </c>
      <c r="E17" s="8">
        <v>470884</v>
      </c>
      <c r="F17" s="9">
        <v>13006749</v>
      </c>
    </row>
    <row r="18" spans="1:6" ht="13.5" customHeight="1" x14ac:dyDescent="0.15">
      <c r="A18" s="3" t="s">
        <v>17</v>
      </c>
      <c r="B18" s="8">
        <v>350544</v>
      </c>
      <c r="C18" s="8">
        <v>593701</v>
      </c>
      <c r="D18" s="8">
        <v>61042</v>
      </c>
      <c r="E18" s="8">
        <v>654743</v>
      </c>
      <c r="F18" s="9">
        <v>12935123</v>
      </c>
    </row>
    <row r="19" spans="1:6" ht="13.5" customHeight="1" x14ac:dyDescent="0.15">
      <c r="A19" s="3" t="s">
        <v>18</v>
      </c>
      <c r="B19" s="8">
        <v>277108</v>
      </c>
      <c r="C19" s="8">
        <v>567984</v>
      </c>
      <c r="D19" s="8">
        <v>34245</v>
      </c>
      <c r="E19" s="8">
        <v>602229</v>
      </c>
      <c r="F19" s="9">
        <v>9707094</v>
      </c>
    </row>
    <row r="20" spans="1:6" ht="13.5" customHeight="1" x14ac:dyDescent="0.15">
      <c r="A20" s="3" t="s">
        <v>19</v>
      </c>
      <c r="B20" s="8">
        <v>69500</v>
      </c>
      <c r="C20" s="8">
        <v>228081</v>
      </c>
      <c r="D20" s="8">
        <v>7036</v>
      </c>
      <c r="E20" s="8">
        <v>235117</v>
      </c>
      <c r="F20" s="9">
        <v>2393180</v>
      </c>
    </row>
    <row r="21" spans="1:6" ht="13.5" customHeight="1" x14ac:dyDescent="0.15">
      <c r="A21" s="3" t="s">
        <v>20</v>
      </c>
      <c r="B21" s="8">
        <v>120914</v>
      </c>
      <c r="C21" s="8">
        <v>140825</v>
      </c>
      <c r="D21" s="8">
        <v>27531</v>
      </c>
      <c r="E21" s="8">
        <v>168356</v>
      </c>
      <c r="F21" s="9">
        <v>5644267</v>
      </c>
    </row>
    <row r="22" spans="1:6" ht="13.5" customHeight="1" x14ac:dyDescent="0.15">
      <c r="A22" s="3" t="s">
        <v>21</v>
      </c>
      <c r="B22" s="8">
        <v>205600</v>
      </c>
      <c r="C22" s="8">
        <v>212677</v>
      </c>
      <c r="D22" s="8">
        <v>47685</v>
      </c>
      <c r="E22" s="8">
        <v>260362</v>
      </c>
      <c r="F22" s="9">
        <v>7670701</v>
      </c>
    </row>
    <row r="23" spans="1:6" ht="13.5" customHeight="1" x14ac:dyDescent="0.15">
      <c r="A23" s="3" t="s">
        <v>22</v>
      </c>
      <c r="B23" s="8">
        <v>832835</v>
      </c>
      <c r="C23" s="8">
        <v>2136866</v>
      </c>
      <c r="D23" s="8">
        <v>37848</v>
      </c>
      <c r="E23" s="8">
        <v>2174714</v>
      </c>
      <c r="F23" s="9">
        <v>26635311</v>
      </c>
    </row>
    <row r="24" spans="1:6" ht="13.5" customHeight="1" x14ac:dyDescent="0.15">
      <c r="A24" s="3" t="s">
        <v>23</v>
      </c>
      <c r="B24" s="8">
        <v>571581</v>
      </c>
      <c r="C24" s="8">
        <v>1367077</v>
      </c>
      <c r="D24" s="8">
        <v>30564</v>
      </c>
      <c r="E24" s="8">
        <v>1397641</v>
      </c>
      <c r="F24" s="9">
        <v>29567813</v>
      </c>
    </row>
    <row r="25" spans="1:6" ht="13.5" customHeight="1" x14ac:dyDescent="0.15">
      <c r="A25" s="3" t="s">
        <v>24</v>
      </c>
      <c r="B25" s="8">
        <v>492500</v>
      </c>
      <c r="C25" s="8">
        <v>1678787</v>
      </c>
      <c r="D25" s="8">
        <v>63600</v>
      </c>
      <c r="E25" s="8">
        <v>1742387</v>
      </c>
      <c r="F25" s="9">
        <v>18378130</v>
      </c>
    </row>
    <row r="26" spans="1:6" ht="13.5" customHeight="1" x14ac:dyDescent="0.15">
      <c r="A26" s="3" t="s">
        <v>25</v>
      </c>
      <c r="B26" s="8">
        <v>234797</v>
      </c>
      <c r="C26" s="8">
        <v>234614</v>
      </c>
      <c r="D26" s="8">
        <v>45291</v>
      </c>
      <c r="E26" s="8">
        <v>279905</v>
      </c>
      <c r="F26" s="9">
        <v>9790388</v>
      </c>
    </row>
    <row r="27" spans="1:6" ht="13.5" customHeight="1" x14ac:dyDescent="0.15">
      <c r="A27" s="3" t="s">
        <v>26</v>
      </c>
      <c r="B27" s="8">
        <v>232869</v>
      </c>
      <c r="C27" s="8">
        <v>869829</v>
      </c>
      <c r="D27" s="8">
        <v>137713</v>
      </c>
      <c r="E27" s="8">
        <v>1007542</v>
      </c>
      <c r="F27" s="9">
        <v>26064256</v>
      </c>
    </row>
    <row r="28" spans="1:6" ht="13.5" customHeight="1" x14ac:dyDescent="0.15">
      <c r="A28" s="3" t="s">
        <v>27</v>
      </c>
      <c r="B28" s="8">
        <v>438172</v>
      </c>
      <c r="C28" s="8">
        <v>474710</v>
      </c>
      <c r="D28" s="8">
        <v>22857</v>
      </c>
      <c r="E28" s="8">
        <v>497567</v>
      </c>
      <c r="F28" s="9">
        <v>9754920</v>
      </c>
    </row>
    <row r="29" spans="1:6" ht="13.5" customHeight="1" x14ac:dyDescent="0.15">
      <c r="A29" s="3" t="s">
        <v>28</v>
      </c>
      <c r="B29" s="8">
        <v>147240</v>
      </c>
      <c r="C29" s="8">
        <v>439770</v>
      </c>
      <c r="D29" s="8">
        <v>152862</v>
      </c>
      <c r="E29" s="8">
        <v>592632</v>
      </c>
      <c r="F29" s="9">
        <v>7601066</v>
      </c>
    </row>
    <row r="30" spans="1:6" ht="13.5" customHeight="1" x14ac:dyDescent="0.15">
      <c r="A30" s="3" t="s">
        <v>29</v>
      </c>
      <c r="B30" s="8">
        <v>165952</v>
      </c>
      <c r="C30" s="8">
        <v>346686</v>
      </c>
      <c r="D30" s="8">
        <v>58958</v>
      </c>
      <c r="E30" s="8">
        <v>405644</v>
      </c>
      <c r="F30" s="9">
        <v>9491764</v>
      </c>
    </row>
    <row r="31" spans="1:6" ht="13.5" customHeight="1" x14ac:dyDescent="0.15">
      <c r="A31" s="3" t="s">
        <v>30</v>
      </c>
      <c r="B31" s="8">
        <v>62587</v>
      </c>
      <c r="C31" s="8">
        <v>186919</v>
      </c>
      <c r="D31" s="8">
        <v>36511</v>
      </c>
      <c r="E31" s="8">
        <v>223430</v>
      </c>
      <c r="F31" s="9">
        <v>3721195</v>
      </c>
    </row>
    <row r="32" spans="1:6" ht="13.5" customHeight="1" x14ac:dyDescent="0.15">
      <c r="A32" s="3" t="s">
        <v>31</v>
      </c>
      <c r="B32" s="8">
        <v>86588</v>
      </c>
      <c r="C32" s="8">
        <v>268784</v>
      </c>
      <c r="D32" s="8">
        <v>149305</v>
      </c>
      <c r="E32" s="8">
        <v>418089</v>
      </c>
      <c r="F32" s="9">
        <v>6877002.8300000001</v>
      </c>
    </row>
    <row r="33" spans="1:6" ht="13.5" customHeight="1" x14ac:dyDescent="0.15">
      <c r="A33" s="3" t="s">
        <v>32</v>
      </c>
      <c r="B33" s="8">
        <v>103968</v>
      </c>
      <c r="C33" s="8">
        <v>289234</v>
      </c>
      <c r="D33" s="8">
        <v>49056</v>
      </c>
      <c r="E33" s="8">
        <v>338290</v>
      </c>
      <c r="F33" s="9">
        <v>8812445.8300000001</v>
      </c>
    </row>
    <row r="34" spans="1:6" ht="13.5" customHeight="1" x14ac:dyDescent="0.15">
      <c r="A34" s="3" t="s">
        <v>33</v>
      </c>
      <c r="B34" s="8">
        <v>58722</v>
      </c>
      <c r="C34" s="8">
        <v>95176</v>
      </c>
      <c r="D34" s="8">
        <v>15267</v>
      </c>
      <c r="E34" s="8">
        <v>110443</v>
      </c>
      <c r="F34" s="9">
        <v>4377639</v>
      </c>
    </row>
    <row r="35" spans="1:6" ht="13.5" customHeight="1" x14ac:dyDescent="0.15">
      <c r="A35" s="3" t="s">
        <v>34</v>
      </c>
      <c r="B35" s="8">
        <v>627749</v>
      </c>
      <c r="C35" s="8">
        <v>1297015</v>
      </c>
      <c r="D35" s="8">
        <v>78902</v>
      </c>
      <c r="E35" s="8">
        <v>1375917</v>
      </c>
      <c r="F35" s="9">
        <v>20249675</v>
      </c>
    </row>
    <row r="36" spans="1:6" ht="13.5" customHeight="1" x14ac:dyDescent="0.15">
      <c r="A36" s="3" t="s">
        <v>35</v>
      </c>
      <c r="B36" s="8">
        <v>442214</v>
      </c>
      <c r="C36" s="8">
        <v>1136798</v>
      </c>
      <c r="D36" s="8">
        <v>42717</v>
      </c>
      <c r="E36" s="8">
        <v>1179515</v>
      </c>
      <c r="F36" s="9">
        <v>17886738</v>
      </c>
    </row>
    <row r="37" spans="1:6" ht="13.5" customHeight="1" x14ac:dyDescent="0.15">
      <c r="A37" s="3" t="s">
        <v>36</v>
      </c>
      <c r="B37" s="8">
        <v>341260</v>
      </c>
      <c r="C37" s="8">
        <v>290249</v>
      </c>
      <c r="D37" s="8">
        <v>17340</v>
      </c>
      <c r="E37" s="8">
        <v>307589</v>
      </c>
      <c r="F37" s="9">
        <v>7881077.3799999999</v>
      </c>
    </row>
    <row r="38" spans="1:6" ht="13.5" customHeight="1" x14ac:dyDescent="0.15">
      <c r="A38" s="3" t="s">
        <v>37</v>
      </c>
      <c r="B38" s="8">
        <v>283327</v>
      </c>
      <c r="C38" s="8">
        <v>1267747</v>
      </c>
      <c r="D38" s="8">
        <v>64147</v>
      </c>
      <c r="E38" s="8">
        <v>1331894</v>
      </c>
      <c r="F38" s="9">
        <v>21450509</v>
      </c>
    </row>
    <row r="39" spans="1:6" ht="13.5" customHeight="1" x14ac:dyDescent="0.15">
      <c r="A39" s="3" t="s">
        <v>38</v>
      </c>
      <c r="B39" s="8">
        <v>1018664</v>
      </c>
      <c r="C39" s="8">
        <v>2581408</v>
      </c>
      <c r="D39" s="8">
        <v>137216</v>
      </c>
      <c r="E39" s="8">
        <v>2718624</v>
      </c>
      <c r="F39" s="9">
        <v>39877828</v>
      </c>
    </row>
    <row r="40" spans="1:6" ht="13.5" customHeight="1" x14ac:dyDescent="0.15">
      <c r="A40" s="3" t="s">
        <v>39</v>
      </c>
      <c r="B40" s="8">
        <v>9302</v>
      </c>
      <c r="C40" s="8">
        <v>31124</v>
      </c>
      <c r="D40" s="8">
        <v>2864</v>
      </c>
      <c r="E40" s="8">
        <v>33988</v>
      </c>
      <c r="F40" s="9">
        <v>460313</v>
      </c>
    </row>
    <row r="41" spans="1:6" ht="13.5" customHeight="1" x14ac:dyDescent="0.15">
      <c r="A41" s="3" t="s">
        <v>40</v>
      </c>
      <c r="B41" s="8">
        <v>210136</v>
      </c>
      <c r="C41" s="8">
        <v>404917</v>
      </c>
      <c r="D41" s="8">
        <v>52493</v>
      </c>
      <c r="E41" s="8">
        <v>457410</v>
      </c>
      <c r="F41" s="9">
        <v>8137508</v>
      </c>
    </row>
    <row r="42" spans="1:6" ht="13.5" customHeight="1" x14ac:dyDescent="0.15">
      <c r="A42" s="3" t="s">
        <v>41</v>
      </c>
      <c r="B42" s="8">
        <v>232053</v>
      </c>
      <c r="C42" s="8">
        <v>254561</v>
      </c>
      <c r="D42" s="8">
        <v>115666</v>
      </c>
      <c r="E42" s="8">
        <v>370227</v>
      </c>
      <c r="F42" s="9">
        <v>16723210</v>
      </c>
    </row>
    <row r="43" spans="1:6" ht="13.5" customHeight="1" x14ac:dyDescent="0.15">
      <c r="A43" s="3" t="s">
        <v>42</v>
      </c>
      <c r="B43" s="8">
        <v>730495</v>
      </c>
      <c r="C43" s="8">
        <v>1261792</v>
      </c>
      <c r="D43" s="8">
        <v>40485</v>
      </c>
      <c r="E43" s="8">
        <v>1302277</v>
      </c>
      <c r="F43" s="9">
        <v>13960929</v>
      </c>
    </row>
    <row r="44" spans="1:6" ht="13.5" customHeight="1" x14ac:dyDescent="0.15">
      <c r="A44" s="3" t="s">
        <v>43</v>
      </c>
      <c r="B44" s="8">
        <v>1073847</v>
      </c>
      <c r="C44" s="8">
        <v>1225635</v>
      </c>
      <c r="D44" s="8">
        <v>69025</v>
      </c>
      <c r="E44" s="8">
        <v>1294660</v>
      </c>
      <c r="F44" s="9">
        <v>34302678</v>
      </c>
    </row>
    <row r="45" spans="1:6" ht="13.5" customHeight="1" x14ac:dyDescent="0.15">
      <c r="A45" s="3" t="s">
        <v>44</v>
      </c>
      <c r="B45" s="8">
        <v>153501</v>
      </c>
      <c r="C45" s="8">
        <v>230299</v>
      </c>
      <c r="D45" s="8">
        <v>12402</v>
      </c>
      <c r="E45" s="8">
        <v>242701</v>
      </c>
      <c r="F45" s="9">
        <v>10953575</v>
      </c>
    </row>
    <row r="46" spans="1:6" ht="13.5" customHeight="1" x14ac:dyDescent="0.15">
      <c r="A46" s="3" t="s">
        <v>45</v>
      </c>
      <c r="B46" s="8">
        <v>317484</v>
      </c>
      <c r="C46" s="8">
        <v>766583</v>
      </c>
      <c r="D46" s="8">
        <v>50637</v>
      </c>
      <c r="E46" s="8">
        <v>817220</v>
      </c>
      <c r="F46" s="9">
        <v>11247707</v>
      </c>
    </row>
    <row r="47" spans="1:6" ht="13.5" customHeight="1" x14ac:dyDescent="0.15">
      <c r="A47" s="3" t="s">
        <v>46</v>
      </c>
      <c r="B47" s="8">
        <v>86512</v>
      </c>
      <c r="C47" s="8">
        <v>150749</v>
      </c>
      <c r="D47" s="8">
        <v>19931</v>
      </c>
      <c r="E47" s="8">
        <v>170680</v>
      </c>
      <c r="F47" s="9">
        <v>3749295.25</v>
      </c>
    </row>
    <row r="48" spans="1:6" ht="13.5" customHeight="1" x14ac:dyDescent="0.15">
      <c r="A48" s="3" t="s">
        <v>47</v>
      </c>
      <c r="B48" s="8">
        <v>193046</v>
      </c>
      <c r="C48" s="8">
        <v>890629</v>
      </c>
      <c r="D48" s="8">
        <v>11856</v>
      </c>
      <c r="E48" s="8">
        <v>902485</v>
      </c>
      <c r="F48" s="9">
        <v>12284591.130000001</v>
      </c>
    </row>
    <row r="49" spans="1:6" ht="13.5" customHeight="1" x14ac:dyDescent="0.15">
      <c r="A49" s="3" t="s">
        <v>48</v>
      </c>
      <c r="B49" s="8">
        <v>722803</v>
      </c>
      <c r="C49" s="8">
        <v>2884857</v>
      </c>
      <c r="D49" s="8">
        <v>145752</v>
      </c>
      <c r="E49" s="8">
        <v>3030609</v>
      </c>
      <c r="F49" s="9">
        <v>35768454</v>
      </c>
    </row>
    <row r="50" spans="1:6" ht="13.5" customHeight="1" x14ac:dyDescent="0.15">
      <c r="A50" s="3" t="s">
        <v>49</v>
      </c>
      <c r="B50" s="8">
        <v>254222</v>
      </c>
      <c r="C50" s="8">
        <v>741278</v>
      </c>
      <c r="D50" s="8">
        <v>208006</v>
      </c>
      <c r="E50" s="8">
        <v>949284</v>
      </c>
      <c r="F50" s="9">
        <v>10123221</v>
      </c>
    </row>
    <row r="51" spans="1:6" ht="13.5" customHeight="1" x14ac:dyDescent="0.15">
      <c r="A51" s="3" t="s">
        <v>50</v>
      </c>
      <c r="B51" s="8">
        <v>136839</v>
      </c>
      <c r="C51" s="8">
        <v>163117</v>
      </c>
      <c r="D51" s="8">
        <v>79026</v>
      </c>
      <c r="E51" s="8">
        <v>242143</v>
      </c>
      <c r="F51" s="9">
        <v>23473387</v>
      </c>
    </row>
  </sheetData>
  <pageMargins left="0.7" right="0.7" top="0.75" bottom="0.75" header="0.3" footer="0.3"/>
  <pageSetup paperSize="9" orientation="portrait" horizontalDpi="200" verticalDpi="200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F51"/>
  <sheetViews>
    <sheetView workbookViewId="0"/>
  </sheetViews>
  <sheetFormatPr baseColWidth="10" defaultColWidth="8.83203125" defaultRowHeight="13" x14ac:dyDescent="0.15"/>
  <cols>
    <col min="1" max="6" width="13.83203125" style="2" customWidth="1"/>
    <col min="7" max="16384" width="8.83203125" style="2"/>
  </cols>
  <sheetData>
    <row r="1" spans="1:6" ht="13.5" customHeight="1" x14ac:dyDescent="0.15">
      <c r="A1" s="3" t="s">
        <v>52</v>
      </c>
      <c r="B1" s="5" t="s">
        <v>98</v>
      </c>
      <c r="C1" s="5" t="s">
        <v>99</v>
      </c>
      <c r="D1" s="5" t="s">
        <v>100</v>
      </c>
      <c r="E1" s="5" t="s">
        <v>101</v>
      </c>
      <c r="F1" s="5" t="s">
        <v>102</v>
      </c>
    </row>
    <row r="2" spans="1:6" ht="13.5" customHeight="1" x14ac:dyDescent="0.15">
      <c r="A2" s="3" t="s">
        <v>1</v>
      </c>
      <c r="B2" s="8">
        <v>99121</v>
      </c>
      <c r="C2" s="8">
        <v>185367</v>
      </c>
      <c r="D2" s="8">
        <v>37848</v>
      </c>
      <c r="E2" s="8">
        <v>223215</v>
      </c>
      <c r="F2" s="9">
        <v>8373590.8399999999</v>
      </c>
    </row>
    <row r="3" spans="1:6" ht="13.5" customHeight="1" x14ac:dyDescent="0.15">
      <c r="A3" s="3" t="s">
        <v>2</v>
      </c>
      <c r="B3" s="8">
        <v>270229</v>
      </c>
      <c r="C3" s="8">
        <v>255022</v>
      </c>
      <c r="D3" s="8">
        <v>44202</v>
      </c>
      <c r="E3" s="8">
        <v>299224</v>
      </c>
      <c r="F3" s="9">
        <v>9077910.5</v>
      </c>
    </row>
    <row r="4" spans="1:6" ht="13.5" customHeight="1" x14ac:dyDescent="0.15">
      <c r="A4" s="3" t="s">
        <v>3</v>
      </c>
      <c r="B4" s="8">
        <v>386559</v>
      </c>
      <c r="C4" s="8">
        <v>361702</v>
      </c>
      <c r="D4" s="8">
        <v>76406</v>
      </c>
      <c r="E4" s="8">
        <v>438108</v>
      </c>
      <c r="F4" s="9">
        <v>12153851</v>
      </c>
    </row>
    <row r="5" spans="1:6" ht="13.5" customHeight="1" x14ac:dyDescent="0.15">
      <c r="A5" s="3" t="s">
        <v>4</v>
      </c>
      <c r="B5" s="8">
        <v>181467</v>
      </c>
      <c r="C5" s="8">
        <v>362036</v>
      </c>
      <c r="D5" s="8">
        <v>34263</v>
      </c>
      <c r="E5" s="8">
        <v>396299</v>
      </c>
      <c r="F5" s="9">
        <v>10486835</v>
      </c>
    </row>
    <row r="6" spans="1:6" ht="13.5" customHeight="1" x14ac:dyDescent="0.15">
      <c r="A6" s="3" t="s">
        <v>5</v>
      </c>
      <c r="B6" s="8">
        <v>315588</v>
      </c>
      <c r="C6" s="8">
        <v>843357</v>
      </c>
      <c r="D6" s="8">
        <v>15334</v>
      </c>
      <c r="E6" s="8">
        <v>858691</v>
      </c>
      <c r="F6" s="9">
        <v>16342858</v>
      </c>
    </row>
    <row r="7" spans="1:6" ht="13.5" customHeight="1" x14ac:dyDescent="0.15">
      <c r="A7" s="3" t="s">
        <v>6</v>
      </c>
      <c r="B7" s="8">
        <v>309801</v>
      </c>
      <c r="C7" s="8">
        <v>388842</v>
      </c>
      <c r="D7" s="8">
        <v>165057</v>
      </c>
      <c r="E7" s="8">
        <v>553899</v>
      </c>
      <c r="F7" s="9">
        <v>52287530</v>
      </c>
    </row>
    <row r="8" spans="1:6" ht="13.5" customHeight="1" x14ac:dyDescent="0.15">
      <c r="A8" s="3" t="s">
        <v>7</v>
      </c>
      <c r="B8" s="8">
        <v>54926</v>
      </c>
      <c r="C8" s="8">
        <v>127832</v>
      </c>
      <c r="D8" s="8">
        <v>6462</v>
      </c>
      <c r="E8" s="8">
        <v>134294</v>
      </c>
      <c r="F8" s="9">
        <v>2300724</v>
      </c>
    </row>
    <row r="9" spans="1:6" ht="13.5" customHeight="1" x14ac:dyDescent="0.15">
      <c r="A9" s="3" t="s">
        <v>8</v>
      </c>
      <c r="B9" s="8">
        <v>20066</v>
      </c>
      <c r="C9" s="8">
        <v>28682</v>
      </c>
      <c r="D9" s="8">
        <v>3165</v>
      </c>
      <c r="E9" s="8">
        <v>31847</v>
      </c>
      <c r="F9" s="9">
        <v>633008</v>
      </c>
    </row>
    <row r="10" spans="1:6" ht="13.5" customHeight="1" x14ac:dyDescent="0.15">
      <c r="A10" s="3" t="s">
        <v>9</v>
      </c>
      <c r="B10" s="8">
        <v>176320</v>
      </c>
      <c r="C10" s="8">
        <v>313151</v>
      </c>
      <c r="D10" s="8">
        <v>8028</v>
      </c>
      <c r="E10" s="8">
        <v>321179</v>
      </c>
      <c r="F10" s="9">
        <v>4717719</v>
      </c>
    </row>
    <row r="11" spans="1:6" ht="13.5" customHeight="1" x14ac:dyDescent="0.15">
      <c r="A11" s="3" t="s">
        <v>10</v>
      </c>
      <c r="B11" s="8">
        <v>331795</v>
      </c>
      <c r="C11" s="8">
        <v>870755</v>
      </c>
      <c r="D11" s="8">
        <v>83371</v>
      </c>
      <c r="E11" s="8">
        <v>954126</v>
      </c>
      <c r="F11" s="9">
        <v>13091634</v>
      </c>
    </row>
    <row r="12" spans="1:6" ht="13.5" customHeight="1" x14ac:dyDescent="0.15">
      <c r="A12" s="3" t="s">
        <v>11</v>
      </c>
      <c r="B12" s="8">
        <v>8388</v>
      </c>
      <c r="C12" s="8">
        <v>8584</v>
      </c>
      <c r="D12" s="3">
        <v>316</v>
      </c>
      <c r="E12" s="8">
        <v>8900</v>
      </c>
      <c r="F12" s="9">
        <v>285880</v>
      </c>
    </row>
    <row r="13" spans="1:6" ht="13.5" customHeight="1" x14ac:dyDescent="0.15">
      <c r="A13" s="3" t="s">
        <v>12</v>
      </c>
      <c r="B13" s="8">
        <v>269014</v>
      </c>
      <c r="C13" s="8">
        <v>768276</v>
      </c>
      <c r="D13" s="8">
        <v>103638</v>
      </c>
      <c r="E13" s="8">
        <v>871914</v>
      </c>
      <c r="F13" s="9">
        <v>17578690</v>
      </c>
    </row>
    <row r="14" spans="1:6" ht="13.5" customHeight="1" x14ac:dyDescent="0.15">
      <c r="A14" s="3" t="s">
        <v>13</v>
      </c>
      <c r="B14" s="8">
        <v>245358</v>
      </c>
      <c r="C14" s="8">
        <v>727210</v>
      </c>
      <c r="D14" s="8">
        <v>96883</v>
      </c>
      <c r="E14" s="8">
        <v>824093</v>
      </c>
      <c r="F14" s="9">
        <v>20321479.879999999</v>
      </c>
    </row>
    <row r="15" spans="1:6" ht="13.5" customHeight="1" x14ac:dyDescent="0.15">
      <c r="A15" s="3" t="s">
        <v>14</v>
      </c>
      <c r="B15" s="8">
        <v>293994</v>
      </c>
      <c r="C15" s="8">
        <v>1057549</v>
      </c>
      <c r="D15" s="8">
        <v>44510</v>
      </c>
      <c r="E15" s="8">
        <v>1102059</v>
      </c>
      <c r="F15" s="9">
        <v>16016031</v>
      </c>
    </row>
    <row r="16" spans="1:6" ht="13.5" customHeight="1" x14ac:dyDescent="0.15">
      <c r="A16" s="3" t="s">
        <v>15</v>
      </c>
      <c r="B16" s="8">
        <v>232819</v>
      </c>
      <c r="C16" s="8">
        <v>421894</v>
      </c>
      <c r="D16" s="8">
        <v>14312</v>
      </c>
      <c r="E16" s="8">
        <v>436206</v>
      </c>
      <c r="F16" s="9">
        <v>14943634</v>
      </c>
    </row>
    <row r="17" spans="1:6" ht="13.5" customHeight="1" x14ac:dyDescent="0.15">
      <c r="A17" s="3" t="s">
        <v>16</v>
      </c>
      <c r="B17" s="8">
        <v>195874</v>
      </c>
      <c r="C17" s="8">
        <v>397044</v>
      </c>
      <c r="D17" s="8">
        <v>71902</v>
      </c>
      <c r="E17" s="8">
        <v>468946</v>
      </c>
      <c r="F17" s="9">
        <v>12087277</v>
      </c>
    </row>
    <row r="18" spans="1:6" ht="13.5" customHeight="1" x14ac:dyDescent="0.15">
      <c r="A18" s="3" t="s">
        <v>17</v>
      </c>
      <c r="B18" s="8">
        <v>347379</v>
      </c>
      <c r="C18" s="8">
        <v>608399</v>
      </c>
      <c r="D18" s="8">
        <v>58296</v>
      </c>
      <c r="E18" s="8">
        <v>666695</v>
      </c>
      <c r="F18" s="9">
        <v>12649252</v>
      </c>
    </row>
    <row r="19" spans="1:6" ht="13.5" customHeight="1" x14ac:dyDescent="0.15">
      <c r="A19" s="3" t="s">
        <v>18</v>
      </c>
      <c r="B19" s="8">
        <v>268793</v>
      </c>
      <c r="C19" s="8">
        <v>561943</v>
      </c>
      <c r="D19" s="8">
        <v>34614</v>
      </c>
      <c r="E19" s="8">
        <v>596557</v>
      </c>
      <c r="F19" s="9">
        <v>10010776</v>
      </c>
    </row>
    <row r="20" spans="1:6" ht="13.5" customHeight="1" x14ac:dyDescent="0.15">
      <c r="A20" s="3" t="s">
        <v>19</v>
      </c>
      <c r="B20" s="8">
        <v>56662</v>
      </c>
      <c r="C20" s="8">
        <v>204885</v>
      </c>
      <c r="D20" s="8">
        <v>5465</v>
      </c>
      <c r="E20" s="8">
        <v>210350</v>
      </c>
      <c r="F20" s="9">
        <v>1931205</v>
      </c>
    </row>
    <row r="21" spans="1:6" ht="13.5" customHeight="1" x14ac:dyDescent="0.15">
      <c r="A21" s="3" t="s">
        <v>20</v>
      </c>
      <c r="B21" s="8">
        <v>123699</v>
      </c>
      <c r="C21" s="8">
        <v>264537</v>
      </c>
      <c r="D21" s="8">
        <v>29384</v>
      </c>
      <c r="E21" s="8">
        <v>293921</v>
      </c>
      <c r="F21" s="9">
        <v>5379334</v>
      </c>
    </row>
    <row r="22" spans="1:6" ht="13.5" customHeight="1" x14ac:dyDescent="0.15">
      <c r="A22" s="3" t="s">
        <v>21</v>
      </c>
      <c r="B22" s="8">
        <v>201136</v>
      </c>
      <c r="C22" s="8">
        <v>217930</v>
      </c>
      <c r="D22" s="8">
        <v>47675</v>
      </c>
      <c r="E22" s="8">
        <v>265605</v>
      </c>
      <c r="F22" s="9">
        <v>7127981</v>
      </c>
    </row>
    <row r="23" spans="1:6" ht="13.5" customHeight="1" x14ac:dyDescent="0.15">
      <c r="A23" s="3" t="s">
        <v>22</v>
      </c>
      <c r="B23" s="8">
        <v>863946</v>
      </c>
      <c r="C23" s="8">
        <v>2225367</v>
      </c>
      <c r="D23" s="8">
        <v>40864</v>
      </c>
      <c r="E23" s="8">
        <v>2266231</v>
      </c>
      <c r="F23" s="9">
        <v>27557693</v>
      </c>
    </row>
    <row r="24" spans="1:6" ht="13.5" customHeight="1" x14ac:dyDescent="0.15">
      <c r="A24" s="3" t="s">
        <v>23</v>
      </c>
      <c r="B24" s="8">
        <v>573424</v>
      </c>
      <c r="C24" s="8">
        <v>1379563</v>
      </c>
      <c r="D24" s="8">
        <v>34196</v>
      </c>
      <c r="E24" s="8">
        <v>1413759</v>
      </c>
      <c r="F24" s="9">
        <v>27543644</v>
      </c>
    </row>
    <row r="25" spans="1:6" ht="13.5" customHeight="1" x14ac:dyDescent="0.15">
      <c r="A25" s="3" t="s">
        <v>24</v>
      </c>
      <c r="B25" s="8">
        <v>542477</v>
      </c>
      <c r="C25" s="8">
        <v>1175640</v>
      </c>
      <c r="D25" s="8">
        <v>54396</v>
      </c>
      <c r="E25" s="8">
        <v>1230036</v>
      </c>
      <c r="F25" s="9">
        <v>19013206.5</v>
      </c>
    </row>
    <row r="26" spans="1:6" ht="13.5" customHeight="1" x14ac:dyDescent="0.15">
      <c r="A26" s="3" t="s">
        <v>25</v>
      </c>
      <c r="B26" s="8">
        <v>235447</v>
      </c>
      <c r="C26" s="8">
        <v>234717</v>
      </c>
      <c r="D26" s="8">
        <v>43971</v>
      </c>
      <c r="E26" s="8">
        <v>278688</v>
      </c>
      <c r="F26" s="9">
        <v>9450722</v>
      </c>
    </row>
    <row r="27" spans="1:6" ht="13.5" customHeight="1" x14ac:dyDescent="0.15">
      <c r="A27" s="3" t="s">
        <v>26</v>
      </c>
      <c r="B27" s="8">
        <v>232276</v>
      </c>
      <c r="C27" s="8">
        <v>856605</v>
      </c>
      <c r="D27" s="8">
        <v>122824</v>
      </c>
      <c r="E27" s="8">
        <v>979429</v>
      </c>
      <c r="F27" s="9">
        <v>24653681</v>
      </c>
    </row>
    <row r="28" spans="1:6" ht="13.5" customHeight="1" x14ac:dyDescent="0.15">
      <c r="A28" s="3" t="s">
        <v>27</v>
      </c>
      <c r="B28" s="8">
        <v>433542</v>
      </c>
      <c r="C28" s="8">
        <v>470217</v>
      </c>
      <c r="D28" s="8">
        <v>23728</v>
      </c>
      <c r="E28" s="8">
        <v>493945</v>
      </c>
      <c r="F28" s="9">
        <v>9713265</v>
      </c>
    </row>
    <row r="29" spans="1:6" ht="13.5" customHeight="1" x14ac:dyDescent="0.15">
      <c r="A29" s="3" t="s">
        <v>28</v>
      </c>
      <c r="B29" s="8">
        <v>146010</v>
      </c>
      <c r="C29" s="8">
        <v>425646</v>
      </c>
      <c r="D29" s="8">
        <v>178026</v>
      </c>
      <c r="E29" s="8">
        <v>603672</v>
      </c>
      <c r="F29" s="9">
        <v>8517645</v>
      </c>
    </row>
    <row r="30" spans="1:6" ht="13.5" customHeight="1" x14ac:dyDescent="0.15">
      <c r="A30" s="3" t="s">
        <v>29</v>
      </c>
      <c r="B30" s="8">
        <v>176502</v>
      </c>
      <c r="C30" s="8">
        <v>345550</v>
      </c>
      <c r="D30" s="8">
        <v>51519</v>
      </c>
      <c r="E30" s="8">
        <v>397069</v>
      </c>
      <c r="F30" s="9">
        <v>9303513</v>
      </c>
    </row>
    <row r="31" spans="1:6" ht="13.5" customHeight="1" x14ac:dyDescent="0.15">
      <c r="A31" s="3" t="s">
        <v>30</v>
      </c>
      <c r="B31" s="8">
        <v>63975</v>
      </c>
      <c r="C31" s="8">
        <v>188686</v>
      </c>
      <c r="D31" s="8">
        <v>37566</v>
      </c>
      <c r="E31" s="8">
        <v>226252</v>
      </c>
      <c r="F31" s="9">
        <v>3793753</v>
      </c>
    </row>
    <row r="32" spans="1:6" ht="13.5" customHeight="1" x14ac:dyDescent="0.15">
      <c r="A32" s="3" t="s">
        <v>31</v>
      </c>
      <c r="B32" s="8">
        <v>81501</v>
      </c>
      <c r="C32" s="8">
        <v>266914</v>
      </c>
      <c r="D32" s="8">
        <v>136649</v>
      </c>
      <c r="E32" s="8">
        <v>403563</v>
      </c>
      <c r="F32" s="9">
        <v>7048188</v>
      </c>
    </row>
    <row r="33" spans="1:6" ht="13.5" customHeight="1" x14ac:dyDescent="0.15">
      <c r="A33" s="3" t="s">
        <v>32</v>
      </c>
      <c r="B33" s="8">
        <v>109948</v>
      </c>
      <c r="C33" s="8">
        <v>284052</v>
      </c>
      <c r="D33" s="8">
        <v>54516</v>
      </c>
      <c r="E33" s="8">
        <v>338568</v>
      </c>
      <c r="F33" s="9">
        <v>13401961</v>
      </c>
    </row>
    <row r="34" spans="1:6" ht="13.5" customHeight="1" x14ac:dyDescent="0.15">
      <c r="A34" s="3" t="s">
        <v>33</v>
      </c>
      <c r="B34" s="8">
        <v>60805</v>
      </c>
      <c r="C34" s="8">
        <v>75909</v>
      </c>
      <c r="D34" s="8">
        <v>14085</v>
      </c>
      <c r="E34" s="8">
        <v>89994</v>
      </c>
      <c r="F34" s="9">
        <v>3200053</v>
      </c>
    </row>
    <row r="35" spans="1:6" ht="13.5" customHeight="1" x14ac:dyDescent="0.15">
      <c r="A35" s="3" t="s">
        <v>34</v>
      </c>
      <c r="B35" s="8">
        <v>641572</v>
      </c>
      <c r="C35" s="8">
        <v>1373531</v>
      </c>
      <c r="D35" s="8">
        <v>80698</v>
      </c>
      <c r="E35" s="8">
        <v>1454229</v>
      </c>
      <c r="F35" s="9">
        <v>20709350</v>
      </c>
    </row>
    <row r="36" spans="1:6" ht="13.5" customHeight="1" x14ac:dyDescent="0.15">
      <c r="A36" s="3" t="s">
        <v>35</v>
      </c>
      <c r="B36" s="8">
        <v>425992</v>
      </c>
      <c r="C36" s="8">
        <v>1108893</v>
      </c>
      <c r="D36" s="8">
        <v>19949</v>
      </c>
      <c r="E36" s="8">
        <v>1128842</v>
      </c>
      <c r="F36" s="9">
        <v>17247929</v>
      </c>
    </row>
    <row r="37" spans="1:6" ht="13.5" customHeight="1" x14ac:dyDescent="0.15">
      <c r="A37" s="3" t="s">
        <v>36</v>
      </c>
      <c r="B37" s="8">
        <v>331672</v>
      </c>
      <c r="C37" s="8">
        <v>313181</v>
      </c>
      <c r="D37" s="8">
        <v>15812</v>
      </c>
      <c r="E37" s="8">
        <v>328993</v>
      </c>
      <c r="F37" s="9">
        <v>7705971.5</v>
      </c>
    </row>
    <row r="38" spans="1:6" ht="13.5" customHeight="1" x14ac:dyDescent="0.15">
      <c r="A38" s="3" t="s">
        <v>37</v>
      </c>
      <c r="B38" s="8">
        <v>295422</v>
      </c>
      <c r="C38" s="8">
        <v>1314350</v>
      </c>
      <c r="D38" s="8">
        <v>66817</v>
      </c>
      <c r="E38" s="8">
        <v>1381167</v>
      </c>
      <c r="F38" s="9">
        <v>18506490</v>
      </c>
    </row>
    <row r="39" spans="1:6" ht="13.5" customHeight="1" x14ac:dyDescent="0.15">
      <c r="A39" s="3" t="s">
        <v>38</v>
      </c>
      <c r="B39" s="8">
        <v>1017802</v>
      </c>
      <c r="C39" s="8">
        <v>2660174</v>
      </c>
      <c r="D39" s="8">
        <v>131249</v>
      </c>
      <c r="E39" s="8">
        <v>2791423</v>
      </c>
      <c r="F39" s="9">
        <v>39773564</v>
      </c>
    </row>
    <row r="40" spans="1:6" ht="13.5" customHeight="1" x14ac:dyDescent="0.15">
      <c r="A40" s="3" t="s">
        <v>39</v>
      </c>
      <c r="B40" s="8">
        <v>10691</v>
      </c>
      <c r="C40" s="8">
        <v>30995</v>
      </c>
      <c r="D40" s="8">
        <v>2881</v>
      </c>
      <c r="E40" s="8">
        <v>33876</v>
      </c>
      <c r="F40" s="9">
        <v>476179</v>
      </c>
    </row>
    <row r="41" spans="1:6" ht="13.5" customHeight="1" x14ac:dyDescent="0.15">
      <c r="A41" s="3" t="s">
        <v>40</v>
      </c>
      <c r="B41" s="8">
        <v>211605</v>
      </c>
      <c r="C41" s="8">
        <v>200487</v>
      </c>
      <c r="D41" s="8">
        <v>58856</v>
      </c>
      <c r="E41" s="8">
        <v>259343</v>
      </c>
      <c r="F41" s="9">
        <v>7282978</v>
      </c>
    </row>
    <row r="42" spans="1:6" ht="13.5" customHeight="1" x14ac:dyDescent="0.15">
      <c r="A42" s="3" t="s">
        <v>41</v>
      </c>
      <c r="B42" s="8">
        <v>207973</v>
      </c>
      <c r="C42" s="8">
        <v>244101</v>
      </c>
      <c r="D42" s="8">
        <v>104602</v>
      </c>
      <c r="E42" s="8">
        <v>348703</v>
      </c>
      <c r="F42" s="9">
        <v>15365201</v>
      </c>
    </row>
    <row r="43" spans="1:6" ht="13.5" customHeight="1" x14ac:dyDescent="0.15">
      <c r="A43" s="3" t="s">
        <v>42</v>
      </c>
      <c r="B43" s="8">
        <v>727525</v>
      </c>
      <c r="C43" s="8">
        <v>946477</v>
      </c>
      <c r="D43" s="8">
        <v>37513</v>
      </c>
      <c r="E43" s="8">
        <v>983990</v>
      </c>
      <c r="F43" s="9">
        <v>13505126</v>
      </c>
    </row>
    <row r="44" spans="1:6" ht="13.5" customHeight="1" x14ac:dyDescent="0.15">
      <c r="A44" s="3" t="s">
        <v>43</v>
      </c>
      <c r="B44" s="8">
        <v>1039327</v>
      </c>
      <c r="C44" s="8">
        <v>1225481</v>
      </c>
      <c r="D44" s="8">
        <v>65235</v>
      </c>
      <c r="E44" s="8">
        <v>1290716</v>
      </c>
      <c r="F44" s="9">
        <v>28126610</v>
      </c>
    </row>
    <row r="45" spans="1:6" ht="13.5" customHeight="1" x14ac:dyDescent="0.15">
      <c r="A45" s="3" t="s">
        <v>44</v>
      </c>
      <c r="B45" s="8">
        <v>154884</v>
      </c>
      <c r="C45" s="8">
        <v>226437</v>
      </c>
      <c r="D45" s="8">
        <v>11636</v>
      </c>
      <c r="E45" s="8">
        <v>238073</v>
      </c>
      <c r="F45" s="9">
        <v>10750245</v>
      </c>
    </row>
    <row r="46" spans="1:6" ht="13.5" customHeight="1" x14ac:dyDescent="0.15">
      <c r="A46" s="3" t="s">
        <v>45</v>
      </c>
      <c r="B46" s="8">
        <v>304605</v>
      </c>
      <c r="C46" s="8">
        <v>763282</v>
      </c>
      <c r="D46" s="8">
        <v>50598</v>
      </c>
      <c r="E46" s="8">
        <v>813880</v>
      </c>
      <c r="F46" s="9">
        <v>11198884</v>
      </c>
    </row>
    <row r="47" spans="1:6" ht="13.5" customHeight="1" x14ac:dyDescent="0.15">
      <c r="A47" s="3" t="s">
        <v>46</v>
      </c>
      <c r="B47" s="8">
        <v>90110</v>
      </c>
      <c r="C47" s="8">
        <v>164924</v>
      </c>
      <c r="D47" s="8">
        <v>21865</v>
      </c>
      <c r="E47" s="8">
        <v>186789</v>
      </c>
      <c r="F47" s="9">
        <v>3418595</v>
      </c>
    </row>
    <row r="48" spans="1:6" ht="13.5" customHeight="1" x14ac:dyDescent="0.15">
      <c r="A48" s="3" t="s">
        <v>47</v>
      </c>
      <c r="B48" s="8">
        <v>194308</v>
      </c>
      <c r="C48" s="8">
        <v>871538</v>
      </c>
      <c r="D48" s="8">
        <v>12078</v>
      </c>
      <c r="E48" s="8">
        <v>883616</v>
      </c>
      <c r="F48" s="9">
        <v>12197388.51</v>
      </c>
    </row>
    <row r="49" spans="1:6" ht="13.5" customHeight="1" x14ac:dyDescent="0.15">
      <c r="A49" s="3" t="s">
        <v>48</v>
      </c>
      <c r="B49" s="8">
        <v>716200</v>
      </c>
      <c r="C49" s="8">
        <v>2584071</v>
      </c>
      <c r="D49" s="8">
        <v>133806</v>
      </c>
      <c r="E49" s="8">
        <v>2717877</v>
      </c>
      <c r="F49" s="9">
        <v>32848828</v>
      </c>
    </row>
    <row r="50" spans="1:6" ht="13.5" customHeight="1" x14ac:dyDescent="0.15">
      <c r="A50" s="3" t="s">
        <v>49</v>
      </c>
      <c r="B50" s="8">
        <v>262835</v>
      </c>
      <c r="C50" s="8">
        <v>729189</v>
      </c>
      <c r="D50" s="8">
        <v>196988</v>
      </c>
      <c r="E50" s="8">
        <v>926177</v>
      </c>
      <c r="F50" s="9">
        <v>10642616</v>
      </c>
    </row>
    <row r="51" spans="1:6" ht="13.5" customHeight="1" x14ac:dyDescent="0.15">
      <c r="A51" s="3" t="s">
        <v>50</v>
      </c>
      <c r="B51" s="8">
        <v>137677</v>
      </c>
      <c r="C51" s="8">
        <v>152836</v>
      </c>
      <c r="D51" s="8">
        <v>75558</v>
      </c>
      <c r="E51" s="8">
        <v>228394</v>
      </c>
      <c r="F51" s="9">
        <v>19073987</v>
      </c>
    </row>
  </sheetData>
  <pageMargins left="0.7" right="0.7" top="0.75" bottom="0.75" header="0.3" footer="0.3"/>
  <pageSetup paperSize="9" orientation="portrait" horizontalDpi="200" verticalDpi="200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I51"/>
  <sheetViews>
    <sheetView workbookViewId="0">
      <selection activeCell="F1" sqref="F1"/>
    </sheetView>
  </sheetViews>
  <sheetFormatPr baseColWidth="10" defaultColWidth="8.83203125" defaultRowHeight="13" x14ac:dyDescent="0.15"/>
  <cols>
    <col min="1" max="6" width="13.83203125" style="2" customWidth="1"/>
    <col min="7" max="16384" width="8.83203125" style="2"/>
  </cols>
  <sheetData>
    <row r="1" spans="1:9" ht="13.5" customHeight="1" x14ac:dyDescent="0.15">
      <c r="A1" s="3" t="s">
        <v>52</v>
      </c>
      <c r="B1" s="5" t="s">
        <v>93</v>
      </c>
      <c r="C1" s="5" t="s">
        <v>94</v>
      </c>
      <c r="D1" s="5" t="s">
        <v>95</v>
      </c>
      <c r="E1" s="5" t="s">
        <v>96</v>
      </c>
      <c r="F1" s="5" t="s">
        <v>97</v>
      </c>
    </row>
    <row r="2" spans="1:9" ht="13.5" customHeight="1" x14ac:dyDescent="0.15">
      <c r="A2" s="3" t="s">
        <v>1</v>
      </c>
      <c r="B2" s="8">
        <v>97537</v>
      </c>
      <c r="C2" s="8">
        <v>184048</v>
      </c>
      <c r="D2" s="8">
        <v>38496</v>
      </c>
      <c r="E2" s="8">
        <v>222544</v>
      </c>
      <c r="F2" s="9">
        <v>8684287.2599999998</v>
      </c>
      <c r="I2" s="16"/>
    </row>
    <row r="3" spans="1:9" ht="13.5" customHeight="1" x14ac:dyDescent="0.15">
      <c r="A3" s="3" t="s">
        <v>2</v>
      </c>
      <c r="B3" s="8">
        <v>273638</v>
      </c>
      <c r="C3" s="8">
        <v>259268</v>
      </c>
      <c r="D3" s="8">
        <v>43949</v>
      </c>
      <c r="E3" s="8">
        <v>303217</v>
      </c>
      <c r="F3" s="9">
        <v>9111160</v>
      </c>
      <c r="I3" s="16"/>
    </row>
    <row r="4" spans="1:9" ht="13.5" customHeight="1" x14ac:dyDescent="0.15">
      <c r="A4" s="3" t="s">
        <v>3</v>
      </c>
      <c r="B4" s="8">
        <v>402493</v>
      </c>
      <c r="C4" s="8">
        <v>379501</v>
      </c>
      <c r="D4" s="8">
        <v>85062</v>
      </c>
      <c r="E4" s="8">
        <v>464563</v>
      </c>
      <c r="F4" s="9">
        <v>12825689</v>
      </c>
      <c r="I4" s="16"/>
    </row>
    <row r="5" spans="1:9" ht="13.5" customHeight="1" x14ac:dyDescent="0.15">
      <c r="A5" s="3" t="s">
        <v>4</v>
      </c>
      <c r="B5" s="8">
        <v>183478</v>
      </c>
      <c r="C5" s="8">
        <v>370805</v>
      </c>
      <c r="D5" s="8">
        <v>35405</v>
      </c>
      <c r="E5" s="8">
        <v>406210</v>
      </c>
      <c r="F5" s="9">
        <v>10892826</v>
      </c>
      <c r="I5" s="16"/>
    </row>
    <row r="6" spans="1:9" ht="13.5" customHeight="1" x14ac:dyDescent="0.15">
      <c r="A6" s="3" t="s">
        <v>5</v>
      </c>
      <c r="B6" s="8">
        <v>320092</v>
      </c>
      <c r="C6" s="8">
        <v>854046</v>
      </c>
      <c r="D6" s="8">
        <v>14163</v>
      </c>
      <c r="E6" s="8">
        <v>868209</v>
      </c>
      <c r="F6" s="9">
        <v>15777132</v>
      </c>
      <c r="I6" s="16"/>
    </row>
    <row r="7" spans="1:9" ht="13.5" customHeight="1" x14ac:dyDescent="0.15">
      <c r="A7" s="3" t="s">
        <v>6</v>
      </c>
      <c r="B7" s="8">
        <v>300574</v>
      </c>
      <c r="C7" s="8">
        <v>387879</v>
      </c>
      <c r="D7" s="8">
        <v>160132</v>
      </c>
      <c r="E7" s="8">
        <v>548011</v>
      </c>
      <c r="F7" s="9">
        <v>52158932</v>
      </c>
      <c r="I7" s="16"/>
    </row>
    <row r="8" spans="1:9" ht="13.5" customHeight="1" x14ac:dyDescent="0.15">
      <c r="A8" s="3" t="s">
        <v>7</v>
      </c>
      <c r="B8" s="8">
        <v>57720</v>
      </c>
      <c r="C8" s="8">
        <v>135872</v>
      </c>
      <c r="D8" s="8">
        <v>7486</v>
      </c>
      <c r="E8" s="8">
        <v>143358</v>
      </c>
      <c r="F8" s="9">
        <v>1696858</v>
      </c>
      <c r="I8" s="16"/>
    </row>
    <row r="9" spans="1:9" ht="13.5" customHeight="1" x14ac:dyDescent="0.15">
      <c r="A9" s="3" t="s">
        <v>8</v>
      </c>
      <c r="B9" s="8">
        <v>21488</v>
      </c>
      <c r="C9" s="8">
        <v>32296</v>
      </c>
      <c r="D9" s="8">
        <v>3704</v>
      </c>
      <c r="E9" s="8">
        <v>36000</v>
      </c>
      <c r="F9" s="9">
        <v>569656.5</v>
      </c>
      <c r="I9" s="16"/>
    </row>
    <row r="10" spans="1:9" ht="13.5" customHeight="1" x14ac:dyDescent="0.15">
      <c r="A10" s="3" t="s">
        <v>9</v>
      </c>
      <c r="B10" s="8">
        <v>181857</v>
      </c>
      <c r="C10" s="8">
        <v>331120</v>
      </c>
      <c r="D10" s="8">
        <v>7649</v>
      </c>
      <c r="E10" s="8">
        <v>338769</v>
      </c>
      <c r="F10" s="9">
        <v>4816008</v>
      </c>
      <c r="I10" s="16"/>
    </row>
    <row r="11" spans="1:9" ht="13.5" customHeight="1" x14ac:dyDescent="0.15">
      <c r="A11" s="3" t="s">
        <v>10</v>
      </c>
      <c r="B11" s="8">
        <v>338045</v>
      </c>
      <c r="C11" s="8">
        <v>877371</v>
      </c>
      <c r="D11" s="8">
        <v>80368</v>
      </c>
      <c r="E11" s="8">
        <v>957739</v>
      </c>
      <c r="F11" s="9">
        <v>13643071</v>
      </c>
      <c r="I11" s="16"/>
    </row>
    <row r="12" spans="1:9" ht="13.5" customHeight="1" x14ac:dyDescent="0.15">
      <c r="A12" s="3" t="s">
        <v>11</v>
      </c>
      <c r="B12" s="8">
        <v>9032</v>
      </c>
      <c r="C12" s="8">
        <v>9228</v>
      </c>
      <c r="D12" s="3">
        <v>312</v>
      </c>
      <c r="E12" s="8">
        <v>9540</v>
      </c>
      <c r="F12" s="9">
        <v>185605</v>
      </c>
      <c r="I12" s="16"/>
    </row>
    <row r="13" spans="1:9" ht="13.5" customHeight="1" x14ac:dyDescent="0.15">
      <c r="A13" s="3" t="s">
        <v>12</v>
      </c>
      <c r="B13" s="8">
        <v>257899</v>
      </c>
      <c r="C13" s="8">
        <v>753120</v>
      </c>
      <c r="D13" s="8">
        <v>94062</v>
      </c>
      <c r="E13" s="8">
        <v>847182</v>
      </c>
      <c r="F13" s="9">
        <v>14380536</v>
      </c>
      <c r="I13" s="16"/>
    </row>
    <row r="14" spans="1:9" ht="13.5" customHeight="1" x14ac:dyDescent="0.15">
      <c r="A14" s="3" t="s">
        <v>13</v>
      </c>
      <c r="B14" s="8">
        <v>246284</v>
      </c>
      <c r="C14" s="8">
        <v>720243</v>
      </c>
      <c r="D14" s="8">
        <v>92366</v>
      </c>
      <c r="E14" s="8">
        <v>812609</v>
      </c>
      <c r="F14" s="9">
        <v>20864108.460000001</v>
      </c>
      <c r="I14" s="16"/>
    </row>
    <row r="15" spans="1:9" ht="13.5" customHeight="1" x14ac:dyDescent="0.15">
      <c r="A15" s="3" t="s">
        <v>14</v>
      </c>
      <c r="B15" s="8">
        <v>300883</v>
      </c>
      <c r="C15" s="8">
        <v>1115583</v>
      </c>
      <c r="D15" s="8">
        <v>43859</v>
      </c>
      <c r="E15" s="8">
        <v>1159442</v>
      </c>
      <c r="F15" s="9">
        <v>14403458</v>
      </c>
      <c r="I15" s="16"/>
    </row>
    <row r="16" spans="1:9" ht="13.5" customHeight="1" x14ac:dyDescent="0.15">
      <c r="A16" s="3" t="s">
        <v>15</v>
      </c>
      <c r="B16" s="8">
        <v>285573</v>
      </c>
      <c r="C16" s="8">
        <v>586986</v>
      </c>
      <c r="D16" s="8">
        <v>74783</v>
      </c>
      <c r="E16" s="8">
        <v>661769</v>
      </c>
      <c r="F16" s="9">
        <v>7899606</v>
      </c>
      <c r="I16" s="16"/>
    </row>
    <row r="17" spans="1:6" ht="13.5" customHeight="1" x14ac:dyDescent="0.15">
      <c r="A17" s="3" t="s">
        <v>16</v>
      </c>
      <c r="B17" s="8">
        <v>188310</v>
      </c>
      <c r="C17" s="8">
        <v>407052</v>
      </c>
      <c r="D17" s="8">
        <v>64371</v>
      </c>
      <c r="E17" s="8">
        <v>471423</v>
      </c>
      <c r="F17" s="9">
        <v>11351496</v>
      </c>
    </row>
    <row r="18" spans="1:6" ht="13.5" customHeight="1" x14ac:dyDescent="0.15">
      <c r="A18" s="3" t="s">
        <v>17</v>
      </c>
      <c r="B18" s="8">
        <v>349951</v>
      </c>
      <c r="C18" s="8">
        <v>630234</v>
      </c>
      <c r="D18" s="8">
        <v>54534</v>
      </c>
      <c r="E18" s="8">
        <v>684768</v>
      </c>
      <c r="F18" s="9">
        <v>12468168.16</v>
      </c>
    </row>
    <row r="19" spans="1:6" ht="13.5" customHeight="1" x14ac:dyDescent="0.15">
      <c r="A19" s="3" t="s">
        <v>18</v>
      </c>
      <c r="B19" s="8">
        <v>272912</v>
      </c>
      <c r="C19" s="8">
        <v>587205</v>
      </c>
      <c r="D19" s="8">
        <v>36666</v>
      </c>
      <c r="E19" s="8">
        <v>623871</v>
      </c>
      <c r="F19" s="9">
        <v>10748890</v>
      </c>
    </row>
    <row r="20" spans="1:6" ht="13.5" customHeight="1" x14ac:dyDescent="0.15">
      <c r="A20" s="3" t="s">
        <v>19</v>
      </c>
      <c r="B20" s="8">
        <v>68488</v>
      </c>
      <c r="C20" s="8">
        <v>217984</v>
      </c>
      <c r="D20" s="8">
        <v>6115</v>
      </c>
      <c r="E20" s="8">
        <v>224099</v>
      </c>
      <c r="F20" s="9">
        <v>2286070</v>
      </c>
    </row>
    <row r="21" spans="1:6" ht="13.5" customHeight="1" x14ac:dyDescent="0.15">
      <c r="A21" s="3" t="s">
        <v>20</v>
      </c>
      <c r="B21" s="8">
        <v>128569</v>
      </c>
      <c r="C21" s="8">
        <v>304424</v>
      </c>
      <c r="D21" s="8">
        <v>25283</v>
      </c>
      <c r="E21" s="8">
        <v>329707</v>
      </c>
      <c r="F21" s="9">
        <v>4678827</v>
      </c>
    </row>
    <row r="22" spans="1:6" ht="13.5" customHeight="1" x14ac:dyDescent="0.15">
      <c r="A22" s="3" t="s">
        <v>21</v>
      </c>
      <c r="B22" s="8">
        <v>197908</v>
      </c>
      <c r="C22" s="8">
        <v>210863</v>
      </c>
      <c r="D22" s="8">
        <v>49105</v>
      </c>
      <c r="E22" s="8">
        <v>259968</v>
      </c>
      <c r="F22" s="9">
        <v>7225175</v>
      </c>
    </row>
    <row r="23" spans="1:6" ht="13.5" customHeight="1" x14ac:dyDescent="0.15">
      <c r="A23" s="3" t="s">
        <v>22</v>
      </c>
      <c r="B23" s="8">
        <v>870432</v>
      </c>
      <c r="C23" s="8">
        <v>2232301</v>
      </c>
      <c r="D23" s="8">
        <v>40654</v>
      </c>
      <c r="E23" s="8">
        <v>2272955</v>
      </c>
      <c r="F23" s="9">
        <v>27570119</v>
      </c>
    </row>
    <row r="24" spans="1:6" ht="13.5" customHeight="1" x14ac:dyDescent="0.15">
      <c r="A24" s="3" t="s">
        <v>23</v>
      </c>
      <c r="B24" s="8">
        <v>585104</v>
      </c>
      <c r="C24" s="8">
        <v>1555232</v>
      </c>
      <c r="D24" s="8">
        <v>39387</v>
      </c>
      <c r="E24" s="8">
        <v>1594619</v>
      </c>
      <c r="F24" s="9">
        <v>26234082</v>
      </c>
    </row>
    <row r="25" spans="1:6" ht="13.5" customHeight="1" x14ac:dyDescent="0.15">
      <c r="A25" s="3" t="s">
        <v>24</v>
      </c>
      <c r="B25" s="8">
        <v>539062</v>
      </c>
      <c r="C25" s="8">
        <v>1125291</v>
      </c>
      <c r="D25" s="8">
        <v>42595</v>
      </c>
      <c r="E25" s="8">
        <v>1167886</v>
      </c>
      <c r="F25" s="9">
        <v>18388374</v>
      </c>
    </row>
    <row r="26" spans="1:6" ht="13.5" customHeight="1" x14ac:dyDescent="0.15">
      <c r="A26" s="3" t="s">
        <v>25</v>
      </c>
      <c r="B26" s="8">
        <v>249591</v>
      </c>
      <c r="C26" s="8">
        <v>245409</v>
      </c>
      <c r="D26" s="8">
        <v>41863</v>
      </c>
      <c r="E26" s="8">
        <v>287272</v>
      </c>
      <c r="F26" s="9">
        <v>9251971</v>
      </c>
    </row>
    <row r="27" spans="1:6" ht="13.5" customHeight="1" x14ac:dyDescent="0.15">
      <c r="A27" s="3" t="s">
        <v>26</v>
      </c>
      <c r="B27" s="8">
        <v>227365</v>
      </c>
      <c r="C27" s="8">
        <v>819506</v>
      </c>
      <c r="D27" s="8">
        <v>116348</v>
      </c>
      <c r="E27" s="8">
        <v>935854</v>
      </c>
      <c r="F27" s="9">
        <v>24234371</v>
      </c>
    </row>
    <row r="28" spans="1:6" ht="13.5" customHeight="1" x14ac:dyDescent="0.15">
      <c r="A28" s="3" t="s">
        <v>27</v>
      </c>
      <c r="B28" s="8">
        <v>433135</v>
      </c>
      <c r="C28" s="8">
        <v>471648</v>
      </c>
      <c r="D28" s="8">
        <v>24260</v>
      </c>
      <c r="E28" s="8">
        <v>495908</v>
      </c>
      <c r="F28" s="9">
        <v>9649765</v>
      </c>
    </row>
    <row r="29" spans="1:6" ht="13.5" customHeight="1" x14ac:dyDescent="0.15">
      <c r="A29" s="3" t="s">
        <v>28</v>
      </c>
      <c r="B29" s="8">
        <v>141816</v>
      </c>
      <c r="C29" s="8">
        <v>413234</v>
      </c>
      <c r="D29" s="8">
        <v>162252</v>
      </c>
      <c r="E29" s="8">
        <v>575486</v>
      </c>
      <c r="F29" s="9">
        <v>7837038</v>
      </c>
    </row>
    <row r="30" spans="1:6" ht="13.5" customHeight="1" x14ac:dyDescent="0.15">
      <c r="A30" s="3" t="s">
        <v>29</v>
      </c>
      <c r="B30" s="8">
        <v>174927</v>
      </c>
      <c r="C30" s="8">
        <v>338707</v>
      </c>
      <c r="D30" s="8">
        <v>55398</v>
      </c>
      <c r="E30" s="8">
        <v>394105</v>
      </c>
      <c r="F30" s="9">
        <v>9110824</v>
      </c>
    </row>
    <row r="31" spans="1:6" ht="13.5" customHeight="1" x14ac:dyDescent="0.15">
      <c r="A31" s="3" t="s">
        <v>30</v>
      </c>
      <c r="B31" s="8">
        <v>67586</v>
      </c>
      <c r="C31" s="8">
        <v>194207</v>
      </c>
      <c r="D31" s="8">
        <v>39225</v>
      </c>
      <c r="E31" s="8">
        <v>233432</v>
      </c>
      <c r="F31" s="9">
        <v>3660213</v>
      </c>
    </row>
    <row r="32" spans="1:6" ht="13.5" customHeight="1" x14ac:dyDescent="0.15">
      <c r="A32" s="3" t="s">
        <v>31</v>
      </c>
      <c r="B32" s="8">
        <v>82814</v>
      </c>
      <c r="C32" s="8">
        <v>282527</v>
      </c>
      <c r="D32" s="8">
        <v>146678</v>
      </c>
      <c r="E32" s="8">
        <v>429205</v>
      </c>
      <c r="F32" s="9">
        <v>7133503</v>
      </c>
    </row>
    <row r="33" spans="1:6" ht="13.5" customHeight="1" x14ac:dyDescent="0.15">
      <c r="A33" s="3" t="s">
        <v>32</v>
      </c>
      <c r="B33" s="8">
        <v>111188</v>
      </c>
      <c r="C33" s="8">
        <v>379489</v>
      </c>
      <c r="D33" s="8">
        <v>81056</v>
      </c>
      <c r="E33" s="8">
        <v>460545</v>
      </c>
      <c r="F33" s="9">
        <v>13442596</v>
      </c>
    </row>
    <row r="34" spans="1:6" ht="13.5" customHeight="1" x14ac:dyDescent="0.15">
      <c r="A34" s="3" t="s">
        <v>33</v>
      </c>
      <c r="B34" s="8">
        <v>61455</v>
      </c>
      <c r="C34" s="8">
        <v>82713</v>
      </c>
      <c r="D34" s="8">
        <v>12832</v>
      </c>
      <c r="E34" s="8">
        <v>95545</v>
      </c>
      <c r="F34" s="9">
        <v>3132369</v>
      </c>
    </row>
    <row r="35" spans="1:6" ht="13.5" customHeight="1" x14ac:dyDescent="0.15">
      <c r="A35" s="3" t="s">
        <v>34</v>
      </c>
      <c r="B35" s="8">
        <v>696679</v>
      </c>
      <c r="C35" s="8">
        <v>679458</v>
      </c>
      <c r="D35" s="8">
        <v>74731</v>
      </c>
      <c r="E35" s="8">
        <v>754189</v>
      </c>
      <c r="F35" s="9">
        <v>18492555</v>
      </c>
    </row>
    <row r="36" spans="1:6" ht="13.5" customHeight="1" x14ac:dyDescent="0.15">
      <c r="A36" s="3" t="s">
        <v>35</v>
      </c>
      <c r="B36" s="8">
        <v>426856</v>
      </c>
      <c r="C36" s="8">
        <v>1068917</v>
      </c>
      <c r="D36" s="8">
        <v>17723</v>
      </c>
      <c r="E36" s="8">
        <v>1086640</v>
      </c>
      <c r="F36" s="9">
        <v>16403653</v>
      </c>
    </row>
    <row r="37" spans="1:6" ht="13.5" customHeight="1" x14ac:dyDescent="0.15">
      <c r="A37" s="3" t="s">
        <v>36</v>
      </c>
      <c r="B37" s="8">
        <v>330336</v>
      </c>
      <c r="C37" s="8">
        <v>334251</v>
      </c>
      <c r="D37" s="8">
        <v>14673</v>
      </c>
      <c r="E37" s="8">
        <v>348924</v>
      </c>
      <c r="F37" s="9">
        <v>7127335.75</v>
      </c>
    </row>
    <row r="38" spans="1:6" ht="13.5" customHeight="1" x14ac:dyDescent="0.15">
      <c r="A38" s="3" t="s">
        <v>37</v>
      </c>
      <c r="B38" s="8">
        <v>297944</v>
      </c>
      <c r="C38" s="8">
        <v>1344799</v>
      </c>
      <c r="D38" s="8">
        <v>64439</v>
      </c>
      <c r="E38" s="8">
        <v>1409238</v>
      </c>
      <c r="F38" s="9">
        <v>18605194</v>
      </c>
    </row>
    <row r="39" spans="1:6" ht="13.5" customHeight="1" x14ac:dyDescent="0.15">
      <c r="A39" s="3" t="s">
        <v>38</v>
      </c>
      <c r="B39" s="8">
        <v>1048731</v>
      </c>
      <c r="C39" s="8">
        <v>2398471</v>
      </c>
      <c r="D39" s="8">
        <v>122202</v>
      </c>
      <c r="E39" s="8">
        <v>2520673</v>
      </c>
      <c r="F39" s="9">
        <v>38783350</v>
      </c>
    </row>
    <row r="40" spans="1:6" ht="13.5" customHeight="1" x14ac:dyDescent="0.15">
      <c r="A40" s="3" t="s">
        <v>39</v>
      </c>
      <c r="B40" s="8">
        <v>10750</v>
      </c>
      <c r="C40" s="8">
        <v>29270</v>
      </c>
      <c r="D40" s="8">
        <v>3553</v>
      </c>
      <c r="E40" s="8">
        <v>32823</v>
      </c>
      <c r="F40" s="9">
        <v>296574</v>
      </c>
    </row>
    <row r="41" spans="1:6" ht="13.5" customHeight="1" x14ac:dyDescent="0.15">
      <c r="A41" s="3" t="s">
        <v>40</v>
      </c>
      <c r="B41" s="8">
        <v>279203</v>
      </c>
      <c r="C41" s="8">
        <v>207379</v>
      </c>
      <c r="D41" s="8">
        <v>58527</v>
      </c>
      <c r="E41" s="8">
        <v>265906</v>
      </c>
      <c r="F41" s="9">
        <v>7359441.5</v>
      </c>
    </row>
    <row r="42" spans="1:6" ht="13.5" customHeight="1" x14ac:dyDescent="0.15">
      <c r="A42" s="3" t="s">
        <v>41</v>
      </c>
      <c r="B42" s="8">
        <v>216152</v>
      </c>
      <c r="C42" s="8">
        <v>247222</v>
      </c>
      <c r="D42" s="8">
        <v>100706</v>
      </c>
      <c r="E42" s="8">
        <v>347928</v>
      </c>
      <c r="F42" s="9">
        <v>15020114</v>
      </c>
    </row>
    <row r="43" spans="1:6" ht="13.5" customHeight="1" x14ac:dyDescent="0.15">
      <c r="A43" s="3" t="s">
        <v>42</v>
      </c>
      <c r="B43" s="8">
        <v>725110</v>
      </c>
      <c r="C43" s="8">
        <v>1094149</v>
      </c>
      <c r="D43" s="8">
        <v>37301</v>
      </c>
      <c r="E43" s="8">
        <v>1131450</v>
      </c>
      <c r="F43" s="9">
        <v>13411397</v>
      </c>
    </row>
    <row r="44" spans="1:6" ht="13.5" customHeight="1" x14ac:dyDescent="0.15">
      <c r="A44" s="3" t="s">
        <v>43</v>
      </c>
      <c r="B44" s="8">
        <v>1027908</v>
      </c>
      <c r="C44" s="8">
        <v>1205905</v>
      </c>
      <c r="D44" s="8">
        <v>60198</v>
      </c>
      <c r="E44" s="8">
        <v>1266103</v>
      </c>
      <c r="F44" s="9">
        <v>26439898</v>
      </c>
    </row>
    <row r="45" spans="1:6" ht="13.5" customHeight="1" x14ac:dyDescent="0.15">
      <c r="A45" s="3" t="s">
        <v>44</v>
      </c>
      <c r="B45" s="8">
        <v>159678</v>
      </c>
      <c r="C45" s="8">
        <v>217128</v>
      </c>
      <c r="D45" s="8">
        <v>13025</v>
      </c>
      <c r="E45" s="8">
        <v>230153</v>
      </c>
      <c r="F45" s="9">
        <v>10225741</v>
      </c>
    </row>
    <row r="46" spans="1:6" ht="13.5" customHeight="1" x14ac:dyDescent="0.15">
      <c r="A46" s="3" t="s">
        <v>45</v>
      </c>
      <c r="B46" s="8">
        <v>314748</v>
      </c>
      <c r="C46" s="8">
        <v>774910</v>
      </c>
      <c r="D46" s="8">
        <v>48213</v>
      </c>
      <c r="E46" s="8">
        <v>823123</v>
      </c>
      <c r="F46" s="9">
        <v>11170083</v>
      </c>
    </row>
    <row r="47" spans="1:6" ht="13.5" customHeight="1" x14ac:dyDescent="0.15">
      <c r="A47" s="3" t="s">
        <v>46</v>
      </c>
      <c r="B47" s="8">
        <v>92138</v>
      </c>
      <c r="C47" s="8">
        <v>168989</v>
      </c>
      <c r="D47" s="8">
        <v>23319</v>
      </c>
      <c r="E47" s="8">
        <v>192308</v>
      </c>
      <c r="F47" s="9">
        <v>3711690</v>
      </c>
    </row>
    <row r="48" spans="1:6" ht="13.5" customHeight="1" x14ac:dyDescent="0.15">
      <c r="A48" s="3" t="s">
        <v>47</v>
      </c>
      <c r="B48" s="8">
        <v>198162</v>
      </c>
      <c r="C48" s="8">
        <v>780794</v>
      </c>
      <c r="D48" s="8">
        <v>10718</v>
      </c>
      <c r="E48" s="8">
        <v>791512</v>
      </c>
      <c r="F48" s="9">
        <v>11582083.699999999</v>
      </c>
    </row>
    <row r="49" spans="1:6" ht="13.5" customHeight="1" x14ac:dyDescent="0.15">
      <c r="A49" s="3" t="s">
        <v>48</v>
      </c>
      <c r="B49" s="8">
        <v>689099</v>
      </c>
      <c r="C49" s="8">
        <v>2472489</v>
      </c>
      <c r="D49" s="8">
        <v>127017</v>
      </c>
      <c r="E49" s="8">
        <v>2599506</v>
      </c>
      <c r="F49" s="9">
        <v>31476990</v>
      </c>
    </row>
    <row r="50" spans="1:6" ht="13.5" customHeight="1" x14ac:dyDescent="0.15">
      <c r="A50" s="3" t="s">
        <v>49</v>
      </c>
      <c r="B50" s="8">
        <v>288098</v>
      </c>
      <c r="C50" s="8">
        <v>656091</v>
      </c>
      <c r="D50" s="8">
        <v>174657</v>
      </c>
      <c r="E50" s="8">
        <v>830748</v>
      </c>
      <c r="F50" s="9">
        <v>11058550</v>
      </c>
    </row>
    <row r="51" spans="1:6" ht="13.5" customHeight="1" x14ac:dyDescent="0.15">
      <c r="A51" s="3" t="s">
        <v>50</v>
      </c>
      <c r="B51" s="8">
        <v>137608</v>
      </c>
      <c r="C51" s="8">
        <v>165464</v>
      </c>
      <c r="D51" s="8">
        <v>75434</v>
      </c>
      <c r="E51" s="8">
        <v>240898</v>
      </c>
      <c r="F51" s="9">
        <v>19501010</v>
      </c>
    </row>
  </sheetData>
  <pageMargins left="0.7" right="0.7" top="0.75" bottom="0.75" header="0.3" footer="0.3"/>
  <pageSetup paperSize="9" orientation="portrait" horizontalDpi="200" verticalDpi="200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7335F-6457-BB4B-983A-3CCA6ED505AB}">
  <dimension ref="A1:I53"/>
  <sheetViews>
    <sheetView workbookViewId="0">
      <selection activeCell="E8" sqref="E8"/>
    </sheetView>
  </sheetViews>
  <sheetFormatPr baseColWidth="10" defaultColWidth="8.83203125" defaultRowHeight="13" x14ac:dyDescent="0.15"/>
  <cols>
    <col min="1" max="6" width="13.83203125" style="2" customWidth="1"/>
    <col min="7" max="16384" width="8.83203125" style="2"/>
  </cols>
  <sheetData>
    <row r="1" spans="1:9" ht="13.5" customHeight="1" x14ac:dyDescent="0.15">
      <c r="A1" s="3" t="s">
        <v>52</v>
      </c>
      <c r="B1" s="5" t="s">
        <v>155</v>
      </c>
      <c r="C1" s="5" t="s">
        <v>156</v>
      </c>
      <c r="D1" s="5" t="s">
        <v>157</v>
      </c>
      <c r="E1" s="5" t="s">
        <v>158</v>
      </c>
      <c r="F1" s="5" t="s">
        <v>159</v>
      </c>
    </row>
    <row r="2" spans="1:9" ht="13.5" customHeight="1" x14ac:dyDescent="0.15">
      <c r="A2" s="3" t="s">
        <v>1</v>
      </c>
      <c r="B2" s="8">
        <v>99121</v>
      </c>
      <c r="C2" s="8">
        <v>185367</v>
      </c>
      <c r="D2" s="8">
        <v>37848</v>
      </c>
      <c r="E2" s="8">
        <v>223215</v>
      </c>
      <c r="F2" s="9">
        <v>8373590.8399999999</v>
      </c>
      <c r="I2" s="16"/>
    </row>
    <row r="3" spans="1:9" ht="13.5" customHeight="1" x14ac:dyDescent="0.15">
      <c r="A3" s="3" t="s">
        <v>2</v>
      </c>
      <c r="B3" s="8">
        <v>270229</v>
      </c>
      <c r="C3" s="8">
        <v>255022</v>
      </c>
      <c r="D3" s="8">
        <v>44202</v>
      </c>
      <c r="E3" s="8">
        <v>299224</v>
      </c>
      <c r="F3" s="9">
        <v>9077910.5</v>
      </c>
      <c r="I3" s="16"/>
    </row>
    <row r="4" spans="1:9" ht="13.5" customHeight="1" x14ac:dyDescent="0.15">
      <c r="A4" s="3" t="s">
        <v>3</v>
      </c>
      <c r="B4" s="8">
        <v>386559</v>
      </c>
      <c r="C4" s="8">
        <v>361702</v>
      </c>
      <c r="D4" s="8">
        <v>76406</v>
      </c>
      <c r="E4" s="8">
        <v>438108</v>
      </c>
      <c r="F4" s="9">
        <v>12153851</v>
      </c>
      <c r="I4" s="16"/>
    </row>
    <row r="5" spans="1:9" ht="13.5" customHeight="1" x14ac:dyDescent="0.15">
      <c r="A5" s="3" t="s">
        <v>4</v>
      </c>
      <c r="B5" s="8">
        <v>181467</v>
      </c>
      <c r="C5" s="8">
        <v>362036</v>
      </c>
      <c r="D5" s="8">
        <v>34263</v>
      </c>
      <c r="E5" s="8">
        <v>396299</v>
      </c>
      <c r="F5" s="9">
        <v>10486835</v>
      </c>
      <c r="I5" s="16"/>
    </row>
    <row r="6" spans="1:9" ht="13.5" customHeight="1" x14ac:dyDescent="0.15">
      <c r="A6" s="3" t="s">
        <v>5</v>
      </c>
      <c r="B6" s="8">
        <v>315588</v>
      </c>
      <c r="C6" s="8">
        <v>843357</v>
      </c>
      <c r="D6" s="8">
        <v>15334</v>
      </c>
      <c r="E6" s="8">
        <v>858691</v>
      </c>
      <c r="F6" s="9">
        <v>16342858</v>
      </c>
      <c r="I6" s="16"/>
    </row>
    <row r="7" spans="1:9" ht="13.5" customHeight="1" x14ac:dyDescent="0.15">
      <c r="A7" s="3" t="s">
        <v>6</v>
      </c>
      <c r="B7" s="8">
        <v>309801</v>
      </c>
      <c r="C7" s="8">
        <v>388842</v>
      </c>
      <c r="D7" s="8">
        <v>165057</v>
      </c>
      <c r="E7" s="8">
        <v>553899</v>
      </c>
      <c r="F7" s="9">
        <v>52287530</v>
      </c>
      <c r="I7" s="16"/>
    </row>
    <row r="8" spans="1:9" ht="13.5" customHeight="1" x14ac:dyDescent="0.15">
      <c r="A8" s="3" t="s">
        <v>7</v>
      </c>
      <c r="B8" s="8">
        <v>54926</v>
      </c>
      <c r="C8" s="8">
        <v>127832</v>
      </c>
      <c r="D8" s="8">
        <v>6462</v>
      </c>
      <c r="E8" s="8">
        <v>134294</v>
      </c>
      <c r="F8" s="9">
        <v>2300724</v>
      </c>
      <c r="I8" s="16"/>
    </row>
    <row r="9" spans="1:9" ht="13.5" customHeight="1" x14ac:dyDescent="0.15">
      <c r="A9" s="3" t="s">
        <v>8</v>
      </c>
      <c r="B9" s="8">
        <v>20066</v>
      </c>
      <c r="C9" s="8">
        <v>28682</v>
      </c>
      <c r="D9" s="8">
        <v>3165</v>
      </c>
      <c r="E9" s="8">
        <v>31847</v>
      </c>
      <c r="F9" s="9">
        <v>633008</v>
      </c>
      <c r="I9" s="16"/>
    </row>
    <row r="10" spans="1:9" ht="13.5" customHeight="1" x14ac:dyDescent="0.15">
      <c r="A10" s="3" t="s">
        <v>9</v>
      </c>
      <c r="B10" s="8">
        <v>176320</v>
      </c>
      <c r="C10" s="8">
        <v>313151</v>
      </c>
      <c r="D10" s="8">
        <v>8028</v>
      </c>
      <c r="E10" s="8">
        <v>321179</v>
      </c>
      <c r="F10" s="9">
        <v>4717719</v>
      </c>
      <c r="I10" s="16"/>
    </row>
    <row r="11" spans="1:9" ht="13.5" customHeight="1" x14ac:dyDescent="0.15">
      <c r="A11" s="3" t="s">
        <v>10</v>
      </c>
      <c r="B11" s="8">
        <v>331795</v>
      </c>
      <c r="C11" s="8">
        <v>870755</v>
      </c>
      <c r="D11" s="8">
        <v>83371</v>
      </c>
      <c r="E11" s="8">
        <v>954126</v>
      </c>
      <c r="F11" s="9">
        <v>13091634</v>
      </c>
      <c r="I11" s="16"/>
    </row>
    <row r="12" spans="1:9" ht="13.5" customHeight="1" x14ac:dyDescent="0.15">
      <c r="A12" s="3" t="s">
        <v>11</v>
      </c>
      <c r="B12" s="8">
        <v>8388</v>
      </c>
      <c r="C12" s="8">
        <v>8584</v>
      </c>
      <c r="D12" s="3">
        <v>316</v>
      </c>
      <c r="E12" s="8">
        <v>8900</v>
      </c>
      <c r="F12" s="9">
        <v>285880</v>
      </c>
      <c r="I12" s="16"/>
    </row>
    <row r="13" spans="1:9" ht="13.5" customHeight="1" x14ac:dyDescent="0.15">
      <c r="A13" s="3" t="s">
        <v>12</v>
      </c>
      <c r="B13" s="8">
        <v>269014</v>
      </c>
      <c r="C13" s="8">
        <v>768276</v>
      </c>
      <c r="D13" s="8">
        <v>103638</v>
      </c>
      <c r="E13" s="8">
        <v>871914</v>
      </c>
      <c r="F13" s="9">
        <v>17578690</v>
      </c>
      <c r="I13" s="16"/>
    </row>
    <row r="14" spans="1:9" ht="13.5" customHeight="1" x14ac:dyDescent="0.15">
      <c r="A14" s="3" t="s">
        <v>13</v>
      </c>
      <c r="B14" s="8">
        <v>245358</v>
      </c>
      <c r="C14" s="8">
        <v>727210</v>
      </c>
      <c r="D14" s="8">
        <v>96883</v>
      </c>
      <c r="E14" s="8">
        <v>824093</v>
      </c>
      <c r="F14" s="9">
        <v>20321479.879999999</v>
      </c>
      <c r="I14" s="16"/>
    </row>
    <row r="15" spans="1:9" ht="13.5" customHeight="1" x14ac:dyDescent="0.15">
      <c r="A15" s="3" t="s">
        <v>14</v>
      </c>
      <c r="B15" s="8">
        <v>293994</v>
      </c>
      <c r="C15" s="8">
        <v>1057549</v>
      </c>
      <c r="D15" s="8">
        <v>44510</v>
      </c>
      <c r="E15" s="8">
        <v>1102059</v>
      </c>
      <c r="F15" s="9">
        <v>16016031</v>
      </c>
      <c r="I15" s="16"/>
    </row>
    <row r="16" spans="1:9" ht="13.5" customHeight="1" x14ac:dyDescent="0.15">
      <c r="A16" s="3" t="s">
        <v>15</v>
      </c>
      <c r="B16" s="8">
        <v>232819</v>
      </c>
      <c r="C16" s="8">
        <v>421894</v>
      </c>
      <c r="D16" s="8">
        <v>14312</v>
      </c>
      <c r="E16" s="8">
        <v>436206</v>
      </c>
      <c r="F16" s="9">
        <v>14943634</v>
      </c>
      <c r="I16" s="16"/>
    </row>
    <row r="17" spans="1:6" ht="13.5" customHeight="1" x14ac:dyDescent="0.15">
      <c r="A17" s="3" t="s">
        <v>16</v>
      </c>
      <c r="B17" s="8">
        <v>195874</v>
      </c>
      <c r="C17" s="8">
        <v>397044</v>
      </c>
      <c r="D17" s="8">
        <v>71902</v>
      </c>
      <c r="E17" s="8">
        <v>468946</v>
      </c>
      <c r="F17" s="9">
        <v>12087277</v>
      </c>
    </row>
    <row r="18" spans="1:6" ht="13.5" customHeight="1" x14ac:dyDescent="0.15">
      <c r="A18" s="3" t="s">
        <v>17</v>
      </c>
      <c r="B18" s="8">
        <v>347379</v>
      </c>
      <c r="C18" s="8">
        <v>608399</v>
      </c>
      <c r="D18" s="8">
        <v>58296</v>
      </c>
      <c r="E18" s="8">
        <v>666695</v>
      </c>
      <c r="F18" s="9">
        <v>12649252</v>
      </c>
    </row>
    <row r="19" spans="1:6" ht="13.5" customHeight="1" x14ac:dyDescent="0.15">
      <c r="A19" s="3" t="s">
        <v>18</v>
      </c>
      <c r="B19" s="8">
        <v>268793</v>
      </c>
      <c r="C19" s="8">
        <v>561943</v>
      </c>
      <c r="D19" s="8">
        <v>34614</v>
      </c>
      <c r="E19" s="8">
        <v>596557</v>
      </c>
      <c r="F19" s="9">
        <v>10010776</v>
      </c>
    </row>
    <row r="20" spans="1:6" ht="13.5" customHeight="1" x14ac:dyDescent="0.15">
      <c r="A20" s="3" t="s">
        <v>19</v>
      </c>
      <c r="B20" s="8">
        <v>56662</v>
      </c>
      <c r="C20" s="8">
        <v>204885</v>
      </c>
      <c r="D20" s="8">
        <v>5465</v>
      </c>
      <c r="E20" s="8">
        <v>210350</v>
      </c>
      <c r="F20" s="9">
        <v>1931205</v>
      </c>
    </row>
    <row r="21" spans="1:6" ht="13.5" customHeight="1" x14ac:dyDescent="0.15">
      <c r="A21" s="3" t="s">
        <v>20</v>
      </c>
      <c r="B21" s="8">
        <v>123699</v>
      </c>
      <c r="C21" s="8">
        <v>264537</v>
      </c>
      <c r="D21" s="8">
        <v>29384</v>
      </c>
      <c r="E21" s="8">
        <v>293921</v>
      </c>
      <c r="F21" s="9">
        <v>5379334</v>
      </c>
    </row>
    <row r="22" spans="1:6" ht="13.5" customHeight="1" x14ac:dyDescent="0.15">
      <c r="A22" s="3" t="s">
        <v>21</v>
      </c>
      <c r="B22" s="8">
        <v>201136</v>
      </c>
      <c r="C22" s="8">
        <v>217930</v>
      </c>
      <c r="D22" s="8">
        <v>47675</v>
      </c>
      <c r="E22" s="8">
        <v>265605</v>
      </c>
      <c r="F22" s="9">
        <v>7127981</v>
      </c>
    </row>
    <row r="23" spans="1:6" ht="13.5" customHeight="1" x14ac:dyDescent="0.15">
      <c r="A23" s="3" t="s">
        <v>22</v>
      </c>
      <c r="B23" s="8">
        <v>863946</v>
      </c>
      <c r="C23" s="8">
        <v>2225367</v>
      </c>
      <c r="D23" s="8">
        <v>40864</v>
      </c>
      <c r="E23" s="8">
        <v>2266231</v>
      </c>
      <c r="F23" s="9">
        <v>27557693</v>
      </c>
    </row>
    <row r="24" spans="1:6" ht="13.5" customHeight="1" x14ac:dyDescent="0.15">
      <c r="A24" s="3" t="s">
        <v>23</v>
      </c>
      <c r="B24" s="8">
        <v>573424</v>
      </c>
      <c r="C24" s="8">
        <v>1379563</v>
      </c>
      <c r="D24" s="8">
        <v>34196</v>
      </c>
      <c r="E24" s="8">
        <v>1413759</v>
      </c>
      <c r="F24" s="9">
        <v>27543644</v>
      </c>
    </row>
    <row r="25" spans="1:6" ht="13.5" customHeight="1" x14ac:dyDescent="0.15">
      <c r="A25" s="3" t="s">
        <v>24</v>
      </c>
      <c r="B25" s="8">
        <v>542477</v>
      </c>
      <c r="C25" s="8">
        <v>1175640</v>
      </c>
      <c r="D25" s="8">
        <v>54396</v>
      </c>
      <c r="E25" s="8">
        <v>1230036</v>
      </c>
      <c r="F25" s="9">
        <v>19013206.5</v>
      </c>
    </row>
    <row r="26" spans="1:6" ht="13.5" customHeight="1" x14ac:dyDescent="0.15">
      <c r="A26" s="3" t="s">
        <v>25</v>
      </c>
      <c r="B26" s="8">
        <v>235447</v>
      </c>
      <c r="C26" s="8">
        <v>234717</v>
      </c>
      <c r="D26" s="8">
        <v>43971</v>
      </c>
      <c r="E26" s="8">
        <v>278688</v>
      </c>
      <c r="F26" s="9">
        <v>9450722</v>
      </c>
    </row>
    <row r="27" spans="1:6" ht="13.5" customHeight="1" x14ac:dyDescent="0.15">
      <c r="A27" s="3" t="s">
        <v>26</v>
      </c>
      <c r="B27" s="8">
        <v>232276</v>
      </c>
      <c r="C27" s="8">
        <v>856605</v>
      </c>
      <c r="D27" s="8">
        <v>122824</v>
      </c>
      <c r="E27" s="8">
        <v>979429</v>
      </c>
      <c r="F27" s="9">
        <v>24653681</v>
      </c>
    </row>
    <row r="28" spans="1:6" ht="13.5" customHeight="1" x14ac:dyDescent="0.15">
      <c r="A28" s="3" t="s">
        <v>27</v>
      </c>
      <c r="B28" s="8">
        <v>433542</v>
      </c>
      <c r="C28" s="8">
        <v>470217</v>
      </c>
      <c r="D28" s="8">
        <v>23728</v>
      </c>
      <c r="E28" s="8">
        <v>493945</v>
      </c>
      <c r="F28" s="9">
        <v>9713265</v>
      </c>
    </row>
    <row r="29" spans="1:6" ht="13.5" customHeight="1" x14ac:dyDescent="0.15">
      <c r="A29" s="3" t="s">
        <v>28</v>
      </c>
      <c r="B29" s="8">
        <v>146010</v>
      </c>
      <c r="C29" s="8">
        <v>425646</v>
      </c>
      <c r="D29" s="8">
        <v>178026</v>
      </c>
      <c r="E29" s="8">
        <v>603672</v>
      </c>
      <c r="F29" s="9">
        <v>8517645</v>
      </c>
    </row>
    <row r="30" spans="1:6" ht="13.5" customHeight="1" x14ac:dyDescent="0.15">
      <c r="A30" s="3" t="s">
        <v>29</v>
      </c>
      <c r="B30" s="8">
        <v>176502</v>
      </c>
      <c r="C30" s="8">
        <v>345550</v>
      </c>
      <c r="D30" s="8">
        <v>51519</v>
      </c>
      <c r="E30" s="8">
        <v>397069</v>
      </c>
      <c r="F30" s="9">
        <v>9303513</v>
      </c>
    </row>
    <row r="31" spans="1:6" ht="13.5" customHeight="1" x14ac:dyDescent="0.15">
      <c r="A31" s="3" t="s">
        <v>30</v>
      </c>
      <c r="B31" s="8">
        <v>63975</v>
      </c>
      <c r="C31" s="8">
        <v>188686</v>
      </c>
      <c r="D31" s="8">
        <v>37566</v>
      </c>
      <c r="E31" s="8">
        <v>226252</v>
      </c>
      <c r="F31" s="9">
        <v>3793753</v>
      </c>
    </row>
    <row r="32" spans="1:6" ht="13.5" customHeight="1" x14ac:dyDescent="0.15">
      <c r="A32" s="3" t="s">
        <v>31</v>
      </c>
      <c r="B32" s="8">
        <v>81501</v>
      </c>
      <c r="C32" s="8">
        <v>266914</v>
      </c>
      <c r="D32" s="8">
        <v>136649</v>
      </c>
      <c r="E32" s="8">
        <v>403563</v>
      </c>
      <c r="F32" s="9">
        <v>7048188</v>
      </c>
    </row>
    <row r="33" spans="1:6" ht="13.5" customHeight="1" x14ac:dyDescent="0.15">
      <c r="A33" s="3" t="s">
        <v>32</v>
      </c>
      <c r="B33" s="8">
        <v>109948</v>
      </c>
      <c r="C33" s="8">
        <v>284052</v>
      </c>
      <c r="D33" s="8">
        <v>54516</v>
      </c>
      <c r="E33" s="8">
        <v>338568</v>
      </c>
      <c r="F33" s="9">
        <v>13401961</v>
      </c>
    </row>
    <row r="34" spans="1:6" ht="13.5" customHeight="1" x14ac:dyDescent="0.15">
      <c r="A34" s="3" t="s">
        <v>33</v>
      </c>
      <c r="B34" s="8">
        <v>60805</v>
      </c>
      <c r="C34" s="8">
        <v>75909</v>
      </c>
      <c r="D34" s="8">
        <v>14085</v>
      </c>
      <c r="E34" s="8">
        <v>89994</v>
      </c>
      <c r="F34" s="9">
        <v>3200053</v>
      </c>
    </row>
    <row r="35" spans="1:6" ht="13.5" customHeight="1" x14ac:dyDescent="0.15">
      <c r="A35" s="3" t="s">
        <v>34</v>
      </c>
      <c r="B35" s="8">
        <v>641572</v>
      </c>
      <c r="C35" s="8">
        <v>1373531</v>
      </c>
      <c r="D35" s="8">
        <v>80698</v>
      </c>
      <c r="E35" s="8">
        <v>1454229</v>
      </c>
      <c r="F35" s="9">
        <v>20709350</v>
      </c>
    </row>
    <row r="36" spans="1:6" ht="13.5" customHeight="1" x14ac:dyDescent="0.15">
      <c r="A36" s="3" t="s">
        <v>35</v>
      </c>
      <c r="B36" s="8">
        <v>425992</v>
      </c>
      <c r="C36" s="8">
        <v>1108893</v>
      </c>
      <c r="D36" s="8">
        <v>19949</v>
      </c>
      <c r="E36" s="8">
        <v>1128842</v>
      </c>
      <c r="F36" s="9">
        <v>17247929</v>
      </c>
    </row>
    <row r="37" spans="1:6" ht="13.5" customHeight="1" x14ac:dyDescent="0.15">
      <c r="A37" s="3" t="s">
        <v>36</v>
      </c>
      <c r="B37" s="8">
        <v>331672</v>
      </c>
      <c r="C37" s="8">
        <v>313181</v>
      </c>
      <c r="D37" s="8">
        <v>15812</v>
      </c>
      <c r="E37" s="8">
        <v>328993</v>
      </c>
      <c r="F37" s="9">
        <v>7705971.5</v>
      </c>
    </row>
    <row r="38" spans="1:6" ht="13.5" customHeight="1" x14ac:dyDescent="0.15">
      <c r="A38" s="3" t="s">
        <v>37</v>
      </c>
      <c r="B38" s="8">
        <v>295422</v>
      </c>
      <c r="C38" s="8">
        <v>1314350</v>
      </c>
      <c r="D38" s="8">
        <v>66817</v>
      </c>
      <c r="E38" s="8">
        <v>1381167</v>
      </c>
      <c r="F38" s="9">
        <v>18506490</v>
      </c>
    </row>
    <row r="39" spans="1:6" ht="13.5" customHeight="1" x14ac:dyDescent="0.15">
      <c r="A39" s="3" t="s">
        <v>38</v>
      </c>
      <c r="B39" s="8">
        <v>1017802</v>
      </c>
      <c r="C39" s="8">
        <v>2660174</v>
      </c>
      <c r="D39" s="8">
        <v>131249</v>
      </c>
      <c r="E39" s="8">
        <v>2791423</v>
      </c>
      <c r="F39" s="9">
        <v>39773564</v>
      </c>
    </row>
    <row r="40" spans="1:6" ht="13.5" customHeight="1" x14ac:dyDescent="0.15">
      <c r="A40" s="3" t="s">
        <v>39</v>
      </c>
      <c r="B40" s="8">
        <v>10691</v>
      </c>
      <c r="C40" s="8">
        <v>30995</v>
      </c>
      <c r="D40" s="8">
        <v>2881</v>
      </c>
      <c r="E40" s="8">
        <v>33876</v>
      </c>
      <c r="F40" s="9">
        <v>476179</v>
      </c>
    </row>
    <row r="41" spans="1:6" ht="13.5" customHeight="1" x14ac:dyDescent="0.15">
      <c r="A41" s="3" t="s">
        <v>40</v>
      </c>
      <c r="B41" s="8">
        <v>272752</v>
      </c>
      <c r="C41" s="8">
        <v>200487</v>
      </c>
      <c r="D41" s="8">
        <v>58856</v>
      </c>
      <c r="E41" s="8">
        <v>259343</v>
      </c>
      <c r="F41" s="9">
        <v>7282978</v>
      </c>
    </row>
    <row r="42" spans="1:6" ht="13.5" customHeight="1" x14ac:dyDescent="0.15">
      <c r="A42" s="3" t="s">
        <v>41</v>
      </c>
      <c r="B42" s="8">
        <v>207973</v>
      </c>
      <c r="C42" s="8">
        <v>244101</v>
      </c>
      <c r="D42" s="8">
        <v>104602</v>
      </c>
      <c r="E42" s="8">
        <v>348703</v>
      </c>
      <c r="F42" s="9">
        <v>15365201</v>
      </c>
    </row>
    <row r="43" spans="1:6" ht="13.5" customHeight="1" x14ac:dyDescent="0.15">
      <c r="A43" s="3" t="s">
        <v>42</v>
      </c>
      <c r="B43" s="8">
        <v>727525</v>
      </c>
      <c r="C43" s="8">
        <v>946477</v>
      </c>
      <c r="D43" s="8">
        <v>37513</v>
      </c>
      <c r="E43" s="8">
        <v>983990</v>
      </c>
      <c r="F43" s="9">
        <v>13505126</v>
      </c>
    </row>
    <row r="44" spans="1:6" ht="13.5" customHeight="1" x14ac:dyDescent="0.15">
      <c r="A44" s="3" t="s">
        <v>43</v>
      </c>
      <c r="B44" s="8">
        <v>1039327</v>
      </c>
      <c r="C44" s="8">
        <v>1225481</v>
      </c>
      <c r="D44" s="8">
        <v>65235</v>
      </c>
      <c r="E44" s="8">
        <v>1290716</v>
      </c>
      <c r="F44" s="9">
        <v>28126610</v>
      </c>
    </row>
    <row r="45" spans="1:6" ht="13.5" customHeight="1" x14ac:dyDescent="0.15">
      <c r="A45" s="3" t="s">
        <v>44</v>
      </c>
      <c r="B45" s="8">
        <v>154884</v>
      </c>
      <c r="C45" s="8">
        <v>226437</v>
      </c>
      <c r="D45" s="8">
        <v>11636</v>
      </c>
      <c r="E45" s="8">
        <v>238073</v>
      </c>
      <c r="F45" s="9">
        <v>10750245</v>
      </c>
    </row>
    <row r="46" spans="1:6" ht="13.5" customHeight="1" x14ac:dyDescent="0.15">
      <c r="A46" s="3" t="s">
        <v>45</v>
      </c>
      <c r="B46" s="8">
        <v>304605</v>
      </c>
      <c r="C46" s="8">
        <v>763282</v>
      </c>
      <c r="D46" s="8">
        <v>50598</v>
      </c>
      <c r="E46" s="8">
        <v>813880</v>
      </c>
      <c r="F46" s="9">
        <v>11198884</v>
      </c>
    </row>
    <row r="47" spans="1:6" ht="13.5" customHeight="1" x14ac:dyDescent="0.15">
      <c r="A47" s="3" t="s">
        <v>46</v>
      </c>
      <c r="B47" s="8">
        <v>90110</v>
      </c>
      <c r="C47" s="8">
        <v>164924</v>
      </c>
      <c r="D47" s="8">
        <v>21865</v>
      </c>
      <c r="E47" s="8">
        <v>186789</v>
      </c>
      <c r="F47" s="9">
        <v>3418595</v>
      </c>
    </row>
    <row r="48" spans="1:6" ht="13.5" customHeight="1" x14ac:dyDescent="0.15">
      <c r="A48" s="3" t="s">
        <v>47</v>
      </c>
      <c r="B48" s="8">
        <v>194308</v>
      </c>
      <c r="C48" s="8">
        <v>871538</v>
      </c>
      <c r="D48" s="8">
        <v>12078</v>
      </c>
      <c r="E48" s="8">
        <v>883616</v>
      </c>
      <c r="F48" s="9">
        <v>12197388.51</v>
      </c>
    </row>
    <row r="49" spans="1:6" ht="13.5" customHeight="1" x14ac:dyDescent="0.15">
      <c r="A49" s="3" t="s">
        <v>48</v>
      </c>
      <c r="B49" s="8">
        <v>716200</v>
      </c>
      <c r="C49" s="8">
        <v>2584071</v>
      </c>
      <c r="D49" s="8">
        <v>133806</v>
      </c>
      <c r="E49" s="8">
        <v>2717877</v>
      </c>
      <c r="F49" s="9">
        <v>32848828</v>
      </c>
    </row>
    <row r="50" spans="1:6" ht="13.5" customHeight="1" x14ac:dyDescent="0.15">
      <c r="A50" s="3" t="s">
        <v>49</v>
      </c>
      <c r="B50" s="8">
        <v>262835</v>
      </c>
      <c r="C50" s="8">
        <v>729189</v>
      </c>
      <c r="D50" s="8">
        <v>196988</v>
      </c>
      <c r="E50" s="8">
        <v>926177</v>
      </c>
      <c r="F50" s="9">
        <v>10642616</v>
      </c>
    </row>
    <row r="51" spans="1:6" ht="13.5" customHeight="1" x14ac:dyDescent="0.15">
      <c r="A51" s="3" t="s">
        <v>50</v>
      </c>
      <c r="B51" s="8">
        <v>137677</v>
      </c>
      <c r="C51" s="8">
        <v>152836</v>
      </c>
      <c r="D51" s="8">
        <v>75558</v>
      </c>
      <c r="E51" s="8">
        <v>228394</v>
      </c>
      <c r="F51" s="9">
        <v>19073987</v>
      </c>
    </row>
    <row r="52" spans="1:6" x14ac:dyDescent="0.15">
      <c r="C52" s="2">
        <v>31813810</v>
      </c>
      <c r="D52" s="2">
        <v>2859612</v>
      </c>
      <c r="E52" s="2">
        <v>34673422</v>
      </c>
    </row>
    <row r="53" spans="1:6" x14ac:dyDescent="0.15">
      <c r="F53" s="17"/>
    </row>
  </sheetData>
  <pageMargins left="0.7" right="0.7" top="0.75" bottom="0.75" header="0.3" footer="0.3"/>
  <pageSetup paperSize="9" orientation="portrait" horizontalDpi="200" verticalDpi="2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51"/>
  <sheetViews>
    <sheetView workbookViewId="0"/>
  </sheetViews>
  <sheetFormatPr baseColWidth="10" defaultRowHeight="13" x14ac:dyDescent="0.15"/>
  <sheetData>
    <row r="1" spans="1:18" x14ac:dyDescent="0.15">
      <c r="A1" s="1" t="s">
        <v>0</v>
      </c>
      <c r="B1" s="13" t="s">
        <v>138</v>
      </c>
      <c r="C1" s="5">
        <v>2018</v>
      </c>
      <c r="D1" s="5">
        <f>C1-1</f>
        <v>2017</v>
      </c>
      <c r="E1" s="5">
        <f t="shared" ref="E1:R1" si="0">D1-1</f>
        <v>2016</v>
      </c>
      <c r="F1" s="5">
        <f t="shared" si="0"/>
        <v>2015</v>
      </c>
      <c r="G1" s="5">
        <f t="shared" si="0"/>
        <v>2014</v>
      </c>
      <c r="H1" s="5">
        <f t="shared" si="0"/>
        <v>2013</v>
      </c>
      <c r="I1" s="5">
        <f t="shared" si="0"/>
        <v>2012</v>
      </c>
      <c r="J1" s="5">
        <f t="shared" si="0"/>
        <v>2011</v>
      </c>
      <c r="K1" s="5">
        <f t="shared" si="0"/>
        <v>2010</v>
      </c>
      <c r="L1" s="5">
        <f t="shared" si="0"/>
        <v>2009</v>
      </c>
      <c r="M1" s="5">
        <f t="shared" si="0"/>
        <v>2008</v>
      </c>
      <c r="N1" s="5">
        <f t="shared" si="0"/>
        <v>2007</v>
      </c>
      <c r="O1" s="5">
        <f t="shared" si="0"/>
        <v>2006</v>
      </c>
      <c r="P1" s="5">
        <f t="shared" si="0"/>
        <v>2005</v>
      </c>
      <c r="Q1" s="5">
        <f t="shared" si="0"/>
        <v>2004</v>
      </c>
      <c r="R1" s="5">
        <f t="shared" si="0"/>
        <v>2003</v>
      </c>
    </row>
    <row r="2" spans="1:18" x14ac:dyDescent="0.15">
      <c r="A2" s="1" t="s">
        <v>1</v>
      </c>
      <c r="B2" s="13" t="s">
        <v>139</v>
      </c>
      <c r="C2" s="6">
        <f>'2018'!B2</f>
        <v>108921</v>
      </c>
      <c r="D2" s="6">
        <f>'2017'!B2</f>
        <v>108487</v>
      </c>
      <c r="E2" s="6">
        <f>'2016'!B2</f>
        <v>106916</v>
      </c>
      <c r="F2" s="6">
        <f>'2015'!B2</f>
        <v>107131</v>
      </c>
      <c r="G2" s="6">
        <f>'2014'!B2</f>
        <v>107260</v>
      </c>
      <c r="H2" s="6">
        <f>'2013'!B2</f>
        <v>101547</v>
      </c>
      <c r="I2" s="6">
        <f>'2012'!B2</f>
        <v>106653</v>
      </c>
      <c r="J2" s="6">
        <f>'2011'!B2</f>
        <v>101750</v>
      </c>
      <c r="K2" s="6">
        <f>'2010'!B2</f>
        <v>97858</v>
      </c>
      <c r="L2" s="6">
        <f>'2009'!B2</f>
        <v>96979</v>
      </c>
      <c r="M2" s="6">
        <f>'2008'!B2</f>
        <v>96979</v>
      </c>
      <c r="N2" s="6">
        <f>'2007'!B2</f>
        <v>99954</v>
      </c>
      <c r="O2" s="6">
        <f>'2006'!B2</f>
        <v>98084</v>
      </c>
      <c r="P2" s="6">
        <f>'2005'!B2</f>
        <v>99121</v>
      </c>
      <c r="Q2" s="6">
        <f>'2004'!B2</f>
        <v>97537</v>
      </c>
      <c r="R2" s="6">
        <f>'2003'!B2</f>
        <v>99121</v>
      </c>
    </row>
    <row r="3" spans="1:18" x14ac:dyDescent="0.15">
      <c r="A3" s="1" t="s">
        <v>2</v>
      </c>
      <c r="B3" s="13" t="s">
        <v>144</v>
      </c>
      <c r="C3" s="6">
        <f>'2018'!B3</f>
        <v>547905</v>
      </c>
      <c r="D3" s="6">
        <f>'2017'!B3</f>
        <v>548829</v>
      </c>
      <c r="E3" s="6">
        <f>'2016'!B3</f>
        <v>565139</v>
      </c>
      <c r="F3" s="6">
        <f>'2015'!B3</f>
        <v>507926</v>
      </c>
      <c r="G3" s="6">
        <f>'2014'!B3</f>
        <v>507403</v>
      </c>
      <c r="H3" s="6">
        <f>'2013'!B3</f>
        <v>530127</v>
      </c>
      <c r="I3" s="6">
        <f>'2012'!B3</f>
        <v>527713</v>
      </c>
      <c r="J3" s="6">
        <f>'2011'!B3</f>
        <v>540098</v>
      </c>
      <c r="K3" s="6">
        <f>'2010'!B3</f>
        <v>264710</v>
      </c>
      <c r="L3" s="6">
        <f>'2009'!B3</f>
        <v>264640</v>
      </c>
      <c r="M3" s="6">
        <f>'2008'!B3</f>
        <v>255923</v>
      </c>
      <c r="N3" s="6">
        <f>'2007'!B3</f>
        <v>259241</v>
      </c>
      <c r="O3" s="6">
        <f>'2006'!B3</f>
        <v>267354</v>
      </c>
      <c r="P3" s="6">
        <f>'2005'!B3</f>
        <v>270229</v>
      </c>
      <c r="Q3" s="6">
        <f>'2004'!B3</f>
        <v>273638</v>
      </c>
      <c r="R3" s="6">
        <f>'2003'!B3</f>
        <v>270229</v>
      </c>
    </row>
    <row r="4" spans="1:18" x14ac:dyDescent="0.15">
      <c r="A4" s="1" t="s">
        <v>3</v>
      </c>
      <c r="B4" s="13" t="s">
        <v>143</v>
      </c>
      <c r="C4" s="6">
        <f>'2018'!B4</f>
        <v>326559</v>
      </c>
      <c r="D4" s="6">
        <f>'2017'!B4</f>
        <v>340200</v>
      </c>
      <c r="E4" s="6">
        <f>'2016'!B4</f>
        <v>328542</v>
      </c>
      <c r="F4" s="6">
        <f>'2015'!B4</f>
        <v>326779</v>
      </c>
      <c r="G4" s="6">
        <f>'2014'!B4</f>
        <v>382212</v>
      </c>
      <c r="H4" s="6">
        <f>'2013'!B4</f>
        <v>390554</v>
      </c>
      <c r="I4" s="6">
        <f>'2012'!B4</f>
        <v>385275</v>
      </c>
      <c r="J4" s="6">
        <f>'2011'!B4</f>
        <v>390932</v>
      </c>
      <c r="K4" s="6">
        <f>'2010'!B4</f>
        <v>381521</v>
      </c>
      <c r="L4" s="6">
        <f>'2009'!B4</f>
        <v>380931</v>
      </c>
      <c r="M4" s="6">
        <f>'2008'!B4</f>
        <v>354042</v>
      </c>
      <c r="N4" s="6">
        <f>'2007'!B4</f>
        <v>375737</v>
      </c>
      <c r="O4" s="6">
        <f>'2006'!B4</f>
        <v>378162</v>
      </c>
      <c r="P4" s="6">
        <f>'2005'!B4</f>
        <v>386559</v>
      </c>
      <c r="Q4" s="6">
        <f>'2004'!B4</f>
        <v>402493</v>
      </c>
      <c r="R4" s="6">
        <f>'2003'!B4</f>
        <v>386559</v>
      </c>
    </row>
    <row r="5" spans="1:18" x14ac:dyDescent="0.15">
      <c r="A5" s="1" t="s">
        <v>4</v>
      </c>
      <c r="B5" s="13" t="s">
        <v>140</v>
      </c>
      <c r="C5" s="6">
        <f>'2018'!B5</f>
        <v>305214</v>
      </c>
      <c r="D5" s="6">
        <f>'2017'!B5</f>
        <v>324553</v>
      </c>
      <c r="E5" s="6">
        <f>'2016'!B5</f>
        <v>215444</v>
      </c>
      <c r="F5" s="6">
        <f>'2015'!B5</f>
        <v>200092</v>
      </c>
      <c r="G5" s="6">
        <f>'2014'!B5</f>
        <v>195213</v>
      </c>
      <c r="H5" s="6">
        <f>'2013'!B5</f>
        <v>195664</v>
      </c>
      <c r="I5" s="6">
        <f>'2012'!B5</f>
        <v>194727</v>
      </c>
      <c r="J5" s="6">
        <f>'2011'!B5</f>
        <v>191834</v>
      </c>
      <c r="K5" s="6">
        <f>'2010'!B5</f>
        <v>201627</v>
      </c>
      <c r="L5" s="6">
        <f>'2009'!B5</f>
        <v>202976</v>
      </c>
      <c r="M5" s="6">
        <f>'2008'!B5</f>
        <v>202976</v>
      </c>
      <c r="N5" s="6">
        <f>'2007'!B5</f>
        <v>196706</v>
      </c>
      <c r="O5" s="6">
        <f>'2006'!B5</f>
        <v>182044</v>
      </c>
      <c r="P5" s="6">
        <f>'2005'!B5</f>
        <v>181467</v>
      </c>
      <c r="Q5" s="6">
        <f>'2004'!B5</f>
        <v>183478</v>
      </c>
      <c r="R5" s="6">
        <f>'2003'!B5</f>
        <v>181467</v>
      </c>
    </row>
    <row r="6" spans="1:18" x14ac:dyDescent="0.15">
      <c r="A6" s="1" t="s">
        <v>5</v>
      </c>
      <c r="B6" s="13" t="s">
        <v>139</v>
      </c>
      <c r="C6" s="6">
        <f>'2018'!B6</f>
        <v>280967</v>
      </c>
      <c r="D6" s="6">
        <f>'2017'!B6</f>
        <v>284069</v>
      </c>
      <c r="E6" s="6">
        <f>'2016'!B6</f>
        <v>287147</v>
      </c>
      <c r="F6" s="6">
        <f>'2015'!B6</f>
        <v>283539</v>
      </c>
      <c r="G6" s="6">
        <f>'2014'!B6</f>
        <v>283539</v>
      </c>
      <c r="H6" s="6">
        <f>'2013'!B6</f>
        <v>281472</v>
      </c>
      <c r="I6" s="6">
        <f>'2012'!B6</f>
        <v>289609</v>
      </c>
      <c r="J6" s="6">
        <f>'2011'!B6</f>
        <v>293263</v>
      </c>
      <c r="K6" s="6">
        <f>'2010'!B6</f>
        <v>296623</v>
      </c>
      <c r="L6" s="6">
        <f>'2009'!B6</f>
        <v>300615</v>
      </c>
      <c r="M6" s="6">
        <f>'2008'!B6</f>
        <v>295163</v>
      </c>
      <c r="N6" s="6">
        <f>'2007'!B6</f>
        <v>299303</v>
      </c>
      <c r="O6" s="6">
        <f>'2006'!B6</f>
        <v>305962</v>
      </c>
      <c r="P6" s="6">
        <f>'2005'!B6</f>
        <v>315588</v>
      </c>
      <c r="Q6" s="6">
        <f>'2004'!B6</f>
        <v>320092</v>
      </c>
      <c r="R6" s="6">
        <f>'2003'!B6</f>
        <v>315588</v>
      </c>
    </row>
    <row r="7" spans="1:18" x14ac:dyDescent="0.15">
      <c r="A7" s="1" t="s">
        <v>6</v>
      </c>
      <c r="B7" s="13" t="s">
        <v>140</v>
      </c>
      <c r="C7" s="6">
        <f>'2018'!B7</f>
        <v>294319</v>
      </c>
      <c r="D7" s="6">
        <f>'2017'!B7</f>
        <v>290064</v>
      </c>
      <c r="E7" s="6">
        <f>'2016'!B7</f>
        <v>284773</v>
      </c>
      <c r="F7" s="6">
        <f>'2015'!B7</f>
        <v>281201</v>
      </c>
      <c r="G7" s="6">
        <f>'2014'!B7</f>
        <v>280302</v>
      </c>
      <c r="H7" s="6">
        <f>'2013'!B7</f>
        <v>286363</v>
      </c>
      <c r="I7" s="6">
        <f>'2012'!B7</f>
        <v>288086</v>
      </c>
      <c r="J7" s="6">
        <f>'2011'!B7</f>
        <v>294186</v>
      </c>
      <c r="K7" s="6">
        <f>'2010'!B7</f>
        <v>294186</v>
      </c>
      <c r="L7" s="6">
        <f>'2009'!B7</f>
        <v>306179</v>
      </c>
      <c r="M7" s="6">
        <f>'2008'!B7</f>
        <v>306179</v>
      </c>
      <c r="N7" s="6">
        <f>'2007'!B7</f>
        <v>312151</v>
      </c>
      <c r="O7" s="6">
        <f>'2006'!B7</f>
        <v>318971</v>
      </c>
      <c r="P7" s="6">
        <f>'2005'!B7</f>
        <v>309801</v>
      </c>
      <c r="Q7" s="6">
        <f>'2004'!B7</f>
        <v>300574</v>
      </c>
      <c r="R7" s="6">
        <f>'2003'!B7</f>
        <v>309801</v>
      </c>
    </row>
    <row r="8" spans="1:18" x14ac:dyDescent="0.15">
      <c r="A8" s="1" t="s">
        <v>7</v>
      </c>
      <c r="B8" s="13" t="s">
        <v>147</v>
      </c>
      <c r="C8" s="6">
        <f>'2018'!B8</f>
        <v>37489</v>
      </c>
      <c r="D8" s="6">
        <f>'2017'!B8</f>
        <v>39488</v>
      </c>
      <c r="E8" s="6">
        <f>'2016'!B8</f>
        <v>42924</v>
      </c>
      <c r="F8" s="6">
        <f>'2015'!B8</f>
        <v>42535</v>
      </c>
      <c r="G8" s="6">
        <f>'2014'!B8</f>
        <v>41294</v>
      </c>
      <c r="H8" s="6">
        <f>'2013'!B8</f>
        <v>44178</v>
      </c>
      <c r="I8" s="6">
        <f>'2012'!B8</f>
        <v>46582</v>
      </c>
      <c r="J8" s="6">
        <f>'2011'!B8</f>
        <v>50066</v>
      </c>
      <c r="K8" s="6">
        <f>'2010'!B8</f>
        <v>49493</v>
      </c>
      <c r="L8" s="6">
        <f>'2009'!B8</f>
        <v>48857</v>
      </c>
      <c r="M8" s="6">
        <f>'2008'!B8</f>
        <v>48857</v>
      </c>
      <c r="N8" s="6">
        <f>'2007'!B8</f>
        <v>52207</v>
      </c>
      <c r="O8" s="6">
        <f>'2006'!B8</f>
        <v>54130</v>
      </c>
      <c r="P8" s="6">
        <f>'2005'!B8</f>
        <v>54926</v>
      </c>
      <c r="Q8" s="6">
        <f>'2004'!B8</f>
        <v>57720</v>
      </c>
      <c r="R8" s="6">
        <f>'2003'!B8</f>
        <v>54926</v>
      </c>
    </row>
    <row r="9" spans="1:18" x14ac:dyDescent="0.15">
      <c r="A9" s="1" t="s">
        <v>8</v>
      </c>
      <c r="B9" s="13" t="s">
        <v>145</v>
      </c>
      <c r="C9" s="6">
        <f>'2018'!B9</f>
        <v>17847</v>
      </c>
      <c r="D9" s="6">
        <f>'2017'!B9</f>
        <v>18323</v>
      </c>
      <c r="E9" s="6">
        <f>'2016'!B9</f>
        <v>17369</v>
      </c>
      <c r="F9" s="6">
        <f>'2015'!B9</f>
        <v>16786</v>
      </c>
      <c r="G9" s="6">
        <f>'2014'!B9</f>
        <v>16860</v>
      </c>
      <c r="H9" s="6">
        <f>'2013'!B9</f>
        <v>18184</v>
      </c>
      <c r="I9" s="6">
        <f>'2012'!B9</f>
        <v>18691</v>
      </c>
      <c r="J9" s="6">
        <f>'2011'!B9</f>
        <v>19271</v>
      </c>
      <c r="K9" s="6">
        <f>'2010'!B9</f>
        <v>18746</v>
      </c>
      <c r="L9" s="6">
        <f>'2009'!B9</f>
        <v>19890</v>
      </c>
      <c r="M9" s="6">
        <f>'2008'!B9</f>
        <v>19681</v>
      </c>
      <c r="N9" s="6">
        <f>'2007'!B9</f>
        <v>19472</v>
      </c>
      <c r="O9" s="6">
        <f>'2006'!B9</f>
        <v>18480</v>
      </c>
      <c r="P9" s="6">
        <f>'2005'!B9</f>
        <v>20066</v>
      </c>
      <c r="Q9" s="6">
        <f>'2004'!B9</f>
        <v>21488</v>
      </c>
      <c r="R9" s="6">
        <f>'2003'!B9</f>
        <v>20066</v>
      </c>
    </row>
    <row r="10" spans="1:18" x14ac:dyDescent="0.15">
      <c r="A10" s="1" t="s">
        <v>9</v>
      </c>
      <c r="B10" s="13" t="s">
        <v>145</v>
      </c>
      <c r="C10" s="6">
        <f>'2018'!B10</f>
        <v>190232</v>
      </c>
      <c r="D10" s="6">
        <f>'2017'!B10</f>
        <v>190526</v>
      </c>
      <c r="E10" s="6">
        <f>'2016'!B10</f>
        <v>181040</v>
      </c>
      <c r="F10" s="6">
        <f>'2015'!B10</f>
        <v>175349</v>
      </c>
      <c r="G10" s="6">
        <f>'2014'!B10</f>
        <v>176288</v>
      </c>
      <c r="H10" s="6">
        <f>'2013'!B10</f>
        <v>176616</v>
      </c>
      <c r="I10" s="6">
        <f>'2012'!B10</f>
        <v>176034</v>
      </c>
      <c r="J10" s="6">
        <f>'2011'!B10</f>
        <v>176539</v>
      </c>
      <c r="K10" s="6">
        <f>'2010'!B10</f>
        <v>170554</v>
      </c>
      <c r="L10" s="6">
        <f>'2009'!B10</f>
        <v>170282</v>
      </c>
      <c r="M10" s="6">
        <f>'2008'!B10</f>
        <v>167524</v>
      </c>
      <c r="N10" s="6">
        <f>'2007'!B10</f>
        <v>161273</v>
      </c>
      <c r="O10" s="6">
        <f>'2006'!B10</f>
        <v>175067</v>
      </c>
      <c r="P10" s="6">
        <f>'2005'!B10</f>
        <v>176320</v>
      </c>
      <c r="Q10" s="6">
        <f>'2004'!B10</f>
        <v>181857</v>
      </c>
      <c r="R10" s="6">
        <f>'2003'!B10</f>
        <v>176320</v>
      </c>
    </row>
    <row r="11" spans="1:18" x14ac:dyDescent="0.15">
      <c r="A11" s="1" t="s">
        <v>10</v>
      </c>
      <c r="B11" s="13" t="s">
        <v>145</v>
      </c>
      <c r="C11" s="6">
        <f>'2018'!B11</f>
        <v>651910</v>
      </c>
      <c r="D11" s="6">
        <f>'2017'!B11</f>
        <v>620740</v>
      </c>
      <c r="E11" s="6">
        <f>'2016'!B11</f>
        <v>604863</v>
      </c>
      <c r="F11" s="6">
        <f>'2015'!B11</f>
        <v>395219</v>
      </c>
      <c r="G11" s="6">
        <f>'2014'!B11</f>
        <v>367385</v>
      </c>
      <c r="H11" s="6">
        <f>'2013'!B11</f>
        <v>363575</v>
      </c>
      <c r="I11" s="6">
        <f>'2012'!B11</f>
        <v>324561</v>
      </c>
      <c r="J11" s="6">
        <f>'2011'!B11</f>
        <v>307436</v>
      </c>
      <c r="K11" s="6">
        <f>'2010'!B11</f>
        <v>302190</v>
      </c>
      <c r="L11" s="6">
        <f>'2009'!B11</f>
        <v>273272</v>
      </c>
      <c r="M11" s="6">
        <f>'2008'!B11</f>
        <v>390892</v>
      </c>
      <c r="N11" s="6">
        <f>'2007'!B11</f>
        <v>314569</v>
      </c>
      <c r="O11" s="6">
        <f>'2006'!B11</f>
        <v>314569</v>
      </c>
      <c r="P11" s="6">
        <f>'2005'!B11</f>
        <v>331795</v>
      </c>
      <c r="Q11" s="6">
        <f>'2004'!B11</f>
        <v>338045</v>
      </c>
      <c r="R11" s="6">
        <f>'2003'!B11</f>
        <v>331795</v>
      </c>
    </row>
    <row r="12" spans="1:18" x14ac:dyDescent="0.15">
      <c r="A12" s="1" t="s">
        <v>11</v>
      </c>
      <c r="B12" s="13" t="s">
        <v>139</v>
      </c>
      <c r="C12" s="6">
        <f>'2018'!B12</f>
        <v>10617</v>
      </c>
      <c r="D12" s="6">
        <f>'2017'!B12</f>
        <v>10831</v>
      </c>
      <c r="E12" s="6">
        <f>'2016'!B12</f>
        <v>11113</v>
      </c>
      <c r="F12" s="6">
        <f>'2015'!B12</f>
        <v>10537</v>
      </c>
      <c r="G12" s="6">
        <f>'2014'!B12</f>
        <v>7240</v>
      </c>
      <c r="H12" s="6">
        <f>'2013'!B12</f>
        <v>9815</v>
      </c>
      <c r="I12" s="6">
        <f>'2012'!B12</f>
        <v>9677</v>
      </c>
      <c r="J12" s="6">
        <f>'2011'!B12</f>
        <v>9002</v>
      </c>
      <c r="K12" s="6">
        <f>'2010'!B12</f>
        <v>7407</v>
      </c>
      <c r="L12" s="6">
        <f>'2009'!B12</f>
        <v>6856</v>
      </c>
      <c r="M12" s="6">
        <f>'2008'!B12</f>
        <v>8741</v>
      </c>
      <c r="N12" s="6">
        <f>'2007'!B12</f>
        <v>7775</v>
      </c>
      <c r="O12" s="6">
        <f>'2006'!B12</f>
        <v>8211</v>
      </c>
      <c r="P12" s="6">
        <f>'2005'!B12</f>
        <v>8388</v>
      </c>
      <c r="Q12" s="6">
        <f>'2004'!B12</f>
        <v>9032</v>
      </c>
      <c r="R12" s="6">
        <f>'2003'!B12</f>
        <v>8388</v>
      </c>
    </row>
    <row r="13" spans="1:18" x14ac:dyDescent="0.15">
      <c r="A13" s="1" t="s">
        <v>12</v>
      </c>
      <c r="B13" s="13" t="s">
        <v>141</v>
      </c>
      <c r="C13" s="6">
        <f>'2018'!B13</f>
        <v>223232</v>
      </c>
      <c r="D13" s="6">
        <f>'2017'!B13</f>
        <v>221231</v>
      </c>
      <c r="E13" s="6">
        <f>'2016'!B13</f>
        <v>217282</v>
      </c>
      <c r="F13" s="6">
        <f>'2015'!B13</f>
        <v>219798</v>
      </c>
      <c r="G13" s="6">
        <f>'2014'!B13</f>
        <v>222695</v>
      </c>
      <c r="H13" s="6">
        <f>'2013'!B13</f>
        <v>227408</v>
      </c>
      <c r="I13" s="6">
        <f>'2012'!B13</f>
        <v>256896</v>
      </c>
      <c r="J13" s="6">
        <f>'2011'!B13</f>
        <v>264699</v>
      </c>
      <c r="K13" s="6">
        <f>'2010'!B13</f>
        <v>271434</v>
      </c>
      <c r="L13" s="6">
        <f>'2009'!B13</f>
        <v>290171</v>
      </c>
      <c r="M13" s="6">
        <f>'2008'!B13</f>
        <v>291424</v>
      </c>
      <c r="N13" s="6">
        <f>'2007'!B13</f>
        <v>280398</v>
      </c>
      <c r="O13" s="6">
        <f>'2006'!B13</f>
        <v>286607</v>
      </c>
      <c r="P13" s="6">
        <f>'2005'!B13</f>
        <v>269014</v>
      </c>
      <c r="Q13" s="6">
        <f>'2004'!B13</f>
        <v>257899</v>
      </c>
      <c r="R13" s="6">
        <f>'2003'!B13</f>
        <v>269014</v>
      </c>
    </row>
    <row r="14" spans="1:18" x14ac:dyDescent="0.15">
      <c r="A14" s="1" t="s">
        <v>13</v>
      </c>
      <c r="B14" s="13" t="s">
        <v>140</v>
      </c>
      <c r="C14" s="6">
        <f>'2018'!B14</f>
        <v>286947</v>
      </c>
      <c r="D14" s="6">
        <f>'2017'!B14</f>
        <v>273887</v>
      </c>
      <c r="E14" s="6">
        <f>'2016'!B14</f>
        <v>266007</v>
      </c>
      <c r="F14" s="6">
        <f>'2015'!B14</f>
        <v>258547</v>
      </c>
      <c r="G14" s="6">
        <f>'2014'!B14</f>
        <v>252865</v>
      </c>
      <c r="H14" s="6">
        <f>'2013'!B14</f>
        <v>248728</v>
      </c>
      <c r="I14" s="6">
        <f>'2012'!B14</f>
        <v>252573</v>
      </c>
      <c r="J14" s="6">
        <f>'2011'!B14</f>
        <v>254195</v>
      </c>
      <c r="K14" s="6">
        <f>'2010'!B14</f>
        <v>256664</v>
      </c>
      <c r="L14" s="6">
        <f>'2009'!B14</f>
        <v>255077</v>
      </c>
      <c r="M14" s="6">
        <f>'2008'!B14</f>
        <v>255077</v>
      </c>
      <c r="N14" s="6">
        <f>'2007'!B14</f>
        <v>254678</v>
      </c>
      <c r="O14" s="6">
        <f>'2006'!B14</f>
        <v>250648</v>
      </c>
      <c r="P14" s="6">
        <f>'2005'!B14</f>
        <v>245358</v>
      </c>
      <c r="Q14" s="6">
        <f>'2004'!B14</f>
        <v>246284</v>
      </c>
      <c r="R14" s="6">
        <f>'2003'!B14</f>
        <v>245358</v>
      </c>
    </row>
    <row r="15" spans="1:18" x14ac:dyDescent="0.15">
      <c r="A15" s="1" t="s">
        <v>14</v>
      </c>
      <c r="B15" s="13" t="s">
        <v>142</v>
      </c>
      <c r="C15" s="6">
        <f>'2018'!B15</f>
        <v>306024</v>
      </c>
      <c r="D15" s="6">
        <f>'2017'!B15</f>
        <v>314135</v>
      </c>
      <c r="E15" s="6">
        <f>'2016'!B15</f>
        <v>319588</v>
      </c>
      <c r="F15" s="6">
        <f>'2015'!B15</f>
        <v>320765</v>
      </c>
      <c r="G15" s="6">
        <f>'2014'!B15</f>
        <v>321858</v>
      </c>
      <c r="H15" s="6">
        <f>'2013'!B15</f>
        <v>321739</v>
      </c>
      <c r="I15" s="6">
        <f>'2012'!B15</f>
        <v>328995</v>
      </c>
      <c r="J15" s="6">
        <f>'2011'!B15</f>
        <v>333061</v>
      </c>
      <c r="K15" s="6">
        <f>'2010'!B15</f>
        <v>301688</v>
      </c>
      <c r="L15" s="6">
        <f>'2009'!B15</f>
        <v>328975</v>
      </c>
      <c r="M15" s="6">
        <f>'2008'!B15</f>
        <v>328975</v>
      </c>
      <c r="N15" s="6">
        <f>'2007'!B15</f>
        <v>336203</v>
      </c>
      <c r="O15" s="6">
        <f>'2006'!B15</f>
        <v>330360</v>
      </c>
      <c r="P15" s="6">
        <f>'2005'!B15</f>
        <v>293994</v>
      </c>
      <c r="Q15" s="6">
        <f>'2004'!B15</f>
        <v>300883</v>
      </c>
      <c r="R15" s="6">
        <f>'2003'!B15</f>
        <v>293994</v>
      </c>
    </row>
    <row r="16" spans="1:18" x14ac:dyDescent="0.15">
      <c r="A16" s="1" t="s">
        <v>15</v>
      </c>
      <c r="B16" s="13" t="s">
        <v>142</v>
      </c>
      <c r="C16" s="6">
        <f>'2018'!B16</f>
        <v>267447</v>
      </c>
      <c r="D16" s="6">
        <f>'2017'!B16</f>
        <v>270875</v>
      </c>
      <c r="E16" s="6">
        <f>'2016'!B16</f>
        <v>280952</v>
      </c>
      <c r="F16" s="6">
        <f>'2015'!B16</f>
        <v>278322</v>
      </c>
      <c r="G16" s="6">
        <f>'2014'!B16</f>
        <v>274048</v>
      </c>
      <c r="H16" s="6">
        <f>'2013'!B16</f>
        <v>273929</v>
      </c>
      <c r="I16" s="6">
        <f>'2012'!B16</f>
        <v>279214</v>
      </c>
      <c r="J16" s="6">
        <f>'2011'!B16</f>
        <v>272282</v>
      </c>
      <c r="K16" s="6">
        <f>'2010'!B16</f>
        <v>264323</v>
      </c>
      <c r="L16" s="6">
        <f>'2009'!B16</f>
        <v>265709</v>
      </c>
      <c r="M16" s="6">
        <f>'2008'!B16</f>
        <v>265709</v>
      </c>
      <c r="N16" s="6">
        <f>'2007'!B16</f>
        <v>282261</v>
      </c>
      <c r="O16" s="6">
        <f>'2006'!B16</f>
        <v>250573</v>
      </c>
      <c r="P16" s="6">
        <f>'2005'!B16</f>
        <v>232819</v>
      </c>
      <c r="Q16" s="6">
        <f>'2004'!B16</f>
        <v>285573</v>
      </c>
      <c r="R16" s="6">
        <f>'2003'!B16</f>
        <v>232819</v>
      </c>
    </row>
    <row r="17" spans="1:18" x14ac:dyDescent="0.15">
      <c r="A17" s="1" t="s">
        <v>16</v>
      </c>
      <c r="B17" s="13" t="s">
        <v>141</v>
      </c>
      <c r="C17" s="6">
        <f>'2018'!B17</f>
        <v>251390</v>
      </c>
      <c r="D17" s="6">
        <f>'2017'!B17</f>
        <v>245779</v>
      </c>
      <c r="E17" s="6">
        <f>'2016'!B17</f>
        <v>245647</v>
      </c>
      <c r="F17" s="6">
        <f>'2015'!B17</f>
        <v>239335</v>
      </c>
      <c r="G17" s="6">
        <f>'2014'!B17</f>
        <v>245365</v>
      </c>
      <c r="H17" s="6">
        <f>'2013'!B17</f>
        <v>226553</v>
      </c>
      <c r="I17" s="6">
        <f>'2012'!B17</f>
        <v>235021</v>
      </c>
      <c r="J17" s="6">
        <f>'2011'!B17</f>
        <v>214107</v>
      </c>
      <c r="K17" s="6">
        <f>'2010'!B17</f>
        <v>214107</v>
      </c>
      <c r="L17" s="6">
        <f>'2009'!B17</f>
        <v>208992</v>
      </c>
      <c r="M17" s="6">
        <f>'2008'!B17</f>
        <v>209170</v>
      </c>
      <c r="N17" s="6">
        <f>'2007'!B17</f>
        <v>198368</v>
      </c>
      <c r="O17" s="6">
        <f>'2006'!B17</f>
        <v>202274</v>
      </c>
      <c r="P17" s="6">
        <f>'2005'!B17</f>
        <v>195874</v>
      </c>
      <c r="Q17" s="6">
        <f>'2004'!B17</f>
        <v>188310</v>
      </c>
      <c r="R17" s="6">
        <f>'2003'!B17</f>
        <v>195874</v>
      </c>
    </row>
    <row r="18" spans="1:18" x14ac:dyDescent="0.15">
      <c r="A18" s="1" t="s">
        <v>17</v>
      </c>
      <c r="B18" s="13" t="s">
        <v>144</v>
      </c>
      <c r="C18" s="6">
        <f>'2018'!B18</f>
        <v>352408</v>
      </c>
      <c r="D18" s="6">
        <f>'2017'!B18</f>
        <v>353098</v>
      </c>
      <c r="E18" s="6">
        <f>'2016'!B18</f>
        <v>356500</v>
      </c>
      <c r="F18" s="6">
        <f>'2015'!B18</f>
        <v>340902</v>
      </c>
      <c r="G18" s="6">
        <f>'2014'!B18</f>
        <v>326976</v>
      </c>
      <c r="H18" s="6">
        <f>'2013'!B18</f>
        <v>330238</v>
      </c>
      <c r="I18" s="6">
        <f>'2012'!B18</f>
        <v>336463</v>
      </c>
      <c r="J18" s="6">
        <f>'2011'!B18</f>
        <v>328321</v>
      </c>
      <c r="K18" s="6">
        <f>'2010'!B18</f>
        <v>339483</v>
      </c>
      <c r="L18" s="6">
        <f>'2009'!B18</f>
        <v>347848</v>
      </c>
      <c r="M18" s="6">
        <f>'2008'!B18</f>
        <v>347848</v>
      </c>
      <c r="N18" s="6">
        <f>'2007'!B18</f>
        <v>343456</v>
      </c>
      <c r="O18" s="6">
        <f>'2006'!B18</f>
        <v>350544</v>
      </c>
      <c r="P18" s="6">
        <f>'2005'!B18</f>
        <v>347379</v>
      </c>
      <c r="Q18" s="6">
        <f>'2004'!B18</f>
        <v>349951</v>
      </c>
      <c r="R18" s="6">
        <f>'2003'!B18</f>
        <v>347379</v>
      </c>
    </row>
    <row r="19" spans="1:18" x14ac:dyDescent="0.15">
      <c r="A19" s="1" t="s">
        <v>18</v>
      </c>
      <c r="B19" s="13" t="s">
        <v>143</v>
      </c>
      <c r="C19" s="6">
        <f>'2018'!B19</f>
        <v>398808</v>
      </c>
      <c r="D19" s="6">
        <f>'2017'!B19</f>
        <v>395322</v>
      </c>
      <c r="E19" s="6">
        <f>'2016'!B19</f>
        <v>386310</v>
      </c>
      <c r="F19" s="6">
        <f>'2015'!B19</f>
        <v>370528</v>
      </c>
      <c r="G19" s="6">
        <f>'2014'!B19</f>
        <v>358153</v>
      </c>
      <c r="H19" s="6">
        <f>'2013'!B19</f>
        <v>345525</v>
      </c>
      <c r="I19" s="6">
        <f>'2012'!B19</f>
        <v>325446</v>
      </c>
      <c r="J19" s="6">
        <f>'2011'!B19</f>
        <v>314846</v>
      </c>
      <c r="K19" s="6">
        <f>'2010'!B19</f>
        <v>304661</v>
      </c>
      <c r="L19" s="6">
        <f>'2009'!B19</f>
        <v>293224</v>
      </c>
      <c r="M19" s="6">
        <f>'2008'!B19</f>
        <v>269471</v>
      </c>
      <c r="N19" s="6">
        <f>'2007'!B19</f>
        <v>280167</v>
      </c>
      <c r="O19" s="6">
        <f>'2006'!B19</f>
        <v>277108</v>
      </c>
      <c r="P19" s="6">
        <f>'2005'!B19</f>
        <v>268793</v>
      </c>
      <c r="Q19" s="6">
        <f>'2004'!B19</f>
        <v>272912</v>
      </c>
      <c r="R19" s="6">
        <f>'2003'!B19</f>
        <v>268793</v>
      </c>
    </row>
    <row r="20" spans="1:18" x14ac:dyDescent="0.15">
      <c r="A20" s="1" t="s">
        <v>19</v>
      </c>
      <c r="B20" s="13" t="s">
        <v>147</v>
      </c>
      <c r="C20" s="6">
        <f>'2018'!B20</f>
        <v>57921</v>
      </c>
      <c r="D20" s="6">
        <f>'2017'!B20</f>
        <v>57973</v>
      </c>
      <c r="E20" s="6">
        <f>'2016'!B20</f>
        <v>59669</v>
      </c>
      <c r="F20" s="6">
        <f>'2015'!B20</f>
        <v>56797</v>
      </c>
      <c r="G20" s="6">
        <f>'2014'!B20</f>
        <v>61204</v>
      </c>
      <c r="H20" s="6">
        <f>'2013'!B20</f>
        <v>57641</v>
      </c>
      <c r="I20" s="6">
        <f>'2012'!B20</f>
        <v>57346</v>
      </c>
      <c r="J20" s="6">
        <f>'2011'!B20</f>
        <v>59470</v>
      </c>
      <c r="K20" s="6">
        <f>'2010'!B20</f>
        <v>57153</v>
      </c>
      <c r="L20" s="6">
        <f>'2009'!B20</f>
        <v>59158</v>
      </c>
      <c r="M20" s="6">
        <f>'2008'!B20</f>
        <v>57193</v>
      </c>
      <c r="N20" s="6">
        <f>'2007'!B20</f>
        <v>59016</v>
      </c>
      <c r="O20" s="6">
        <f>'2006'!B20</f>
        <v>69500</v>
      </c>
      <c r="P20" s="6">
        <f>'2005'!B20</f>
        <v>56662</v>
      </c>
      <c r="Q20" s="6">
        <f>'2004'!B20</f>
        <v>68488</v>
      </c>
      <c r="R20" s="6">
        <f>'2003'!B20</f>
        <v>56662</v>
      </c>
    </row>
    <row r="21" spans="1:18" x14ac:dyDescent="0.15">
      <c r="A21" s="1" t="s">
        <v>20</v>
      </c>
      <c r="B21" s="13" t="s">
        <v>145</v>
      </c>
      <c r="C21" s="6">
        <f>'2018'!B21</f>
        <v>120334</v>
      </c>
      <c r="D21" s="6">
        <f>'2017'!B21</f>
        <v>123833</v>
      </c>
      <c r="E21" s="6">
        <f>'2016'!B21</f>
        <v>129376</v>
      </c>
      <c r="F21" s="6">
        <f>'2015'!B21</f>
        <v>124187</v>
      </c>
      <c r="G21" s="6">
        <f>'2014'!B21</f>
        <v>118997</v>
      </c>
      <c r="H21" s="6">
        <f>'2013'!B21</f>
        <v>120321</v>
      </c>
      <c r="I21" s="6">
        <f>'2012'!B21</f>
        <v>119969</v>
      </c>
      <c r="J21" s="6">
        <f>'2011'!B21</f>
        <v>121982</v>
      </c>
      <c r="K21" s="6">
        <f>'2010'!B21</f>
        <v>120630</v>
      </c>
      <c r="L21" s="6">
        <f>'2009'!B21</f>
        <v>123994</v>
      </c>
      <c r="M21" s="6">
        <f>'2008'!B21</f>
        <v>118708</v>
      </c>
      <c r="N21" s="6">
        <f>'2007'!B21</f>
        <v>122371</v>
      </c>
      <c r="O21" s="6">
        <f>'2006'!B21</f>
        <v>120914</v>
      </c>
      <c r="P21" s="6">
        <f>'2005'!B21</f>
        <v>123699</v>
      </c>
      <c r="Q21" s="6">
        <f>'2004'!B21</f>
        <v>128569</v>
      </c>
      <c r="R21" s="6">
        <f>'2003'!B21</f>
        <v>123699</v>
      </c>
    </row>
    <row r="22" spans="1:18" x14ac:dyDescent="0.15">
      <c r="A22" s="1" t="s">
        <v>21</v>
      </c>
      <c r="B22" s="13" t="s">
        <v>147</v>
      </c>
      <c r="C22" s="6">
        <f>'2018'!B22</f>
        <v>163191</v>
      </c>
      <c r="D22" s="6">
        <f>'2017'!B22</f>
        <v>166051</v>
      </c>
      <c r="E22" s="6">
        <f>'2016'!B22</f>
        <v>168890</v>
      </c>
      <c r="F22" s="6">
        <f>'2015'!B22</f>
        <v>165781</v>
      </c>
      <c r="G22" s="6">
        <f>'2014'!B22</f>
        <v>175196</v>
      </c>
      <c r="H22" s="6">
        <f>'2013'!B22</f>
        <v>189120</v>
      </c>
      <c r="I22" s="6">
        <f>'2012'!B22</f>
        <v>191280</v>
      </c>
      <c r="J22" s="6">
        <f>'2011'!B22</f>
        <v>193436</v>
      </c>
      <c r="K22" s="6">
        <f>'2010'!B22</f>
        <v>196160</v>
      </c>
      <c r="L22" s="6">
        <f>'2009'!B22</f>
        <v>195568</v>
      </c>
      <c r="M22" s="6">
        <f>'2008'!B22</f>
        <v>195568</v>
      </c>
      <c r="N22" s="6">
        <f>'2007'!B22</f>
        <v>199102</v>
      </c>
      <c r="O22" s="6">
        <f>'2006'!B22</f>
        <v>205600</v>
      </c>
      <c r="P22" s="6">
        <f>'2005'!B22</f>
        <v>201136</v>
      </c>
      <c r="Q22" s="6">
        <f>'2004'!B22</f>
        <v>197908</v>
      </c>
      <c r="R22" s="6">
        <f>'2003'!B22</f>
        <v>201136</v>
      </c>
    </row>
    <row r="23" spans="1:18" x14ac:dyDescent="0.15">
      <c r="A23" s="1" t="s">
        <v>22</v>
      </c>
      <c r="B23" s="13" t="s">
        <v>142</v>
      </c>
      <c r="C23" s="6">
        <f>'2018'!B23</f>
        <v>706101</v>
      </c>
      <c r="D23" s="6">
        <f>'2017'!B23</f>
        <v>719850</v>
      </c>
      <c r="E23" s="6">
        <f>'2016'!B23</f>
        <v>767896</v>
      </c>
      <c r="F23" s="6">
        <f>'2015'!B23</f>
        <v>763618</v>
      </c>
      <c r="G23" s="6">
        <f>'2014'!B23</f>
        <v>753376</v>
      </c>
      <c r="H23" s="6">
        <f>'2013'!B23</f>
        <v>761269</v>
      </c>
      <c r="I23" s="6">
        <f>'2012'!B23</f>
        <v>786880</v>
      </c>
      <c r="J23" s="6">
        <f>'2011'!B23</f>
        <v>795535</v>
      </c>
      <c r="K23" s="6">
        <f>'2010'!B23</f>
        <v>790789</v>
      </c>
      <c r="L23" s="6">
        <f>'2009'!B23</f>
        <v>802299</v>
      </c>
      <c r="M23" s="6">
        <f>'2008'!B23</f>
        <v>814643</v>
      </c>
      <c r="N23" s="6">
        <f>'2007'!B23</f>
        <v>789244</v>
      </c>
      <c r="O23" s="6">
        <f>'2006'!B23</f>
        <v>832835</v>
      </c>
      <c r="P23" s="6">
        <f>'2005'!B23</f>
        <v>863946</v>
      </c>
      <c r="Q23" s="6">
        <f>'2004'!B23</f>
        <v>870432</v>
      </c>
      <c r="R23" s="6">
        <f>'2003'!B23</f>
        <v>863946</v>
      </c>
    </row>
    <row r="24" spans="1:18" x14ac:dyDescent="0.15">
      <c r="A24" s="1" t="s">
        <v>23</v>
      </c>
      <c r="B24" s="13" t="s">
        <v>141</v>
      </c>
      <c r="C24" s="6">
        <f>'2018'!B24</f>
        <v>568057</v>
      </c>
      <c r="D24" s="6">
        <f>'2017'!B24</f>
        <v>564694</v>
      </c>
      <c r="E24" s="6">
        <f>'2016'!B24</f>
        <v>572203</v>
      </c>
      <c r="F24" s="6">
        <f>'2015'!B24</f>
        <v>592125</v>
      </c>
      <c r="G24" s="6">
        <f>'2014'!B24</f>
        <v>578371</v>
      </c>
      <c r="H24" s="6">
        <f>'2013'!B24</f>
        <v>579910</v>
      </c>
      <c r="I24" s="6">
        <f>'2012'!B24</f>
        <v>576723</v>
      </c>
      <c r="J24" s="6">
        <f>'2011'!B24</f>
        <v>581828</v>
      </c>
      <c r="K24" s="6">
        <f>'2010'!B24</f>
        <v>579060</v>
      </c>
      <c r="L24" s="6">
        <f>'2009'!B24</f>
        <v>578244</v>
      </c>
      <c r="M24" s="6">
        <f>'2008'!B24</f>
        <v>578244</v>
      </c>
      <c r="N24" s="6">
        <f>'2007'!B24</f>
        <v>571547</v>
      </c>
      <c r="O24" s="6">
        <f>'2006'!B24</f>
        <v>571581</v>
      </c>
      <c r="P24" s="6">
        <f>'2005'!B24</f>
        <v>573424</v>
      </c>
      <c r="Q24" s="6">
        <f>'2004'!B24</f>
        <v>585104</v>
      </c>
      <c r="R24" s="6">
        <f>'2003'!B24</f>
        <v>573424</v>
      </c>
    </row>
    <row r="25" spans="1:18" x14ac:dyDescent="0.15">
      <c r="A25" s="1" t="s">
        <v>24</v>
      </c>
      <c r="B25" s="13" t="s">
        <v>141</v>
      </c>
      <c r="C25" s="6">
        <f>'2018'!B25</f>
        <v>498319</v>
      </c>
      <c r="D25" s="6">
        <f>'2017'!B25</f>
        <v>499489</v>
      </c>
      <c r="E25" s="6">
        <f>'2016'!B25</f>
        <v>502652</v>
      </c>
      <c r="F25" s="6">
        <f>'2015'!B25</f>
        <v>496583</v>
      </c>
      <c r="G25" s="6">
        <f>'2014'!B25</f>
        <v>487024</v>
      </c>
      <c r="H25" s="6">
        <f>'2013'!B25</f>
        <v>486608</v>
      </c>
      <c r="I25" s="6">
        <f>'2012'!B25</f>
        <v>491357</v>
      </c>
      <c r="J25" s="6">
        <f>'2011'!B25</f>
        <v>485413</v>
      </c>
      <c r="K25" s="6">
        <f>'2010'!B25</f>
        <v>480883</v>
      </c>
      <c r="L25" s="6">
        <f>'2009'!B25</f>
        <v>483911</v>
      </c>
      <c r="M25" s="6">
        <f>'2008'!B25</f>
        <v>487442</v>
      </c>
      <c r="N25" s="6">
        <f>'2007'!B25</f>
        <v>479959</v>
      </c>
      <c r="O25" s="6">
        <f>'2006'!B25</f>
        <v>492500</v>
      </c>
      <c r="P25" s="6">
        <f>'2005'!B25</f>
        <v>542477</v>
      </c>
      <c r="Q25" s="6">
        <f>'2004'!B25</f>
        <v>539062</v>
      </c>
      <c r="R25" s="6">
        <f>'2003'!B25</f>
        <v>542477</v>
      </c>
    </row>
    <row r="26" spans="1:18" x14ac:dyDescent="0.15">
      <c r="A26" s="1" t="s">
        <v>25</v>
      </c>
      <c r="B26" s="13" t="s">
        <v>144</v>
      </c>
      <c r="C26" s="6">
        <f>'2018'!B26</f>
        <v>300146</v>
      </c>
      <c r="D26" s="6">
        <f>'2017'!B26</f>
        <v>298637</v>
      </c>
      <c r="E26" s="6">
        <f>'2016'!B26</f>
        <v>307747</v>
      </c>
      <c r="F26" s="6">
        <f>'2015'!B26</f>
        <v>218161</v>
      </c>
      <c r="G26" s="6">
        <f>'2014'!B26</f>
        <v>219716</v>
      </c>
      <c r="H26" s="6">
        <f>'2013'!B26</f>
        <v>220266</v>
      </c>
      <c r="I26" s="6">
        <f>'2012'!B26</f>
        <v>226940</v>
      </c>
      <c r="J26" s="6">
        <f>'2011'!B26</f>
        <v>232546</v>
      </c>
      <c r="K26" s="6">
        <f>'2010'!B26</f>
        <v>238036</v>
      </c>
      <c r="L26" s="6">
        <f>'2009'!B26</f>
        <v>231865</v>
      </c>
      <c r="M26" s="6">
        <f>'2008'!B26</f>
        <v>225150</v>
      </c>
      <c r="N26" s="6">
        <f>'2007'!B26</f>
        <v>236067</v>
      </c>
      <c r="O26" s="6">
        <f>'2006'!B26</f>
        <v>234797</v>
      </c>
      <c r="P26" s="6">
        <f>'2005'!B26</f>
        <v>235447</v>
      </c>
      <c r="Q26" s="6">
        <f>'2004'!B26</f>
        <v>249591</v>
      </c>
      <c r="R26" s="6">
        <f>'2003'!B26</f>
        <v>235447</v>
      </c>
    </row>
    <row r="27" spans="1:18" x14ac:dyDescent="0.15">
      <c r="A27" s="1" t="s">
        <v>26</v>
      </c>
      <c r="B27" s="13" t="s">
        <v>140</v>
      </c>
      <c r="C27" s="6">
        <f>'2018'!B27</f>
        <v>253412</v>
      </c>
      <c r="D27" s="6">
        <f>'2017'!B27</f>
        <v>240702</v>
      </c>
      <c r="E27" s="6">
        <f>'2016'!B27</f>
        <v>239542</v>
      </c>
      <c r="F27" s="6">
        <f>'2015'!B27</f>
        <v>229317</v>
      </c>
      <c r="G27" s="6">
        <f>'2014'!B27</f>
        <v>222977</v>
      </c>
      <c r="H27" s="6">
        <f>'2013'!B27</f>
        <v>235621</v>
      </c>
      <c r="I27" s="6">
        <f>'2012'!B27</f>
        <v>243570</v>
      </c>
      <c r="J27" s="6">
        <f>'2011'!B27</f>
        <v>245550</v>
      </c>
      <c r="K27" s="6">
        <f>'2010'!B27</f>
        <v>243751</v>
      </c>
      <c r="L27" s="6">
        <f>'2009'!B27</f>
        <v>240613</v>
      </c>
      <c r="M27" s="6">
        <f>'2008'!B27</f>
        <v>240613</v>
      </c>
      <c r="N27" s="6">
        <f>'2007'!B27</f>
        <v>231936</v>
      </c>
      <c r="O27" s="6">
        <f>'2006'!B27</f>
        <v>232869</v>
      </c>
      <c r="P27" s="6">
        <f>'2005'!B27</f>
        <v>232276</v>
      </c>
      <c r="Q27" s="6">
        <f>'2004'!B27</f>
        <v>227365</v>
      </c>
      <c r="R27" s="6">
        <f>'2003'!B27</f>
        <v>232276</v>
      </c>
    </row>
    <row r="28" spans="1:18" x14ac:dyDescent="0.15">
      <c r="A28" s="1" t="s">
        <v>27</v>
      </c>
      <c r="B28" s="13" t="s">
        <v>145</v>
      </c>
      <c r="C28" s="6">
        <f>'2018'!B28</f>
        <v>585766</v>
      </c>
      <c r="D28" s="6">
        <f>'2017'!B28</f>
        <v>573712</v>
      </c>
      <c r="E28" s="6">
        <f>'2016'!B28</f>
        <v>570495</v>
      </c>
      <c r="F28" s="6">
        <f>'2015'!B28</f>
        <v>545032</v>
      </c>
      <c r="G28" s="6">
        <f>'2014'!B28</f>
        <v>528636</v>
      </c>
      <c r="H28" s="6">
        <f>'2013'!B28</f>
        <v>521717</v>
      </c>
      <c r="I28" s="6">
        <f>'2012'!B28</f>
        <v>505530</v>
      </c>
      <c r="J28" s="6">
        <f>'2011'!B28</f>
        <v>494005</v>
      </c>
      <c r="K28" s="6">
        <f>'2010'!B28</f>
        <v>475375</v>
      </c>
      <c r="L28" s="6">
        <f>'2009'!B28</f>
        <v>460577</v>
      </c>
      <c r="M28" s="6">
        <f>'2008'!B28</f>
        <v>440896</v>
      </c>
      <c r="N28" s="6">
        <f>'2007'!B28</f>
        <v>427608</v>
      </c>
      <c r="O28" s="6">
        <f>'2006'!B28</f>
        <v>438172</v>
      </c>
      <c r="P28" s="6">
        <f>'2005'!B28</f>
        <v>433542</v>
      </c>
      <c r="Q28" s="6">
        <f>'2004'!B28</f>
        <v>433135</v>
      </c>
      <c r="R28" s="6">
        <f>'2003'!B28</f>
        <v>433542</v>
      </c>
    </row>
    <row r="29" spans="1:18" x14ac:dyDescent="0.15">
      <c r="A29" s="1" t="s">
        <v>28</v>
      </c>
      <c r="B29" s="13" t="s">
        <v>141</v>
      </c>
      <c r="C29" s="6">
        <f>'2018'!B29</f>
        <v>141553</v>
      </c>
      <c r="D29" s="6">
        <f>'2017'!B29</f>
        <v>140243</v>
      </c>
      <c r="E29" s="6">
        <f>'2016'!B29</f>
        <v>145538</v>
      </c>
      <c r="F29" s="6">
        <f>'2015'!B29</f>
        <v>148793</v>
      </c>
      <c r="G29" s="6">
        <f>'2014'!B29</f>
        <v>149138</v>
      </c>
      <c r="H29" s="6">
        <f>'2013'!B29</f>
        <v>156052</v>
      </c>
      <c r="I29" s="6">
        <f>'2012'!B29</f>
        <v>154047</v>
      </c>
      <c r="J29" s="6">
        <f>'2011'!B29</f>
        <v>156906</v>
      </c>
      <c r="K29" s="6">
        <f>'2010'!B29</f>
        <v>163174</v>
      </c>
      <c r="L29" s="6">
        <f>'2009'!B29</f>
        <v>156713</v>
      </c>
      <c r="M29" s="6">
        <f>'2008'!B29</f>
        <v>152691</v>
      </c>
      <c r="N29" s="6">
        <f>'2007'!B29</f>
        <v>148919</v>
      </c>
      <c r="O29" s="6">
        <f>'2006'!B29</f>
        <v>147240</v>
      </c>
      <c r="P29" s="6">
        <f>'2005'!B29</f>
        <v>146010</v>
      </c>
      <c r="Q29" s="6">
        <f>'2004'!B29</f>
        <v>141816</v>
      </c>
      <c r="R29" s="6">
        <f>'2003'!B29</f>
        <v>146010</v>
      </c>
    </row>
    <row r="30" spans="1:18" x14ac:dyDescent="0.15">
      <c r="A30" s="1" t="s">
        <v>29</v>
      </c>
      <c r="B30" s="13" t="s">
        <v>141</v>
      </c>
      <c r="C30" s="6">
        <f>'2018'!B30</f>
        <v>183056</v>
      </c>
      <c r="D30" s="6">
        <f>'2017'!B30</f>
        <v>175468</v>
      </c>
      <c r="E30" s="6">
        <f>'2016'!B30</f>
        <v>174493</v>
      </c>
      <c r="F30" s="6">
        <f>'2015'!B30</f>
        <v>175591</v>
      </c>
      <c r="G30" s="6">
        <f>'2014'!B30</f>
        <v>180517</v>
      </c>
      <c r="H30" s="6">
        <f>'2013'!B30</f>
        <v>177623</v>
      </c>
      <c r="I30" s="6">
        <f>'2012'!B30</f>
        <v>175874</v>
      </c>
      <c r="J30" s="6">
        <f>'2011'!B30</f>
        <v>175944</v>
      </c>
      <c r="K30" s="6">
        <f>'2010'!B30</f>
        <v>177939</v>
      </c>
      <c r="L30" s="6">
        <f>'2009'!B30</f>
        <v>171419</v>
      </c>
      <c r="M30" s="6">
        <f>'2008'!B30</f>
        <v>171419</v>
      </c>
      <c r="N30" s="6">
        <f>'2007'!B30</f>
        <v>170785</v>
      </c>
      <c r="O30" s="6">
        <f>'2006'!B30</f>
        <v>165952</v>
      </c>
      <c r="P30" s="6">
        <f>'2005'!B30</f>
        <v>176502</v>
      </c>
      <c r="Q30" s="6">
        <f>'2004'!B30</f>
        <v>174927</v>
      </c>
      <c r="R30" s="6">
        <f>'2003'!B30</f>
        <v>176502</v>
      </c>
    </row>
    <row r="31" spans="1:18" x14ac:dyDescent="0.15">
      <c r="A31" s="1" t="s">
        <v>30</v>
      </c>
      <c r="B31" s="13" t="s">
        <v>147</v>
      </c>
      <c r="C31" s="6">
        <f>'2018'!B31</f>
        <v>58099</v>
      </c>
      <c r="D31" s="6">
        <f>'2017'!B31</f>
        <v>59318</v>
      </c>
      <c r="E31" s="6">
        <f>'2016'!B31</f>
        <v>61556</v>
      </c>
      <c r="F31" s="6">
        <f>'2015'!B31</f>
        <v>59068</v>
      </c>
      <c r="G31" s="6">
        <f>'2014'!B31</f>
        <v>56411</v>
      </c>
      <c r="H31" s="6">
        <f>'2013'!B31</f>
        <v>59301</v>
      </c>
      <c r="I31" s="6">
        <f>'2012'!B31</f>
        <v>59420</v>
      </c>
      <c r="J31" s="6">
        <f>'2011'!B31</f>
        <v>59154</v>
      </c>
      <c r="K31" s="6">
        <f>'2010'!B31</f>
        <v>59768</v>
      </c>
      <c r="L31" s="6">
        <f>'2009'!B31</f>
        <v>61076</v>
      </c>
      <c r="M31" s="6">
        <f>'2008'!B31</f>
        <v>61076</v>
      </c>
      <c r="N31" s="6">
        <f>'2007'!B31</f>
        <v>60737</v>
      </c>
      <c r="O31" s="6">
        <f>'2006'!B31</f>
        <v>62587</v>
      </c>
      <c r="P31" s="6">
        <f>'2005'!B31</f>
        <v>63975</v>
      </c>
      <c r="Q31" s="6">
        <f>'2004'!B31</f>
        <v>67586</v>
      </c>
      <c r="R31" s="6">
        <f>'2003'!B31</f>
        <v>63975</v>
      </c>
    </row>
    <row r="32" spans="1:18" x14ac:dyDescent="0.15">
      <c r="A32" s="1" t="s">
        <v>31</v>
      </c>
      <c r="B32" s="13" t="s">
        <v>146</v>
      </c>
      <c r="C32" s="6">
        <f>'2018'!B32</f>
        <v>74794</v>
      </c>
      <c r="D32" s="6">
        <f>'2017'!B32</f>
        <v>75248</v>
      </c>
      <c r="E32" s="6">
        <f>'2016'!B32</f>
        <v>75006</v>
      </c>
      <c r="F32" s="6">
        <f>'2015'!B32</f>
        <v>74067</v>
      </c>
      <c r="G32" s="6">
        <f>'2014'!B32</f>
        <v>75699</v>
      </c>
      <c r="H32" s="6">
        <f>'2013'!B32</f>
        <v>77607</v>
      </c>
      <c r="I32" s="6">
        <f>'2012'!B32</f>
        <v>77584</v>
      </c>
      <c r="J32" s="6">
        <f>'2011'!B32</f>
        <v>79539</v>
      </c>
      <c r="K32" s="6">
        <f>'2010'!B32</f>
        <v>76398</v>
      </c>
      <c r="L32" s="6">
        <f>'2009'!B32</f>
        <v>80246</v>
      </c>
      <c r="M32" s="6">
        <f>'2008'!B32</f>
        <v>80246</v>
      </c>
      <c r="N32" s="6">
        <f>'2007'!B32</f>
        <v>82566</v>
      </c>
      <c r="O32" s="6">
        <f>'2006'!B32</f>
        <v>86588</v>
      </c>
      <c r="P32" s="6">
        <f>'2005'!B32</f>
        <v>81501</v>
      </c>
      <c r="Q32" s="6">
        <f>'2004'!B32</f>
        <v>82814</v>
      </c>
      <c r="R32" s="6">
        <f>'2003'!B32</f>
        <v>81501</v>
      </c>
    </row>
    <row r="33" spans="1:18" x14ac:dyDescent="0.15">
      <c r="A33" s="1" t="s">
        <v>32</v>
      </c>
      <c r="B33" s="13" t="s">
        <v>140</v>
      </c>
      <c r="C33" s="6">
        <f>'2018'!B33</f>
        <v>107331</v>
      </c>
      <c r="D33" s="6">
        <f>'2017'!B33</f>
        <v>103719</v>
      </c>
      <c r="E33" s="6">
        <f>'2016'!B33</f>
        <v>99328</v>
      </c>
      <c r="F33" s="6">
        <f>'2015'!B33</f>
        <v>97103</v>
      </c>
      <c r="G33" s="6">
        <f>'2014'!B33</f>
        <v>95927</v>
      </c>
      <c r="H33" s="6">
        <f>'2013'!B33</f>
        <v>97893</v>
      </c>
      <c r="I33" s="6">
        <f>'2012'!B33</f>
        <v>96424</v>
      </c>
      <c r="J33" s="6">
        <f>'2011'!B33</f>
        <v>102463</v>
      </c>
      <c r="K33" s="6">
        <f>'2010'!B33</f>
        <v>100346</v>
      </c>
      <c r="L33" s="6">
        <f>'2009'!B33</f>
        <v>94243</v>
      </c>
      <c r="M33" s="6">
        <f>'2008'!B33</f>
        <v>96160</v>
      </c>
      <c r="N33" s="6">
        <f>'2007'!B33</f>
        <v>105966</v>
      </c>
      <c r="O33" s="6">
        <f>'2006'!B33</f>
        <v>103968</v>
      </c>
      <c r="P33" s="6">
        <f>'2005'!B33</f>
        <v>109948</v>
      </c>
      <c r="Q33" s="6">
        <f>'2004'!B33</f>
        <v>111188</v>
      </c>
      <c r="R33" s="6">
        <f>'2003'!B33</f>
        <v>109948</v>
      </c>
    </row>
    <row r="34" spans="1:18" x14ac:dyDescent="0.15">
      <c r="A34" s="1" t="s">
        <v>33</v>
      </c>
      <c r="B34" s="13" t="s">
        <v>139</v>
      </c>
      <c r="C34" s="6">
        <f>'2018'!B34</f>
        <v>68744</v>
      </c>
      <c r="D34" s="6">
        <f>'2017'!B34</f>
        <v>67906</v>
      </c>
      <c r="E34" s="6">
        <f>'2016'!B34</f>
        <v>66950</v>
      </c>
      <c r="F34" s="6">
        <f>'2015'!B34</f>
        <v>65606</v>
      </c>
      <c r="G34" s="6">
        <f>'2014'!B34</f>
        <v>65461</v>
      </c>
      <c r="H34" s="6">
        <f>'2013'!B34</f>
        <v>64334</v>
      </c>
      <c r="I34" s="6">
        <f>'2012'!B34</f>
        <v>64635</v>
      </c>
      <c r="J34" s="6">
        <f>'2011'!B34</f>
        <v>63709</v>
      </c>
      <c r="K34" s="6">
        <f>'2010'!B34</f>
        <v>65047</v>
      </c>
      <c r="L34" s="6">
        <f>'2009'!B34</f>
        <v>64031</v>
      </c>
      <c r="M34" s="6">
        <f>'2008'!B34</f>
        <v>64031</v>
      </c>
      <c r="N34" s="6">
        <f>'2007'!B34</f>
        <v>60385</v>
      </c>
      <c r="O34" s="6">
        <f>'2006'!B34</f>
        <v>58722</v>
      </c>
      <c r="P34" s="6">
        <f>'2005'!B34</f>
        <v>60805</v>
      </c>
      <c r="Q34" s="6">
        <f>'2004'!B34</f>
        <v>61455</v>
      </c>
      <c r="R34" s="6">
        <f>'2003'!B34</f>
        <v>60805</v>
      </c>
    </row>
    <row r="35" spans="1:18" x14ac:dyDescent="0.15">
      <c r="A35" s="1" t="s">
        <v>34</v>
      </c>
      <c r="B35" s="13" t="s">
        <v>146</v>
      </c>
      <c r="C35" s="6">
        <f>'2018'!B35</f>
        <v>579043</v>
      </c>
      <c r="D35" s="6">
        <f>'2017'!B35</f>
        <v>572992</v>
      </c>
      <c r="E35" s="6">
        <f>'2016'!B35</f>
        <v>544229</v>
      </c>
      <c r="F35" s="6">
        <f>'2015'!B35</f>
        <v>535915</v>
      </c>
      <c r="G35" s="6">
        <f>'2014'!B35</f>
        <v>576815</v>
      </c>
      <c r="H35" s="6">
        <f>'2013'!B35</f>
        <v>581401</v>
      </c>
      <c r="I35" s="6">
        <f>'2012'!B35</f>
        <v>592216</v>
      </c>
      <c r="J35" s="6">
        <f>'2011'!B35</f>
        <v>676669</v>
      </c>
      <c r="K35" s="6">
        <f>'2010'!B35</f>
        <v>597006</v>
      </c>
      <c r="L35" s="6">
        <f>'2009'!B35</f>
        <v>594992</v>
      </c>
      <c r="M35" s="6">
        <f>'2008'!B35</f>
        <v>611644</v>
      </c>
      <c r="N35" s="6">
        <f>'2007'!B35</f>
        <v>573970</v>
      </c>
      <c r="O35" s="6">
        <f>'2006'!B35</f>
        <v>627749</v>
      </c>
      <c r="P35" s="6">
        <f>'2005'!B35</f>
        <v>641572</v>
      </c>
      <c r="Q35" s="6">
        <f>'2004'!B35</f>
        <v>696679</v>
      </c>
      <c r="R35" s="6">
        <f>'2003'!B35</f>
        <v>641572</v>
      </c>
    </row>
    <row r="36" spans="1:18" x14ac:dyDescent="0.15">
      <c r="A36" s="1" t="s">
        <v>35</v>
      </c>
      <c r="B36" s="13" t="s">
        <v>142</v>
      </c>
      <c r="C36" s="6">
        <f>'2018'!B36</f>
        <v>390268</v>
      </c>
      <c r="D36" s="6">
        <f>'2017'!B36</f>
        <v>394598</v>
      </c>
      <c r="E36" s="6">
        <f>'2016'!B36</f>
        <v>404081</v>
      </c>
      <c r="F36" s="6">
        <f>'2015'!B36</f>
        <v>404997</v>
      </c>
      <c r="G36" s="6">
        <f>'2014'!B36</f>
        <v>400954</v>
      </c>
      <c r="H36" s="6">
        <f>'2013'!B36</f>
        <v>405866</v>
      </c>
      <c r="I36" s="6">
        <f>'2012'!B36</f>
        <v>413710</v>
      </c>
      <c r="J36" s="6">
        <f>'2011'!B36</f>
        <v>408142</v>
      </c>
      <c r="K36" s="6">
        <f>'2010'!B36</f>
        <v>395567</v>
      </c>
      <c r="L36" s="6">
        <f>'2009'!B36</f>
        <v>400736</v>
      </c>
      <c r="M36" s="6">
        <f>'2008'!B36</f>
        <v>420621</v>
      </c>
      <c r="N36" s="6">
        <f>'2007'!B36</f>
        <v>431815</v>
      </c>
      <c r="O36" s="6">
        <f>'2006'!B36</f>
        <v>442214</v>
      </c>
      <c r="P36" s="6">
        <f>'2005'!B36</f>
        <v>425992</v>
      </c>
      <c r="Q36" s="6">
        <f>'2004'!B36</f>
        <v>426856</v>
      </c>
      <c r="R36" s="6">
        <f>'2003'!B36</f>
        <v>425992</v>
      </c>
    </row>
    <row r="37" spans="1:18" x14ac:dyDescent="0.15">
      <c r="A37" s="1" t="s">
        <v>36</v>
      </c>
      <c r="B37" s="13" t="s">
        <v>143</v>
      </c>
      <c r="C37" s="6">
        <f>'2018'!B37</f>
        <v>529651</v>
      </c>
      <c r="D37" s="6">
        <f>'2017'!B37</f>
        <v>431077</v>
      </c>
      <c r="E37" s="6">
        <f>'2016'!B37</f>
        <v>421681</v>
      </c>
      <c r="F37" s="6">
        <f>'2015'!B37</f>
        <v>419445</v>
      </c>
      <c r="G37" s="6">
        <f>'2014'!B37</f>
        <v>400809</v>
      </c>
      <c r="H37" s="6">
        <f>'2013'!B37</f>
        <v>381049</v>
      </c>
      <c r="I37" s="6">
        <f>'2012'!B37</f>
        <v>386374</v>
      </c>
      <c r="J37" s="6">
        <f>'2011'!B37</f>
        <v>379884</v>
      </c>
      <c r="K37" s="6">
        <f>'2010'!B37</f>
        <v>356257</v>
      </c>
      <c r="L37" s="6">
        <f>'2009'!B37</f>
        <v>362806</v>
      </c>
      <c r="M37" s="6">
        <f>'2008'!B37</f>
        <v>345020</v>
      </c>
      <c r="N37" s="6">
        <f>'2007'!B37</f>
        <v>341213</v>
      </c>
      <c r="O37" s="6">
        <f>'2006'!B37</f>
        <v>341260</v>
      </c>
      <c r="P37" s="6">
        <f>'2005'!B37</f>
        <v>331672</v>
      </c>
      <c r="Q37" s="6">
        <f>'2004'!B37</f>
        <v>330336</v>
      </c>
      <c r="R37" s="6">
        <f>'2003'!B37</f>
        <v>331672</v>
      </c>
    </row>
    <row r="38" spans="1:18" x14ac:dyDescent="0.15">
      <c r="A38" s="1" t="s">
        <v>37</v>
      </c>
      <c r="B38" s="13" t="s">
        <v>139</v>
      </c>
      <c r="C38" s="6">
        <f>'2018'!B38</f>
        <v>264684</v>
      </c>
      <c r="D38" s="6">
        <f>'2017'!B38</f>
        <v>262822</v>
      </c>
      <c r="E38" s="6">
        <f>'2016'!B38</f>
        <v>259000</v>
      </c>
      <c r="F38" s="6">
        <f>'2015'!B38</f>
        <v>264102</v>
      </c>
      <c r="G38" s="6">
        <f>'2014'!B38</f>
        <v>256321</v>
      </c>
      <c r="H38" s="6">
        <f>'2013'!B38</f>
        <v>260949</v>
      </c>
      <c r="I38" s="6">
        <f>'2012'!B38</f>
        <v>282812</v>
      </c>
      <c r="J38" s="6">
        <f>'2011'!B38</f>
        <v>283749</v>
      </c>
      <c r="K38" s="6">
        <f>'2010'!B38</f>
        <v>279893</v>
      </c>
      <c r="L38" s="6">
        <f>'2009'!B38</f>
        <v>279937</v>
      </c>
      <c r="M38" s="6">
        <f>'2008'!B38</f>
        <v>279937</v>
      </c>
      <c r="N38" s="6">
        <f>'2007'!B38</f>
        <v>279140</v>
      </c>
      <c r="O38" s="6">
        <f>'2006'!B38</f>
        <v>283327</v>
      </c>
      <c r="P38" s="6">
        <f>'2005'!B38</f>
        <v>295422</v>
      </c>
      <c r="Q38" s="6">
        <f>'2004'!B38</f>
        <v>297944</v>
      </c>
      <c r="R38" s="6">
        <f>'2003'!B38</f>
        <v>295422</v>
      </c>
    </row>
    <row r="39" spans="1:18" x14ac:dyDescent="0.15">
      <c r="A39" s="1" t="s">
        <v>38</v>
      </c>
      <c r="B39" s="13" t="s">
        <v>146</v>
      </c>
      <c r="C39" s="6">
        <f>'2018'!B39</f>
        <v>975650</v>
      </c>
      <c r="D39" s="6">
        <f>'2017'!B39</f>
        <v>984637</v>
      </c>
      <c r="E39" s="6">
        <f>'2016'!B39</f>
        <v>980613</v>
      </c>
      <c r="F39" s="6">
        <f>'2015'!B39</f>
        <v>969633</v>
      </c>
      <c r="G39" s="6">
        <f>'2014'!B39</f>
        <v>964714</v>
      </c>
      <c r="H39" s="6">
        <f>'2013'!B39</f>
        <v>968735</v>
      </c>
      <c r="I39" s="6">
        <f>'2012'!B39</f>
        <v>970217</v>
      </c>
      <c r="J39" s="6">
        <f>'2011'!B39</f>
        <v>927655</v>
      </c>
      <c r="K39" s="6">
        <f>'2010'!B39</f>
        <v>925885</v>
      </c>
      <c r="L39" s="6">
        <f>'2009'!B39</f>
        <v>943222</v>
      </c>
      <c r="M39" s="6">
        <f>'2008'!B39</f>
        <v>981124</v>
      </c>
      <c r="N39" s="6">
        <f>'2007'!B39</f>
        <v>1006293</v>
      </c>
      <c r="O39" s="6">
        <f>'2006'!B39</f>
        <v>1018664</v>
      </c>
      <c r="P39" s="6">
        <f>'2005'!B39</f>
        <v>1017802</v>
      </c>
      <c r="Q39" s="6">
        <f>'2004'!B39</f>
        <v>1048731</v>
      </c>
      <c r="R39" s="6">
        <f>'2003'!B39</f>
        <v>1017802</v>
      </c>
    </row>
    <row r="40" spans="1:18" x14ac:dyDescent="0.15">
      <c r="A40" s="1" t="s">
        <v>39</v>
      </c>
      <c r="B40" s="13" t="s">
        <v>147</v>
      </c>
      <c r="C40" s="6">
        <f>'2018'!B40</f>
        <v>8209</v>
      </c>
      <c r="D40" s="6">
        <f>'2017'!B40</f>
        <v>8797</v>
      </c>
      <c r="E40" s="6">
        <f>'2016'!B40</f>
        <v>8978</v>
      </c>
      <c r="F40" s="6">
        <f>'2015'!B40</f>
        <v>8624</v>
      </c>
      <c r="G40" s="6">
        <f>'2014'!B40</f>
        <v>8551</v>
      </c>
      <c r="H40" s="6">
        <f>'2013'!B40</f>
        <v>8605</v>
      </c>
      <c r="I40" s="6">
        <f>'2012'!B40</f>
        <v>8798</v>
      </c>
      <c r="J40" s="6">
        <f>'2011'!B40</f>
        <v>8858</v>
      </c>
      <c r="K40" s="6">
        <f>'2010'!B40</f>
        <v>9075</v>
      </c>
      <c r="L40" s="6">
        <f>'2009'!B40</f>
        <v>9075</v>
      </c>
      <c r="M40" s="6">
        <f>'2008'!B40</f>
        <v>9075</v>
      </c>
      <c r="N40" s="6">
        <f>'2007'!B40</f>
        <v>8940</v>
      </c>
      <c r="O40" s="6">
        <f>'2006'!B40</f>
        <v>9302</v>
      </c>
      <c r="P40" s="6">
        <f>'2005'!B40</f>
        <v>10691</v>
      </c>
      <c r="Q40" s="6">
        <f>'2004'!B40</f>
        <v>10750</v>
      </c>
      <c r="R40" s="6">
        <f>'2003'!B40</f>
        <v>10691</v>
      </c>
    </row>
    <row r="41" spans="1:18" x14ac:dyDescent="0.15">
      <c r="A41" s="1" t="s">
        <v>40</v>
      </c>
      <c r="B41" s="13" t="s">
        <v>145</v>
      </c>
      <c r="C41" s="6">
        <f>'2018'!B41</f>
        <v>210369</v>
      </c>
      <c r="D41" s="6">
        <f>'2017'!B41</f>
        <v>212621</v>
      </c>
      <c r="E41" s="6">
        <f>'2016'!B41</f>
        <v>212461</v>
      </c>
      <c r="F41" s="6">
        <f>'2015'!B41</f>
        <v>206397</v>
      </c>
      <c r="G41" s="6">
        <f>'2014'!B41</f>
        <v>204837</v>
      </c>
      <c r="H41" s="6">
        <f>'2013'!B41</f>
        <v>173942</v>
      </c>
      <c r="I41" s="6">
        <f>'2012'!B41</f>
        <v>234457</v>
      </c>
      <c r="J41" s="6">
        <f>'2011'!B41</f>
        <v>223008</v>
      </c>
      <c r="K41" s="6">
        <f>'2010'!B41</f>
        <v>204445</v>
      </c>
      <c r="L41" s="6">
        <f>'2009'!B41</f>
        <v>205059</v>
      </c>
      <c r="M41" s="6">
        <f>'2008'!B41</f>
        <v>199540</v>
      </c>
      <c r="N41" s="6">
        <f>'2007'!B41</f>
        <v>220126</v>
      </c>
      <c r="O41" s="6">
        <f>'2006'!B41</f>
        <v>210136</v>
      </c>
      <c r="P41" s="6">
        <f>'2005'!B41</f>
        <v>211605</v>
      </c>
      <c r="Q41" s="6">
        <f>'2004'!B41</f>
        <v>279203</v>
      </c>
      <c r="R41" s="6">
        <f>'2003'!B41</f>
        <v>272752</v>
      </c>
    </row>
    <row r="42" spans="1:18" x14ac:dyDescent="0.15">
      <c r="A42" s="1" t="s">
        <v>41</v>
      </c>
      <c r="B42" s="13" t="s">
        <v>141</v>
      </c>
      <c r="C42" s="6">
        <f>'2018'!B42</f>
        <v>233215</v>
      </c>
      <c r="D42" s="6">
        <f>'2017'!B42</f>
        <v>223394</v>
      </c>
      <c r="E42" s="6">
        <f>'2016'!B42</f>
        <v>221979</v>
      </c>
      <c r="F42" s="6">
        <f>'2015'!B42</f>
        <v>244182</v>
      </c>
      <c r="G42" s="6">
        <f>'2014'!B42</f>
        <v>246315</v>
      </c>
      <c r="H42" s="6">
        <f>'2013'!B42</f>
        <v>253512</v>
      </c>
      <c r="I42" s="6">
        <f>'2012'!B42</f>
        <v>251655</v>
      </c>
      <c r="J42" s="6">
        <f>'2011'!B42</f>
        <v>256191</v>
      </c>
      <c r="K42" s="6">
        <f>'2010'!B42</f>
        <v>259159</v>
      </c>
      <c r="L42" s="6">
        <f>'2009'!B42</f>
        <v>248495</v>
      </c>
      <c r="M42" s="6">
        <f>'2008'!B42</f>
        <v>239419</v>
      </c>
      <c r="N42" s="6">
        <f>'2007'!B42</f>
        <v>243123</v>
      </c>
      <c r="O42" s="6">
        <f>'2006'!B42</f>
        <v>232053</v>
      </c>
      <c r="P42" s="6">
        <f>'2005'!B42</f>
        <v>207973</v>
      </c>
      <c r="Q42" s="6">
        <f>'2004'!B42</f>
        <v>216152</v>
      </c>
      <c r="R42" s="6">
        <f>'2003'!B42</f>
        <v>207973</v>
      </c>
    </row>
    <row r="43" spans="1:18" x14ac:dyDescent="0.15">
      <c r="A43" s="1" t="s">
        <v>42</v>
      </c>
      <c r="B43" s="13" t="s">
        <v>144</v>
      </c>
      <c r="C43" s="6">
        <f>'2018'!B43</f>
        <v>700600</v>
      </c>
      <c r="D43" s="6">
        <f>'2017'!B43</f>
        <v>717256</v>
      </c>
      <c r="E43" s="6">
        <f>'2016'!B43</f>
        <v>734733</v>
      </c>
      <c r="F43" s="6">
        <f>'2015'!B43</f>
        <v>727229</v>
      </c>
      <c r="G43" s="6">
        <f>'2014'!B43</f>
        <v>566507</v>
      </c>
      <c r="H43" s="6">
        <f>'2013'!B43</f>
        <v>530547</v>
      </c>
      <c r="I43" s="6">
        <f>'2012'!B43</f>
        <v>698993</v>
      </c>
      <c r="J43" s="6">
        <f>'2011'!B43</f>
        <v>700621</v>
      </c>
      <c r="K43" s="6">
        <f>'2010'!B43</f>
        <v>671120</v>
      </c>
      <c r="L43" s="6">
        <f>'2009'!B43</f>
        <v>667606</v>
      </c>
      <c r="M43" s="6">
        <f>'2008'!B43</f>
        <v>780053</v>
      </c>
      <c r="N43" s="6">
        <f>'2007'!B43</f>
        <v>775511</v>
      </c>
      <c r="O43" s="6">
        <f>'2006'!B43</f>
        <v>730495</v>
      </c>
      <c r="P43" s="6">
        <f>'2005'!B43</f>
        <v>727525</v>
      </c>
      <c r="Q43" s="6">
        <f>'2004'!B43</f>
        <v>725110</v>
      </c>
      <c r="R43" s="6">
        <f>'2003'!B43</f>
        <v>727525</v>
      </c>
    </row>
    <row r="44" spans="1:18" x14ac:dyDescent="0.15">
      <c r="A44" s="1" t="s">
        <v>43</v>
      </c>
      <c r="B44" s="13" t="s">
        <v>143</v>
      </c>
      <c r="C44" s="6">
        <f>'2018'!B44</f>
        <v>1157779</v>
      </c>
      <c r="D44" s="6">
        <f>'2017'!B44</f>
        <v>1148765</v>
      </c>
      <c r="E44" s="6">
        <f>'2016'!B44</f>
        <v>1132099</v>
      </c>
      <c r="F44" s="6">
        <f>'2015'!B44</f>
        <v>1060455</v>
      </c>
      <c r="G44" s="6">
        <f>'2014'!B44</f>
        <v>1020105</v>
      </c>
      <c r="H44" s="6">
        <f>'2013'!B44</f>
        <v>1036946</v>
      </c>
      <c r="I44" s="6">
        <f>'2012'!B44</f>
        <v>1020227</v>
      </c>
      <c r="J44" s="6">
        <f>'2011'!B44</f>
        <v>1024520</v>
      </c>
      <c r="K44" s="6">
        <f>'2010'!B44</f>
        <v>1020779</v>
      </c>
      <c r="L44" s="6">
        <f>'2009'!B44</f>
        <v>1012446</v>
      </c>
      <c r="M44" s="6">
        <f>'2008'!B44</f>
        <v>1005226</v>
      </c>
      <c r="N44" s="6">
        <f>'2007'!B44</f>
        <v>1039709</v>
      </c>
      <c r="O44" s="6">
        <f>'2006'!B44</f>
        <v>1073847</v>
      </c>
      <c r="P44" s="6">
        <f>'2005'!B44</f>
        <v>1039327</v>
      </c>
      <c r="Q44" s="6">
        <f>'2004'!B44</f>
        <v>1027908</v>
      </c>
      <c r="R44" s="6">
        <f>'2003'!B44</f>
        <v>1039327</v>
      </c>
    </row>
    <row r="45" spans="1:18" x14ac:dyDescent="0.15">
      <c r="A45" s="1" t="s">
        <v>44</v>
      </c>
      <c r="B45" s="13" t="s">
        <v>140</v>
      </c>
      <c r="C45" s="6">
        <f>'2018'!B45</f>
        <v>236656</v>
      </c>
      <c r="D45" s="6">
        <f>'2017'!B45</f>
        <v>226225</v>
      </c>
      <c r="E45" s="6">
        <f>'2016'!B45</f>
        <v>217471</v>
      </c>
      <c r="F45" s="6">
        <f>'2015'!B45</f>
        <v>207331</v>
      </c>
      <c r="G45" s="6">
        <f>'2014'!B45</f>
        <v>206666</v>
      </c>
      <c r="H45" s="6">
        <f>'2013'!B45</f>
        <v>211863</v>
      </c>
      <c r="I45" s="6">
        <f>'2012'!B45</f>
        <v>212378</v>
      </c>
      <c r="J45" s="6">
        <f>'2011'!B45</f>
        <v>207232</v>
      </c>
      <c r="K45" s="6">
        <f>'2010'!B45</f>
        <v>165033</v>
      </c>
      <c r="L45" s="6">
        <f>'2009'!B45</f>
        <v>157217</v>
      </c>
      <c r="M45" s="6">
        <f>'2008'!B45</f>
        <v>157217</v>
      </c>
      <c r="N45" s="6">
        <f>'2007'!B45</f>
        <v>148849</v>
      </c>
      <c r="O45" s="6">
        <f>'2006'!B45</f>
        <v>153501</v>
      </c>
      <c r="P45" s="6">
        <f>'2005'!B45</f>
        <v>154884</v>
      </c>
      <c r="Q45" s="6">
        <f>'2004'!B45</f>
        <v>159678</v>
      </c>
      <c r="R45" s="6">
        <f>'2003'!B45</f>
        <v>154884</v>
      </c>
    </row>
    <row r="46" spans="1:18" x14ac:dyDescent="0.15">
      <c r="A46" s="1" t="s">
        <v>45</v>
      </c>
      <c r="B46" s="13" t="s">
        <v>145</v>
      </c>
      <c r="C46" s="6">
        <f>'2018'!B46</f>
        <v>276019</v>
      </c>
      <c r="D46" s="6">
        <f>'2017'!B46</f>
        <v>277281</v>
      </c>
      <c r="E46" s="6">
        <f>'2016'!B46</f>
        <v>282132</v>
      </c>
      <c r="F46" s="6">
        <f>'2015'!B46</f>
        <v>276660</v>
      </c>
      <c r="G46" s="6">
        <f>'2014'!B46</f>
        <v>292863</v>
      </c>
      <c r="H46" s="6">
        <f>'2013'!B46</f>
        <v>300764</v>
      </c>
      <c r="I46" s="6">
        <f>'2012'!B46</f>
        <v>304206</v>
      </c>
      <c r="J46" s="6">
        <f>'2011'!B46</f>
        <v>307642</v>
      </c>
      <c r="K46" s="6">
        <f>'2010'!B46</f>
        <v>307995</v>
      </c>
      <c r="L46" s="6">
        <f>'2009'!B46</f>
        <v>318993</v>
      </c>
      <c r="M46" s="6">
        <f>'2008'!B46</f>
        <v>309942</v>
      </c>
      <c r="N46" s="6">
        <f>'2007'!B46</f>
        <v>317239</v>
      </c>
      <c r="O46" s="6">
        <f>'2006'!B46</f>
        <v>317484</v>
      </c>
      <c r="P46" s="6">
        <f>'2005'!B46</f>
        <v>304605</v>
      </c>
      <c r="Q46" s="6">
        <f>'2004'!B46</f>
        <v>314748</v>
      </c>
      <c r="R46" s="6">
        <f>'2003'!B46</f>
        <v>304605</v>
      </c>
    </row>
    <row r="47" spans="1:18" x14ac:dyDescent="0.15">
      <c r="A47" s="1" t="s">
        <v>46</v>
      </c>
      <c r="B47" s="13" t="s">
        <v>147</v>
      </c>
      <c r="C47" s="6">
        <f>'2018'!B47</f>
        <v>69943</v>
      </c>
      <c r="D47" s="6">
        <f>'2017'!B47</f>
        <v>71807</v>
      </c>
      <c r="E47" s="6">
        <f>'2016'!B47</f>
        <v>74219</v>
      </c>
      <c r="F47" s="6">
        <f>'2015'!B47</f>
        <v>72930</v>
      </c>
      <c r="G47" s="6">
        <f>'2014'!B47</f>
        <v>74966</v>
      </c>
      <c r="H47" s="6">
        <f>'2013'!B47</f>
        <v>80650</v>
      </c>
      <c r="I47" s="6">
        <f>'2012'!B47</f>
        <v>82307</v>
      </c>
      <c r="J47" s="6">
        <f>'2011'!B47</f>
        <v>83681</v>
      </c>
      <c r="K47" s="6">
        <f>'2010'!B47</f>
        <v>84044</v>
      </c>
      <c r="L47" s="6">
        <f>'2009'!B47</f>
        <v>84044</v>
      </c>
      <c r="M47" s="6">
        <f>'2008'!B47</f>
        <v>83708</v>
      </c>
      <c r="N47" s="6">
        <f>'2007'!B47</f>
        <v>81265</v>
      </c>
      <c r="O47" s="6">
        <f>'2006'!B47</f>
        <v>86512</v>
      </c>
      <c r="P47" s="6">
        <f>'2005'!B47</f>
        <v>90110</v>
      </c>
      <c r="Q47" s="6">
        <f>'2004'!B47</f>
        <v>92138</v>
      </c>
      <c r="R47" s="6">
        <f>'2003'!B47</f>
        <v>90110</v>
      </c>
    </row>
    <row r="48" spans="1:18" x14ac:dyDescent="0.15">
      <c r="A48" s="1" t="s">
        <v>47</v>
      </c>
      <c r="B48" s="13" t="s">
        <v>139</v>
      </c>
      <c r="C48" s="6">
        <f>'2018'!B48</f>
        <v>183063</v>
      </c>
      <c r="D48" s="6">
        <f>'2017'!B48</f>
        <v>182149</v>
      </c>
      <c r="E48" s="6">
        <f>'2016'!B48</f>
        <v>182251</v>
      </c>
      <c r="F48" s="6">
        <f>'2015'!B48</f>
        <v>180829</v>
      </c>
      <c r="G48" s="6">
        <f>'2014'!B48</f>
        <v>180411</v>
      </c>
      <c r="H48" s="6">
        <f>'2013'!B48</f>
        <v>188081</v>
      </c>
      <c r="I48" s="6">
        <f>'2012'!B48</f>
        <v>194272</v>
      </c>
      <c r="J48" s="6">
        <f>'2011'!B48</f>
        <v>196276</v>
      </c>
      <c r="K48" s="6">
        <f>'2010'!B48</f>
        <v>209050</v>
      </c>
      <c r="L48" s="6">
        <f>'2009'!B48</f>
        <v>197260</v>
      </c>
      <c r="M48" s="6">
        <f>'2008'!B48</f>
        <v>197215</v>
      </c>
      <c r="N48" s="6">
        <f>'2007'!B48</f>
        <v>197135</v>
      </c>
      <c r="O48" s="6">
        <f>'2006'!B48</f>
        <v>193046</v>
      </c>
      <c r="P48" s="6">
        <f>'2005'!B48</f>
        <v>194308</v>
      </c>
      <c r="Q48" s="6">
        <f>'2004'!B48</f>
        <v>198162</v>
      </c>
      <c r="R48" s="6">
        <f>'2003'!B48</f>
        <v>194308</v>
      </c>
    </row>
    <row r="49" spans="1:18" x14ac:dyDescent="0.15">
      <c r="A49" s="1" t="s">
        <v>48</v>
      </c>
      <c r="B49" s="13" t="s">
        <v>142</v>
      </c>
      <c r="C49" s="6">
        <f>'2018'!B49</f>
        <v>706400</v>
      </c>
      <c r="D49" s="6">
        <f>'2017'!B49</f>
        <v>700843</v>
      </c>
      <c r="E49" s="6">
        <f>'2016'!B49</f>
        <v>719110</v>
      </c>
      <c r="F49" s="6">
        <f>'2015'!B49</f>
        <v>717381</v>
      </c>
      <c r="G49" s="6">
        <f>'2014'!B49</f>
        <v>704372</v>
      </c>
      <c r="H49" s="6">
        <f>'2013'!B49</f>
        <v>704357</v>
      </c>
      <c r="I49" s="6">
        <f>'2012'!B49</f>
        <v>718261</v>
      </c>
      <c r="J49" s="6">
        <f>'2011'!B49</f>
        <v>716504</v>
      </c>
      <c r="K49" s="6">
        <f>'2010'!B49</f>
        <v>721399</v>
      </c>
      <c r="L49" s="6">
        <f>'2009'!B49</f>
        <v>721851</v>
      </c>
      <c r="M49" s="6">
        <f>'2008'!B49</f>
        <v>721851</v>
      </c>
      <c r="N49" s="6">
        <f>'2007'!B49</f>
        <v>713610</v>
      </c>
      <c r="O49" s="6">
        <f>'2006'!B49</f>
        <v>722803</v>
      </c>
      <c r="P49" s="6">
        <f>'2005'!B49</f>
        <v>716200</v>
      </c>
      <c r="Q49" s="6">
        <f>'2004'!B49</f>
        <v>689099</v>
      </c>
      <c r="R49" s="6">
        <f>'2003'!B49</f>
        <v>716200</v>
      </c>
    </row>
    <row r="50" spans="1:18" x14ac:dyDescent="0.15">
      <c r="A50" s="1" t="s">
        <v>49</v>
      </c>
      <c r="B50" s="13" t="s">
        <v>145</v>
      </c>
      <c r="C50" s="6">
        <f>'2018'!B50</f>
        <v>217123</v>
      </c>
      <c r="D50" s="6">
        <f>'2017'!B50</f>
        <v>219990</v>
      </c>
      <c r="E50" s="6">
        <f>'2016'!B50</f>
        <v>222686</v>
      </c>
      <c r="F50" s="6">
        <f>'2015'!B50</f>
        <v>220811</v>
      </c>
      <c r="G50" s="6">
        <f>'2014'!B50</f>
        <v>214286</v>
      </c>
      <c r="H50" s="6">
        <f>'2013'!B50</f>
        <v>221806</v>
      </c>
      <c r="I50" s="6">
        <f>'2012'!B50</f>
        <v>233349</v>
      </c>
      <c r="J50" s="6">
        <f>'2011'!B50</f>
        <v>234192</v>
      </c>
      <c r="K50" s="6">
        <f>'2010'!B50</f>
        <v>229115</v>
      </c>
      <c r="L50" s="6">
        <f>'2009'!B50</f>
        <v>237343</v>
      </c>
      <c r="M50" s="6">
        <f>'2008'!B50</f>
        <v>237343</v>
      </c>
      <c r="N50" s="6">
        <f>'2007'!B50</f>
        <v>238355</v>
      </c>
      <c r="O50" s="6">
        <f>'2006'!B50</f>
        <v>254222</v>
      </c>
      <c r="P50" s="6">
        <f>'2005'!B50</f>
        <v>262835</v>
      </c>
      <c r="Q50" s="6">
        <f>'2004'!B50</f>
        <v>288098</v>
      </c>
      <c r="R50" s="6">
        <f>'2003'!B50</f>
        <v>262835</v>
      </c>
    </row>
    <row r="51" spans="1:18" x14ac:dyDescent="0.15">
      <c r="A51" s="1" t="s">
        <v>50</v>
      </c>
      <c r="B51" s="13" t="s">
        <v>140</v>
      </c>
      <c r="C51" s="6">
        <f>'2018'!B51</f>
        <v>130304</v>
      </c>
      <c r="D51" s="6">
        <f>'2017'!B51</f>
        <v>127198</v>
      </c>
      <c r="E51" s="6">
        <f>'2016'!B51</f>
        <v>132141</v>
      </c>
      <c r="F51" s="6">
        <f>'2015'!B51</f>
        <v>133568</v>
      </c>
      <c r="G51" s="6">
        <f>'2014'!B51</f>
        <v>136636</v>
      </c>
      <c r="H51" s="6">
        <f>'2013'!B51</f>
        <v>143155</v>
      </c>
      <c r="I51" s="6">
        <f>'2012'!B51</f>
        <v>142251</v>
      </c>
      <c r="J51" s="6">
        <f>'2011'!B51</f>
        <v>135336</v>
      </c>
      <c r="K51" s="6">
        <f>'2010'!B51</f>
        <v>149581</v>
      </c>
      <c r="L51" s="6">
        <f>'2009'!B51</f>
        <v>145952</v>
      </c>
      <c r="M51" s="6">
        <f>'2008'!B51</f>
        <v>145952</v>
      </c>
      <c r="N51" s="6">
        <f>'2007'!B51</f>
        <v>139064</v>
      </c>
      <c r="O51" s="6">
        <f>'2006'!B51</f>
        <v>136839</v>
      </c>
      <c r="P51" s="6">
        <f>'2005'!B51</f>
        <v>137677</v>
      </c>
      <c r="Q51" s="6">
        <f>'2004'!B51</f>
        <v>137608</v>
      </c>
      <c r="R51" s="6">
        <f>'2003'!B51</f>
        <v>137677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I51"/>
  <sheetViews>
    <sheetView workbookViewId="0"/>
  </sheetViews>
  <sheetFormatPr baseColWidth="10" defaultColWidth="8.83203125" defaultRowHeight="13" x14ac:dyDescent="0.15"/>
  <cols>
    <col min="1" max="8" width="13.83203125" customWidth="1"/>
  </cols>
  <sheetData>
    <row r="1" spans="1:9" ht="13.5" customHeight="1" x14ac:dyDescent="0.15">
      <c r="A1" s="1" t="s">
        <v>0</v>
      </c>
      <c r="B1" s="5" t="s">
        <v>68</v>
      </c>
      <c r="C1" s="5" t="s">
        <v>69</v>
      </c>
      <c r="D1" s="5" t="s">
        <v>70</v>
      </c>
      <c r="E1" s="5" t="s">
        <v>71</v>
      </c>
      <c r="F1" s="5" t="s">
        <v>56</v>
      </c>
      <c r="G1" s="5" t="s">
        <v>57</v>
      </c>
      <c r="H1" s="5" t="s">
        <v>72</v>
      </c>
    </row>
    <row r="2" spans="1:9" ht="13.5" customHeight="1" x14ac:dyDescent="0.15">
      <c r="A2" s="1" t="s">
        <v>1</v>
      </c>
      <c r="B2" s="6">
        <v>108921</v>
      </c>
      <c r="C2" s="6">
        <v>278248</v>
      </c>
      <c r="D2" s="6">
        <v>74532</v>
      </c>
      <c r="E2" s="6">
        <v>352780</v>
      </c>
      <c r="F2" s="6">
        <v>2922692</v>
      </c>
      <c r="G2" s="6">
        <v>5568901</v>
      </c>
      <c r="H2" s="7">
        <v>8491593</v>
      </c>
      <c r="I2" s="11"/>
    </row>
    <row r="3" spans="1:9" ht="13.5" customHeight="1" x14ac:dyDescent="0.15">
      <c r="A3" s="1" t="s">
        <v>2</v>
      </c>
      <c r="B3" s="6">
        <v>547905</v>
      </c>
      <c r="C3" s="6">
        <v>542838</v>
      </c>
      <c r="D3" s="6">
        <v>37106</v>
      </c>
      <c r="E3" s="6">
        <v>579944</v>
      </c>
      <c r="F3" s="6">
        <v>5693734</v>
      </c>
      <c r="G3" s="6">
        <v>6107717</v>
      </c>
      <c r="H3" s="7">
        <v>11801451</v>
      </c>
      <c r="I3" s="11"/>
    </row>
    <row r="4" spans="1:9" ht="13.5" customHeight="1" x14ac:dyDescent="0.15">
      <c r="A4" s="1" t="s">
        <v>3</v>
      </c>
      <c r="B4" s="6">
        <v>326559</v>
      </c>
      <c r="C4" s="6">
        <v>380102</v>
      </c>
      <c r="D4" s="6">
        <v>136944</v>
      </c>
      <c r="E4" s="6">
        <v>517046</v>
      </c>
      <c r="F4" s="6">
        <v>8186097</v>
      </c>
      <c r="G4" s="6">
        <v>10579420</v>
      </c>
      <c r="H4" s="7">
        <v>18765517</v>
      </c>
      <c r="I4" s="11"/>
    </row>
    <row r="5" spans="1:9" ht="13.5" customHeight="1" x14ac:dyDescent="0.15">
      <c r="A5" s="1" t="s">
        <v>4</v>
      </c>
      <c r="B5" s="6">
        <v>305214</v>
      </c>
      <c r="C5" s="6">
        <v>456140</v>
      </c>
      <c r="D5" s="6">
        <v>61607</v>
      </c>
      <c r="E5" s="6">
        <v>517747</v>
      </c>
      <c r="F5" s="6">
        <v>13358303</v>
      </c>
      <c r="G5" s="6">
        <v>4515780</v>
      </c>
      <c r="H5" s="7">
        <v>17874083</v>
      </c>
    </row>
    <row r="6" spans="1:9" ht="13.5" customHeight="1" x14ac:dyDescent="0.15">
      <c r="A6" s="1" t="s">
        <v>5</v>
      </c>
      <c r="B6" s="6">
        <v>280967</v>
      </c>
      <c r="C6" s="6">
        <v>1007422</v>
      </c>
      <c r="D6" s="6">
        <v>22738</v>
      </c>
      <c r="E6" s="6">
        <v>1030160</v>
      </c>
      <c r="F6" s="6">
        <v>20609712</v>
      </c>
      <c r="G6" s="6">
        <v>1006282</v>
      </c>
      <c r="H6" s="7">
        <v>21615994</v>
      </c>
    </row>
    <row r="7" spans="1:9" ht="13.5" customHeight="1" x14ac:dyDescent="0.15">
      <c r="A7" s="1" t="s">
        <v>6</v>
      </c>
      <c r="B7" s="6">
        <v>294319</v>
      </c>
      <c r="C7" s="6">
        <v>459518</v>
      </c>
      <c r="D7" s="6">
        <v>109246</v>
      </c>
      <c r="E7" s="6">
        <v>568764</v>
      </c>
      <c r="F7" s="6">
        <v>12751122</v>
      </c>
      <c r="G7" s="6">
        <v>44305473</v>
      </c>
      <c r="H7" s="7">
        <v>57056595</v>
      </c>
    </row>
    <row r="8" spans="1:9" ht="13.5" customHeight="1" x14ac:dyDescent="0.15">
      <c r="A8" s="1" t="s">
        <v>7</v>
      </c>
      <c r="B8" s="6">
        <v>37489</v>
      </c>
      <c r="C8" s="6">
        <v>124169</v>
      </c>
      <c r="D8" s="6">
        <v>4063</v>
      </c>
      <c r="E8" s="6">
        <v>128232</v>
      </c>
      <c r="F8" s="6">
        <v>2085367</v>
      </c>
      <c r="G8" s="6">
        <v>394950</v>
      </c>
      <c r="H8" s="7">
        <v>2480317</v>
      </c>
    </row>
    <row r="9" spans="1:9" ht="13.5" customHeight="1" x14ac:dyDescent="0.15">
      <c r="A9" s="1" t="s">
        <v>8</v>
      </c>
      <c r="B9" s="6">
        <v>17847</v>
      </c>
      <c r="C9" s="6">
        <v>52315</v>
      </c>
      <c r="D9" s="6">
        <v>7125</v>
      </c>
      <c r="E9" s="6">
        <v>59440</v>
      </c>
      <c r="F9" s="6">
        <v>632742</v>
      </c>
      <c r="G9" s="6">
        <v>372462</v>
      </c>
      <c r="H9" s="7">
        <v>1005204</v>
      </c>
    </row>
    <row r="10" spans="1:9" ht="13.5" customHeight="1" x14ac:dyDescent="0.15">
      <c r="A10" s="1" t="s">
        <v>9</v>
      </c>
      <c r="B10" s="6">
        <v>190232</v>
      </c>
      <c r="C10" s="6">
        <v>313554</v>
      </c>
      <c r="D10" s="6">
        <v>18155</v>
      </c>
      <c r="E10" s="6">
        <v>331709</v>
      </c>
      <c r="F10" s="6">
        <v>7890888</v>
      </c>
      <c r="G10" s="6">
        <v>984031</v>
      </c>
      <c r="H10" s="7">
        <v>8874919</v>
      </c>
    </row>
    <row r="11" spans="1:9" ht="13.5" customHeight="1" x14ac:dyDescent="0.15">
      <c r="A11" s="1" t="s">
        <v>10</v>
      </c>
      <c r="B11" s="6">
        <v>651910</v>
      </c>
      <c r="C11" s="6">
        <v>1297350</v>
      </c>
      <c r="D11" s="6">
        <v>166091</v>
      </c>
      <c r="E11" s="6">
        <v>1463441</v>
      </c>
      <c r="F11" s="6">
        <v>6627327</v>
      </c>
      <c r="G11" s="6">
        <v>7132438</v>
      </c>
      <c r="H11" s="7">
        <v>13759765</v>
      </c>
    </row>
    <row r="12" spans="1:9" ht="13.5" customHeight="1" x14ac:dyDescent="0.15">
      <c r="A12" s="1" t="s">
        <v>11</v>
      </c>
      <c r="B12" s="6">
        <v>10617</v>
      </c>
      <c r="C12" s="6">
        <v>11068</v>
      </c>
      <c r="D12" s="1">
        <v>734</v>
      </c>
      <c r="E12" s="6">
        <v>11802</v>
      </c>
      <c r="F12" s="6">
        <v>501285</v>
      </c>
      <c r="G12" s="6">
        <v>77070</v>
      </c>
      <c r="H12" s="7">
        <v>578355</v>
      </c>
    </row>
    <row r="13" spans="1:9" ht="13.5" customHeight="1" x14ac:dyDescent="0.15">
      <c r="A13" s="1" t="s">
        <v>12</v>
      </c>
      <c r="B13" s="6">
        <v>223232</v>
      </c>
      <c r="C13" s="6">
        <v>516446</v>
      </c>
      <c r="D13" s="6">
        <v>67438</v>
      </c>
      <c r="E13" s="6">
        <v>583884</v>
      </c>
      <c r="F13" s="6">
        <v>10772431</v>
      </c>
      <c r="G13" s="6">
        <v>6940825</v>
      </c>
      <c r="H13" s="7">
        <v>17713256</v>
      </c>
    </row>
    <row r="14" spans="1:9" ht="13.5" customHeight="1" x14ac:dyDescent="0.15">
      <c r="A14" s="1" t="s">
        <v>13</v>
      </c>
      <c r="B14" s="6">
        <v>286947</v>
      </c>
      <c r="C14" s="6">
        <v>1047773</v>
      </c>
      <c r="D14" s="6">
        <v>159224</v>
      </c>
      <c r="E14" s="6">
        <v>1206997</v>
      </c>
      <c r="F14" s="6">
        <v>10454861</v>
      </c>
      <c r="G14" s="6">
        <v>15200880</v>
      </c>
      <c r="H14" s="7">
        <v>25655741</v>
      </c>
    </row>
    <row r="15" spans="1:9" ht="13.5" customHeight="1" x14ac:dyDescent="0.15">
      <c r="A15" s="1" t="s">
        <v>14</v>
      </c>
      <c r="B15" s="6">
        <v>306024</v>
      </c>
      <c r="C15" s="6">
        <v>1203507</v>
      </c>
      <c r="D15" s="6">
        <v>83025</v>
      </c>
      <c r="E15" s="6">
        <v>1286532</v>
      </c>
      <c r="F15" s="6">
        <v>16424426</v>
      </c>
      <c r="G15" s="6">
        <v>15520789</v>
      </c>
      <c r="H15" s="7">
        <v>31945215</v>
      </c>
    </row>
    <row r="16" spans="1:9" ht="13.5" customHeight="1" x14ac:dyDescent="0.15">
      <c r="A16" s="1" t="s">
        <v>15</v>
      </c>
      <c r="B16" s="6">
        <v>267447</v>
      </c>
      <c r="C16" s="6">
        <v>383958</v>
      </c>
      <c r="D16" s="6">
        <v>20781</v>
      </c>
      <c r="E16" s="6">
        <v>404739</v>
      </c>
      <c r="F16" s="6">
        <v>9358292</v>
      </c>
      <c r="G16" s="6">
        <v>2300953</v>
      </c>
      <c r="H16" s="7">
        <v>11659245</v>
      </c>
    </row>
    <row r="17" spans="1:8" ht="13.5" customHeight="1" x14ac:dyDescent="0.15">
      <c r="A17" s="1" t="s">
        <v>16</v>
      </c>
      <c r="B17" s="6">
        <v>251390</v>
      </c>
      <c r="C17" s="6">
        <v>349199</v>
      </c>
      <c r="D17" s="6">
        <v>170676</v>
      </c>
      <c r="E17" s="6">
        <v>519875</v>
      </c>
      <c r="F17" s="6">
        <v>6732462</v>
      </c>
      <c r="G17" s="6">
        <v>12704150</v>
      </c>
      <c r="H17" s="7">
        <v>19436612</v>
      </c>
    </row>
    <row r="18" spans="1:8" ht="13.5" customHeight="1" x14ac:dyDescent="0.15">
      <c r="A18" s="1" t="s">
        <v>17</v>
      </c>
      <c r="B18" s="6">
        <v>352408</v>
      </c>
      <c r="C18" s="6">
        <v>512113</v>
      </c>
      <c r="D18" s="6">
        <v>102629</v>
      </c>
      <c r="E18" s="6">
        <v>614742</v>
      </c>
      <c r="F18" s="6">
        <v>12059992</v>
      </c>
      <c r="G18" s="6">
        <v>7727579</v>
      </c>
      <c r="H18" s="7">
        <v>19787571</v>
      </c>
    </row>
    <row r="19" spans="1:8" ht="13.5" customHeight="1" x14ac:dyDescent="0.15">
      <c r="A19" s="1" t="s">
        <v>18</v>
      </c>
      <c r="B19" s="6">
        <v>398808</v>
      </c>
      <c r="C19" s="6">
        <v>605336</v>
      </c>
      <c r="D19" s="6">
        <v>53323</v>
      </c>
      <c r="E19" s="6">
        <v>658659</v>
      </c>
      <c r="F19" s="6">
        <v>7954155</v>
      </c>
      <c r="G19" s="6">
        <v>2043839</v>
      </c>
      <c r="H19" s="7">
        <v>9997994</v>
      </c>
    </row>
    <row r="20" spans="1:8" ht="13.5" customHeight="1" x14ac:dyDescent="0.15">
      <c r="A20" s="1" t="s">
        <v>19</v>
      </c>
      <c r="B20" s="6">
        <v>57921</v>
      </c>
      <c r="C20" s="6">
        <v>246052</v>
      </c>
      <c r="D20" s="6">
        <v>15504</v>
      </c>
      <c r="E20" s="6">
        <v>261556</v>
      </c>
      <c r="F20" s="6">
        <v>2009739</v>
      </c>
      <c r="G20" s="6">
        <v>396357</v>
      </c>
      <c r="H20" s="7">
        <v>2406096</v>
      </c>
    </row>
    <row r="21" spans="1:8" ht="13.5" customHeight="1" x14ac:dyDescent="0.15">
      <c r="A21" s="1" t="s">
        <v>20</v>
      </c>
      <c r="B21" s="6">
        <v>120334</v>
      </c>
      <c r="C21" s="6">
        <v>284941</v>
      </c>
      <c r="D21" s="6">
        <v>60270</v>
      </c>
      <c r="E21" s="6">
        <v>345211</v>
      </c>
      <c r="F21" s="6">
        <v>3394548</v>
      </c>
      <c r="G21" s="6">
        <v>2974503</v>
      </c>
      <c r="H21" s="7">
        <v>6369051</v>
      </c>
    </row>
    <row r="22" spans="1:8" ht="13.5" customHeight="1" x14ac:dyDescent="0.15">
      <c r="A22" s="1" t="s">
        <v>21</v>
      </c>
      <c r="B22" s="6">
        <v>163191</v>
      </c>
      <c r="C22" s="6">
        <v>214767</v>
      </c>
      <c r="D22" s="6">
        <v>34323</v>
      </c>
      <c r="E22" s="6">
        <v>249090</v>
      </c>
      <c r="F22" s="6">
        <v>4635181</v>
      </c>
      <c r="G22" s="6">
        <v>3236598</v>
      </c>
      <c r="H22" s="7">
        <v>7871779</v>
      </c>
    </row>
    <row r="23" spans="1:8" ht="13.5" customHeight="1" x14ac:dyDescent="0.15">
      <c r="A23" s="1" t="s">
        <v>22</v>
      </c>
      <c r="B23" s="6">
        <v>706101</v>
      </c>
      <c r="C23" s="6">
        <v>2171384</v>
      </c>
      <c r="D23" s="6">
        <v>52786</v>
      </c>
      <c r="E23" s="6">
        <v>2224170</v>
      </c>
      <c r="F23" s="6">
        <v>33009073</v>
      </c>
      <c r="G23" s="6">
        <v>4045709</v>
      </c>
      <c r="H23" s="7">
        <v>37054782</v>
      </c>
    </row>
    <row r="24" spans="1:8" ht="13.5" customHeight="1" x14ac:dyDescent="0.15">
      <c r="A24" s="1" t="s">
        <v>23</v>
      </c>
      <c r="B24" s="6">
        <v>568057</v>
      </c>
      <c r="C24" s="6">
        <v>1376759</v>
      </c>
      <c r="D24" s="6">
        <v>44245</v>
      </c>
      <c r="E24" s="6">
        <v>1421004</v>
      </c>
      <c r="F24" s="6">
        <v>27229500</v>
      </c>
      <c r="G24" s="6">
        <v>3495674</v>
      </c>
      <c r="H24" s="7">
        <v>30725174</v>
      </c>
    </row>
    <row r="25" spans="1:8" ht="13.5" customHeight="1" x14ac:dyDescent="0.15">
      <c r="A25" s="1" t="s">
        <v>24</v>
      </c>
      <c r="B25" s="6">
        <v>498319</v>
      </c>
      <c r="C25" s="6">
        <v>1702400</v>
      </c>
      <c r="D25" s="6">
        <v>79919</v>
      </c>
      <c r="E25" s="6">
        <v>1782319</v>
      </c>
      <c r="F25" s="6">
        <v>12585185</v>
      </c>
      <c r="G25" s="6">
        <v>8708655</v>
      </c>
      <c r="H25" s="7">
        <v>21293840</v>
      </c>
    </row>
    <row r="26" spans="1:8" ht="13.5" customHeight="1" x14ac:dyDescent="0.15">
      <c r="A26" s="1" t="s">
        <v>25</v>
      </c>
      <c r="B26" s="6">
        <v>300146</v>
      </c>
      <c r="C26" s="6">
        <v>335324</v>
      </c>
      <c r="D26" s="6">
        <v>91402</v>
      </c>
      <c r="E26" s="6">
        <v>426726</v>
      </c>
      <c r="F26" s="6">
        <v>4023594</v>
      </c>
      <c r="G26" s="6">
        <v>8249067</v>
      </c>
      <c r="H26" s="7">
        <v>12272661</v>
      </c>
    </row>
    <row r="27" spans="1:8" ht="13.5" customHeight="1" x14ac:dyDescent="0.15">
      <c r="A27" s="1" t="s">
        <v>26</v>
      </c>
      <c r="B27" s="6">
        <v>253412</v>
      </c>
      <c r="C27" s="6">
        <v>873323</v>
      </c>
      <c r="D27" s="6">
        <v>155658</v>
      </c>
      <c r="E27" s="6">
        <v>1028981</v>
      </c>
      <c r="F27" s="6">
        <v>9459094</v>
      </c>
      <c r="G27" s="6">
        <v>23458615</v>
      </c>
      <c r="H27" s="7">
        <v>32917709</v>
      </c>
    </row>
    <row r="28" spans="1:8" ht="13.5" customHeight="1" x14ac:dyDescent="0.15">
      <c r="A28" s="1" t="s">
        <v>27</v>
      </c>
      <c r="B28" s="6">
        <v>585766</v>
      </c>
      <c r="C28" s="6">
        <v>319136</v>
      </c>
      <c r="D28" s="6">
        <v>25626</v>
      </c>
      <c r="E28" s="6">
        <v>344762</v>
      </c>
      <c r="F28" s="6">
        <v>8629779</v>
      </c>
      <c r="G28" s="6">
        <v>2127935</v>
      </c>
      <c r="H28" s="7">
        <v>10757714</v>
      </c>
    </row>
    <row r="29" spans="1:8" ht="13.5" customHeight="1" x14ac:dyDescent="0.15">
      <c r="A29" s="1" t="s">
        <v>28</v>
      </c>
      <c r="B29" s="6">
        <v>141553</v>
      </c>
      <c r="C29" s="6">
        <v>362554</v>
      </c>
      <c r="D29" s="6">
        <v>157801</v>
      </c>
      <c r="E29" s="6">
        <v>520355</v>
      </c>
      <c r="F29" s="6">
        <v>4257890</v>
      </c>
      <c r="G29" s="6">
        <v>7553355</v>
      </c>
      <c r="H29" s="7">
        <v>11811245</v>
      </c>
    </row>
    <row r="30" spans="1:8" ht="13.5" customHeight="1" x14ac:dyDescent="0.15">
      <c r="A30" s="1" t="s">
        <v>29</v>
      </c>
      <c r="B30" s="6">
        <v>183056</v>
      </c>
      <c r="C30" s="6">
        <v>339053</v>
      </c>
      <c r="D30" s="6">
        <v>90202</v>
      </c>
      <c r="E30" s="6">
        <v>429255</v>
      </c>
      <c r="F30" s="6">
        <v>7565754</v>
      </c>
      <c r="G30" s="6">
        <v>5935707</v>
      </c>
      <c r="H30" s="7">
        <v>13501461</v>
      </c>
    </row>
    <row r="31" spans="1:8" ht="13.5" customHeight="1" x14ac:dyDescent="0.15">
      <c r="A31" s="1" t="s">
        <v>30</v>
      </c>
      <c r="B31" s="6">
        <v>58099</v>
      </c>
      <c r="C31" s="6">
        <v>186931</v>
      </c>
      <c r="D31" s="6">
        <v>31411</v>
      </c>
      <c r="E31" s="6">
        <v>218342</v>
      </c>
      <c r="F31" s="6">
        <v>2646432</v>
      </c>
      <c r="G31" s="6">
        <v>1370915</v>
      </c>
      <c r="H31" s="7">
        <v>4017347</v>
      </c>
    </row>
    <row r="32" spans="1:8" ht="13.5" customHeight="1" x14ac:dyDescent="0.15">
      <c r="A32" s="1" t="s">
        <v>31</v>
      </c>
      <c r="B32" s="6">
        <v>74794</v>
      </c>
      <c r="C32" s="6">
        <v>303795</v>
      </c>
      <c r="D32" s="6">
        <v>118442</v>
      </c>
      <c r="E32" s="6">
        <v>422237</v>
      </c>
      <c r="F32" s="6">
        <v>6981229</v>
      </c>
      <c r="G32" s="6">
        <v>1147736</v>
      </c>
      <c r="H32" s="7">
        <v>8128965</v>
      </c>
    </row>
    <row r="33" spans="1:8" ht="13.5" customHeight="1" x14ac:dyDescent="0.15">
      <c r="A33" s="1" t="s">
        <v>32</v>
      </c>
      <c r="B33" s="6">
        <v>107331</v>
      </c>
      <c r="C33" s="6">
        <v>329423</v>
      </c>
      <c r="D33" s="6">
        <v>112483</v>
      </c>
      <c r="E33" s="6">
        <v>441906</v>
      </c>
      <c r="F33" s="6">
        <v>5866269</v>
      </c>
      <c r="G33" s="6">
        <v>10319383</v>
      </c>
      <c r="H33" s="7">
        <v>16185652</v>
      </c>
    </row>
    <row r="34" spans="1:8" ht="13.5" customHeight="1" x14ac:dyDescent="0.15">
      <c r="A34" s="1" t="s">
        <v>33</v>
      </c>
      <c r="B34" s="6">
        <v>68744</v>
      </c>
      <c r="C34" s="6">
        <v>123271</v>
      </c>
      <c r="D34" s="6">
        <v>26840</v>
      </c>
      <c r="E34" s="6">
        <v>150111</v>
      </c>
      <c r="F34" s="6">
        <v>3920404</v>
      </c>
      <c r="G34" s="6">
        <v>3829980</v>
      </c>
      <c r="H34" s="7">
        <v>7750384</v>
      </c>
    </row>
    <row r="35" spans="1:8" ht="13.5" customHeight="1" x14ac:dyDescent="0.15">
      <c r="A35" s="1" t="s">
        <v>34</v>
      </c>
      <c r="B35" s="6">
        <v>579043</v>
      </c>
      <c r="C35" s="6">
        <v>1117576</v>
      </c>
      <c r="D35" s="6">
        <v>48773</v>
      </c>
      <c r="E35" s="6">
        <v>1166349</v>
      </c>
      <c r="F35" s="6">
        <v>17441081</v>
      </c>
      <c r="G35" s="6">
        <v>4177215</v>
      </c>
      <c r="H35" s="7">
        <v>21618296</v>
      </c>
    </row>
    <row r="36" spans="1:8" ht="13.5" customHeight="1" x14ac:dyDescent="0.15">
      <c r="A36" s="1" t="s">
        <v>35</v>
      </c>
      <c r="B36" s="6">
        <v>390268</v>
      </c>
      <c r="C36" s="6">
        <v>895099</v>
      </c>
      <c r="D36" s="6">
        <v>100065</v>
      </c>
      <c r="E36" s="6">
        <v>995164</v>
      </c>
      <c r="F36" s="6">
        <v>16259079</v>
      </c>
      <c r="G36" s="6">
        <v>6378876</v>
      </c>
      <c r="H36" s="7">
        <v>22637955</v>
      </c>
    </row>
    <row r="37" spans="1:8" ht="13.5" customHeight="1" x14ac:dyDescent="0.15">
      <c r="A37" s="1" t="s">
        <v>36</v>
      </c>
      <c r="B37" s="6">
        <v>529651</v>
      </c>
      <c r="C37" s="6">
        <v>377498</v>
      </c>
      <c r="D37" s="6">
        <v>22740</v>
      </c>
      <c r="E37" s="6">
        <v>400238</v>
      </c>
      <c r="F37" s="6">
        <v>5735625</v>
      </c>
      <c r="G37" s="6">
        <v>3870723</v>
      </c>
      <c r="H37" s="7">
        <v>9606348</v>
      </c>
    </row>
    <row r="38" spans="1:8" ht="13.5" customHeight="1" x14ac:dyDescent="0.15">
      <c r="A38" s="1" t="s">
        <v>37</v>
      </c>
      <c r="B38" s="6">
        <v>264684</v>
      </c>
      <c r="C38" s="6">
        <v>1173427</v>
      </c>
      <c r="D38" s="6">
        <v>49243</v>
      </c>
      <c r="E38" s="6">
        <v>1222670</v>
      </c>
      <c r="F38" s="6">
        <v>20982703</v>
      </c>
      <c r="G38" s="6">
        <v>5416770</v>
      </c>
      <c r="H38" s="7">
        <v>26399473</v>
      </c>
    </row>
    <row r="39" spans="1:8" ht="13.5" customHeight="1" x14ac:dyDescent="0.15">
      <c r="A39" s="1" t="s">
        <v>38</v>
      </c>
      <c r="B39" s="6">
        <v>975650</v>
      </c>
      <c r="C39" s="6">
        <v>2468652</v>
      </c>
      <c r="D39" s="6">
        <v>101278</v>
      </c>
      <c r="E39" s="6">
        <v>2569930</v>
      </c>
      <c r="F39" s="6">
        <v>30352406</v>
      </c>
      <c r="G39" s="6">
        <v>6079410</v>
      </c>
      <c r="H39" s="7">
        <v>36431816</v>
      </c>
    </row>
    <row r="40" spans="1:8" ht="13.5" customHeight="1" x14ac:dyDescent="0.15">
      <c r="A40" s="1" t="s">
        <v>39</v>
      </c>
      <c r="B40" s="6">
        <v>8209</v>
      </c>
      <c r="C40" s="6">
        <v>26515</v>
      </c>
      <c r="D40" s="6">
        <v>4388</v>
      </c>
      <c r="E40" s="6">
        <v>30903</v>
      </c>
      <c r="F40" s="6">
        <v>362093</v>
      </c>
      <c r="G40" s="6">
        <v>121483</v>
      </c>
      <c r="H40" s="7">
        <v>483576</v>
      </c>
    </row>
    <row r="41" spans="1:8" ht="13.5" customHeight="1" x14ac:dyDescent="0.15">
      <c r="A41" s="1" t="s">
        <v>40</v>
      </c>
      <c r="B41" s="6">
        <v>210369</v>
      </c>
      <c r="C41" s="6">
        <v>722055</v>
      </c>
      <c r="D41" s="6">
        <v>92230</v>
      </c>
      <c r="E41" s="6">
        <v>814285</v>
      </c>
      <c r="F41" s="6">
        <v>5434146</v>
      </c>
      <c r="G41" s="6">
        <v>4283172</v>
      </c>
      <c r="H41" s="7">
        <v>9717318</v>
      </c>
    </row>
    <row r="42" spans="1:8" ht="13.5" customHeight="1" x14ac:dyDescent="0.15">
      <c r="A42" s="1" t="s">
        <v>41</v>
      </c>
      <c r="B42" s="6">
        <v>233215</v>
      </c>
      <c r="C42" s="6">
        <v>245474</v>
      </c>
      <c r="D42" s="6">
        <v>128502</v>
      </c>
      <c r="E42" s="6">
        <v>373976</v>
      </c>
      <c r="F42" s="6">
        <v>7186745</v>
      </c>
      <c r="G42" s="6">
        <v>14874974</v>
      </c>
      <c r="H42" s="7">
        <v>22061719</v>
      </c>
    </row>
    <row r="43" spans="1:8" ht="13.5" customHeight="1" x14ac:dyDescent="0.15">
      <c r="A43" s="1" t="s">
        <v>42</v>
      </c>
      <c r="B43" s="6">
        <v>700600</v>
      </c>
      <c r="C43" s="6">
        <v>696906</v>
      </c>
      <c r="D43" s="6">
        <v>40267</v>
      </c>
      <c r="E43" s="6">
        <v>737173</v>
      </c>
      <c r="F43" s="6">
        <v>17016820</v>
      </c>
      <c r="G43" s="6">
        <v>3703363</v>
      </c>
      <c r="H43" s="7">
        <v>20720183</v>
      </c>
    </row>
    <row r="44" spans="1:8" ht="13.5" customHeight="1" x14ac:dyDescent="0.15">
      <c r="A44" s="1" t="s">
        <v>43</v>
      </c>
      <c r="B44" s="6">
        <v>1157779</v>
      </c>
      <c r="C44" s="6">
        <v>1575985</v>
      </c>
      <c r="D44" s="6">
        <v>79358</v>
      </c>
      <c r="E44" s="6">
        <v>1655343</v>
      </c>
      <c r="F44" s="6">
        <v>35200343</v>
      </c>
      <c r="G44" s="6">
        <v>11017420</v>
      </c>
      <c r="H44" s="7">
        <v>46217763</v>
      </c>
    </row>
    <row r="45" spans="1:8" ht="13.5" customHeight="1" x14ac:dyDescent="0.15">
      <c r="A45" s="1" t="s">
        <v>44</v>
      </c>
      <c r="B45" s="6">
        <v>236656</v>
      </c>
      <c r="C45" s="6">
        <v>379805</v>
      </c>
      <c r="D45" s="6">
        <v>41036</v>
      </c>
      <c r="E45" s="6">
        <v>420841</v>
      </c>
      <c r="F45" s="6">
        <v>11216469</v>
      </c>
      <c r="G45" s="6">
        <v>5545567</v>
      </c>
      <c r="H45" s="7">
        <v>16762036</v>
      </c>
    </row>
    <row r="46" spans="1:8" ht="13.5" customHeight="1" x14ac:dyDescent="0.15">
      <c r="A46" s="1" t="s">
        <v>45</v>
      </c>
      <c r="B46" s="6">
        <v>276019</v>
      </c>
      <c r="C46" s="6">
        <v>815464</v>
      </c>
      <c r="D46" s="6">
        <v>44611</v>
      </c>
      <c r="E46" s="6">
        <v>860075</v>
      </c>
      <c r="F46" s="6">
        <v>17488685</v>
      </c>
      <c r="G46" s="6">
        <v>3815542</v>
      </c>
      <c r="H46" s="7">
        <v>21304227</v>
      </c>
    </row>
    <row r="47" spans="1:8" ht="13.5" customHeight="1" x14ac:dyDescent="0.15">
      <c r="A47" s="1" t="s">
        <v>46</v>
      </c>
      <c r="B47" s="6">
        <v>69943</v>
      </c>
      <c r="C47" s="6">
        <v>153476</v>
      </c>
      <c r="D47" s="6">
        <v>15852</v>
      </c>
      <c r="E47" s="6">
        <v>169328</v>
      </c>
      <c r="F47" s="6">
        <v>2975620</v>
      </c>
      <c r="G47" s="6">
        <v>989935</v>
      </c>
      <c r="H47" s="7">
        <v>3965555</v>
      </c>
    </row>
    <row r="48" spans="1:8" ht="13.5" customHeight="1" x14ac:dyDescent="0.15">
      <c r="A48" s="1" t="s">
        <v>47</v>
      </c>
      <c r="B48" s="6">
        <v>183063</v>
      </c>
      <c r="C48" s="6">
        <v>681049</v>
      </c>
      <c r="D48" s="6">
        <v>10683</v>
      </c>
      <c r="E48" s="6">
        <v>691732</v>
      </c>
      <c r="F48" s="6">
        <v>16129772</v>
      </c>
      <c r="G48" s="6">
        <v>1062087</v>
      </c>
      <c r="H48" s="7">
        <v>17191859</v>
      </c>
    </row>
    <row r="49" spans="1:8" ht="13.5" customHeight="1" x14ac:dyDescent="0.15">
      <c r="A49" s="1" t="s">
        <v>48</v>
      </c>
      <c r="B49" s="6">
        <v>706400</v>
      </c>
      <c r="C49" s="6">
        <v>2716899</v>
      </c>
      <c r="D49" s="6">
        <v>146777</v>
      </c>
      <c r="E49" s="6">
        <v>2863676</v>
      </c>
      <c r="F49" s="6">
        <v>33771619</v>
      </c>
      <c r="G49" s="6">
        <v>7609753</v>
      </c>
      <c r="H49" s="7">
        <v>41381372</v>
      </c>
    </row>
    <row r="50" spans="1:8" ht="13.5" customHeight="1" x14ac:dyDescent="0.15">
      <c r="A50" s="1" t="s">
        <v>49</v>
      </c>
      <c r="B50" s="6">
        <v>217123</v>
      </c>
      <c r="C50" s="6">
        <v>537767</v>
      </c>
      <c r="D50" s="6">
        <v>139943</v>
      </c>
      <c r="E50" s="6">
        <v>677710</v>
      </c>
      <c r="F50" s="6">
        <v>4354126</v>
      </c>
      <c r="G50" s="6">
        <v>4868774</v>
      </c>
      <c r="H50" s="7">
        <v>9222900</v>
      </c>
    </row>
    <row r="51" spans="1:8" ht="13.5" customHeight="1" x14ac:dyDescent="0.15">
      <c r="A51" s="1" t="s">
        <v>50</v>
      </c>
      <c r="B51" s="6">
        <v>130304</v>
      </c>
      <c r="C51" s="6">
        <v>176549</v>
      </c>
      <c r="D51" s="6">
        <v>71365</v>
      </c>
      <c r="E51" s="6">
        <v>247914</v>
      </c>
      <c r="F51" s="6">
        <v>6484947</v>
      </c>
      <c r="G51" s="6">
        <v>18388025</v>
      </c>
      <c r="H51" s="7">
        <v>24872972</v>
      </c>
    </row>
  </sheetData>
  <pageMargins left="0.7" right="0.7" top="0.75" bottom="0.75" header="0.3" footer="0.3"/>
  <pageSetup paperSize="9" orientation="portrait" horizontalDpi="200" verticalDpi="200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EEEDA-FD0F-E04C-8886-F0260FA19D46}">
  <dimension ref="A1:I51"/>
  <sheetViews>
    <sheetView tabSelected="1" workbookViewId="0"/>
  </sheetViews>
  <sheetFormatPr baseColWidth="10" defaultColWidth="8.83203125" defaultRowHeight="13" x14ac:dyDescent="0.15"/>
  <cols>
    <col min="1" max="1" width="15.5" style="2" customWidth="1"/>
    <col min="2" max="2" width="14" style="2" customWidth="1"/>
    <col min="3" max="3" width="19.83203125" style="2" bestFit="1" customWidth="1"/>
    <col min="4" max="4" width="15.6640625" style="2" customWidth="1"/>
    <col min="5" max="5" width="17" style="2" customWidth="1"/>
    <col min="6" max="6" width="15.83203125" style="2" customWidth="1"/>
    <col min="7" max="7" width="16.5" style="2" customWidth="1"/>
    <col min="8" max="8" width="15.6640625" style="2" bestFit="1" customWidth="1"/>
    <col min="9" max="16384" width="8.83203125" style="2"/>
  </cols>
  <sheetData>
    <row r="1" spans="1:9" ht="13.5" customHeight="1" x14ac:dyDescent="0.15">
      <c r="A1" s="21" t="s">
        <v>52</v>
      </c>
      <c r="B1" s="20" t="s">
        <v>167</v>
      </c>
      <c r="C1" s="20" t="s">
        <v>166</v>
      </c>
      <c r="D1" s="20" t="s">
        <v>165</v>
      </c>
      <c r="E1" s="20" t="s">
        <v>164</v>
      </c>
      <c r="F1" s="20" t="s">
        <v>163</v>
      </c>
      <c r="G1" s="20" t="s">
        <v>162</v>
      </c>
      <c r="H1" s="20" t="s">
        <v>161</v>
      </c>
    </row>
    <row r="2" spans="1:9" ht="13.5" customHeight="1" x14ac:dyDescent="0.15">
      <c r="A2" s="3" t="s">
        <v>1</v>
      </c>
      <c r="B2" s="19">
        <v>124330</v>
      </c>
      <c r="C2" s="19">
        <v>399020</v>
      </c>
      <c r="D2" s="19">
        <v>64755</v>
      </c>
      <c r="E2" s="19">
        <v>463775</v>
      </c>
      <c r="F2" s="19">
        <v>3930940</v>
      </c>
      <c r="G2" s="19">
        <v>7272195</v>
      </c>
      <c r="H2" s="19">
        <v>11203135</v>
      </c>
      <c r="I2" s="18"/>
    </row>
    <row r="3" spans="1:9" ht="13.5" customHeight="1" x14ac:dyDescent="0.15">
      <c r="A3" s="3" t="s">
        <v>2</v>
      </c>
      <c r="B3" s="19">
        <v>535933</v>
      </c>
      <c r="C3" s="19">
        <v>526677</v>
      </c>
      <c r="D3" s="19">
        <v>37476</v>
      </c>
      <c r="E3" s="19">
        <v>564153</v>
      </c>
      <c r="F3" s="19">
        <v>5642231</v>
      </c>
      <c r="G3" s="19">
        <v>6203532</v>
      </c>
      <c r="H3" s="19">
        <v>11845763</v>
      </c>
      <c r="I3" s="18"/>
    </row>
    <row r="4" spans="1:9" ht="13.5" customHeight="1" x14ac:dyDescent="0.15">
      <c r="A4" s="3" t="s">
        <v>3</v>
      </c>
      <c r="B4" s="19">
        <v>301240</v>
      </c>
      <c r="C4" s="19">
        <v>366964</v>
      </c>
      <c r="D4" s="19">
        <v>146870</v>
      </c>
      <c r="E4" s="19">
        <v>513834</v>
      </c>
      <c r="F4" s="19">
        <v>7934870</v>
      </c>
      <c r="G4" s="19">
        <v>11089040</v>
      </c>
      <c r="H4" s="19">
        <v>19023910</v>
      </c>
      <c r="I4" s="18"/>
    </row>
    <row r="5" spans="1:9" ht="13.5" customHeight="1" x14ac:dyDescent="0.15">
      <c r="A5" s="3" t="s">
        <v>4</v>
      </c>
      <c r="B5" s="19">
        <v>310392</v>
      </c>
      <c r="C5" s="19">
        <v>459282</v>
      </c>
      <c r="D5" s="19">
        <v>66499</v>
      </c>
      <c r="E5" s="19">
        <v>525781</v>
      </c>
      <c r="F5" s="19">
        <v>13375848.5</v>
      </c>
      <c r="G5" s="19">
        <v>4612812.5</v>
      </c>
      <c r="H5" s="19">
        <v>17988661</v>
      </c>
      <c r="I5" s="18"/>
    </row>
    <row r="6" spans="1:9" ht="13.5" customHeight="1" x14ac:dyDescent="0.15">
      <c r="A6" s="3" t="s">
        <v>5</v>
      </c>
      <c r="B6" s="19">
        <v>279248</v>
      </c>
      <c r="C6" s="19">
        <v>984465</v>
      </c>
      <c r="D6" s="19">
        <v>21309</v>
      </c>
      <c r="E6" s="19">
        <v>1005774</v>
      </c>
      <c r="F6" s="19">
        <v>20531241</v>
      </c>
      <c r="G6" s="19">
        <v>999698</v>
      </c>
      <c r="H6" s="19">
        <v>21530939</v>
      </c>
      <c r="I6" s="18"/>
    </row>
    <row r="7" spans="1:9" ht="13.5" customHeight="1" x14ac:dyDescent="0.15">
      <c r="A7" s="3" t="s">
        <v>6</v>
      </c>
      <c r="B7" s="19">
        <v>298901</v>
      </c>
      <c r="C7" s="19">
        <v>466449</v>
      </c>
      <c r="D7" s="19">
        <v>113156</v>
      </c>
      <c r="E7" s="19">
        <v>579605</v>
      </c>
      <c r="F7" s="19">
        <v>13018692</v>
      </c>
      <c r="G7" s="19">
        <v>48693308</v>
      </c>
      <c r="H7" s="19">
        <v>61712000</v>
      </c>
      <c r="I7" s="18"/>
    </row>
    <row r="8" spans="1:9" ht="13.5" customHeight="1" x14ac:dyDescent="0.15">
      <c r="A8" s="3" t="s">
        <v>7</v>
      </c>
      <c r="B8" s="19">
        <v>35681</v>
      </c>
      <c r="C8" s="19">
        <v>117052</v>
      </c>
      <c r="D8" s="19">
        <v>4255</v>
      </c>
      <c r="E8" s="19">
        <v>121307</v>
      </c>
      <c r="F8" s="19">
        <v>2016814</v>
      </c>
      <c r="G8" s="19">
        <v>382127</v>
      </c>
      <c r="H8" s="19">
        <v>2398941</v>
      </c>
      <c r="I8" s="18"/>
    </row>
    <row r="9" spans="1:9" ht="13.5" customHeight="1" x14ac:dyDescent="0.15">
      <c r="A9" s="3" t="s">
        <v>8</v>
      </c>
      <c r="B9" s="19">
        <v>17839</v>
      </c>
      <c r="C9" s="19">
        <v>52380</v>
      </c>
      <c r="D9" s="19">
        <v>7759</v>
      </c>
      <c r="E9" s="19">
        <v>60139</v>
      </c>
      <c r="F9" s="19">
        <v>628831</v>
      </c>
      <c r="G9" s="19">
        <v>407779</v>
      </c>
      <c r="H9" s="19">
        <v>1036610</v>
      </c>
      <c r="I9" s="18"/>
    </row>
    <row r="10" spans="1:9" ht="13.5" customHeight="1" x14ac:dyDescent="0.15">
      <c r="A10" s="3" t="s">
        <v>9</v>
      </c>
      <c r="B10" s="19">
        <v>189038</v>
      </c>
      <c r="C10" s="19">
        <v>301085</v>
      </c>
      <c r="D10" s="19">
        <v>18238</v>
      </c>
      <c r="E10" s="19">
        <v>319323</v>
      </c>
      <c r="F10" s="19">
        <v>5837701</v>
      </c>
      <c r="G10" s="19">
        <v>1031692</v>
      </c>
      <c r="H10" s="19">
        <v>6869393</v>
      </c>
      <c r="I10" s="18"/>
    </row>
    <row r="11" spans="1:9" ht="13.5" customHeight="1" x14ac:dyDescent="0.15">
      <c r="A11" s="3" t="s">
        <v>10</v>
      </c>
      <c r="B11" s="19">
        <v>684277</v>
      </c>
      <c r="C11" s="19">
        <v>1296488</v>
      </c>
      <c r="D11" s="19">
        <v>179099</v>
      </c>
      <c r="E11" s="19">
        <v>1475587</v>
      </c>
      <c r="F11" s="19">
        <v>6906445</v>
      </c>
      <c r="G11" s="19">
        <v>7468044</v>
      </c>
      <c r="H11" s="19">
        <v>14374489</v>
      </c>
      <c r="I11" s="18"/>
    </row>
    <row r="12" spans="1:9" ht="13.5" customHeight="1" x14ac:dyDescent="0.15">
      <c r="A12" s="3" t="s">
        <v>11</v>
      </c>
      <c r="B12" s="19">
        <v>10585</v>
      </c>
      <c r="C12" s="19">
        <v>10889</v>
      </c>
      <c r="D12" s="19">
        <v>923</v>
      </c>
      <c r="E12" s="19">
        <v>11812</v>
      </c>
      <c r="F12" s="19">
        <v>510581</v>
      </c>
      <c r="G12" s="19">
        <v>96915</v>
      </c>
      <c r="H12" s="19">
        <v>607496</v>
      </c>
      <c r="I12" s="18"/>
    </row>
    <row r="13" spans="1:9" ht="13.5" customHeight="1" x14ac:dyDescent="0.15">
      <c r="A13" s="3" t="s">
        <v>12</v>
      </c>
      <c r="B13" s="19">
        <v>227761</v>
      </c>
      <c r="C13" s="19">
        <v>590834</v>
      </c>
      <c r="D13" s="19">
        <v>79713</v>
      </c>
      <c r="E13" s="19">
        <v>670547</v>
      </c>
      <c r="F13" s="19">
        <v>13354833</v>
      </c>
      <c r="G13" s="19">
        <v>7022157</v>
      </c>
      <c r="H13" s="19">
        <v>20376990</v>
      </c>
      <c r="I13" s="18"/>
    </row>
    <row r="14" spans="1:9" ht="13.5" customHeight="1" x14ac:dyDescent="0.15">
      <c r="A14" s="3" t="s">
        <v>13</v>
      </c>
      <c r="B14" s="19">
        <v>295281</v>
      </c>
      <c r="C14" s="19">
        <v>1077304</v>
      </c>
      <c r="D14" s="19">
        <v>161667</v>
      </c>
      <c r="E14" s="19">
        <v>1238971</v>
      </c>
      <c r="F14" s="19">
        <v>10977864</v>
      </c>
      <c r="G14" s="19">
        <v>16824154</v>
      </c>
      <c r="H14" s="19">
        <v>27802018</v>
      </c>
      <c r="I14" s="18"/>
    </row>
    <row r="15" spans="1:9" ht="13.5" customHeight="1" x14ac:dyDescent="0.15">
      <c r="A15" s="3" t="s">
        <v>14</v>
      </c>
      <c r="B15" s="19">
        <v>299614</v>
      </c>
      <c r="C15" s="19">
        <v>1172506</v>
      </c>
      <c r="D15" s="19">
        <v>78414</v>
      </c>
      <c r="E15" s="19">
        <v>1250920</v>
      </c>
      <c r="F15" s="19">
        <v>16060492</v>
      </c>
      <c r="G15" s="19">
        <v>14423073</v>
      </c>
      <c r="H15" s="19">
        <v>30483565</v>
      </c>
      <c r="I15" s="18"/>
    </row>
    <row r="16" spans="1:9" ht="13.5" customHeight="1" x14ac:dyDescent="0.15">
      <c r="A16" s="3" t="s">
        <v>15</v>
      </c>
      <c r="B16" s="19">
        <v>259453</v>
      </c>
      <c r="C16" s="19">
        <v>366101</v>
      </c>
      <c r="D16" s="19">
        <v>21395</v>
      </c>
      <c r="E16" s="19">
        <v>387496</v>
      </c>
      <c r="F16" s="19">
        <v>9152999</v>
      </c>
      <c r="G16" s="19">
        <v>2404856</v>
      </c>
      <c r="H16" s="19">
        <v>11557855</v>
      </c>
      <c r="I16" s="18"/>
    </row>
    <row r="17" spans="1:9" ht="13.5" customHeight="1" x14ac:dyDescent="0.15">
      <c r="A17" s="3" t="s">
        <v>16</v>
      </c>
      <c r="B17" s="19">
        <v>250877</v>
      </c>
      <c r="C17" s="19">
        <v>331050</v>
      </c>
      <c r="D17" s="19">
        <v>156150</v>
      </c>
      <c r="E17" s="19">
        <v>487200</v>
      </c>
      <c r="F17" s="19">
        <v>8205661</v>
      </c>
      <c r="G17" s="19">
        <v>16575650</v>
      </c>
      <c r="H17" s="19">
        <v>24781311</v>
      </c>
      <c r="I17" s="18"/>
    </row>
    <row r="18" spans="1:9" ht="13.5" customHeight="1" x14ac:dyDescent="0.15">
      <c r="A18" s="3" t="s">
        <v>17</v>
      </c>
      <c r="B18" s="19">
        <v>346161</v>
      </c>
      <c r="C18" s="19">
        <v>494892</v>
      </c>
      <c r="D18" s="19">
        <v>109815</v>
      </c>
      <c r="E18" s="19">
        <v>604707</v>
      </c>
      <c r="F18" s="19">
        <v>11643339</v>
      </c>
      <c r="G18" s="19">
        <v>8191923</v>
      </c>
      <c r="H18" s="19">
        <v>19835262</v>
      </c>
      <c r="I18" s="18"/>
    </row>
    <row r="19" spans="1:9" ht="13.5" customHeight="1" x14ac:dyDescent="0.15">
      <c r="A19" s="3" t="s">
        <v>18</v>
      </c>
      <c r="B19" s="19">
        <v>396233</v>
      </c>
      <c r="C19" s="19">
        <v>572812</v>
      </c>
      <c r="D19" s="19">
        <v>54198</v>
      </c>
      <c r="E19" s="19">
        <v>627010</v>
      </c>
      <c r="F19" s="19">
        <v>7524678</v>
      </c>
      <c r="G19" s="19">
        <v>2078804</v>
      </c>
      <c r="H19" s="19">
        <v>9603482</v>
      </c>
      <c r="I19" s="18"/>
    </row>
    <row r="20" spans="1:9" ht="13.5" customHeight="1" x14ac:dyDescent="0.15">
      <c r="A20" s="3" t="s">
        <v>19</v>
      </c>
      <c r="B20" s="19">
        <v>57970</v>
      </c>
      <c r="C20" s="19">
        <v>244831</v>
      </c>
      <c r="D20" s="19">
        <v>16138</v>
      </c>
      <c r="E20" s="19">
        <v>260969</v>
      </c>
      <c r="F20" s="19">
        <v>1991508</v>
      </c>
      <c r="G20" s="19">
        <v>417246</v>
      </c>
      <c r="H20" s="19">
        <v>2408754</v>
      </c>
      <c r="I20" s="18"/>
    </row>
    <row r="21" spans="1:9" ht="13.5" customHeight="1" x14ac:dyDescent="0.15">
      <c r="A21" s="3" t="s">
        <v>20</v>
      </c>
      <c r="B21" s="19">
        <v>120814</v>
      </c>
      <c r="C21" s="19">
        <v>281145</v>
      </c>
      <c r="D21" s="19">
        <v>63594</v>
      </c>
      <c r="E21" s="19">
        <v>344739</v>
      </c>
      <c r="F21" s="19">
        <v>3353366</v>
      </c>
      <c r="G21" s="19">
        <v>3091028</v>
      </c>
      <c r="H21" s="19">
        <v>6444394</v>
      </c>
      <c r="I21" s="18"/>
    </row>
    <row r="22" spans="1:9" ht="13.5" customHeight="1" x14ac:dyDescent="0.15">
      <c r="A22" s="3" t="s">
        <v>21</v>
      </c>
      <c r="B22" s="19">
        <v>162065</v>
      </c>
      <c r="C22" s="19">
        <v>211305</v>
      </c>
      <c r="D22" s="19">
        <v>34087</v>
      </c>
      <c r="E22" s="19">
        <v>245392</v>
      </c>
      <c r="F22" s="19">
        <v>4693267</v>
      </c>
      <c r="G22" s="19">
        <v>3197139</v>
      </c>
      <c r="H22" s="19">
        <v>7890406</v>
      </c>
      <c r="I22" s="18"/>
    </row>
    <row r="23" spans="1:9" ht="13.5" customHeight="1" x14ac:dyDescent="0.15">
      <c r="A23" s="3" t="s">
        <v>22</v>
      </c>
      <c r="B23" s="19">
        <v>685185</v>
      </c>
      <c r="C23" s="19">
        <v>2117282</v>
      </c>
      <c r="D23" s="19">
        <v>53829</v>
      </c>
      <c r="E23" s="19">
        <v>2171111</v>
      </c>
      <c r="F23" s="19">
        <v>32049336</v>
      </c>
      <c r="G23" s="19">
        <v>4091668</v>
      </c>
      <c r="H23" s="19">
        <v>36141004</v>
      </c>
      <c r="I23" s="18"/>
    </row>
    <row r="24" spans="1:9" ht="13.5" customHeight="1" x14ac:dyDescent="0.15">
      <c r="A24" s="3" t="s">
        <v>23</v>
      </c>
      <c r="B24" s="19">
        <v>563127</v>
      </c>
      <c r="C24" s="19">
        <v>1389256</v>
      </c>
      <c r="D24" s="19">
        <v>44442</v>
      </c>
      <c r="E24" s="19">
        <v>1433698</v>
      </c>
      <c r="F24" s="19">
        <v>26912777</v>
      </c>
      <c r="G24" s="19">
        <v>3550726</v>
      </c>
      <c r="H24" s="19">
        <v>30463503</v>
      </c>
      <c r="I24" s="18"/>
    </row>
    <row r="25" spans="1:9" ht="13.5" customHeight="1" x14ac:dyDescent="0.15">
      <c r="A25" s="3" t="s">
        <v>24</v>
      </c>
      <c r="B25" s="19">
        <v>494030</v>
      </c>
      <c r="C25" s="19">
        <v>1711087</v>
      </c>
      <c r="D25" s="19">
        <v>86067</v>
      </c>
      <c r="E25" s="19">
        <v>1797154</v>
      </c>
      <c r="F25" s="19">
        <v>12361151</v>
      </c>
      <c r="G25" s="19">
        <v>9137209</v>
      </c>
      <c r="H25" s="19">
        <v>21498360</v>
      </c>
      <c r="I25" s="18"/>
    </row>
    <row r="26" spans="1:9" ht="13.5" customHeight="1" x14ac:dyDescent="0.15">
      <c r="A26" s="3" t="s">
        <v>25</v>
      </c>
      <c r="B26" s="19">
        <v>288325</v>
      </c>
      <c r="C26" s="19">
        <v>313758</v>
      </c>
      <c r="D26" s="19">
        <v>88591</v>
      </c>
      <c r="E26" s="19">
        <v>402349</v>
      </c>
      <c r="F26" s="19">
        <v>4584194</v>
      </c>
      <c r="G26" s="19">
        <v>8123862</v>
      </c>
      <c r="H26" s="19">
        <v>12708056</v>
      </c>
      <c r="I26" s="18"/>
    </row>
    <row r="27" spans="1:9" ht="13.5" customHeight="1" x14ac:dyDescent="0.15">
      <c r="A27" s="3" t="s">
        <v>26</v>
      </c>
      <c r="B27" s="19">
        <v>227039</v>
      </c>
      <c r="C27" s="19">
        <v>901421</v>
      </c>
      <c r="D27" s="19">
        <v>143786</v>
      </c>
      <c r="E27" s="19">
        <v>1045207</v>
      </c>
      <c r="F27" s="19">
        <v>12644970</v>
      </c>
      <c r="G27" s="19">
        <v>26660255</v>
      </c>
      <c r="H27" s="19">
        <v>39305225</v>
      </c>
      <c r="I27" s="18"/>
    </row>
    <row r="28" spans="1:9" ht="13.5" customHeight="1" x14ac:dyDescent="0.15">
      <c r="A28" s="3" t="s">
        <v>27</v>
      </c>
      <c r="B28" s="19">
        <v>592564</v>
      </c>
      <c r="C28" s="19">
        <v>302549</v>
      </c>
      <c r="D28" s="19">
        <v>25920</v>
      </c>
      <c r="E28" s="19">
        <v>328469</v>
      </c>
      <c r="F28" s="19">
        <v>8216289</v>
      </c>
      <c r="G28" s="19">
        <v>2144055</v>
      </c>
      <c r="H28" s="19">
        <v>10360344</v>
      </c>
      <c r="I28" s="18"/>
    </row>
    <row r="29" spans="1:9" ht="13.5" customHeight="1" x14ac:dyDescent="0.15">
      <c r="A29" s="3" t="s">
        <v>28</v>
      </c>
      <c r="B29" s="19">
        <v>141328</v>
      </c>
      <c r="C29" s="19">
        <v>367976</v>
      </c>
      <c r="D29" s="19">
        <v>152420</v>
      </c>
      <c r="E29" s="19">
        <v>520396</v>
      </c>
      <c r="F29" s="19">
        <v>4437098</v>
      </c>
      <c r="G29" s="19">
        <v>7272505</v>
      </c>
      <c r="H29" s="19">
        <v>11709603</v>
      </c>
      <c r="I29" s="18"/>
    </row>
    <row r="30" spans="1:9" ht="13.5" customHeight="1" x14ac:dyDescent="0.15">
      <c r="A30" s="3" t="s">
        <v>29</v>
      </c>
      <c r="B30" s="19">
        <v>185231</v>
      </c>
      <c r="C30" s="19">
        <v>335659</v>
      </c>
      <c r="D30" s="19">
        <v>92534</v>
      </c>
      <c r="E30" s="19">
        <v>428193</v>
      </c>
      <c r="F30" s="19">
        <v>8044372</v>
      </c>
      <c r="G30" s="19">
        <v>6263193</v>
      </c>
      <c r="H30" s="19">
        <v>14307565</v>
      </c>
      <c r="I30" s="18"/>
    </row>
    <row r="31" spans="1:9" ht="13.5" customHeight="1" x14ac:dyDescent="0.15">
      <c r="A31" s="3" t="s">
        <v>30</v>
      </c>
      <c r="B31" s="19">
        <v>57632</v>
      </c>
      <c r="C31" s="19">
        <v>47073</v>
      </c>
      <c r="D31" s="19">
        <v>10559</v>
      </c>
      <c r="E31" s="19">
        <v>57632</v>
      </c>
      <c r="F31" s="19">
        <v>3360985</v>
      </c>
      <c r="G31" s="19">
        <v>1511187</v>
      </c>
      <c r="H31" s="19">
        <v>4872172</v>
      </c>
      <c r="I31" s="18"/>
    </row>
    <row r="32" spans="1:9" ht="13.5" customHeight="1" x14ac:dyDescent="0.15">
      <c r="A32" s="3" t="s">
        <v>31</v>
      </c>
      <c r="B32" s="19">
        <v>73009</v>
      </c>
      <c r="C32" s="19">
        <v>300067</v>
      </c>
      <c r="D32" s="19">
        <v>110494</v>
      </c>
      <c r="E32" s="19">
        <v>410561</v>
      </c>
      <c r="F32" s="19">
        <v>6898845</v>
      </c>
      <c r="G32" s="19">
        <v>1147938</v>
      </c>
      <c r="H32" s="19">
        <v>8046783</v>
      </c>
      <c r="I32" s="18"/>
    </row>
    <row r="33" spans="1:9" ht="13.5" customHeight="1" x14ac:dyDescent="0.15">
      <c r="A33" s="3" t="s">
        <v>32</v>
      </c>
      <c r="B33" s="19">
        <v>106661</v>
      </c>
      <c r="C33" s="19">
        <v>270158</v>
      </c>
      <c r="D33" s="19">
        <v>85107</v>
      </c>
      <c r="E33" s="19">
        <v>355265</v>
      </c>
      <c r="F33" s="19">
        <v>5440500</v>
      </c>
      <c r="G33" s="19">
        <v>10191120</v>
      </c>
      <c r="H33" s="19">
        <v>15631620</v>
      </c>
      <c r="I33" s="18"/>
    </row>
    <row r="34" spans="1:9" ht="13.5" customHeight="1" x14ac:dyDescent="0.15">
      <c r="A34" s="3" t="s">
        <v>33</v>
      </c>
      <c r="B34" s="19">
        <v>69780</v>
      </c>
      <c r="C34" s="19">
        <v>118703</v>
      </c>
      <c r="D34" s="19">
        <v>27372</v>
      </c>
      <c r="E34" s="19">
        <v>146075</v>
      </c>
      <c r="F34" s="19">
        <v>3766841</v>
      </c>
      <c r="G34" s="19">
        <v>3921638</v>
      </c>
      <c r="H34" s="19">
        <v>7688479</v>
      </c>
      <c r="I34" s="18"/>
    </row>
    <row r="35" spans="1:9" ht="13.5" customHeight="1" x14ac:dyDescent="0.15">
      <c r="A35" s="3" t="s">
        <v>34</v>
      </c>
      <c r="B35" s="19">
        <v>564612</v>
      </c>
      <c r="C35" s="19">
        <v>1366205</v>
      </c>
      <c r="D35" s="19">
        <v>48657</v>
      </c>
      <c r="E35" s="19">
        <v>1414862</v>
      </c>
      <c r="F35" s="19">
        <v>20501860</v>
      </c>
      <c r="G35" s="19">
        <v>4153540</v>
      </c>
      <c r="H35" s="19">
        <v>24655400</v>
      </c>
      <c r="I35" s="18"/>
    </row>
    <row r="36" spans="1:9" ht="13.5" customHeight="1" x14ac:dyDescent="0.15">
      <c r="A36" s="3" t="s">
        <v>35</v>
      </c>
      <c r="B36" s="19">
        <v>376435</v>
      </c>
      <c r="C36" s="19">
        <v>852411</v>
      </c>
      <c r="D36" s="19">
        <v>103254</v>
      </c>
      <c r="E36" s="19">
        <v>955665</v>
      </c>
      <c r="F36" s="19">
        <v>15471071</v>
      </c>
      <c r="G36" s="19">
        <v>6564109</v>
      </c>
      <c r="H36" s="19">
        <v>22035180</v>
      </c>
      <c r="I36" s="18"/>
    </row>
    <row r="37" spans="1:9" ht="13.5" customHeight="1" x14ac:dyDescent="0.15">
      <c r="A37" s="3" t="s">
        <v>36</v>
      </c>
      <c r="B37" s="19">
        <v>541553</v>
      </c>
      <c r="C37" s="19">
        <v>399528</v>
      </c>
      <c r="D37" s="19">
        <v>24877</v>
      </c>
      <c r="E37" s="19">
        <v>424405</v>
      </c>
      <c r="F37" s="19">
        <v>5512848</v>
      </c>
      <c r="G37" s="19">
        <v>4476328</v>
      </c>
      <c r="H37" s="19">
        <v>9989176</v>
      </c>
      <c r="I37" s="18"/>
    </row>
    <row r="38" spans="1:9" ht="13.5" customHeight="1" x14ac:dyDescent="0.15">
      <c r="A38" s="3" t="s">
        <v>37</v>
      </c>
      <c r="B38" s="19">
        <v>335543</v>
      </c>
      <c r="C38" s="19">
        <v>1263376</v>
      </c>
      <c r="D38" s="19">
        <v>62274</v>
      </c>
      <c r="E38" s="19">
        <v>1325650</v>
      </c>
      <c r="F38" s="19">
        <v>23059651</v>
      </c>
      <c r="G38" s="19">
        <v>5921203</v>
      </c>
      <c r="H38" s="19">
        <v>28980854</v>
      </c>
      <c r="I38" s="18"/>
    </row>
    <row r="39" spans="1:9" ht="13.5" customHeight="1" x14ac:dyDescent="0.15">
      <c r="A39" s="3" t="s">
        <v>38</v>
      </c>
      <c r="B39" s="19">
        <v>956163</v>
      </c>
      <c r="C39" s="19">
        <v>2526957</v>
      </c>
      <c r="D39" s="19">
        <v>103431</v>
      </c>
      <c r="E39" s="19">
        <v>2630388</v>
      </c>
      <c r="F39" s="19">
        <v>30970695</v>
      </c>
      <c r="G39" s="19">
        <v>6090417</v>
      </c>
      <c r="H39" s="19">
        <v>37061112</v>
      </c>
      <c r="I39" s="18"/>
    </row>
    <row r="40" spans="1:9" ht="13.5" customHeight="1" x14ac:dyDescent="0.15">
      <c r="A40" s="3" t="s">
        <v>39</v>
      </c>
      <c r="B40" s="19">
        <v>7414</v>
      </c>
      <c r="C40" s="19">
        <v>25962</v>
      </c>
      <c r="D40" s="19">
        <v>3967</v>
      </c>
      <c r="E40" s="19">
        <v>29929</v>
      </c>
      <c r="F40" s="19">
        <v>327832</v>
      </c>
      <c r="G40" s="19">
        <v>113394</v>
      </c>
      <c r="H40" s="19">
        <v>441226</v>
      </c>
      <c r="I40" s="18"/>
    </row>
    <row r="41" spans="1:9" ht="13.5" customHeight="1" x14ac:dyDescent="0.15">
      <c r="A41" s="3" t="s">
        <v>40</v>
      </c>
      <c r="B41" s="19">
        <v>200912</v>
      </c>
      <c r="C41" s="19">
        <v>703738</v>
      </c>
      <c r="D41" s="19">
        <v>88971</v>
      </c>
      <c r="E41" s="19">
        <v>792709</v>
      </c>
      <c r="F41" s="19">
        <v>4599067</v>
      </c>
      <c r="G41" s="19">
        <v>4072719</v>
      </c>
      <c r="H41" s="19">
        <v>8671786</v>
      </c>
      <c r="I41" s="18"/>
    </row>
    <row r="42" spans="1:9" ht="13.5" customHeight="1" x14ac:dyDescent="0.15">
      <c r="A42" s="3" t="s">
        <v>41</v>
      </c>
      <c r="B42" s="19">
        <v>229323</v>
      </c>
      <c r="C42" s="19">
        <v>244044</v>
      </c>
      <c r="D42" s="19">
        <v>124596</v>
      </c>
      <c r="E42" s="19">
        <v>368640</v>
      </c>
      <c r="F42" s="19">
        <v>7431919</v>
      </c>
      <c r="G42" s="19">
        <v>14459943</v>
      </c>
      <c r="H42" s="19">
        <v>21891862</v>
      </c>
      <c r="I42" s="18"/>
    </row>
    <row r="43" spans="1:9" ht="13.5" customHeight="1" x14ac:dyDescent="0.15">
      <c r="A43" s="3" t="s">
        <v>42</v>
      </c>
      <c r="B43" s="19">
        <v>679038</v>
      </c>
      <c r="C43" s="19">
        <v>580955</v>
      </c>
      <c r="D43" s="19">
        <v>43710</v>
      </c>
      <c r="E43" s="19">
        <v>624665</v>
      </c>
      <c r="F43" s="19">
        <v>15881299</v>
      </c>
      <c r="G43" s="19">
        <v>4201071</v>
      </c>
      <c r="H43" s="19">
        <v>20082370</v>
      </c>
      <c r="I43" s="18"/>
    </row>
    <row r="44" spans="1:9" ht="13.5" customHeight="1" x14ac:dyDescent="0.15">
      <c r="A44" s="3" t="s">
        <v>43</v>
      </c>
      <c r="B44" s="19">
        <v>1162430</v>
      </c>
      <c r="C44" s="19">
        <v>1589078</v>
      </c>
      <c r="D44" s="19">
        <v>85597</v>
      </c>
      <c r="E44" s="19">
        <v>1674675</v>
      </c>
      <c r="F44" s="19">
        <v>35414251</v>
      </c>
      <c r="G44" s="19">
        <v>11507905</v>
      </c>
      <c r="H44" s="19">
        <v>46922156</v>
      </c>
      <c r="I44" s="18"/>
    </row>
    <row r="45" spans="1:9" ht="13.5" customHeight="1" x14ac:dyDescent="0.15">
      <c r="A45" s="3" t="s">
        <v>44</v>
      </c>
      <c r="B45" s="19">
        <v>244131</v>
      </c>
      <c r="C45" s="19">
        <v>404413</v>
      </c>
      <c r="D45" s="19">
        <v>44425</v>
      </c>
      <c r="E45" s="19">
        <v>448838</v>
      </c>
      <c r="F45" s="19">
        <v>11461931</v>
      </c>
      <c r="G45" s="19">
        <v>5950216</v>
      </c>
      <c r="H45" s="19">
        <v>17412147</v>
      </c>
      <c r="I45" s="18"/>
    </row>
    <row r="46" spans="1:9" ht="13.5" customHeight="1" x14ac:dyDescent="0.15">
      <c r="A46" s="3" t="s">
        <v>45</v>
      </c>
      <c r="B46" s="19">
        <v>268300</v>
      </c>
      <c r="C46" s="19">
        <v>789170</v>
      </c>
      <c r="D46" s="19">
        <v>43029</v>
      </c>
      <c r="E46" s="19">
        <v>832199</v>
      </c>
      <c r="F46" s="19">
        <v>17441649</v>
      </c>
      <c r="G46" s="19">
        <v>3780222</v>
      </c>
      <c r="H46" s="19">
        <v>21221871</v>
      </c>
      <c r="I46" s="18"/>
    </row>
    <row r="47" spans="1:9" ht="13.5" customHeight="1" x14ac:dyDescent="0.15">
      <c r="A47" s="3" t="s">
        <v>46</v>
      </c>
      <c r="B47" s="19">
        <v>67619</v>
      </c>
      <c r="C47" s="19">
        <v>162299</v>
      </c>
      <c r="D47" s="19">
        <v>16510</v>
      </c>
      <c r="E47" s="19">
        <v>178809</v>
      </c>
      <c r="F47" s="19">
        <v>3029366</v>
      </c>
      <c r="G47" s="19">
        <v>1014738</v>
      </c>
      <c r="H47" s="19">
        <v>4044104</v>
      </c>
      <c r="I47" s="18"/>
    </row>
    <row r="48" spans="1:9" ht="13.5" customHeight="1" x14ac:dyDescent="0.15">
      <c r="A48" s="3" t="s">
        <v>47</v>
      </c>
      <c r="B48" s="19">
        <v>179316</v>
      </c>
      <c r="C48" s="19">
        <v>702296</v>
      </c>
      <c r="D48" s="19">
        <v>9506</v>
      </c>
      <c r="E48" s="19">
        <v>711802</v>
      </c>
      <c r="F48" s="19">
        <v>16200536</v>
      </c>
      <c r="G48" s="19">
        <v>1032455</v>
      </c>
      <c r="H48" s="19">
        <v>17232991</v>
      </c>
      <c r="I48" s="18"/>
    </row>
    <row r="49" spans="1:9" ht="13.5" customHeight="1" x14ac:dyDescent="0.15">
      <c r="A49" s="3" t="s">
        <v>48</v>
      </c>
      <c r="B49" s="19">
        <v>692209</v>
      </c>
      <c r="C49" s="19">
        <v>418349</v>
      </c>
      <c r="D49" s="19">
        <v>1294207</v>
      </c>
      <c r="E49" s="19">
        <v>1712556</v>
      </c>
      <c r="F49" s="19">
        <v>11266763</v>
      </c>
      <c r="G49" s="19">
        <v>27390894</v>
      </c>
      <c r="H49" s="19">
        <v>38657657</v>
      </c>
      <c r="I49" s="18"/>
    </row>
    <row r="50" spans="1:9" ht="13.5" customHeight="1" x14ac:dyDescent="0.15">
      <c r="A50" s="3" t="s">
        <v>49</v>
      </c>
      <c r="B50" s="19">
        <v>213656</v>
      </c>
      <c r="C50" s="19">
        <v>519105</v>
      </c>
      <c r="D50" s="19">
        <v>142397</v>
      </c>
      <c r="E50" s="19">
        <v>661502</v>
      </c>
      <c r="F50" s="19">
        <v>4103901</v>
      </c>
      <c r="G50" s="19">
        <v>4920855</v>
      </c>
      <c r="H50" s="19">
        <v>9024756</v>
      </c>
      <c r="I50" s="18"/>
    </row>
    <row r="51" spans="1:9" ht="13.5" customHeight="1" x14ac:dyDescent="0.15">
      <c r="A51" s="3" t="s">
        <v>50</v>
      </c>
      <c r="B51" s="19">
        <v>132075</v>
      </c>
      <c r="C51" s="19">
        <v>179864</v>
      </c>
      <c r="D51" s="19">
        <v>74048</v>
      </c>
      <c r="E51" s="19">
        <v>253912</v>
      </c>
      <c r="F51" s="19">
        <v>6554885</v>
      </c>
      <c r="G51" s="19">
        <v>19004047</v>
      </c>
      <c r="H51" s="19">
        <v>25558932</v>
      </c>
      <c r="I51" s="18"/>
    </row>
  </sheetData>
  <pageMargins left="0.7" right="0.7" top="0.75" bottom="0.75" header="0.3" footer="0.3"/>
  <pageSetup paperSize="9" orientation="portrait" horizontalDpi="200" verticalDpi="2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H58"/>
  <sheetViews>
    <sheetView workbookViewId="0">
      <selection activeCell="B9" sqref="B9"/>
    </sheetView>
  </sheetViews>
  <sheetFormatPr baseColWidth="10" defaultRowHeight="13" x14ac:dyDescent="0.15"/>
  <cols>
    <col min="1" max="3" width="13.83203125" customWidth="1"/>
    <col min="4" max="5" width="13.83203125" style="2" customWidth="1"/>
    <col min="6" max="7" width="13.83203125" customWidth="1"/>
  </cols>
  <sheetData>
    <row r="1" spans="1:8" x14ac:dyDescent="0.15">
      <c r="A1" s="10" t="s">
        <v>62</v>
      </c>
      <c r="D1"/>
      <c r="E1"/>
    </row>
    <row r="2" spans="1:8" x14ac:dyDescent="0.15">
      <c r="H2" s="4"/>
    </row>
    <row r="3" spans="1:8" x14ac:dyDescent="0.15">
      <c r="A3" s="4" t="s">
        <v>53</v>
      </c>
      <c r="B3" s="4" t="s">
        <v>51</v>
      </c>
    </row>
    <row r="4" spans="1:8" x14ac:dyDescent="0.15">
      <c r="A4" s="4" t="s">
        <v>54</v>
      </c>
    </row>
    <row r="5" spans="1:8" x14ac:dyDescent="0.15">
      <c r="A5" s="4" t="s">
        <v>55</v>
      </c>
    </row>
    <row r="7" spans="1:8" x14ac:dyDescent="0.15">
      <c r="A7" s="10" t="s">
        <v>148</v>
      </c>
    </row>
    <row r="8" spans="1:8" x14ac:dyDescent="0.15">
      <c r="A8" s="3" t="s">
        <v>52</v>
      </c>
      <c r="B8" s="5" t="s">
        <v>56</v>
      </c>
      <c r="C8" s="5" t="s">
        <v>57</v>
      </c>
      <c r="D8" s="5" t="s">
        <v>58</v>
      </c>
      <c r="E8" s="5" t="s">
        <v>59</v>
      </c>
      <c r="F8" s="5" t="s">
        <v>60</v>
      </c>
      <c r="G8" s="5" t="s">
        <v>61</v>
      </c>
    </row>
    <row r="9" spans="1:8" x14ac:dyDescent="0.15">
      <c r="A9" s="3" t="s">
        <v>1</v>
      </c>
      <c r="B9" s="7">
        <f>'2018-Full'!F2</f>
        <v>2922692</v>
      </c>
      <c r="C9" s="7">
        <f>'2018-Full'!G2</f>
        <v>5568901</v>
      </c>
      <c r="D9" s="9">
        <v>3463296</v>
      </c>
      <c r="E9" s="9">
        <v>5077293</v>
      </c>
      <c r="F9" s="9">
        <v>3181960</v>
      </c>
      <c r="G9" s="9">
        <v>4821415</v>
      </c>
    </row>
    <row r="10" spans="1:8" x14ac:dyDescent="0.15">
      <c r="A10" s="3" t="s">
        <v>2</v>
      </c>
      <c r="B10" s="7">
        <f>'2018-Full'!F3</f>
        <v>5693734</v>
      </c>
      <c r="C10" s="7">
        <f>'2018-Full'!G3</f>
        <v>6107717</v>
      </c>
      <c r="D10" s="9">
        <v>5950241</v>
      </c>
      <c r="E10" s="9">
        <v>6259852</v>
      </c>
      <c r="F10" s="9">
        <v>5938734</v>
      </c>
      <c r="G10" s="9">
        <v>5897852</v>
      </c>
    </row>
    <row r="11" spans="1:8" x14ac:dyDescent="0.15">
      <c r="A11" s="3" t="s">
        <v>3</v>
      </c>
      <c r="B11" s="7">
        <f>'2018-Full'!F4</f>
        <v>8186097</v>
      </c>
      <c r="C11" s="7">
        <f>'2018-Full'!G4</f>
        <v>10579420</v>
      </c>
      <c r="D11" s="9">
        <v>7785493</v>
      </c>
      <c r="E11" s="9">
        <v>9133672</v>
      </c>
      <c r="F11" s="9">
        <v>7780717.5300000003</v>
      </c>
      <c r="G11" s="9">
        <v>8454874.4700000007</v>
      </c>
    </row>
    <row r="12" spans="1:8" x14ac:dyDescent="0.15">
      <c r="A12" s="3" t="s">
        <v>4</v>
      </c>
      <c r="B12" s="7">
        <f>'2018-Full'!F5</f>
        <v>13358303</v>
      </c>
      <c r="C12" s="7">
        <f>'2018-Full'!G5</f>
        <v>4515780</v>
      </c>
      <c r="D12" s="9">
        <v>13803232</v>
      </c>
      <c r="E12" s="9">
        <v>4595765</v>
      </c>
      <c r="F12" s="9">
        <v>11614363</v>
      </c>
      <c r="G12" s="9">
        <v>5621343</v>
      </c>
    </row>
    <row r="13" spans="1:8" x14ac:dyDescent="0.15">
      <c r="A13" s="3" t="s">
        <v>5</v>
      </c>
      <c r="B13" s="7">
        <f>'2018-Full'!F6</f>
        <v>20609712</v>
      </c>
      <c r="C13" s="7">
        <f>'2018-Full'!G6</f>
        <v>1006282</v>
      </c>
      <c r="D13" s="9">
        <v>21027260</v>
      </c>
      <c r="E13" s="9">
        <v>992723</v>
      </c>
      <c r="F13" s="9">
        <v>23098975</v>
      </c>
      <c r="G13" s="9">
        <v>1141889</v>
      </c>
    </row>
    <row r="14" spans="1:8" x14ac:dyDescent="0.15">
      <c r="A14" s="3" t="s">
        <v>6</v>
      </c>
      <c r="B14" s="7">
        <f>'2018-Full'!F7</f>
        <v>12751122</v>
      </c>
      <c r="C14" s="7">
        <f>'2018-Full'!G7</f>
        <v>44305473</v>
      </c>
      <c r="D14" s="9">
        <v>12598951</v>
      </c>
      <c r="E14" s="9">
        <v>42185705</v>
      </c>
      <c r="F14" s="9">
        <v>12129262</v>
      </c>
      <c r="G14" s="9">
        <v>41706678</v>
      </c>
    </row>
    <row r="15" spans="1:8" x14ac:dyDescent="0.15">
      <c r="A15" s="3" t="s">
        <v>7</v>
      </c>
      <c r="B15" s="7">
        <f>'2018-Full'!F8</f>
        <v>2085367</v>
      </c>
      <c r="C15" s="7">
        <f>'2018-Full'!G8</f>
        <v>394950</v>
      </c>
      <c r="D15" s="9">
        <v>2152414</v>
      </c>
      <c r="E15" s="9">
        <v>413015</v>
      </c>
      <c r="F15" s="9">
        <v>2215757</v>
      </c>
      <c r="G15" s="9">
        <v>423609</v>
      </c>
    </row>
    <row r="16" spans="1:8" x14ac:dyDescent="0.15">
      <c r="A16" s="3" t="s">
        <v>8</v>
      </c>
      <c r="B16" s="7">
        <f>'2018-Full'!F9</f>
        <v>632742</v>
      </c>
      <c r="C16" s="7">
        <f>'2018-Full'!G9</f>
        <v>372462</v>
      </c>
      <c r="D16" s="9">
        <v>645841</v>
      </c>
      <c r="E16" s="9">
        <v>401037</v>
      </c>
      <c r="F16" s="9">
        <v>741655</v>
      </c>
      <c r="G16" s="9">
        <v>373356</v>
      </c>
    </row>
    <row r="17" spans="1:7" x14ac:dyDescent="0.15">
      <c r="A17" s="3" t="s">
        <v>9</v>
      </c>
      <c r="B17" s="7">
        <f>'2018-Full'!F10</f>
        <v>7890888</v>
      </c>
      <c r="C17" s="7">
        <f>'2018-Full'!G10</f>
        <v>984031</v>
      </c>
      <c r="D17" s="9">
        <v>7910650</v>
      </c>
      <c r="E17" s="9">
        <v>949126</v>
      </c>
      <c r="F17" s="9">
        <v>5816650</v>
      </c>
      <c r="G17" s="9">
        <v>932444</v>
      </c>
    </row>
    <row r="18" spans="1:7" x14ac:dyDescent="0.15">
      <c r="A18" s="3" t="s">
        <v>10</v>
      </c>
      <c r="B18" s="7">
        <f>'2018-Full'!F11</f>
        <v>6627327</v>
      </c>
      <c r="C18" s="7">
        <f>'2018-Full'!G11</f>
        <v>7132438</v>
      </c>
      <c r="D18" s="9">
        <v>6582426</v>
      </c>
      <c r="E18" s="9">
        <v>6837636</v>
      </c>
      <c r="F18" s="9">
        <v>6351944</v>
      </c>
      <c r="G18" s="9">
        <v>6708043</v>
      </c>
    </row>
    <row r="19" spans="1:7" x14ac:dyDescent="0.15">
      <c r="A19" s="3" t="s">
        <v>11</v>
      </c>
      <c r="B19" s="7">
        <f>'2018-Full'!F12</f>
        <v>501285</v>
      </c>
      <c r="C19" s="7">
        <f>'2018-Full'!G12</f>
        <v>77070</v>
      </c>
      <c r="D19" s="9">
        <v>129785</v>
      </c>
      <c r="E19" s="9">
        <v>68020</v>
      </c>
      <c r="F19" s="9">
        <v>104650</v>
      </c>
      <c r="G19" s="9">
        <v>61560</v>
      </c>
    </row>
    <row r="20" spans="1:7" x14ac:dyDescent="0.15">
      <c r="A20" s="3" t="s">
        <v>12</v>
      </c>
      <c r="B20" s="7">
        <f>'2018-Full'!F13</f>
        <v>10772431</v>
      </c>
      <c r="C20" s="7">
        <f>'2018-Full'!G13</f>
        <v>6940825</v>
      </c>
      <c r="D20" s="9">
        <v>9744181</v>
      </c>
      <c r="E20" s="9">
        <v>6207661</v>
      </c>
      <c r="F20" s="9">
        <v>10878259</v>
      </c>
      <c r="G20" s="9">
        <v>5307590</v>
      </c>
    </row>
    <row r="21" spans="1:7" x14ac:dyDescent="0.15">
      <c r="A21" s="3" t="s">
        <v>13</v>
      </c>
      <c r="B21" s="7">
        <f>'2018-Full'!F14</f>
        <v>10454861</v>
      </c>
      <c r="C21" s="7">
        <f>'2018-Full'!G14</f>
        <v>15200880</v>
      </c>
      <c r="D21" s="9">
        <v>9621391</v>
      </c>
      <c r="E21" s="9">
        <v>13999586</v>
      </c>
      <c r="F21" s="9">
        <v>9405070</v>
      </c>
      <c r="G21" s="9">
        <v>11841188</v>
      </c>
    </row>
    <row r="22" spans="1:7" x14ac:dyDescent="0.15">
      <c r="A22" s="3" t="s">
        <v>14</v>
      </c>
      <c r="B22" s="7">
        <f>'2018-Full'!F15</f>
        <v>16424426</v>
      </c>
      <c r="C22" s="7">
        <f>'2018-Full'!G15</f>
        <v>15520789</v>
      </c>
      <c r="D22" s="9">
        <v>17129481</v>
      </c>
      <c r="E22" s="9">
        <v>14945143</v>
      </c>
      <c r="F22" s="9">
        <v>18004051</v>
      </c>
      <c r="G22" s="9">
        <v>15835755</v>
      </c>
    </row>
    <row r="23" spans="1:7" x14ac:dyDescent="0.15">
      <c r="A23" s="3" t="s">
        <v>15</v>
      </c>
      <c r="B23" s="7">
        <f>'2018-Full'!F16</f>
        <v>9358292</v>
      </c>
      <c r="C23" s="7">
        <f>'2018-Full'!G16</f>
        <v>2300953</v>
      </c>
      <c r="D23" s="9">
        <v>9390073</v>
      </c>
      <c r="E23" s="9">
        <v>2264051</v>
      </c>
      <c r="F23" s="9">
        <v>9604973</v>
      </c>
      <c r="G23" s="9">
        <v>2117942</v>
      </c>
    </row>
    <row r="24" spans="1:7" x14ac:dyDescent="0.15">
      <c r="A24" s="3" t="s">
        <v>16</v>
      </c>
      <c r="B24" s="7">
        <f>'2018-Full'!F17</f>
        <v>6732462</v>
      </c>
      <c r="C24" s="7">
        <f>'2018-Full'!G17</f>
        <v>12704150</v>
      </c>
      <c r="D24" s="9">
        <v>6534229</v>
      </c>
      <c r="E24" s="9">
        <v>12461223</v>
      </c>
      <c r="F24" s="9">
        <v>6734426</v>
      </c>
      <c r="G24" s="9">
        <v>12399015</v>
      </c>
    </row>
    <row r="25" spans="1:7" x14ac:dyDescent="0.15">
      <c r="A25" s="3" t="s">
        <v>17</v>
      </c>
      <c r="B25" s="7">
        <f>'2018-Full'!F18</f>
        <v>12059992</v>
      </c>
      <c r="C25" s="7">
        <f>'2018-Full'!G18</f>
        <v>7727579</v>
      </c>
      <c r="D25" s="9">
        <v>11974962</v>
      </c>
      <c r="E25" s="9">
        <v>7394900</v>
      </c>
      <c r="F25" s="9">
        <v>11511420</v>
      </c>
      <c r="G25" s="9">
        <v>5724881</v>
      </c>
    </row>
    <row r="26" spans="1:7" x14ac:dyDescent="0.15">
      <c r="A26" s="3" t="s">
        <v>18</v>
      </c>
      <c r="B26" s="7">
        <f>'2018-Full'!F19</f>
        <v>7954155</v>
      </c>
      <c r="C26" s="7">
        <f>'2018-Full'!G19</f>
        <v>2043839</v>
      </c>
      <c r="D26" s="9">
        <v>8205853</v>
      </c>
      <c r="E26" s="9">
        <v>2079898</v>
      </c>
      <c r="F26" s="9">
        <v>8181225</v>
      </c>
      <c r="G26" s="9">
        <v>1961453</v>
      </c>
    </row>
    <row r="27" spans="1:7" x14ac:dyDescent="0.15">
      <c r="A27" s="3" t="s">
        <v>19</v>
      </c>
      <c r="B27" s="7">
        <f>'2018-Full'!F20</f>
        <v>2009739</v>
      </c>
      <c r="C27" s="7">
        <f>'2018-Full'!G20</f>
        <v>396357</v>
      </c>
      <c r="D27" s="9">
        <v>1996970</v>
      </c>
      <c r="E27" s="9">
        <v>383570</v>
      </c>
      <c r="F27" s="9">
        <v>1998364</v>
      </c>
      <c r="G27" s="9">
        <v>373820</v>
      </c>
    </row>
    <row r="28" spans="1:7" x14ac:dyDescent="0.15">
      <c r="A28" s="3" t="s">
        <v>20</v>
      </c>
      <c r="B28" s="7">
        <f>'2018-Full'!F21</f>
        <v>3394548</v>
      </c>
      <c r="C28" s="7">
        <f>'2018-Full'!G21</f>
        <v>2974503</v>
      </c>
      <c r="D28" s="9">
        <v>3454750</v>
      </c>
      <c r="E28" s="9">
        <v>3124711</v>
      </c>
      <c r="F28" s="9">
        <v>4027358</v>
      </c>
      <c r="G28" s="9">
        <v>3033918</v>
      </c>
    </row>
    <row r="29" spans="1:7" x14ac:dyDescent="0.15">
      <c r="A29" s="3" t="s">
        <v>21</v>
      </c>
      <c r="B29" s="7">
        <f>'2018-Full'!F22</f>
        <v>4635181</v>
      </c>
      <c r="C29" s="7">
        <f>'2018-Full'!G22</f>
        <v>3236598</v>
      </c>
      <c r="D29" s="9">
        <v>4662407</v>
      </c>
      <c r="E29" s="9">
        <v>3296302</v>
      </c>
      <c r="F29" s="9">
        <v>4761604</v>
      </c>
      <c r="G29" s="9">
        <v>3402227</v>
      </c>
    </row>
    <row r="30" spans="1:7" x14ac:dyDescent="0.15">
      <c r="A30" s="3" t="s">
        <v>22</v>
      </c>
      <c r="B30" s="7">
        <f>'2018-Full'!F23</f>
        <v>33009073</v>
      </c>
      <c r="C30" s="7">
        <f>'2018-Full'!G23</f>
        <v>4045709</v>
      </c>
      <c r="D30" s="9">
        <v>33816664</v>
      </c>
      <c r="E30" s="9">
        <v>4075532</v>
      </c>
      <c r="F30" s="9">
        <v>23987791</v>
      </c>
      <c r="G30" s="9">
        <v>3940884</v>
      </c>
    </row>
    <row r="31" spans="1:7" x14ac:dyDescent="0.15">
      <c r="A31" s="3" t="s">
        <v>23</v>
      </c>
      <c r="B31" s="7">
        <f>'2018-Full'!F24</f>
        <v>27229500</v>
      </c>
      <c r="C31" s="7">
        <f>'2018-Full'!G24</f>
        <v>3495674</v>
      </c>
      <c r="D31" s="9">
        <v>25345917</v>
      </c>
      <c r="E31" s="9">
        <v>3235404</v>
      </c>
      <c r="F31" s="9">
        <v>26963689</v>
      </c>
      <c r="G31" s="9">
        <v>3412582</v>
      </c>
    </row>
    <row r="32" spans="1:7" x14ac:dyDescent="0.15">
      <c r="A32" s="3" t="s">
        <v>24</v>
      </c>
      <c r="B32" s="7">
        <f>'2018-Full'!F25</f>
        <v>12585185</v>
      </c>
      <c r="C32" s="7">
        <f>'2018-Full'!G25</f>
        <v>8708655</v>
      </c>
      <c r="D32" s="9">
        <v>12585185</v>
      </c>
      <c r="E32" s="9">
        <v>8708655</v>
      </c>
      <c r="F32" s="9">
        <v>12948293</v>
      </c>
      <c r="G32" s="9">
        <v>8119475</v>
      </c>
    </row>
    <row r="33" spans="1:7" x14ac:dyDescent="0.15">
      <c r="A33" s="3" t="s">
        <v>25</v>
      </c>
      <c r="B33" s="7">
        <f>'2018-Full'!F26</f>
        <v>4023594</v>
      </c>
      <c r="C33" s="7">
        <f>'2018-Full'!G26</f>
        <v>8249067</v>
      </c>
      <c r="D33" s="9">
        <v>3946369</v>
      </c>
      <c r="E33" s="9">
        <v>8279126</v>
      </c>
      <c r="F33" s="9">
        <v>3951002</v>
      </c>
      <c r="G33" s="9">
        <v>8241720</v>
      </c>
    </row>
    <row r="34" spans="1:7" x14ac:dyDescent="0.15">
      <c r="A34" s="3" t="s">
        <v>26</v>
      </c>
      <c r="B34" s="7">
        <f>'2018-Full'!F27</f>
        <v>9459094</v>
      </c>
      <c r="C34" s="7">
        <f>'2018-Full'!G27</f>
        <v>23458615</v>
      </c>
      <c r="D34" s="9">
        <v>8981870</v>
      </c>
      <c r="E34" s="9">
        <v>21470033</v>
      </c>
      <c r="F34" s="9">
        <v>9170366</v>
      </c>
      <c r="G34" s="9">
        <v>21500896</v>
      </c>
    </row>
    <row r="35" spans="1:7" x14ac:dyDescent="0.15">
      <c r="A35" s="3" t="s">
        <v>27</v>
      </c>
      <c r="B35" s="7">
        <f>'2018-Full'!F28</f>
        <v>8629779</v>
      </c>
      <c r="C35" s="7">
        <f>'2018-Full'!G28</f>
        <v>2127935</v>
      </c>
      <c r="D35" s="9">
        <v>8462903</v>
      </c>
      <c r="E35" s="9">
        <v>2088218</v>
      </c>
      <c r="F35" s="9">
        <v>7272733</v>
      </c>
      <c r="G35" s="9">
        <v>1756867</v>
      </c>
    </row>
    <row r="36" spans="1:7" x14ac:dyDescent="0.15">
      <c r="A36" s="3" t="s">
        <v>28</v>
      </c>
      <c r="B36" s="7">
        <f>'2018-Full'!F29</f>
        <v>4257890</v>
      </c>
      <c r="C36" s="7">
        <f>'2018-Full'!G29</f>
        <v>7553355</v>
      </c>
      <c r="D36" s="9">
        <v>4353657</v>
      </c>
      <c r="E36" s="9">
        <v>7201410</v>
      </c>
      <c r="F36" s="9">
        <v>3209247</v>
      </c>
      <c r="G36" s="9">
        <v>5856253</v>
      </c>
    </row>
    <row r="37" spans="1:7" x14ac:dyDescent="0.15">
      <c r="A37" s="3" t="s">
        <v>29</v>
      </c>
      <c r="B37" s="7">
        <f>'2018-Full'!F30</f>
        <v>7565754</v>
      </c>
      <c r="C37" s="7">
        <f>'2018-Full'!G30</f>
        <v>5935707</v>
      </c>
      <c r="D37" s="9">
        <v>7344284</v>
      </c>
      <c r="E37" s="9">
        <v>5211216</v>
      </c>
      <c r="F37" s="9">
        <v>7329951</v>
      </c>
      <c r="G37" s="9">
        <v>5290472</v>
      </c>
    </row>
    <row r="38" spans="1:7" x14ac:dyDescent="0.15">
      <c r="A38" s="3" t="s">
        <v>30</v>
      </c>
      <c r="B38" s="7">
        <f>'2018-Full'!F31</f>
        <v>2646432</v>
      </c>
      <c r="C38" s="7">
        <f>'2018-Full'!G31</f>
        <v>1370915</v>
      </c>
      <c r="D38" s="9">
        <v>2695610</v>
      </c>
      <c r="E38" s="9">
        <v>1374118</v>
      </c>
      <c r="F38" s="9">
        <v>2682827</v>
      </c>
      <c r="G38" s="9">
        <v>1379549</v>
      </c>
    </row>
    <row r="39" spans="1:7" x14ac:dyDescent="0.15">
      <c r="A39" s="3" t="s">
        <v>31</v>
      </c>
      <c r="B39" s="7">
        <f>'2018-Full'!F32</f>
        <v>6981229</v>
      </c>
      <c r="C39" s="7">
        <f>'2018-Full'!G32</f>
        <v>1147736</v>
      </c>
      <c r="D39" s="9">
        <v>6805536</v>
      </c>
      <c r="E39" s="9">
        <v>1135570</v>
      </c>
      <c r="F39" s="9">
        <v>6775218</v>
      </c>
      <c r="G39" s="9">
        <v>1117522</v>
      </c>
    </row>
    <row r="40" spans="1:7" x14ac:dyDescent="0.15">
      <c r="A40" s="3" t="s">
        <v>32</v>
      </c>
      <c r="B40" s="7">
        <f>'2018-Full'!F33</f>
        <v>5866269</v>
      </c>
      <c r="C40" s="7">
        <f>'2018-Full'!G33</f>
        <v>10319383</v>
      </c>
      <c r="D40" s="9">
        <v>5376917</v>
      </c>
      <c r="E40" s="9">
        <v>10524625</v>
      </c>
      <c r="F40" s="9">
        <v>5458555</v>
      </c>
      <c r="G40" s="9">
        <v>10223437</v>
      </c>
    </row>
    <row r="41" spans="1:7" x14ac:dyDescent="0.15">
      <c r="A41" s="3" t="s">
        <v>33</v>
      </c>
      <c r="B41" s="7">
        <f>'2018-Full'!F34</f>
        <v>3920404</v>
      </c>
      <c r="C41" s="7">
        <f>'2018-Full'!G34</f>
        <v>3829980</v>
      </c>
      <c r="D41" s="9">
        <v>3912287</v>
      </c>
      <c r="E41" s="9">
        <v>3749245</v>
      </c>
      <c r="F41" s="9">
        <v>3563250</v>
      </c>
      <c r="G41" s="9">
        <v>3566731</v>
      </c>
    </row>
    <row r="42" spans="1:7" x14ac:dyDescent="0.15">
      <c r="A42" s="3" t="s">
        <v>34</v>
      </c>
      <c r="B42" s="7">
        <f>'2018-Full'!F35</f>
        <v>17441081</v>
      </c>
      <c r="C42" s="7">
        <f>'2018-Full'!G35</f>
        <v>4177215</v>
      </c>
      <c r="D42" s="9">
        <v>15694959</v>
      </c>
      <c r="E42" s="9">
        <v>3780368</v>
      </c>
      <c r="F42" s="9">
        <v>12996084</v>
      </c>
      <c r="G42" s="9">
        <v>2269951</v>
      </c>
    </row>
    <row r="43" spans="1:7" x14ac:dyDescent="0.15">
      <c r="A43" s="3" t="s">
        <v>35</v>
      </c>
      <c r="B43" s="7">
        <f>'2018-Full'!F36</f>
        <v>16259079</v>
      </c>
      <c r="C43" s="7">
        <f>'2018-Full'!G36</f>
        <v>6378876</v>
      </c>
      <c r="D43" s="9">
        <v>16549519</v>
      </c>
      <c r="E43" s="9">
        <v>6167150</v>
      </c>
      <c r="F43" s="9">
        <v>17194400</v>
      </c>
      <c r="G43" s="9">
        <v>6203244</v>
      </c>
    </row>
    <row r="44" spans="1:7" x14ac:dyDescent="0.15">
      <c r="A44" s="3" t="s">
        <v>36</v>
      </c>
      <c r="B44" s="7">
        <f>'2018-Full'!F37</f>
        <v>5735625</v>
      </c>
      <c r="C44" s="7">
        <f>'2018-Full'!G37</f>
        <v>3870723</v>
      </c>
      <c r="D44" s="9">
        <v>6179710</v>
      </c>
      <c r="E44" s="9">
        <v>3667337</v>
      </c>
      <c r="F44" s="9">
        <v>6005332</v>
      </c>
      <c r="G44" s="9">
        <v>3315709</v>
      </c>
    </row>
    <row r="45" spans="1:7" x14ac:dyDescent="0.15">
      <c r="A45" s="3" t="s">
        <v>37</v>
      </c>
      <c r="B45" s="7">
        <f>'2018-Full'!F38</f>
        <v>20982703</v>
      </c>
      <c r="C45" s="7">
        <f>'2018-Full'!G38</f>
        <v>5416770</v>
      </c>
      <c r="D45" s="9">
        <v>20643120</v>
      </c>
      <c r="E45" s="9">
        <v>5387048</v>
      </c>
      <c r="F45" s="9">
        <v>20081825</v>
      </c>
      <c r="G45" s="9">
        <v>4883646</v>
      </c>
    </row>
    <row r="46" spans="1:7" x14ac:dyDescent="0.15">
      <c r="A46" s="3" t="s">
        <v>38</v>
      </c>
      <c r="B46" s="7">
        <f>'2018-Full'!F39</f>
        <v>30352406</v>
      </c>
      <c r="C46" s="7">
        <f>'2018-Full'!G39</f>
        <v>6079410</v>
      </c>
      <c r="D46" s="9">
        <v>30828902</v>
      </c>
      <c r="E46" s="9">
        <v>6270295</v>
      </c>
      <c r="F46" s="9">
        <v>30827885</v>
      </c>
      <c r="G46" s="9">
        <v>6270295</v>
      </c>
    </row>
    <row r="47" spans="1:7" x14ac:dyDescent="0.15">
      <c r="A47" s="3" t="s">
        <v>39</v>
      </c>
      <c r="B47" s="7">
        <f>'2018-Full'!F40</f>
        <v>362093</v>
      </c>
      <c r="C47" s="7">
        <f>'2018-Full'!G40</f>
        <v>121483</v>
      </c>
      <c r="D47" s="9">
        <v>392449</v>
      </c>
      <c r="E47" s="9">
        <v>126467</v>
      </c>
      <c r="F47" s="9">
        <v>400148</v>
      </c>
      <c r="G47" s="9">
        <v>125964</v>
      </c>
    </row>
    <row r="48" spans="1:7" x14ac:dyDescent="0.15">
      <c r="A48" s="3" t="s">
        <v>40</v>
      </c>
      <c r="B48" s="7">
        <f>'2018-Full'!F41</f>
        <v>5434146</v>
      </c>
      <c r="C48" s="7">
        <f>'2018-Full'!G41</f>
        <v>4283172</v>
      </c>
      <c r="D48" s="9">
        <v>5508654</v>
      </c>
      <c r="E48" s="9">
        <v>4338742</v>
      </c>
      <c r="F48" s="9">
        <v>4145962</v>
      </c>
      <c r="G48" s="9">
        <v>4005523</v>
      </c>
    </row>
    <row r="49" spans="1:7" x14ac:dyDescent="0.15">
      <c r="A49" s="3" t="s">
        <v>41</v>
      </c>
      <c r="B49" s="7">
        <f>'2018-Full'!F42</f>
        <v>7186745</v>
      </c>
      <c r="C49" s="7">
        <f>'2018-Full'!G42</f>
        <v>14874974</v>
      </c>
      <c r="D49" s="9">
        <v>7115015</v>
      </c>
      <c r="E49" s="9">
        <v>13939990</v>
      </c>
      <c r="F49" s="9">
        <v>7293625</v>
      </c>
      <c r="G49" s="9">
        <v>13314605</v>
      </c>
    </row>
    <row r="50" spans="1:7" x14ac:dyDescent="0.15">
      <c r="A50" s="3" t="s">
        <v>42</v>
      </c>
      <c r="B50" s="7">
        <f>'2018-Full'!F43</f>
        <v>17016820</v>
      </c>
      <c r="C50" s="7">
        <f>'2018-Full'!G43</f>
        <v>3703363</v>
      </c>
      <c r="D50" s="9">
        <v>15965028</v>
      </c>
      <c r="E50" s="9">
        <v>3374768</v>
      </c>
      <c r="F50" s="9">
        <v>14784185</v>
      </c>
      <c r="G50" s="9">
        <v>3152352</v>
      </c>
    </row>
    <row r="51" spans="1:7" x14ac:dyDescent="0.15">
      <c r="A51" s="3" t="s">
        <v>43</v>
      </c>
      <c r="B51" s="7">
        <f>'2018-Full'!F44</f>
        <v>35200343</v>
      </c>
      <c r="C51" s="7">
        <f>'2018-Full'!G44</f>
        <v>11017420</v>
      </c>
      <c r="D51" s="9">
        <v>33329879</v>
      </c>
      <c r="E51" s="9">
        <v>10788091</v>
      </c>
      <c r="F51" s="9">
        <v>32489159</v>
      </c>
      <c r="G51" s="9">
        <v>10599929</v>
      </c>
    </row>
    <row r="52" spans="1:7" x14ac:dyDescent="0.15">
      <c r="A52" s="3" t="s">
        <v>44</v>
      </c>
      <c r="B52" s="7">
        <f>'2018-Full'!F45</f>
        <v>11216469</v>
      </c>
      <c r="C52" s="7">
        <f>'2018-Full'!G45</f>
        <v>5545567</v>
      </c>
      <c r="D52" s="9">
        <v>10418328</v>
      </c>
      <c r="E52" s="9">
        <v>5092496</v>
      </c>
      <c r="F52" s="9">
        <v>10018607</v>
      </c>
      <c r="G52" s="9">
        <v>4964631</v>
      </c>
    </row>
    <row r="53" spans="1:7" x14ac:dyDescent="0.15">
      <c r="A53" s="3" t="s">
        <v>45</v>
      </c>
      <c r="B53" s="7">
        <f>'2018-Full'!F46</f>
        <v>17488685</v>
      </c>
      <c r="C53" s="7">
        <f>'2018-Full'!G46</f>
        <v>3815542</v>
      </c>
      <c r="D53" s="9">
        <v>23053879</v>
      </c>
      <c r="E53" s="9">
        <v>4668782</v>
      </c>
      <c r="F53" s="9">
        <v>22560521</v>
      </c>
      <c r="G53" s="9">
        <v>4537587</v>
      </c>
    </row>
    <row r="54" spans="1:7" x14ac:dyDescent="0.15">
      <c r="A54" s="3" t="s">
        <v>46</v>
      </c>
      <c r="B54" s="7">
        <f>'2018-Full'!F47</f>
        <v>2975620</v>
      </c>
      <c r="C54" s="7">
        <f>'2018-Full'!G47</f>
        <v>989935</v>
      </c>
      <c r="D54" s="9">
        <v>3053023</v>
      </c>
      <c r="E54" s="9">
        <v>982326</v>
      </c>
      <c r="F54" s="9">
        <v>2869121</v>
      </c>
      <c r="G54" s="9">
        <v>989712</v>
      </c>
    </row>
    <row r="55" spans="1:7" x14ac:dyDescent="0.15">
      <c r="A55" s="3" t="s">
        <v>47</v>
      </c>
      <c r="B55" s="7">
        <f>'2018-Full'!F48</f>
        <v>16129772</v>
      </c>
      <c r="C55" s="7">
        <f>'2018-Full'!G48</f>
        <v>1062087</v>
      </c>
      <c r="D55" s="9">
        <v>15818054</v>
      </c>
      <c r="E55" s="9">
        <v>996360</v>
      </c>
      <c r="F55" s="9">
        <v>15498376</v>
      </c>
      <c r="G55" s="9">
        <v>972145</v>
      </c>
    </row>
    <row r="56" spans="1:7" x14ac:dyDescent="0.15">
      <c r="A56" s="3" t="s">
        <v>48</v>
      </c>
      <c r="B56" s="7">
        <f>'2018-Full'!F49</f>
        <v>33771619</v>
      </c>
      <c r="C56" s="7">
        <f>'2018-Full'!G49</f>
        <v>7609753</v>
      </c>
      <c r="D56" s="9">
        <v>29213299</v>
      </c>
      <c r="E56" s="9">
        <v>7044440</v>
      </c>
      <c r="F56" s="9">
        <v>29913519</v>
      </c>
      <c r="G56" s="9">
        <v>7384222</v>
      </c>
    </row>
    <row r="57" spans="1:7" x14ac:dyDescent="0.15">
      <c r="A57" s="3" t="s">
        <v>49</v>
      </c>
      <c r="B57" s="7">
        <f>'2018-Full'!F50</f>
        <v>4354126</v>
      </c>
      <c r="C57" s="7">
        <f>'2018-Full'!G50</f>
        <v>4868774</v>
      </c>
      <c r="D57" s="9">
        <v>4557846</v>
      </c>
      <c r="E57" s="9">
        <v>4930454</v>
      </c>
      <c r="F57" s="9">
        <v>4750956</v>
      </c>
      <c r="G57" s="9">
        <v>5006172</v>
      </c>
    </row>
    <row r="58" spans="1:7" x14ac:dyDescent="0.15">
      <c r="A58" s="3" t="s">
        <v>50</v>
      </c>
      <c r="B58" s="7">
        <f>'2018-Full'!F51</f>
        <v>6484947</v>
      </c>
      <c r="C58" s="7">
        <f>'2018-Full'!G51</f>
        <v>18388025</v>
      </c>
      <c r="D58" s="9">
        <v>6270837</v>
      </c>
      <c r="E58" s="9">
        <v>18357932</v>
      </c>
      <c r="F58" s="9">
        <v>6024681</v>
      </c>
      <c r="G58" s="9">
        <v>19140959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51"/>
  <sheetViews>
    <sheetView workbookViewId="0"/>
  </sheetViews>
  <sheetFormatPr baseColWidth="10" defaultRowHeight="13" x14ac:dyDescent="0.15"/>
  <sheetData>
    <row r="1" spans="1:18" x14ac:dyDescent="0.15">
      <c r="A1" s="1" t="s">
        <v>0</v>
      </c>
      <c r="B1" s="13" t="s">
        <v>138</v>
      </c>
      <c r="C1" s="5">
        <v>2018</v>
      </c>
      <c r="D1" s="5">
        <f>C1-1</f>
        <v>2017</v>
      </c>
      <c r="E1" s="5">
        <f t="shared" ref="E1:R1" si="0">D1-1</f>
        <v>2016</v>
      </c>
      <c r="F1" s="5">
        <f t="shared" si="0"/>
        <v>2015</v>
      </c>
      <c r="G1" s="5">
        <f t="shared" si="0"/>
        <v>2014</v>
      </c>
      <c r="H1" s="5">
        <f t="shared" si="0"/>
        <v>2013</v>
      </c>
      <c r="I1" s="5">
        <f t="shared" si="0"/>
        <v>2012</v>
      </c>
      <c r="J1" s="5">
        <f t="shared" si="0"/>
        <v>2011</v>
      </c>
      <c r="K1" s="5">
        <f t="shared" si="0"/>
        <v>2010</v>
      </c>
      <c r="L1" s="5">
        <f t="shared" si="0"/>
        <v>2009</v>
      </c>
      <c r="M1" s="5">
        <f t="shared" si="0"/>
        <v>2008</v>
      </c>
      <c r="N1" s="5">
        <f t="shared" si="0"/>
        <v>2007</v>
      </c>
      <c r="O1" s="5">
        <f t="shared" si="0"/>
        <v>2006</v>
      </c>
      <c r="P1" s="5">
        <f t="shared" si="0"/>
        <v>2005</v>
      </c>
      <c r="Q1" s="5">
        <f t="shared" si="0"/>
        <v>2004</v>
      </c>
      <c r="R1" s="5">
        <f t="shared" si="0"/>
        <v>2003</v>
      </c>
    </row>
    <row r="2" spans="1:18" x14ac:dyDescent="0.15">
      <c r="A2" s="1" t="s">
        <v>1</v>
      </c>
      <c r="B2" s="13" t="s">
        <v>139</v>
      </c>
      <c r="C2" s="6">
        <f>'2018'!E2</f>
        <v>352780</v>
      </c>
      <c r="D2" s="6">
        <f>'2017'!E2</f>
        <v>402002</v>
      </c>
      <c r="E2" s="6">
        <f>'2016'!E2</f>
        <v>362739</v>
      </c>
      <c r="F2" s="6">
        <f>'2015'!E2</f>
        <v>310644</v>
      </c>
      <c r="G2" s="6">
        <f>'2014'!E2</f>
        <v>287352</v>
      </c>
      <c r="H2" s="6">
        <f>'2013'!E2</f>
        <v>278400</v>
      </c>
      <c r="I2" s="6">
        <f>'2012'!E2</f>
        <v>353266</v>
      </c>
      <c r="J2" s="6">
        <f>'2011'!E2</f>
        <v>250073</v>
      </c>
      <c r="K2" s="6">
        <f>'2010'!E2</f>
        <v>239557</v>
      </c>
      <c r="L2" s="6">
        <f>'2009'!E2</f>
        <v>227588</v>
      </c>
      <c r="M2" s="6">
        <f>'2008'!E2</f>
        <v>227588</v>
      </c>
      <c r="N2" s="6">
        <f>'2007'!E2</f>
        <v>227701</v>
      </c>
      <c r="O2" s="6">
        <f>'2006'!E2</f>
        <v>223048</v>
      </c>
      <c r="P2" s="6">
        <f>'2005'!E2</f>
        <v>223215</v>
      </c>
      <c r="Q2" s="6">
        <f>'2004'!E2</f>
        <v>222544</v>
      </c>
      <c r="R2" s="6">
        <f>'2003'!E2</f>
        <v>223215</v>
      </c>
    </row>
    <row r="3" spans="1:18" x14ac:dyDescent="0.15">
      <c r="A3" s="1" t="s">
        <v>2</v>
      </c>
      <c r="B3" s="13" t="s">
        <v>144</v>
      </c>
      <c r="C3" s="6">
        <f>'2018'!E3</f>
        <v>579944</v>
      </c>
      <c r="D3" s="6">
        <f>'2017'!E3</f>
        <v>587686</v>
      </c>
      <c r="E3" s="6">
        <f>'2016'!E3</f>
        <v>604043</v>
      </c>
      <c r="F3" s="6">
        <f>'2015'!E3</f>
        <v>599876</v>
      </c>
      <c r="G3" s="6">
        <f>'2014'!E3</f>
        <v>597095</v>
      </c>
      <c r="H3" s="6">
        <f>'2013'!E3</f>
        <v>609156</v>
      </c>
      <c r="I3" s="6">
        <f>'2012'!E3</f>
        <v>607121</v>
      </c>
      <c r="J3" s="6">
        <f>'2011'!E3</f>
        <v>625962</v>
      </c>
      <c r="K3" s="6">
        <f>'2010'!E3</f>
        <v>287455</v>
      </c>
      <c r="L3" s="6">
        <f>'2009'!E3</f>
        <v>291183</v>
      </c>
      <c r="M3" s="6">
        <f>'2008'!E3</f>
        <v>283899</v>
      </c>
      <c r="N3" s="6">
        <f>'2007'!E3</f>
        <v>289660</v>
      </c>
      <c r="O3" s="6">
        <f>'2006'!E3</f>
        <v>302220</v>
      </c>
      <c r="P3" s="6">
        <f>'2005'!E3</f>
        <v>299224</v>
      </c>
      <c r="Q3" s="6">
        <f>'2004'!E3</f>
        <v>303217</v>
      </c>
      <c r="R3" s="6">
        <f>'2003'!E3</f>
        <v>299224</v>
      </c>
    </row>
    <row r="4" spans="1:18" x14ac:dyDescent="0.15">
      <c r="A4" s="1" t="s">
        <v>3</v>
      </c>
      <c r="B4" s="13" t="s">
        <v>143</v>
      </c>
      <c r="C4" s="6">
        <f>'2018'!E4</f>
        <v>517046</v>
      </c>
      <c r="D4" s="6">
        <f>'2017'!E4</f>
        <v>533585</v>
      </c>
      <c r="E4" s="6">
        <f>'2016'!E4</f>
        <v>521098</v>
      </c>
      <c r="F4" s="6">
        <f>'2015'!E4</f>
        <v>498919</v>
      </c>
      <c r="G4" s="6">
        <f>'2014'!E4</f>
        <v>492479</v>
      </c>
      <c r="H4" s="6">
        <f>'2013'!E4</f>
        <v>475057</v>
      </c>
      <c r="I4" s="6">
        <f>'2012'!E4</f>
        <v>468656</v>
      </c>
      <c r="J4" s="6">
        <f>'2011'!E4</f>
        <v>481943</v>
      </c>
      <c r="K4" s="6">
        <f>'2010'!E4</f>
        <v>434479</v>
      </c>
      <c r="L4" s="6">
        <f>'2009'!E4</f>
        <v>424003</v>
      </c>
      <c r="M4" s="6">
        <f>'2008'!E4</f>
        <v>388698</v>
      </c>
      <c r="N4" s="6">
        <f>'2007'!E4</f>
        <v>421548</v>
      </c>
      <c r="O4" s="6">
        <f>'2006'!E4</f>
        <v>422822</v>
      </c>
      <c r="P4" s="6">
        <f>'2005'!E4</f>
        <v>438108</v>
      </c>
      <c r="Q4" s="6">
        <f>'2004'!E4</f>
        <v>464563</v>
      </c>
      <c r="R4" s="6">
        <f>'2003'!E4</f>
        <v>438108</v>
      </c>
    </row>
    <row r="5" spans="1:18" x14ac:dyDescent="0.15">
      <c r="A5" s="1" t="s">
        <v>4</v>
      </c>
      <c r="B5" s="13" t="s">
        <v>140</v>
      </c>
      <c r="C5" s="6">
        <f>'2018'!E5</f>
        <v>517747</v>
      </c>
      <c r="D5" s="6">
        <f>'2017'!E5</f>
        <v>540038</v>
      </c>
      <c r="E5" s="6">
        <f>'2016'!E5</f>
        <v>446402</v>
      </c>
      <c r="F5" s="6">
        <f>'2015'!E5</f>
        <v>422136</v>
      </c>
      <c r="G5" s="6">
        <f>'2014'!E5</f>
        <v>409672</v>
      </c>
      <c r="H5" s="6">
        <f>'2013'!E5</f>
        <v>414623</v>
      </c>
      <c r="I5" s="6">
        <f>'2012'!E5</f>
        <v>409680</v>
      </c>
      <c r="J5" s="6">
        <f>'2011'!E5</f>
        <v>411617</v>
      </c>
      <c r="K5" s="6">
        <f>'2010'!E5</f>
        <v>419161</v>
      </c>
      <c r="L5" s="6">
        <f>'2009'!E5</f>
        <v>428669</v>
      </c>
      <c r="M5" s="6">
        <f>'2008'!E5</f>
        <v>428669</v>
      </c>
      <c r="N5" s="6">
        <f>'2007'!E5</f>
        <v>415432</v>
      </c>
      <c r="O5" s="6">
        <f>'2006'!E5</f>
        <v>391973</v>
      </c>
      <c r="P5" s="6">
        <f>'2005'!E5</f>
        <v>396299</v>
      </c>
      <c r="Q5" s="6">
        <f>'2004'!E5</f>
        <v>406210</v>
      </c>
      <c r="R5" s="6">
        <f>'2003'!E5</f>
        <v>396299</v>
      </c>
    </row>
    <row r="6" spans="1:18" x14ac:dyDescent="0.15">
      <c r="A6" s="1" t="s">
        <v>5</v>
      </c>
      <c r="B6" s="13" t="s">
        <v>139</v>
      </c>
      <c r="C6" s="6">
        <f>'2018'!E6</f>
        <v>1030160</v>
      </c>
      <c r="D6" s="6">
        <f>'2017'!E6</f>
        <v>1054000</v>
      </c>
      <c r="E6" s="6">
        <f>'2016'!E6</f>
        <v>1035351</v>
      </c>
      <c r="F6" s="6">
        <f>'2015'!E6</f>
        <v>847348</v>
      </c>
      <c r="G6" s="6">
        <f>'2014'!E6</f>
        <v>847348</v>
      </c>
      <c r="H6" s="6">
        <f>'2013'!E6</f>
        <v>834739</v>
      </c>
      <c r="I6" s="6">
        <f>'2012'!E6</f>
        <v>875297</v>
      </c>
      <c r="J6" s="6">
        <f>'2011'!E6</f>
        <v>828735</v>
      </c>
      <c r="K6" s="6">
        <f>'2010'!E6</f>
        <v>836694</v>
      </c>
      <c r="L6" s="6">
        <f>'2009'!E6</f>
        <v>841239</v>
      </c>
      <c r="M6" s="6">
        <f>'2008'!E6</f>
        <v>830700</v>
      </c>
      <c r="N6" s="6">
        <f>'2007'!E6</f>
        <v>831531</v>
      </c>
      <c r="O6" s="6">
        <f>'2006'!E6</f>
        <v>833977</v>
      </c>
      <c r="P6" s="6">
        <f>'2005'!E6</f>
        <v>858691</v>
      </c>
      <c r="Q6" s="6">
        <f>'2004'!E6</f>
        <v>868209</v>
      </c>
      <c r="R6" s="6">
        <f>'2003'!E6</f>
        <v>858691</v>
      </c>
    </row>
    <row r="7" spans="1:18" x14ac:dyDescent="0.15">
      <c r="A7" s="1" t="s">
        <v>6</v>
      </c>
      <c r="B7" s="13" t="s">
        <v>140</v>
      </c>
      <c r="C7" s="6">
        <f>'2018'!E7</f>
        <v>568764</v>
      </c>
      <c r="D7" s="6">
        <f>'2017'!E7</f>
        <v>563870</v>
      </c>
      <c r="E7" s="6">
        <f>'2016'!E7</f>
        <v>545216</v>
      </c>
      <c r="F7" s="6">
        <f>'2015'!E7</f>
        <v>530736</v>
      </c>
      <c r="G7" s="6">
        <f>'2014'!E7</f>
        <v>528174</v>
      </c>
      <c r="H7" s="6">
        <f>'2013'!E7</f>
        <v>537371</v>
      </c>
      <c r="I7" s="6">
        <f>'2012'!E7</f>
        <v>535893</v>
      </c>
      <c r="J7" s="6">
        <f>'2011'!E7</f>
        <v>538734</v>
      </c>
      <c r="K7" s="6">
        <f>'2010'!E7</f>
        <v>538734</v>
      </c>
      <c r="L7" s="6">
        <f>'2009'!E7</f>
        <v>566298</v>
      </c>
      <c r="M7" s="6">
        <f>'2008'!E7</f>
        <v>566298</v>
      </c>
      <c r="N7" s="6">
        <f>'2007'!E7</f>
        <v>581235</v>
      </c>
      <c r="O7" s="6">
        <f>'2006'!E7</f>
        <v>581733</v>
      </c>
      <c r="P7" s="6">
        <f>'2005'!E7</f>
        <v>553899</v>
      </c>
      <c r="Q7" s="6">
        <f>'2004'!E7</f>
        <v>548011</v>
      </c>
      <c r="R7" s="6">
        <f>'2003'!E7</f>
        <v>553899</v>
      </c>
    </row>
    <row r="8" spans="1:18" x14ac:dyDescent="0.15">
      <c r="A8" s="1" t="s">
        <v>7</v>
      </c>
      <c r="B8" s="13" t="s">
        <v>147</v>
      </c>
      <c r="C8" s="6">
        <f>'2018'!E8</f>
        <v>128232</v>
      </c>
      <c r="D8" s="6">
        <f>'2017'!E8</f>
        <v>125402</v>
      </c>
      <c r="E8" s="6">
        <f>'2016'!E8</f>
        <v>131331</v>
      </c>
      <c r="F8" s="6">
        <f>'2015'!E8</f>
        <v>128666</v>
      </c>
      <c r="G8" s="6">
        <f>'2014'!E8</f>
        <v>118798</v>
      </c>
      <c r="H8" s="6">
        <f>'2013'!E8</f>
        <v>127612</v>
      </c>
      <c r="I8" s="6">
        <f>'2012'!E8</f>
        <v>135711</v>
      </c>
      <c r="J8" s="6">
        <f>'2011'!E8</f>
        <v>130361</v>
      </c>
      <c r="K8" s="6">
        <f>'2010'!E8</f>
        <v>124647</v>
      </c>
      <c r="L8" s="6">
        <f>'2009'!E8</f>
        <v>127746</v>
      </c>
      <c r="M8" s="6">
        <f>'2008'!E8</f>
        <v>127746</v>
      </c>
      <c r="N8" s="6">
        <f>'2007'!E8</f>
        <v>129443</v>
      </c>
      <c r="O8" s="6">
        <f>'2006'!E8</f>
        <v>133311</v>
      </c>
      <c r="P8" s="6">
        <f>'2005'!E8</f>
        <v>134294</v>
      </c>
      <c r="Q8" s="6">
        <f>'2004'!E8</f>
        <v>143358</v>
      </c>
      <c r="R8" s="6">
        <f>'2003'!E8</f>
        <v>134294</v>
      </c>
    </row>
    <row r="9" spans="1:18" x14ac:dyDescent="0.15">
      <c r="A9" s="1" t="s">
        <v>8</v>
      </c>
      <c r="B9" s="13" t="s">
        <v>145</v>
      </c>
      <c r="C9" s="6">
        <f>'2018'!E9</f>
        <v>59440</v>
      </c>
      <c r="D9" s="6">
        <f>'2017'!E9</f>
        <v>60203</v>
      </c>
      <c r="E9" s="6">
        <f>'2016'!E9</f>
        <v>58299</v>
      </c>
      <c r="F9" s="6">
        <f>'2015'!E9</f>
        <v>57060</v>
      </c>
      <c r="G9" s="6">
        <f>'2014'!E9</f>
        <v>29513</v>
      </c>
      <c r="H9" s="6">
        <f>'2013'!E9</f>
        <v>42341</v>
      </c>
      <c r="I9" s="6">
        <f>'2012'!E9</f>
        <v>44087</v>
      </c>
      <c r="J9" s="6">
        <f>'2011'!E9</f>
        <v>45503</v>
      </c>
      <c r="K9" s="6">
        <f>'2010'!E9</f>
        <v>47562</v>
      </c>
      <c r="L9" s="6">
        <f>'2009'!E9</f>
        <v>44875</v>
      </c>
      <c r="M9" s="6">
        <f>'2008'!E9</f>
        <v>44956</v>
      </c>
      <c r="N9" s="6">
        <f>'2007'!E9</f>
        <v>30016</v>
      </c>
      <c r="O9" s="6">
        <f>'2006'!E9</f>
        <v>28968</v>
      </c>
      <c r="P9" s="6">
        <f>'2005'!E9</f>
        <v>31847</v>
      </c>
      <c r="Q9" s="6">
        <f>'2004'!E9</f>
        <v>36000</v>
      </c>
      <c r="R9" s="6">
        <f>'2003'!E9</f>
        <v>31847</v>
      </c>
    </row>
    <row r="10" spans="1:18" x14ac:dyDescent="0.15">
      <c r="A10" s="1" t="s">
        <v>9</v>
      </c>
      <c r="B10" s="13" t="s">
        <v>145</v>
      </c>
      <c r="C10" s="6">
        <f>'2018'!E10</f>
        <v>331709</v>
      </c>
      <c r="D10" s="6">
        <f>'2017'!E10</f>
        <v>384611</v>
      </c>
      <c r="E10" s="6">
        <f>'2016'!E10</f>
        <v>353926</v>
      </c>
      <c r="F10" s="6">
        <f>'2015'!E10</f>
        <v>380398</v>
      </c>
      <c r="G10" s="6">
        <f>'2014'!E10</f>
        <v>356262</v>
      </c>
      <c r="H10" s="6">
        <f>'2013'!E10</f>
        <v>369998</v>
      </c>
      <c r="I10" s="6">
        <f>'2012'!E10</f>
        <v>326835</v>
      </c>
      <c r="J10" s="6">
        <f>'2011'!E10</f>
        <v>327973</v>
      </c>
      <c r="K10" s="6">
        <f>'2010'!E10</f>
        <v>322445</v>
      </c>
      <c r="L10" s="6">
        <f>'2009'!E10</f>
        <v>159070</v>
      </c>
      <c r="M10" s="6">
        <f>'2008'!E10</f>
        <v>280643</v>
      </c>
      <c r="N10" s="6">
        <f>'2007'!E10</f>
        <v>294724</v>
      </c>
      <c r="O10" s="6">
        <f>'2006'!E10</f>
        <v>324353</v>
      </c>
      <c r="P10" s="6">
        <f>'2005'!E10</f>
        <v>321179</v>
      </c>
      <c r="Q10" s="6">
        <f>'2004'!E10</f>
        <v>338769</v>
      </c>
      <c r="R10" s="6">
        <f>'2003'!E10</f>
        <v>321179</v>
      </c>
    </row>
    <row r="11" spans="1:18" x14ac:dyDescent="0.15">
      <c r="A11" s="1" t="s">
        <v>10</v>
      </c>
      <c r="B11" s="13" t="s">
        <v>145</v>
      </c>
      <c r="C11" s="6">
        <f>'2018'!E11</f>
        <v>1463441</v>
      </c>
      <c r="D11" s="6">
        <f>'2017'!E11</f>
        <v>1458621</v>
      </c>
      <c r="E11" s="6">
        <f>'2016'!E11</f>
        <v>1456426</v>
      </c>
      <c r="F11" s="6">
        <f>'2015'!E11</f>
        <v>1058503</v>
      </c>
      <c r="G11" s="6">
        <f>'2014'!E11</f>
        <v>1028840</v>
      </c>
      <c r="H11" s="6">
        <f>'2013'!E11</f>
        <v>964738</v>
      </c>
      <c r="I11" s="6">
        <f>'2012'!E11</f>
        <v>1069502</v>
      </c>
      <c r="J11" s="6">
        <f>'2011'!E11</f>
        <v>1185594</v>
      </c>
      <c r="K11" s="6">
        <f>'2010'!E11</f>
        <v>1254371</v>
      </c>
      <c r="L11" s="6">
        <f>'2009'!E11</f>
        <v>11235990</v>
      </c>
      <c r="M11" s="6">
        <f>'2008'!E11</f>
        <v>1235114</v>
      </c>
      <c r="N11" s="6">
        <f>'2007'!E11</f>
        <v>989964</v>
      </c>
      <c r="O11" s="6">
        <f>'2006'!E11</f>
        <v>989964</v>
      </c>
      <c r="P11" s="6">
        <f>'2005'!E11</f>
        <v>954126</v>
      </c>
      <c r="Q11" s="6">
        <f>'2004'!E11</f>
        <v>957739</v>
      </c>
      <c r="R11" s="6">
        <f>'2003'!E11</f>
        <v>954126</v>
      </c>
    </row>
    <row r="12" spans="1:18" x14ac:dyDescent="0.15">
      <c r="A12" s="1" t="s">
        <v>11</v>
      </c>
      <c r="B12" s="13" t="s">
        <v>139</v>
      </c>
      <c r="C12" s="6">
        <f>'2018'!E12</f>
        <v>11802</v>
      </c>
      <c r="D12" s="6">
        <f>'2017'!E12</f>
        <v>12521</v>
      </c>
      <c r="E12" s="6">
        <f>'2016'!E12</f>
        <v>12202</v>
      </c>
      <c r="F12" s="6">
        <f>'2015'!E12</f>
        <v>11486</v>
      </c>
      <c r="G12" s="6">
        <f>'2014'!E12</f>
        <v>7970</v>
      </c>
      <c r="H12" s="6">
        <f>'2013'!E12</f>
        <v>10653</v>
      </c>
      <c r="I12" s="6">
        <f>'2012'!E12</f>
        <v>10421</v>
      </c>
      <c r="J12" s="6">
        <f>'2011'!E12</f>
        <v>9653</v>
      </c>
      <c r="K12" s="6">
        <f>'2010'!E12</f>
        <v>7803</v>
      </c>
      <c r="L12" s="6">
        <f>'2009'!E12</f>
        <v>7812</v>
      </c>
      <c r="M12" s="6">
        <f>'2008'!E12</f>
        <v>9372</v>
      </c>
      <c r="N12" s="6">
        <f>'2007'!E12</f>
        <v>8292</v>
      </c>
      <c r="O12" s="6">
        <f>'2006'!E12</f>
        <v>8309</v>
      </c>
      <c r="P12" s="6">
        <f>'2005'!E12</f>
        <v>8900</v>
      </c>
      <c r="Q12" s="6">
        <f>'2004'!E12</f>
        <v>9540</v>
      </c>
      <c r="R12" s="6">
        <f>'2003'!E12</f>
        <v>8900</v>
      </c>
    </row>
    <row r="13" spans="1:18" x14ac:dyDescent="0.15">
      <c r="A13" s="1" t="s">
        <v>12</v>
      </c>
      <c r="B13" s="13" t="s">
        <v>141</v>
      </c>
      <c r="C13" s="6">
        <f>'2018'!E13</f>
        <v>583884</v>
      </c>
      <c r="D13" s="6">
        <f>'2017'!E13</f>
        <v>606302</v>
      </c>
      <c r="E13" s="6">
        <f>'2016'!E13</f>
        <v>601508</v>
      </c>
      <c r="F13" s="6">
        <f>'2015'!E13</f>
        <v>841793</v>
      </c>
      <c r="G13" s="6">
        <f>'2014'!E13</f>
        <v>860078</v>
      </c>
      <c r="H13" s="6">
        <f>'2013'!E13</f>
        <v>876313</v>
      </c>
      <c r="I13" s="6">
        <f>'2012'!E13</f>
        <v>943322</v>
      </c>
      <c r="J13" s="6">
        <f>'2011'!E13</f>
        <v>965859</v>
      </c>
      <c r="K13" s="6">
        <f>'2010'!E13</f>
        <v>971151</v>
      </c>
      <c r="L13" s="6">
        <f>'2009'!E13</f>
        <v>990844</v>
      </c>
      <c r="M13" s="6">
        <f>'2008'!E13</f>
        <v>1009364</v>
      </c>
      <c r="N13" s="6">
        <f>'2007'!E13</f>
        <v>980685</v>
      </c>
      <c r="O13" s="6">
        <f>'2006'!E13</f>
        <v>962830</v>
      </c>
      <c r="P13" s="6">
        <f>'2005'!E13</f>
        <v>871914</v>
      </c>
      <c r="Q13" s="6">
        <f>'2004'!E13</f>
        <v>847182</v>
      </c>
      <c r="R13" s="6">
        <f>'2003'!E13</f>
        <v>871914</v>
      </c>
    </row>
    <row r="14" spans="1:18" x14ac:dyDescent="0.15">
      <c r="A14" s="1" t="s">
        <v>13</v>
      </c>
      <c r="B14" s="13" t="s">
        <v>140</v>
      </c>
      <c r="C14" s="6">
        <f>'2018'!E14</f>
        <v>1206997</v>
      </c>
      <c r="D14" s="6">
        <f>'2017'!E14</f>
        <v>1151159</v>
      </c>
      <c r="E14" s="6">
        <f>'2016'!E14</f>
        <v>1081968</v>
      </c>
      <c r="F14" s="6">
        <f>'2015'!E14</f>
        <v>1029816</v>
      </c>
      <c r="G14" s="6">
        <f>'2014'!E14</f>
        <v>1015884</v>
      </c>
      <c r="H14" s="6">
        <f>'2013'!E14</f>
        <v>958761</v>
      </c>
      <c r="I14" s="6">
        <f>'2012'!E14</f>
        <v>978693</v>
      </c>
      <c r="J14" s="6">
        <f>'2011'!E14</f>
        <v>946859</v>
      </c>
      <c r="K14" s="6">
        <f>'2010'!E14</f>
        <v>959296</v>
      </c>
      <c r="L14" s="6">
        <f>'2009'!E14</f>
        <v>913007</v>
      </c>
      <c r="M14" s="6">
        <f>'2008'!E14</f>
        <v>913007</v>
      </c>
      <c r="N14" s="6">
        <f>'2007'!E14</f>
        <v>902194</v>
      </c>
      <c r="O14" s="6">
        <f>'2006'!E14</f>
        <v>846824</v>
      </c>
      <c r="P14" s="6">
        <f>'2005'!E14</f>
        <v>824093</v>
      </c>
      <c r="Q14" s="6">
        <f>'2004'!E14</f>
        <v>812609</v>
      </c>
      <c r="R14" s="6">
        <f>'2003'!E14</f>
        <v>824093</v>
      </c>
    </row>
    <row r="15" spans="1:18" x14ac:dyDescent="0.15">
      <c r="A15" s="1" t="s">
        <v>14</v>
      </c>
      <c r="B15" s="13" t="s">
        <v>142</v>
      </c>
      <c r="C15" s="6">
        <f>'2018'!E15</f>
        <v>1286532</v>
      </c>
      <c r="D15" s="6">
        <f>'2017'!E15</f>
        <v>1372038</v>
      </c>
      <c r="E15" s="6">
        <f>'2016'!E15</f>
        <v>1563709</v>
      </c>
      <c r="F15" s="6">
        <f>'2015'!E15</f>
        <v>1440993</v>
      </c>
      <c r="G15" s="6">
        <f>'2014'!E15</f>
        <v>1436679</v>
      </c>
      <c r="H15" s="6">
        <f>'2013'!E15</f>
        <v>1448776</v>
      </c>
      <c r="I15" s="6">
        <f>'2012'!E15</f>
        <v>1489893</v>
      </c>
      <c r="J15" s="6">
        <f>'2011'!E15</f>
        <v>1520262</v>
      </c>
      <c r="K15" s="6">
        <f>'2010'!E15</f>
        <v>1467858</v>
      </c>
      <c r="L15" s="6">
        <f>'2009'!E15</f>
        <v>1431133</v>
      </c>
      <c r="M15" s="6">
        <f>'2008'!E15</f>
        <v>1431133</v>
      </c>
      <c r="N15" s="6">
        <f>'2007'!E15</f>
        <v>1279714</v>
      </c>
      <c r="O15" s="6">
        <f>'2006'!E15</f>
        <v>1221932</v>
      </c>
      <c r="P15" s="6">
        <f>'2005'!E15</f>
        <v>1102059</v>
      </c>
      <c r="Q15" s="6">
        <f>'2004'!E15</f>
        <v>1159442</v>
      </c>
      <c r="R15" s="6">
        <f>'2003'!E15</f>
        <v>1102059</v>
      </c>
    </row>
    <row r="16" spans="1:18" x14ac:dyDescent="0.15">
      <c r="A16" s="1" t="s">
        <v>15</v>
      </c>
      <c r="B16" s="13" t="s">
        <v>142</v>
      </c>
      <c r="C16" s="6">
        <f>'2018'!E16</f>
        <v>404739</v>
      </c>
      <c r="D16" s="6">
        <f>'2017'!E16</f>
        <v>417124</v>
      </c>
      <c r="E16" s="6">
        <f>'2016'!E16</f>
        <v>426349</v>
      </c>
      <c r="F16" s="6">
        <f>'2015'!E16</f>
        <v>423318</v>
      </c>
      <c r="G16" s="6">
        <f>'2014'!E16</f>
        <v>497715</v>
      </c>
      <c r="H16" s="6">
        <f>'2013'!E16</f>
        <v>491802</v>
      </c>
      <c r="I16" s="6">
        <f>'2012'!E16</f>
        <v>489040</v>
      </c>
      <c r="J16" s="6">
        <f>'2011'!E16</f>
        <v>472874</v>
      </c>
      <c r="K16" s="6">
        <f>'2010'!E16</f>
        <v>451979</v>
      </c>
      <c r="L16" s="6">
        <f>'2009'!E16</f>
        <v>460800</v>
      </c>
      <c r="M16" s="6">
        <f>'2008'!E16</f>
        <v>460800</v>
      </c>
      <c r="N16" s="6">
        <f>'2007'!E16</f>
        <v>445588</v>
      </c>
      <c r="O16" s="6">
        <f>'2006'!E16</f>
        <v>552135</v>
      </c>
      <c r="P16" s="6">
        <f>'2005'!E16</f>
        <v>436206</v>
      </c>
      <c r="Q16" s="6">
        <f>'2004'!E16</f>
        <v>661769</v>
      </c>
      <c r="R16" s="6">
        <f>'2003'!E16</f>
        <v>436206</v>
      </c>
    </row>
    <row r="17" spans="1:18" x14ac:dyDescent="0.15">
      <c r="A17" s="1" t="s">
        <v>16</v>
      </c>
      <c r="B17" s="13" t="s">
        <v>141</v>
      </c>
      <c r="C17" s="6">
        <f>'2018'!E17</f>
        <v>519875</v>
      </c>
      <c r="D17" s="6">
        <f>'2017'!E17</f>
        <v>517519</v>
      </c>
      <c r="E17" s="6">
        <f>'2016'!E17</f>
        <v>520232</v>
      </c>
      <c r="F17" s="6">
        <f>'2015'!E17</f>
        <v>493665</v>
      </c>
      <c r="G17" s="6">
        <f>'2014'!E17</f>
        <v>471678</v>
      </c>
      <c r="H17" s="6">
        <f>'2013'!E17</f>
        <v>489223</v>
      </c>
      <c r="I17" s="6">
        <f>'2012'!E17</f>
        <v>514090</v>
      </c>
      <c r="J17" s="6">
        <f>'2011'!E17</f>
        <v>489728</v>
      </c>
      <c r="K17" s="6">
        <f>'2010'!E17</f>
        <v>489728</v>
      </c>
      <c r="L17" s="6">
        <f>'2009'!E17</f>
        <v>485091</v>
      </c>
      <c r="M17" s="6">
        <f>'2008'!E17</f>
        <v>481477</v>
      </c>
      <c r="N17" s="6">
        <f>'2007'!E17</f>
        <v>470973</v>
      </c>
      <c r="O17" s="6">
        <f>'2006'!E17</f>
        <v>470884</v>
      </c>
      <c r="P17" s="6">
        <f>'2005'!E17</f>
        <v>468946</v>
      </c>
      <c r="Q17" s="6">
        <f>'2004'!E17</f>
        <v>471423</v>
      </c>
      <c r="R17" s="6">
        <f>'2003'!E17</f>
        <v>468946</v>
      </c>
    </row>
    <row r="18" spans="1:18" x14ac:dyDescent="0.15">
      <c r="A18" s="1" t="s">
        <v>17</v>
      </c>
      <c r="B18" s="13" t="s">
        <v>144</v>
      </c>
      <c r="C18" s="6">
        <f>'2018'!E18</f>
        <v>614742</v>
      </c>
      <c r="D18" s="6">
        <f>'2017'!E18</f>
        <v>614120</v>
      </c>
      <c r="E18" s="6">
        <f>'2016'!E18</f>
        <v>617129</v>
      </c>
      <c r="F18" s="6">
        <f>'2015'!E18</f>
        <v>594389</v>
      </c>
      <c r="G18" s="6">
        <f>'2014'!E18</f>
        <v>578862</v>
      </c>
      <c r="H18" s="6">
        <f>'2013'!E18</f>
        <v>566072</v>
      </c>
      <c r="I18" s="6">
        <f>'2012'!E18</f>
        <v>579026</v>
      </c>
      <c r="J18" s="6">
        <f>'2011'!E18</f>
        <v>537982</v>
      </c>
      <c r="K18" s="6">
        <f>'2010'!E18</f>
        <v>562986</v>
      </c>
      <c r="L18" s="6">
        <f>'2009'!E18</f>
        <v>615832</v>
      </c>
      <c r="M18" s="6">
        <f>'2008'!E18</f>
        <v>615832</v>
      </c>
      <c r="N18" s="6">
        <f>'2007'!E18</f>
        <v>599548</v>
      </c>
      <c r="O18" s="6">
        <f>'2006'!E18</f>
        <v>654743</v>
      </c>
      <c r="P18" s="6">
        <f>'2005'!E18</f>
        <v>666695</v>
      </c>
      <c r="Q18" s="6">
        <f>'2004'!E18</f>
        <v>684768</v>
      </c>
      <c r="R18" s="6">
        <f>'2003'!E18</f>
        <v>666695</v>
      </c>
    </row>
    <row r="19" spans="1:18" x14ac:dyDescent="0.15">
      <c r="A19" s="1" t="s">
        <v>18</v>
      </c>
      <c r="B19" s="13" t="s">
        <v>143</v>
      </c>
      <c r="C19" s="6">
        <f>'2018'!E19</f>
        <v>658659</v>
      </c>
      <c r="D19" s="6">
        <f>'2017'!E19</f>
        <v>676500</v>
      </c>
      <c r="E19" s="6">
        <f>'2016'!E19</f>
        <v>677582</v>
      </c>
      <c r="F19" s="6">
        <f>'2015'!E19</f>
        <v>659165</v>
      </c>
      <c r="G19" s="6">
        <f>'2014'!E19</f>
        <v>645912</v>
      </c>
      <c r="H19" s="6">
        <f>'2013'!E19</f>
        <v>621388</v>
      </c>
      <c r="I19" s="6">
        <f>'2012'!E19</f>
        <v>599516</v>
      </c>
      <c r="J19" s="6">
        <f>'2011'!E19</f>
        <v>270713</v>
      </c>
      <c r="K19" s="6">
        <f>'2010'!E19</f>
        <v>264939</v>
      </c>
      <c r="L19" s="6">
        <f>'2009'!E19</f>
        <v>257134</v>
      </c>
      <c r="M19" s="6">
        <f>'2008'!E19</f>
        <v>237618</v>
      </c>
      <c r="N19" s="6">
        <f>'2007'!E19</f>
        <v>761795</v>
      </c>
      <c r="O19" s="6">
        <f>'2006'!E19</f>
        <v>602229</v>
      </c>
      <c r="P19" s="6">
        <f>'2005'!E19</f>
        <v>596557</v>
      </c>
      <c r="Q19" s="6">
        <f>'2004'!E19</f>
        <v>623871</v>
      </c>
      <c r="R19" s="6">
        <f>'2003'!E19</f>
        <v>596557</v>
      </c>
    </row>
    <row r="20" spans="1:18" x14ac:dyDescent="0.15">
      <c r="A20" s="1" t="s">
        <v>19</v>
      </c>
      <c r="B20" s="13" t="s">
        <v>147</v>
      </c>
      <c r="C20" s="6">
        <f>'2018'!E20</f>
        <v>261556</v>
      </c>
      <c r="D20" s="6">
        <f>'2017'!E20</f>
        <v>252212</v>
      </c>
      <c r="E20" s="6">
        <f>'2016'!E20</f>
        <v>253725</v>
      </c>
      <c r="F20" s="6">
        <f>'2015'!E20</f>
        <v>246509</v>
      </c>
      <c r="G20" s="6">
        <f>'2014'!E20</f>
        <v>250778</v>
      </c>
      <c r="H20" s="6">
        <f>'2013'!E20</f>
        <v>227487</v>
      </c>
      <c r="I20" s="6">
        <f>'2012'!E20</f>
        <v>390013</v>
      </c>
      <c r="J20" s="6">
        <f>'2011'!E20</f>
        <v>234851</v>
      </c>
      <c r="K20" s="6">
        <f>'2010'!E20</f>
        <v>224446</v>
      </c>
      <c r="L20" s="6">
        <f>'2009'!E20</f>
        <v>220645</v>
      </c>
      <c r="M20" s="6">
        <f>'2008'!E20</f>
        <v>220015</v>
      </c>
      <c r="N20" s="6">
        <f>'2007'!E20</f>
        <v>222513</v>
      </c>
      <c r="O20" s="6">
        <f>'2006'!E20</f>
        <v>235117</v>
      </c>
      <c r="P20" s="6">
        <f>'2005'!E20</f>
        <v>210350</v>
      </c>
      <c r="Q20" s="6">
        <f>'2004'!E20</f>
        <v>224099</v>
      </c>
      <c r="R20" s="6">
        <f>'2003'!E20</f>
        <v>210350</v>
      </c>
    </row>
    <row r="21" spans="1:18" x14ac:dyDescent="0.15">
      <c r="A21" s="1" t="s">
        <v>20</v>
      </c>
      <c r="B21" s="13" t="s">
        <v>145</v>
      </c>
      <c r="C21" s="6">
        <f>'2018'!E21</f>
        <v>345211</v>
      </c>
      <c r="D21" s="6">
        <f>'2017'!E21</f>
        <v>343495</v>
      </c>
      <c r="E21" s="6">
        <f>'2016'!E21</f>
        <v>129376</v>
      </c>
      <c r="F21" s="6">
        <f>'2015'!E21</f>
        <v>339319</v>
      </c>
      <c r="G21" s="6">
        <f>'2014'!E21</f>
        <v>351004</v>
      </c>
      <c r="H21" s="6">
        <f>'2013'!E21</f>
        <v>0</v>
      </c>
      <c r="I21" s="6">
        <f>'2012'!E21</f>
        <v>323275</v>
      </c>
      <c r="J21" s="6">
        <f>'2011'!E21</f>
        <v>326021</v>
      </c>
      <c r="K21" s="6">
        <f>'2010'!E21</f>
        <v>321774</v>
      </c>
      <c r="L21" s="6">
        <f>'2009'!E21</f>
        <v>338748</v>
      </c>
      <c r="M21" s="6">
        <f>'2008'!E21</f>
        <v>303779</v>
      </c>
      <c r="N21" s="6">
        <f>'2007'!E21</f>
        <v>310730</v>
      </c>
      <c r="O21" s="6">
        <f>'2006'!E21</f>
        <v>168356</v>
      </c>
      <c r="P21" s="6">
        <f>'2005'!E21</f>
        <v>293921</v>
      </c>
      <c r="Q21" s="6">
        <f>'2004'!E21</f>
        <v>329707</v>
      </c>
      <c r="R21" s="6">
        <f>'2003'!E21</f>
        <v>293921</v>
      </c>
    </row>
    <row r="22" spans="1:18" x14ac:dyDescent="0.15">
      <c r="A22" s="1" t="s">
        <v>21</v>
      </c>
      <c r="B22" s="13" t="s">
        <v>147</v>
      </c>
      <c r="C22" s="6">
        <f>'2018'!E22</f>
        <v>249090</v>
      </c>
      <c r="D22" s="6">
        <f>'2017'!E22</f>
        <v>252763</v>
      </c>
      <c r="E22" s="6">
        <f>'2016'!E22</f>
        <v>259854</v>
      </c>
      <c r="F22" s="6">
        <f>'2015'!E22</f>
        <v>253477</v>
      </c>
      <c r="G22" s="6">
        <f>'2014'!E22</f>
        <v>247098</v>
      </c>
      <c r="H22" s="6">
        <f>'2013'!E22</f>
        <v>251988</v>
      </c>
      <c r="I22" s="6">
        <f>'2012'!E22</f>
        <v>261404</v>
      </c>
      <c r="J22" s="6">
        <f>'2011'!E22</f>
        <v>264067</v>
      </c>
      <c r="K22" s="6">
        <f>'2010'!E22</f>
        <v>276493</v>
      </c>
      <c r="L22" s="6">
        <f>'2009'!E22</f>
        <v>278775</v>
      </c>
      <c r="M22" s="6">
        <f>'2008'!E22</f>
        <v>278775</v>
      </c>
      <c r="N22" s="6">
        <f>'2007'!E22</f>
        <v>253863</v>
      </c>
      <c r="O22" s="6">
        <f>'2006'!E22</f>
        <v>260362</v>
      </c>
      <c r="P22" s="6">
        <f>'2005'!E22</f>
        <v>265605</v>
      </c>
      <c r="Q22" s="6">
        <f>'2004'!E22</f>
        <v>259968</v>
      </c>
      <c r="R22" s="6">
        <f>'2003'!E22</f>
        <v>265605</v>
      </c>
    </row>
    <row r="23" spans="1:18" x14ac:dyDescent="0.15">
      <c r="A23" s="1" t="s">
        <v>22</v>
      </c>
      <c r="B23" s="13" t="s">
        <v>142</v>
      </c>
      <c r="C23" s="6">
        <f>'2018'!E23</f>
        <v>2224170</v>
      </c>
      <c r="D23" s="6">
        <f>'2017'!E23</f>
        <v>2268341</v>
      </c>
      <c r="E23" s="6">
        <f>'2016'!E23</f>
        <v>1884724</v>
      </c>
      <c r="F23" s="6">
        <f>'2015'!E23</f>
        <v>1896927</v>
      </c>
      <c r="G23" s="6">
        <f>'2014'!E23</f>
        <v>1906410</v>
      </c>
      <c r="H23" s="6">
        <f>'2013'!E23</f>
        <v>1946100</v>
      </c>
      <c r="I23" s="6">
        <f>'2012'!E23</f>
        <v>2005244</v>
      </c>
      <c r="J23" s="6">
        <f>'2011'!E23</f>
        <v>2009229</v>
      </c>
      <c r="K23" s="6">
        <f>'2010'!E23</f>
        <v>1975715</v>
      </c>
      <c r="L23" s="6">
        <f>'2009'!E23</f>
        <v>1986632</v>
      </c>
      <c r="M23" s="6">
        <f>'2008'!E23</f>
        <v>2030036</v>
      </c>
      <c r="N23" s="6">
        <f>'2007'!E23</f>
        <v>2018817</v>
      </c>
      <c r="O23" s="6">
        <f>'2006'!E23</f>
        <v>2174714</v>
      </c>
      <c r="P23" s="6">
        <f>'2005'!E23</f>
        <v>2266231</v>
      </c>
      <c r="Q23" s="6">
        <f>'2004'!E23</f>
        <v>2272955</v>
      </c>
      <c r="R23" s="6">
        <f>'2003'!E23</f>
        <v>2266231</v>
      </c>
    </row>
    <row r="24" spans="1:18" x14ac:dyDescent="0.15">
      <c r="A24" s="1" t="s">
        <v>23</v>
      </c>
      <c r="B24" s="13" t="s">
        <v>141</v>
      </c>
      <c r="C24" s="6">
        <f>'2018'!E24</f>
        <v>1421004</v>
      </c>
      <c r="D24" s="6">
        <f>'2017'!E24</f>
        <v>1413430</v>
      </c>
      <c r="E24" s="6">
        <f>'2016'!E24</f>
        <v>1486362</v>
      </c>
      <c r="F24" s="6">
        <f>'2015'!E24</f>
        <v>1571600</v>
      </c>
      <c r="G24" s="6">
        <f>'2014'!E24</f>
        <v>1525137</v>
      </c>
      <c r="H24" s="6">
        <f>'2013'!E24</f>
        <v>1553789</v>
      </c>
      <c r="I24" s="6">
        <f>'2012'!E24</f>
        <v>1424718</v>
      </c>
      <c r="J24" s="6">
        <f>'2011'!E24</f>
        <v>1471568</v>
      </c>
      <c r="K24" s="6">
        <f>'2010'!E24</f>
        <v>1419876</v>
      </c>
      <c r="L24" s="6">
        <f>'2009'!E24</f>
        <v>1456775</v>
      </c>
      <c r="M24" s="6">
        <f>'2008'!E24</f>
        <v>1456775</v>
      </c>
      <c r="N24" s="6">
        <f>'2007'!E24</f>
        <v>1377389</v>
      </c>
      <c r="O24" s="6">
        <f>'2006'!E24</f>
        <v>1397641</v>
      </c>
      <c r="P24" s="6">
        <f>'2005'!E24</f>
        <v>1413759</v>
      </c>
      <c r="Q24" s="6">
        <f>'2004'!E24</f>
        <v>1594619</v>
      </c>
      <c r="R24" s="6">
        <f>'2003'!E24</f>
        <v>1413759</v>
      </c>
    </row>
    <row r="25" spans="1:18" x14ac:dyDescent="0.15">
      <c r="A25" s="1" t="s">
        <v>24</v>
      </c>
      <c r="B25" s="13" t="s">
        <v>141</v>
      </c>
      <c r="C25" s="6">
        <f>'2018'!E25</f>
        <v>1782319</v>
      </c>
      <c r="D25" s="6">
        <f>'2017'!E25</f>
        <v>1782319</v>
      </c>
      <c r="E25" s="6">
        <f>'2016'!E25</f>
        <v>1827753</v>
      </c>
      <c r="F25" s="6">
        <f>'2015'!E25</f>
        <v>1831083</v>
      </c>
      <c r="G25" s="6">
        <f>'2014'!E25</f>
        <v>1787229</v>
      </c>
      <c r="H25" s="6">
        <f>'2013'!E25</f>
        <v>1765901</v>
      </c>
      <c r="I25" s="6">
        <f>'2012'!E25</f>
        <v>1776575</v>
      </c>
      <c r="J25" s="6">
        <f>'2011'!E25</f>
        <v>1762735</v>
      </c>
      <c r="K25" s="6">
        <f>'2010'!E25</f>
        <v>1728471</v>
      </c>
      <c r="L25" s="6">
        <f>'2009'!E25</f>
        <v>1735761</v>
      </c>
      <c r="M25" s="6">
        <f>'2008'!E25</f>
        <v>1736304</v>
      </c>
      <c r="N25" s="6">
        <f>'2007'!E25</f>
        <v>1731058</v>
      </c>
      <c r="O25" s="6">
        <f>'2006'!E25</f>
        <v>1742387</v>
      </c>
      <c r="P25" s="6">
        <f>'2005'!E25</f>
        <v>1230036</v>
      </c>
      <c r="Q25" s="6">
        <f>'2004'!E25</f>
        <v>1167886</v>
      </c>
      <c r="R25" s="6">
        <f>'2003'!E25</f>
        <v>1230036</v>
      </c>
    </row>
    <row r="26" spans="1:18" x14ac:dyDescent="0.15">
      <c r="A26" s="1" t="s">
        <v>25</v>
      </c>
      <c r="B26" s="13" t="s">
        <v>144</v>
      </c>
      <c r="C26" s="6">
        <f>'2018'!E26</f>
        <v>426726</v>
      </c>
      <c r="D26" s="6">
        <f>'2017'!E26</f>
        <v>428478</v>
      </c>
      <c r="E26" s="6">
        <f>'2016'!E26</f>
        <v>433090</v>
      </c>
      <c r="F26" s="6">
        <f>'2015'!E26</f>
        <v>418042</v>
      </c>
      <c r="G26" s="6">
        <f>'2014'!E26</f>
        <v>340714</v>
      </c>
      <c r="H26" s="6">
        <f>'2013'!E26</f>
        <v>245028</v>
      </c>
      <c r="I26" s="6">
        <f>'2012'!E26</f>
        <v>249109</v>
      </c>
      <c r="J26" s="6">
        <f>'2011'!E26</f>
        <v>259045</v>
      </c>
      <c r="K26" s="6">
        <f>'2010'!E26</f>
        <v>362948</v>
      </c>
      <c r="L26" s="6">
        <f>'2009'!E26</f>
        <v>333364</v>
      </c>
      <c r="M26" s="6">
        <f>'2008'!E26</f>
        <v>314223</v>
      </c>
      <c r="N26" s="6">
        <f>'2007'!E26</f>
        <v>274680</v>
      </c>
      <c r="O26" s="6">
        <f>'2006'!E26</f>
        <v>279905</v>
      </c>
      <c r="P26" s="6">
        <f>'2005'!E26</f>
        <v>278688</v>
      </c>
      <c r="Q26" s="6">
        <f>'2004'!E26</f>
        <v>287272</v>
      </c>
      <c r="R26" s="6">
        <f>'2003'!E26</f>
        <v>278688</v>
      </c>
    </row>
    <row r="27" spans="1:18" x14ac:dyDescent="0.15">
      <c r="A27" s="1" t="s">
        <v>26</v>
      </c>
      <c r="B27" s="13" t="s">
        <v>140</v>
      </c>
      <c r="C27" s="6">
        <f>'2018'!E27</f>
        <v>1028981</v>
      </c>
      <c r="D27" s="6">
        <f>'2017'!E27</f>
        <v>968295</v>
      </c>
      <c r="E27" s="6">
        <f>'2016'!E27</f>
        <v>990082</v>
      </c>
      <c r="F27" s="6">
        <f>'2015'!E27</f>
        <v>965823</v>
      </c>
      <c r="G27" s="6">
        <f>'2014'!E27</f>
        <v>964200</v>
      </c>
      <c r="H27" s="6">
        <f>'2013'!E27</f>
        <v>1005130</v>
      </c>
      <c r="I27" s="6">
        <f>'2012'!E27</f>
        <v>1073594</v>
      </c>
      <c r="J27" s="6">
        <f>'2011'!E27</f>
        <v>1065258</v>
      </c>
      <c r="K27" s="6">
        <f>'2010'!E27</f>
        <v>1039982</v>
      </c>
      <c r="L27" s="6">
        <f>'2009'!E27</f>
        <v>1044772</v>
      </c>
      <c r="M27" s="6">
        <f>'2008'!E27</f>
        <v>1044772</v>
      </c>
      <c r="N27" s="6">
        <f>'2007'!E27</f>
        <v>1000846</v>
      </c>
      <c r="O27" s="6">
        <f>'2006'!E27</f>
        <v>1007542</v>
      </c>
      <c r="P27" s="6">
        <f>'2005'!E27</f>
        <v>979429</v>
      </c>
      <c r="Q27" s="6">
        <f>'2004'!E27</f>
        <v>935854</v>
      </c>
      <c r="R27" s="6">
        <f>'2003'!E27</f>
        <v>979429</v>
      </c>
    </row>
    <row r="28" spans="1:18" x14ac:dyDescent="0.15">
      <c r="A28" s="1" t="s">
        <v>27</v>
      </c>
      <c r="B28" s="13" t="s">
        <v>145</v>
      </c>
      <c r="C28" s="6">
        <f>'2018'!E28</f>
        <v>344762</v>
      </c>
      <c r="D28" s="6">
        <f>'2017'!E28</f>
        <v>347124</v>
      </c>
      <c r="E28" s="6">
        <f>'2016'!E28</f>
        <v>363336</v>
      </c>
      <c r="F28" s="6">
        <f>'2015'!E28</f>
        <v>347452</v>
      </c>
      <c r="G28" s="6">
        <f>'2014'!E28</f>
        <v>352226</v>
      </c>
      <c r="H28" s="6">
        <f>'2013'!E28</f>
        <v>358606</v>
      </c>
      <c r="I28" s="6">
        <f>'2012'!E28</f>
        <v>352366</v>
      </c>
      <c r="J28" s="6">
        <f>'2011'!E28</f>
        <v>372369</v>
      </c>
      <c r="K28" s="6">
        <f>'2010'!E28</f>
        <v>373055</v>
      </c>
      <c r="L28" s="6">
        <f>'2009'!E28</f>
        <v>547584</v>
      </c>
      <c r="M28" s="6">
        <f>'2008'!E28</f>
        <v>522774</v>
      </c>
      <c r="N28" s="6">
        <f>'2007'!E28</f>
        <v>488982</v>
      </c>
      <c r="O28" s="6">
        <f>'2006'!E28</f>
        <v>497567</v>
      </c>
      <c r="P28" s="6">
        <f>'2005'!E28</f>
        <v>493945</v>
      </c>
      <c r="Q28" s="6">
        <f>'2004'!E28</f>
        <v>495908</v>
      </c>
      <c r="R28" s="6">
        <f>'2003'!E28</f>
        <v>493945</v>
      </c>
    </row>
    <row r="29" spans="1:18" x14ac:dyDescent="0.15">
      <c r="A29" s="1" t="s">
        <v>28</v>
      </c>
      <c r="B29" s="13" t="s">
        <v>141</v>
      </c>
      <c r="C29" s="6">
        <f>'2018'!E29</f>
        <v>520355</v>
      </c>
      <c r="D29" s="6">
        <f>'2017'!E29</f>
        <v>517440</v>
      </c>
      <c r="E29" s="6">
        <f>'2016'!E29</f>
        <v>543500</v>
      </c>
      <c r="F29" s="6">
        <f>'2015'!E29</f>
        <v>549909</v>
      </c>
      <c r="G29" s="6">
        <f>'2014'!E29</f>
        <v>587388</v>
      </c>
      <c r="H29" s="6">
        <f>'2013'!E29</f>
        <v>625338</v>
      </c>
      <c r="I29" s="6">
        <f>'2012'!E29</f>
        <v>646709</v>
      </c>
      <c r="J29" s="6">
        <f>'2011'!E29</f>
        <v>656465</v>
      </c>
      <c r="K29" s="6">
        <f>'2010'!E29</f>
        <v>677523</v>
      </c>
      <c r="L29" s="6">
        <f>'2009'!E29</f>
        <v>649949</v>
      </c>
      <c r="M29" s="6">
        <f>'2008'!E29</f>
        <v>636963</v>
      </c>
      <c r="N29" s="6">
        <f>'2007'!E29</f>
        <v>620286</v>
      </c>
      <c r="O29" s="6">
        <f>'2006'!E29</f>
        <v>592632</v>
      </c>
      <c r="P29" s="6">
        <f>'2005'!E29</f>
        <v>603672</v>
      </c>
      <c r="Q29" s="6">
        <f>'2004'!E29</f>
        <v>575486</v>
      </c>
      <c r="R29" s="6">
        <f>'2003'!E29</f>
        <v>603672</v>
      </c>
    </row>
    <row r="30" spans="1:18" x14ac:dyDescent="0.15">
      <c r="A30" s="1" t="s">
        <v>29</v>
      </c>
      <c r="B30" s="13" t="s">
        <v>141</v>
      </c>
      <c r="C30" s="6">
        <f>'2018'!E30</f>
        <v>429255</v>
      </c>
      <c r="D30" s="6">
        <f>'2017'!E30</f>
        <v>417591</v>
      </c>
      <c r="E30" s="6">
        <f>'2016'!E30</f>
        <v>417689</v>
      </c>
      <c r="F30" s="6">
        <f>'2015'!E30</f>
        <v>419950</v>
      </c>
      <c r="G30" s="6">
        <f>'2014'!E30</f>
        <v>447509</v>
      </c>
      <c r="H30" s="6">
        <f>'2013'!E30</f>
        <v>420893</v>
      </c>
      <c r="I30" s="6">
        <f>'2012'!E30</f>
        <v>451121</v>
      </c>
      <c r="J30" s="6">
        <f>'2011'!E30</f>
        <v>448366</v>
      </c>
      <c r="K30" s="6">
        <f>'2010'!E30</f>
        <v>459212</v>
      </c>
      <c r="L30" s="6">
        <f>'2009'!E30</f>
        <v>449663</v>
      </c>
      <c r="M30" s="6">
        <f>'2008'!E30</f>
        <v>449663</v>
      </c>
      <c r="N30" s="6">
        <f>'2007'!E30</f>
        <v>406359</v>
      </c>
      <c r="O30" s="6">
        <f>'2006'!E30</f>
        <v>405644</v>
      </c>
      <c r="P30" s="6">
        <f>'2005'!E30</f>
        <v>397069</v>
      </c>
      <c r="Q30" s="6">
        <f>'2004'!E30</f>
        <v>394105</v>
      </c>
      <c r="R30" s="6">
        <f>'2003'!E30</f>
        <v>397069</v>
      </c>
    </row>
    <row r="31" spans="1:18" x14ac:dyDescent="0.15">
      <c r="A31" s="1" t="s">
        <v>30</v>
      </c>
      <c r="B31" s="13" t="s">
        <v>147</v>
      </c>
      <c r="C31" s="6">
        <f>'2018'!E31</f>
        <v>218342</v>
      </c>
      <c r="D31" s="6">
        <f>'2017'!E31</f>
        <v>219698</v>
      </c>
      <c r="E31" s="6">
        <f>'2016'!E31</f>
        <v>219741</v>
      </c>
      <c r="F31" s="6">
        <f>'2015'!E31</f>
        <v>212046</v>
      </c>
      <c r="G31" s="6">
        <f>'2014'!E31</f>
        <v>203793</v>
      </c>
      <c r="H31" s="6">
        <f>'2013'!E31</f>
        <v>209194</v>
      </c>
      <c r="I31" s="6">
        <f>'2012'!E31</f>
        <v>218346</v>
      </c>
      <c r="J31" s="6">
        <f>'2011'!E31</f>
        <v>217306</v>
      </c>
      <c r="K31" s="6">
        <f>'2010'!E31</f>
        <v>222364</v>
      </c>
      <c r="L31" s="6">
        <f>'2009'!E31</f>
        <v>222164</v>
      </c>
      <c r="M31" s="6">
        <f>'2008'!E31</f>
        <v>222164</v>
      </c>
      <c r="N31" s="6">
        <f>'2007'!E31</f>
        <v>220561</v>
      </c>
      <c r="O31" s="6">
        <f>'2006'!E31</f>
        <v>223430</v>
      </c>
      <c r="P31" s="6">
        <f>'2005'!E31</f>
        <v>226252</v>
      </c>
      <c r="Q31" s="6">
        <f>'2004'!E31</f>
        <v>233432</v>
      </c>
      <c r="R31" s="6">
        <f>'2003'!E31</f>
        <v>226252</v>
      </c>
    </row>
    <row r="32" spans="1:18" x14ac:dyDescent="0.15">
      <c r="A32" s="1" t="s">
        <v>31</v>
      </c>
      <c r="B32" s="13" t="s">
        <v>146</v>
      </c>
      <c r="C32" s="6">
        <f>'2018'!E32</f>
        <v>422237</v>
      </c>
      <c r="D32" s="6">
        <f>'2017'!E32</f>
        <v>414662</v>
      </c>
      <c r="E32" s="6">
        <f>'2016'!E32</f>
        <v>366625</v>
      </c>
      <c r="F32" s="6">
        <f>'2015'!E32</f>
        <v>353652</v>
      </c>
      <c r="G32" s="6">
        <f>'2014'!E32</f>
        <v>345727</v>
      </c>
      <c r="H32" s="6">
        <f>'2013'!E32</f>
        <v>368420</v>
      </c>
      <c r="I32" s="6">
        <f>'2012'!E32</f>
        <v>444884</v>
      </c>
      <c r="J32" s="6">
        <f>'2011'!E32</f>
        <v>443704</v>
      </c>
      <c r="K32" s="6">
        <f>'2010'!E32</f>
        <v>455066</v>
      </c>
      <c r="L32" s="6">
        <f>'2009'!E32</f>
        <v>431715</v>
      </c>
      <c r="M32" s="6">
        <f>'2008'!E32</f>
        <v>431715</v>
      </c>
      <c r="N32" s="6">
        <f>'2007'!E32</f>
        <v>415802</v>
      </c>
      <c r="O32" s="6">
        <f>'2006'!E32</f>
        <v>418089</v>
      </c>
      <c r="P32" s="6">
        <f>'2005'!E32</f>
        <v>403563</v>
      </c>
      <c r="Q32" s="6">
        <f>'2004'!E32</f>
        <v>429205</v>
      </c>
      <c r="R32" s="6">
        <f>'2003'!E32</f>
        <v>403563</v>
      </c>
    </row>
    <row r="33" spans="1:18" x14ac:dyDescent="0.15">
      <c r="A33" s="1" t="s">
        <v>32</v>
      </c>
      <c r="B33" s="13" t="s">
        <v>140</v>
      </c>
      <c r="C33" s="6">
        <f>'2018'!E33</f>
        <v>441906</v>
      </c>
      <c r="D33" s="6">
        <f>'2017'!E33</f>
        <v>323624</v>
      </c>
      <c r="E33" s="6">
        <f>'2016'!E33</f>
        <v>353760</v>
      </c>
      <c r="F33" s="6">
        <f>'2015'!E33</f>
        <v>302504</v>
      </c>
      <c r="G33" s="6">
        <f>'2014'!E33</f>
        <v>250163</v>
      </c>
      <c r="H33" s="6">
        <f>'2013'!E33</f>
        <v>2648830</v>
      </c>
      <c r="I33" s="6">
        <f>'2012'!E33</f>
        <v>269843</v>
      </c>
      <c r="J33" s="6">
        <f>'2011'!E33</f>
        <v>267157</v>
      </c>
      <c r="K33" s="6">
        <f>'2010'!E33</f>
        <v>296653</v>
      </c>
      <c r="L33" s="6">
        <f>'2009'!E33</f>
        <v>231646</v>
      </c>
      <c r="M33" s="6">
        <f>'2008'!E33</f>
        <v>212187</v>
      </c>
      <c r="N33" s="6">
        <f>'2007'!E33</f>
        <v>324609</v>
      </c>
      <c r="O33" s="6">
        <f>'2006'!E33</f>
        <v>338290</v>
      </c>
      <c r="P33" s="6">
        <f>'2005'!E33</f>
        <v>338568</v>
      </c>
      <c r="Q33" s="6">
        <f>'2004'!E33</f>
        <v>460545</v>
      </c>
      <c r="R33" s="6">
        <f>'2003'!E33</f>
        <v>338568</v>
      </c>
    </row>
    <row r="34" spans="1:18" x14ac:dyDescent="0.15">
      <c r="A34" s="1" t="s">
        <v>33</v>
      </c>
      <c r="B34" s="13" t="s">
        <v>139</v>
      </c>
      <c r="C34" s="6">
        <f>'2018'!E34</f>
        <v>150111</v>
      </c>
      <c r="D34" s="6">
        <f>'2017'!E34</f>
        <v>149112</v>
      </c>
      <c r="E34" s="6">
        <f>'2016'!E34</f>
        <v>146631</v>
      </c>
      <c r="F34" s="6">
        <f>'2015'!E34</f>
        <v>143889</v>
      </c>
      <c r="G34" s="6">
        <f>'2014'!E34</f>
        <v>129589</v>
      </c>
      <c r="H34" s="6">
        <f>'2013'!E34</f>
        <v>128661</v>
      </c>
      <c r="I34" s="6">
        <f>'2012'!E34</f>
        <v>130471</v>
      </c>
      <c r="J34" s="6">
        <f>'2011'!E34</f>
        <v>126198</v>
      </c>
      <c r="K34" s="6">
        <f>'2010'!E34</f>
        <v>127914</v>
      </c>
      <c r="L34" s="6">
        <f>'2009'!E34</f>
        <v>135139</v>
      </c>
      <c r="M34" s="6">
        <f>'2008'!E34</f>
        <v>135139</v>
      </c>
      <c r="N34" s="6">
        <f>'2007'!E34</f>
        <v>120602</v>
      </c>
      <c r="O34" s="6">
        <f>'2006'!E34</f>
        <v>110443</v>
      </c>
      <c r="P34" s="6">
        <f>'2005'!E34</f>
        <v>89994</v>
      </c>
      <c r="Q34" s="6">
        <f>'2004'!E34</f>
        <v>95545</v>
      </c>
      <c r="R34" s="6">
        <f>'2003'!E34</f>
        <v>89994</v>
      </c>
    </row>
    <row r="35" spans="1:18" x14ac:dyDescent="0.15">
      <c r="A35" s="1" t="s">
        <v>34</v>
      </c>
      <c r="B35" s="13" t="s">
        <v>146</v>
      </c>
      <c r="C35" s="6">
        <f>'2018'!E35</f>
        <v>1166349</v>
      </c>
      <c r="D35" s="6">
        <f>'2017'!E35</f>
        <v>1145131</v>
      </c>
      <c r="E35" s="6">
        <f>'2016'!E35</f>
        <v>1071806</v>
      </c>
      <c r="F35" s="6">
        <f>'2015'!E35</f>
        <v>1114904</v>
      </c>
      <c r="G35" s="6">
        <f>'2014'!E35</f>
        <v>1077625</v>
      </c>
      <c r="H35" s="6">
        <f>'2013'!E35</f>
        <v>1065247</v>
      </c>
      <c r="I35" s="6">
        <f>'2012'!E35</f>
        <v>1091187</v>
      </c>
      <c r="J35" s="6">
        <f>'2011'!E35</f>
        <v>732654</v>
      </c>
      <c r="K35" s="6">
        <f>'2010'!E35</f>
        <v>899036</v>
      </c>
      <c r="L35" s="6">
        <f>'2009'!E35</f>
        <v>901313</v>
      </c>
      <c r="M35" s="6">
        <f>'2008'!E35</f>
        <v>922855</v>
      </c>
      <c r="N35" s="6">
        <f>'2007'!E35</f>
        <v>936592</v>
      </c>
      <c r="O35" s="6">
        <f>'2006'!E35</f>
        <v>1375917</v>
      </c>
      <c r="P35" s="6">
        <f>'2005'!E35</f>
        <v>1454229</v>
      </c>
      <c r="Q35" s="6">
        <f>'2004'!E35</f>
        <v>754189</v>
      </c>
      <c r="R35" s="6">
        <f>'2003'!E35</f>
        <v>1454229</v>
      </c>
    </row>
    <row r="36" spans="1:18" x14ac:dyDescent="0.15">
      <c r="A36" s="1" t="s">
        <v>35</v>
      </c>
      <c r="B36" s="13" t="s">
        <v>142</v>
      </c>
      <c r="C36" s="6">
        <f>'2018'!E36</f>
        <v>995164</v>
      </c>
      <c r="D36" s="6">
        <f>'2017'!E36</f>
        <v>1037841</v>
      </c>
      <c r="E36" s="6">
        <f>'2016'!E36</f>
        <v>1098675</v>
      </c>
      <c r="F36" s="6">
        <f>'2015'!E36</f>
        <v>1151515</v>
      </c>
      <c r="G36" s="6">
        <f>'2014'!E36</f>
        <v>1174147</v>
      </c>
      <c r="H36" s="6">
        <f>'2013'!E36</f>
        <v>416101</v>
      </c>
      <c r="I36" s="6">
        <f>'2012'!E36</f>
        <v>423715</v>
      </c>
      <c r="J36" s="6">
        <f>'2011'!E36</f>
        <v>417491</v>
      </c>
      <c r="K36" s="6">
        <f>'2010'!E36</f>
        <v>1084277</v>
      </c>
      <c r="L36" s="6">
        <f>'2009'!E36</f>
        <v>1164034</v>
      </c>
      <c r="M36" s="6">
        <f>'2008'!E36</f>
        <v>1121921</v>
      </c>
      <c r="N36" s="6">
        <f>'2007'!E36</f>
        <v>1104617</v>
      </c>
      <c r="O36" s="6">
        <f>'2006'!E36</f>
        <v>1179515</v>
      </c>
      <c r="P36" s="6">
        <f>'2005'!E36</f>
        <v>1128842</v>
      </c>
      <c r="Q36" s="6">
        <f>'2004'!E36</f>
        <v>1086640</v>
      </c>
      <c r="R36" s="6">
        <f>'2003'!E36</f>
        <v>1128842</v>
      </c>
    </row>
    <row r="37" spans="1:18" x14ac:dyDescent="0.15">
      <c r="A37" s="1" t="s">
        <v>36</v>
      </c>
      <c r="B37" s="13" t="s">
        <v>143</v>
      </c>
      <c r="C37" s="6">
        <f>'2018'!E37</f>
        <v>400238</v>
      </c>
      <c r="D37" s="6">
        <f>'2017'!E37</f>
        <v>321534</v>
      </c>
      <c r="E37" s="6">
        <f>'2016'!E37</f>
        <v>312573</v>
      </c>
      <c r="F37" s="6">
        <f>'2015'!E37</f>
        <v>311776</v>
      </c>
      <c r="G37" s="6">
        <f>'2014'!E37</f>
        <v>290577</v>
      </c>
      <c r="H37" s="6">
        <f>'2013'!E37</f>
        <v>289240</v>
      </c>
      <c r="I37" s="6">
        <f>'2012'!E37</f>
        <v>301441</v>
      </c>
      <c r="J37" s="6">
        <f>'2011'!E37</f>
        <v>305787</v>
      </c>
      <c r="K37" s="6">
        <f>'2010'!E37</f>
        <v>292514</v>
      </c>
      <c r="L37" s="6">
        <f>'2009'!E37</f>
        <v>281390</v>
      </c>
      <c r="M37" s="6">
        <f>'2008'!E37</f>
        <v>277600</v>
      </c>
      <c r="N37" s="6">
        <f>'2007'!E37</f>
        <v>288373</v>
      </c>
      <c r="O37" s="6">
        <f>'2006'!E37</f>
        <v>307589</v>
      </c>
      <c r="P37" s="6">
        <f>'2005'!E37</f>
        <v>328993</v>
      </c>
      <c r="Q37" s="6">
        <f>'2004'!E37</f>
        <v>348924</v>
      </c>
      <c r="R37" s="6">
        <f>'2003'!E37</f>
        <v>328993</v>
      </c>
    </row>
    <row r="38" spans="1:18" x14ac:dyDescent="0.15">
      <c r="A38" s="1" t="s">
        <v>37</v>
      </c>
      <c r="B38" s="13" t="s">
        <v>139</v>
      </c>
      <c r="C38" s="6">
        <f>'2018'!E38</f>
        <v>1222670</v>
      </c>
      <c r="D38" s="6">
        <f>'2017'!E38</f>
        <v>1238680</v>
      </c>
      <c r="E38" s="6">
        <f>'2016'!E38</f>
        <v>1253956</v>
      </c>
      <c r="F38" s="6">
        <f>'2015'!E38</f>
        <v>1291430</v>
      </c>
      <c r="G38" s="6">
        <f>'2014'!E38</f>
        <v>1240155</v>
      </c>
      <c r="H38" s="6">
        <f>'2013'!E38</f>
        <v>1255439</v>
      </c>
      <c r="I38" s="6">
        <f>'2012'!E38</f>
        <v>1289930</v>
      </c>
      <c r="J38" s="6">
        <f>'2011'!E38</f>
        <v>1318164</v>
      </c>
      <c r="K38" s="6">
        <f>'2010'!E38</f>
        <v>279893</v>
      </c>
      <c r="L38" s="6">
        <f>'2009'!E38</f>
        <v>1322269</v>
      </c>
      <c r="M38" s="6">
        <f>'2008'!E38</f>
        <v>1322269</v>
      </c>
      <c r="N38" s="6">
        <f>'2007'!E38</f>
        <v>1329338</v>
      </c>
      <c r="O38" s="6">
        <f>'2006'!E38</f>
        <v>1331894</v>
      </c>
      <c r="P38" s="6">
        <f>'2005'!E38</f>
        <v>1381167</v>
      </c>
      <c r="Q38" s="6">
        <f>'2004'!E38</f>
        <v>1409238</v>
      </c>
      <c r="R38" s="6">
        <f>'2003'!E38</f>
        <v>1381167</v>
      </c>
    </row>
    <row r="39" spans="1:18" x14ac:dyDescent="0.15">
      <c r="A39" s="1" t="s">
        <v>38</v>
      </c>
      <c r="B39" s="13" t="s">
        <v>146</v>
      </c>
      <c r="C39" s="6">
        <f>'2018'!E39</f>
        <v>2569930</v>
      </c>
      <c r="D39" s="6">
        <f>'2017'!E39</f>
        <v>2378225</v>
      </c>
      <c r="E39" s="6">
        <f>'2016'!E39</f>
        <v>2664373</v>
      </c>
      <c r="F39" s="6">
        <f>'2015'!E39</f>
        <v>2642943</v>
      </c>
      <c r="G39" s="6">
        <f>'2014'!E39</f>
        <v>2668942</v>
      </c>
      <c r="H39" s="6">
        <f>'2013'!E39</f>
        <v>2427886</v>
      </c>
      <c r="I39" s="6">
        <f>'2012'!E39</f>
        <v>2668549</v>
      </c>
      <c r="J39" s="6">
        <f>'2011'!E39</f>
        <v>2526585</v>
      </c>
      <c r="K39" s="6">
        <f>'2010'!E39</f>
        <v>2536376</v>
      </c>
      <c r="L39" s="6">
        <f>'2009'!E39</f>
        <v>2562760</v>
      </c>
      <c r="M39" s="6">
        <f>'2008'!E39</f>
        <v>2622327</v>
      </c>
      <c r="N39" s="6">
        <f>'2007'!E39</f>
        <v>2828198</v>
      </c>
      <c r="O39" s="6">
        <f>'2006'!E39</f>
        <v>2718624</v>
      </c>
      <c r="P39" s="6">
        <f>'2005'!E39</f>
        <v>2791423</v>
      </c>
      <c r="Q39" s="6">
        <f>'2004'!E39</f>
        <v>2520673</v>
      </c>
      <c r="R39" s="6">
        <f>'2003'!E39</f>
        <v>2791423</v>
      </c>
    </row>
    <row r="40" spans="1:18" x14ac:dyDescent="0.15">
      <c r="A40" s="1" t="s">
        <v>39</v>
      </c>
      <c r="B40" s="13" t="s">
        <v>147</v>
      </c>
      <c r="C40" s="6">
        <f>'2018'!E40</f>
        <v>30903</v>
      </c>
      <c r="D40" s="6">
        <f>'2017'!E40</f>
        <v>33200</v>
      </c>
      <c r="E40" s="6">
        <f>'2016'!E40</f>
        <v>8978</v>
      </c>
      <c r="F40" s="6">
        <f>'2015'!E40</f>
        <v>33872</v>
      </c>
      <c r="G40" s="6">
        <f>'2014'!E40</f>
        <v>9025</v>
      </c>
      <c r="H40" s="6">
        <f>'2013'!E40</f>
        <v>8605</v>
      </c>
      <c r="I40" s="6">
        <f>'2012'!E40</f>
        <v>8798</v>
      </c>
      <c r="J40" s="6">
        <f>'2011'!E40</f>
        <v>0</v>
      </c>
      <c r="K40" s="6">
        <f>'2010'!E40</f>
        <v>34628</v>
      </c>
      <c r="L40" s="6">
        <f>'2009'!E40</f>
        <v>34628</v>
      </c>
      <c r="M40" s="6">
        <f>'2008'!E40</f>
        <v>34628</v>
      </c>
      <c r="N40" s="6">
        <f>'2007'!E40</f>
        <v>31639</v>
      </c>
      <c r="O40" s="6">
        <f>'2006'!E40</f>
        <v>33988</v>
      </c>
      <c r="P40" s="6">
        <f>'2005'!E40</f>
        <v>33876</v>
      </c>
      <c r="Q40" s="6">
        <f>'2004'!E40</f>
        <v>32823</v>
      </c>
      <c r="R40" s="6">
        <f>'2003'!E40</f>
        <v>33876</v>
      </c>
    </row>
    <row r="41" spans="1:18" x14ac:dyDescent="0.15">
      <c r="A41" s="1" t="s">
        <v>40</v>
      </c>
      <c r="B41" s="13" t="s">
        <v>145</v>
      </c>
      <c r="C41" s="6">
        <f>'2018'!E41</f>
        <v>814285</v>
      </c>
      <c r="D41" s="6">
        <f>'2017'!E41</f>
        <v>802737</v>
      </c>
      <c r="E41" s="6">
        <f>'2016'!E41</f>
        <v>434043</v>
      </c>
      <c r="F41" s="6">
        <f>'2015'!E41</f>
        <v>423437</v>
      </c>
      <c r="G41" s="6">
        <f>'2014'!E41</f>
        <v>428526</v>
      </c>
      <c r="H41" s="6">
        <f>'2013'!E41</f>
        <v>399386</v>
      </c>
      <c r="I41" s="6">
        <f>'2012'!E41</f>
        <v>638166</v>
      </c>
      <c r="J41" s="6">
        <f>'2011'!E41</f>
        <v>567796</v>
      </c>
      <c r="K41" s="6">
        <f>'2010'!E41</f>
        <v>558532</v>
      </c>
      <c r="L41" s="6">
        <f>'2009'!E41</f>
        <v>535360</v>
      </c>
      <c r="M41" s="6">
        <f>'2008'!E41</f>
        <v>517773</v>
      </c>
      <c r="N41" s="6">
        <f>'2007'!E41</f>
        <v>479965</v>
      </c>
      <c r="O41" s="6">
        <f>'2006'!E41</f>
        <v>457410</v>
      </c>
      <c r="P41" s="6">
        <f>'2005'!E41</f>
        <v>259343</v>
      </c>
      <c r="Q41" s="6">
        <f>'2004'!E41</f>
        <v>265906</v>
      </c>
      <c r="R41" s="6">
        <f>'2003'!E41</f>
        <v>259343</v>
      </c>
    </row>
    <row r="42" spans="1:18" x14ac:dyDescent="0.15">
      <c r="A42" s="1" t="s">
        <v>41</v>
      </c>
      <c r="B42" s="13" t="s">
        <v>141</v>
      </c>
      <c r="C42" s="6">
        <f>'2018'!E42</f>
        <v>373976</v>
      </c>
      <c r="D42" s="6">
        <f>'2017'!E42</f>
        <v>362804</v>
      </c>
      <c r="E42" s="6">
        <f>'2016'!E42</f>
        <v>400704</v>
      </c>
      <c r="F42" s="6">
        <f>'2015'!E42</f>
        <v>402372</v>
      </c>
      <c r="G42" s="6">
        <f>'2014'!E42</f>
        <v>414924</v>
      </c>
      <c r="H42" s="6">
        <f>'2013'!E42</f>
        <v>430552</v>
      </c>
      <c r="I42" s="6">
        <f>'2012'!E42</f>
        <v>432327</v>
      </c>
      <c r="J42" s="6">
        <f>'2011'!E42</f>
        <v>441264</v>
      </c>
      <c r="K42" s="6">
        <f>'2010'!E42</f>
        <v>439537</v>
      </c>
      <c r="L42" s="6">
        <f>'2009'!E42</f>
        <v>418141</v>
      </c>
      <c r="M42" s="6">
        <f>'2008'!E42</f>
        <v>397779</v>
      </c>
      <c r="N42" s="6">
        <f>'2007'!E42</f>
        <v>387164</v>
      </c>
      <c r="O42" s="6">
        <f>'2006'!E42</f>
        <v>370227</v>
      </c>
      <c r="P42" s="6">
        <f>'2005'!E42</f>
        <v>348703</v>
      </c>
      <c r="Q42" s="6">
        <f>'2004'!E42</f>
        <v>347928</v>
      </c>
      <c r="R42" s="6">
        <f>'2003'!E42</f>
        <v>348703</v>
      </c>
    </row>
    <row r="43" spans="1:18" x14ac:dyDescent="0.15">
      <c r="A43" s="1" t="s">
        <v>42</v>
      </c>
      <c r="B43" s="13" t="s">
        <v>144</v>
      </c>
      <c r="C43" s="6">
        <f>'2018'!E43</f>
        <v>737173</v>
      </c>
      <c r="D43" s="6">
        <f>'2017'!E43</f>
        <v>785026</v>
      </c>
      <c r="E43" s="6">
        <f>'2016'!E43</f>
        <v>785761</v>
      </c>
      <c r="F43" s="6">
        <f>'2015'!E43</f>
        <v>757359</v>
      </c>
      <c r="G43" s="6">
        <f>'2014'!E43</f>
        <v>720420</v>
      </c>
      <c r="H43" s="6">
        <f>'2013'!E43</f>
        <v>697018</v>
      </c>
      <c r="I43" s="6">
        <f>'2012'!E43</f>
        <v>731401</v>
      </c>
      <c r="J43" s="6">
        <f>'2011'!E43</f>
        <v>756236</v>
      </c>
      <c r="K43" s="6">
        <f>'2010'!E43</f>
        <v>783115</v>
      </c>
      <c r="L43" s="6">
        <f>'2009'!E43</f>
        <v>832944</v>
      </c>
      <c r="M43" s="6">
        <f>'2008'!E43</f>
        <v>725238</v>
      </c>
      <c r="N43" s="6">
        <f>'2007'!E43</f>
        <v>1093825</v>
      </c>
      <c r="O43" s="6">
        <f>'2006'!E43</f>
        <v>1302277</v>
      </c>
      <c r="P43" s="6">
        <f>'2005'!E43</f>
        <v>983990</v>
      </c>
      <c r="Q43" s="6">
        <f>'2004'!E43</f>
        <v>1131450</v>
      </c>
      <c r="R43" s="6">
        <f>'2003'!E43</f>
        <v>983990</v>
      </c>
    </row>
    <row r="44" spans="1:18" x14ac:dyDescent="0.15">
      <c r="A44" s="1" t="s">
        <v>43</v>
      </c>
      <c r="B44" s="13" t="s">
        <v>143</v>
      </c>
      <c r="C44" s="6">
        <f>'2018'!E44</f>
        <v>1655343</v>
      </c>
      <c r="D44" s="6">
        <f>'2017'!E44</f>
        <v>1641604</v>
      </c>
      <c r="E44" s="6">
        <f>'2016'!E44</f>
        <v>1611342</v>
      </c>
      <c r="F44" s="6">
        <f>'2015'!E44</f>
        <v>1537431</v>
      </c>
      <c r="G44" s="6">
        <f>'2014'!E44</f>
        <v>1450212</v>
      </c>
      <c r="H44" s="6">
        <f>'2013'!E44</f>
        <v>1473996</v>
      </c>
      <c r="I44" s="6">
        <f>'2012'!E44</f>
        <v>1442357</v>
      </c>
      <c r="J44" s="6">
        <f>'2011'!E44</f>
        <v>1473969</v>
      </c>
      <c r="K44" s="6">
        <f>'2010'!E44</f>
        <v>1596084</v>
      </c>
      <c r="L44" s="6">
        <f>'2009'!E44</f>
        <v>1539111</v>
      </c>
      <c r="M44" s="6">
        <f>'2008'!E44</f>
        <v>1512583</v>
      </c>
      <c r="N44" s="6">
        <f>'2007'!E44</f>
        <v>1444364</v>
      </c>
      <c r="O44" s="6">
        <f>'2006'!E44</f>
        <v>1294660</v>
      </c>
      <c r="P44" s="6">
        <f>'2005'!E44</f>
        <v>1290716</v>
      </c>
      <c r="Q44" s="6">
        <f>'2004'!E44</f>
        <v>1266103</v>
      </c>
      <c r="R44" s="6">
        <f>'2003'!E44</f>
        <v>1290716</v>
      </c>
    </row>
    <row r="45" spans="1:18" x14ac:dyDescent="0.15">
      <c r="A45" s="1" t="s">
        <v>44</v>
      </c>
      <c r="B45" s="13" t="s">
        <v>140</v>
      </c>
      <c r="C45" s="6">
        <f>'2018'!E45</f>
        <v>420841</v>
      </c>
      <c r="D45" s="6">
        <f>'2017'!E45</f>
        <v>410468</v>
      </c>
      <c r="E45" s="6">
        <f>'2016'!E45</f>
        <v>386403</v>
      </c>
      <c r="F45" s="6">
        <f>'2015'!E45</f>
        <v>367527</v>
      </c>
      <c r="G45" s="6">
        <f>'2014'!E45</f>
        <v>370250</v>
      </c>
      <c r="H45" s="6">
        <f>'2013'!E45</f>
        <v>385032</v>
      </c>
      <c r="I45" s="6">
        <f>'2012'!E45</f>
        <v>386191</v>
      </c>
      <c r="J45" s="6">
        <f>'2011'!E45</f>
        <v>374210</v>
      </c>
      <c r="K45" s="6">
        <f>'2010'!E45</f>
        <v>292695</v>
      </c>
      <c r="L45" s="6">
        <f>'2009'!E45</f>
        <v>267512</v>
      </c>
      <c r="M45" s="6">
        <f>'2008'!E45</f>
        <v>267512</v>
      </c>
      <c r="N45" s="6">
        <f>'2007'!E45</f>
        <v>231901</v>
      </c>
      <c r="O45" s="6">
        <f>'2006'!E45</f>
        <v>242701</v>
      </c>
      <c r="P45" s="6">
        <f>'2005'!E45</f>
        <v>238073</v>
      </c>
      <c r="Q45" s="6">
        <f>'2004'!E45</f>
        <v>230153</v>
      </c>
      <c r="R45" s="6">
        <f>'2003'!E45</f>
        <v>238073</v>
      </c>
    </row>
    <row r="46" spans="1:18" x14ac:dyDescent="0.15">
      <c r="A46" s="1" t="s">
        <v>45</v>
      </c>
      <c r="B46" s="13" t="s">
        <v>145</v>
      </c>
      <c r="C46" s="6">
        <f>'2018'!E46</f>
        <v>860075</v>
      </c>
      <c r="D46" s="6">
        <f>'2017'!E46</f>
        <v>839898</v>
      </c>
      <c r="E46" s="6">
        <f>'2016'!E46</f>
        <v>843423</v>
      </c>
      <c r="F46" s="6">
        <f>'2015'!E46</f>
        <v>830192</v>
      </c>
      <c r="G46" s="6">
        <f>'2014'!E46</f>
        <v>818851</v>
      </c>
      <c r="H46" s="6">
        <f>'2013'!E46</f>
        <v>816776</v>
      </c>
      <c r="I46" s="6">
        <f>'2012'!E46</f>
        <v>789834</v>
      </c>
      <c r="J46" s="6">
        <f>'2011'!E46</f>
        <v>810659</v>
      </c>
      <c r="K46" s="6">
        <f>'2010'!E46</f>
        <v>802526</v>
      </c>
      <c r="L46" s="6">
        <f>'2009'!E46</f>
        <v>795015</v>
      </c>
      <c r="M46" s="6">
        <f>'2008'!E46</f>
        <v>794827</v>
      </c>
      <c r="N46" s="6">
        <f>'2007'!E46</f>
        <v>791509</v>
      </c>
      <c r="O46" s="6">
        <f>'2006'!E46</f>
        <v>817220</v>
      </c>
      <c r="P46" s="6">
        <f>'2005'!E46</f>
        <v>813880</v>
      </c>
      <c r="Q46" s="6">
        <f>'2004'!E46</f>
        <v>823123</v>
      </c>
      <c r="R46" s="6">
        <f>'2003'!E46</f>
        <v>813880</v>
      </c>
    </row>
    <row r="47" spans="1:18" x14ac:dyDescent="0.15">
      <c r="A47" s="1" t="s">
        <v>46</v>
      </c>
      <c r="B47" s="13" t="s">
        <v>147</v>
      </c>
      <c r="C47" s="6">
        <f>'2018'!E47</f>
        <v>169328</v>
      </c>
      <c r="D47" s="6">
        <f>'2017'!E47</f>
        <v>177428</v>
      </c>
      <c r="E47" s="6">
        <f>'2016'!E47</f>
        <v>178743</v>
      </c>
      <c r="F47" s="6">
        <f>'2015'!E47</f>
        <v>183780</v>
      </c>
      <c r="G47" s="6">
        <f>'2014'!E47</f>
        <v>172351</v>
      </c>
      <c r="H47" s="6">
        <f>'2013'!E47</f>
        <v>189241</v>
      </c>
      <c r="I47" s="6">
        <f>'2012'!E47</f>
        <v>191735</v>
      </c>
      <c r="J47" s="6">
        <f>'2011'!E47</f>
        <v>188068</v>
      </c>
      <c r="K47" s="6">
        <f>'2010'!E47</f>
        <v>172964</v>
      </c>
      <c r="L47" s="6">
        <f>'2009'!E47</f>
        <v>172964</v>
      </c>
      <c r="M47" s="6">
        <f>'2008'!E47</f>
        <v>165583</v>
      </c>
      <c r="N47" s="6">
        <f>'2007'!E47</f>
        <v>154596</v>
      </c>
      <c r="O47" s="6">
        <f>'2006'!E47</f>
        <v>170680</v>
      </c>
      <c r="P47" s="6">
        <f>'2005'!E47</f>
        <v>186789</v>
      </c>
      <c r="Q47" s="6">
        <f>'2004'!E47</f>
        <v>192308</v>
      </c>
      <c r="R47" s="6">
        <f>'2003'!E47</f>
        <v>186789</v>
      </c>
    </row>
    <row r="48" spans="1:18" x14ac:dyDescent="0.15">
      <c r="A48" s="1" t="s">
        <v>47</v>
      </c>
      <c r="B48" s="13" t="s">
        <v>139</v>
      </c>
      <c r="C48" s="6">
        <f>'2018'!E48</f>
        <v>691732</v>
      </c>
      <c r="D48" s="6">
        <f>'2017'!E48</f>
        <v>685166</v>
      </c>
      <c r="E48" s="6">
        <f>'2016'!E48</f>
        <v>674196</v>
      </c>
      <c r="F48" s="6">
        <f>'2015'!E48</f>
        <v>676025</v>
      </c>
      <c r="G48" s="6">
        <f>'2014'!E48</f>
        <v>666678</v>
      </c>
      <c r="H48" s="6">
        <f>'2013'!E48</f>
        <v>738385</v>
      </c>
      <c r="I48" s="6">
        <f>'2012'!E48</f>
        <v>770206</v>
      </c>
      <c r="J48" s="6">
        <f>'2011'!E48</f>
        <v>775028</v>
      </c>
      <c r="K48" s="6">
        <f>'2010'!E48</f>
        <v>763171</v>
      </c>
      <c r="L48" s="6">
        <f>'2009'!E48</f>
        <v>782009</v>
      </c>
      <c r="M48" s="6">
        <f>'2008'!E48</f>
        <v>837738</v>
      </c>
      <c r="N48" s="6">
        <f>'2007'!E48</f>
        <v>929616</v>
      </c>
      <c r="O48" s="6">
        <f>'2006'!E48</f>
        <v>902485</v>
      </c>
      <c r="P48" s="6">
        <f>'2005'!E48</f>
        <v>883616</v>
      </c>
      <c r="Q48" s="6">
        <f>'2004'!E48</f>
        <v>791512</v>
      </c>
      <c r="R48" s="6">
        <f>'2003'!E48</f>
        <v>883616</v>
      </c>
    </row>
    <row r="49" spans="1:18" x14ac:dyDescent="0.15">
      <c r="A49" s="1" t="s">
        <v>48</v>
      </c>
      <c r="B49" s="13" t="s">
        <v>142</v>
      </c>
      <c r="C49" s="6">
        <f>'2018'!E49</f>
        <v>2863676</v>
      </c>
      <c r="D49" s="6">
        <f>'2017'!E49</f>
        <v>2836703</v>
      </c>
      <c r="E49" s="6">
        <f>'2016'!E49</f>
        <v>2941239</v>
      </c>
      <c r="F49" s="6">
        <f>'2015'!E49</f>
        <v>2968341</v>
      </c>
      <c r="G49" s="6">
        <f>'2014'!E49</f>
        <v>2880270</v>
      </c>
      <c r="H49" s="6">
        <f>'2013'!E49</f>
        <v>2941549</v>
      </c>
      <c r="I49" s="6">
        <f>'2012'!E49</f>
        <v>3041084</v>
      </c>
      <c r="J49" s="6">
        <f>'2011'!E49</f>
        <v>2972072</v>
      </c>
      <c r="K49" s="6">
        <f>'2010'!E49</f>
        <v>2887881</v>
      </c>
      <c r="L49" s="6">
        <f>'2009'!E49</f>
        <v>3072436</v>
      </c>
      <c r="M49" s="6">
        <f>'2008'!E49</f>
        <v>3072436</v>
      </c>
      <c r="N49" s="6">
        <f>'2007'!E49</f>
        <v>3143230</v>
      </c>
      <c r="O49" s="6">
        <f>'2006'!E49</f>
        <v>3030609</v>
      </c>
      <c r="P49" s="6">
        <f>'2005'!E49</f>
        <v>2717877</v>
      </c>
      <c r="Q49" s="6">
        <f>'2004'!E49</f>
        <v>2599506</v>
      </c>
      <c r="R49" s="6">
        <f>'2003'!E49</f>
        <v>2717877</v>
      </c>
    </row>
    <row r="50" spans="1:18" x14ac:dyDescent="0.15">
      <c r="A50" s="1" t="s">
        <v>49</v>
      </c>
      <c r="B50" s="13" t="s">
        <v>145</v>
      </c>
      <c r="C50" s="6">
        <f>'2018'!E50</f>
        <v>677710</v>
      </c>
      <c r="D50" s="6">
        <f>'2017'!E50</f>
        <v>705072</v>
      </c>
      <c r="E50" s="6">
        <f>'2016'!E50</f>
        <v>719105</v>
      </c>
      <c r="F50" s="6">
        <f>'2015'!E50</f>
        <v>704055</v>
      </c>
      <c r="G50" s="6">
        <f>'2014'!E50</f>
        <v>684738</v>
      </c>
      <c r="H50" s="6">
        <f>'2013'!E50</f>
        <v>710174</v>
      </c>
      <c r="I50" s="6">
        <f>'2012'!E50</f>
        <v>778357</v>
      </c>
      <c r="J50" s="6">
        <f>'2011'!E50</f>
        <v>767999</v>
      </c>
      <c r="K50" s="6">
        <f>'2010'!E50</f>
        <v>736383</v>
      </c>
      <c r="L50" s="6">
        <f>'2009'!E50</f>
        <v>753449</v>
      </c>
      <c r="M50" s="6">
        <f>'2008'!E50</f>
        <v>753449</v>
      </c>
      <c r="N50" s="6">
        <f>'2007'!E50</f>
        <v>738049</v>
      </c>
      <c r="O50" s="6">
        <f>'2006'!E50</f>
        <v>949284</v>
      </c>
      <c r="P50" s="6">
        <f>'2005'!E50</f>
        <v>926177</v>
      </c>
      <c r="Q50" s="6">
        <f>'2004'!E50</f>
        <v>830748</v>
      </c>
      <c r="R50" s="6">
        <f>'2003'!E50</f>
        <v>926177</v>
      </c>
    </row>
    <row r="51" spans="1:18" x14ac:dyDescent="0.15">
      <c r="A51" s="1" t="s">
        <v>50</v>
      </c>
      <c r="B51" s="13" t="s">
        <v>140</v>
      </c>
      <c r="C51" s="6">
        <f>'2018'!E51</f>
        <v>247914</v>
      </c>
      <c r="D51" s="6">
        <f>'2017'!E51</f>
        <v>240862</v>
      </c>
      <c r="E51" s="6">
        <f>'2016'!E51</f>
        <v>249478</v>
      </c>
      <c r="F51" s="6">
        <f>'2015'!E51</f>
        <v>261991</v>
      </c>
      <c r="G51" s="6">
        <f>'2014'!E51</f>
        <v>264957</v>
      </c>
      <c r="H51" s="6">
        <f>'2013'!E51</f>
        <v>269424</v>
      </c>
      <c r="I51" s="6">
        <f>'2012'!E51</f>
        <v>265887</v>
      </c>
      <c r="J51" s="6">
        <f>'2011'!E51</f>
        <v>260973</v>
      </c>
      <c r="K51" s="6">
        <f>'2010'!E51</f>
        <v>278632</v>
      </c>
      <c r="L51" s="6">
        <f>'2009'!E51</f>
        <v>266483</v>
      </c>
      <c r="M51" s="6">
        <f>'2008'!E51</f>
        <v>266483</v>
      </c>
      <c r="N51" s="6">
        <f>'2007'!E51</f>
        <v>249489</v>
      </c>
      <c r="O51" s="6">
        <f>'2006'!E51</f>
        <v>242143</v>
      </c>
      <c r="P51" s="6">
        <f>'2005'!E51</f>
        <v>228394</v>
      </c>
      <c r="Q51" s="6">
        <f>'2004'!E51</f>
        <v>240898</v>
      </c>
      <c r="R51" s="6">
        <f>'2003'!E51</f>
        <v>228394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51"/>
  <sheetViews>
    <sheetView workbookViewId="0"/>
  </sheetViews>
  <sheetFormatPr baseColWidth="10" defaultColWidth="8.83203125" defaultRowHeight="13" x14ac:dyDescent="0.15"/>
  <cols>
    <col min="1" max="6" width="13.83203125" customWidth="1"/>
  </cols>
  <sheetData>
    <row r="1" spans="1:8" ht="13.5" customHeight="1" x14ac:dyDescent="0.15">
      <c r="A1" s="1" t="s">
        <v>0</v>
      </c>
      <c r="B1" s="5" t="s">
        <v>68</v>
      </c>
      <c r="C1" s="5" t="s">
        <v>69</v>
      </c>
      <c r="D1" s="5" t="s">
        <v>70</v>
      </c>
      <c r="E1" s="5" t="s">
        <v>71</v>
      </c>
      <c r="F1" s="5" t="s">
        <v>72</v>
      </c>
    </row>
    <row r="2" spans="1:8" ht="13.5" customHeight="1" x14ac:dyDescent="0.15">
      <c r="A2" s="1" t="s">
        <v>1</v>
      </c>
      <c r="B2" s="6">
        <f>'2018-Full'!B2</f>
        <v>108921</v>
      </c>
      <c r="C2" s="6">
        <f>'2018-Full'!C2</f>
        <v>278248</v>
      </c>
      <c r="D2" s="6">
        <f>'2018-Full'!D2</f>
        <v>74532</v>
      </c>
      <c r="E2" s="6">
        <f>'2018-Full'!E2</f>
        <v>352780</v>
      </c>
      <c r="F2" s="7">
        <f>'2018-Full'!H2</f>
        <v>8491593</v>
      </c>
      <c r="G2" s="11"/>
      <c r="H2" s="11"/>
    </row>
    <row r="3" spans="1:8" ht="13.5" customHeight="1" x14ac:dyDescent="0.15">
      <c r="A3" s="1" t="s">
        <v>2</v>
      </c>
      <c r="B3" s="6">
        <f>'2018-Full'!B3</f>
        <v>547905</v>
      </c>
      <c r="C3" s="6">
        <f>'2018-Full'!C3</f>
        <v>542838</v>
      </c>
      <c r="D3" s="6">
        <f>'2018-Full'!D3</f>
        <v>37106</v>
      </c>
      <c r="E3" s="6">
        <f>'2018-Full'!E3</f>
        <v>579944</v>
      </c>
      <c r="F3" s="7">
        <f>'2018-Full'!H3</f>
        <v>11801451</v>
      </c>
      <c r="G3" s="11"/>
      <c r="H3" s="11"/>
    </row>
    <row r="4" spans="1:8" ht="13.5" customHeight="1" x14ac:dyDescent="0.15">
      <c r="A4" s="1" t="s">
        <v>3</v>
      </c>
      <c r="B4" s="6">
        <f>'2018-Full'!B4</f>
        <v>326559</v>
      </c>
      <c r="C4" s="6">
        <f>'2018-Full'!C4</f>
        <v>380102</v>
      </c>
      <c r="D4" s="6">
        <f>'2018-Full'!D4</f>
        <v>136944</v>
      </c>
      <c r="E4" s="6">
        <f>'2018-Full'!E4</f>
        <v>517046</v>
      </c>
      <c r="F4" s="7">
        <f>'2018-Full'!H4</f>
        <v>18765517</v>
      </c>
      <c r="G4" s="11"/>
      <c r="H4" s="11"/>
    </row>
    <row r="5" spans="1:8" ht="13.5" customHeight="1" x14ac:dyDescent="0.15">
      <c r="A5" s="1" t="s">
        <v>4</v>
      </c>
      <c r="B5" s="6">
        <f>'2018-Full'!B5</f>
        <v>305214</v>
      </c>
      <c r="C5" s="6">
        <f>'2018-Full'!C5</f>
        <v>456140</v>
      </c>
      <c r="D5" s="6">
        <f>'2018-Full'!D5</f>
        <v>61607</v>
      </c>
      <c r="E5" s="6">
        <f>'2018-Full'!E5</f>
        <v>517747</v>
      </c>
      <c r="F5" s="7">
        <f>'2018-Full'!H5</f>
        <v>17874083</v>
      </c>
    </row>
    <row r="6" spans="1:8" ht="13.5" customHeight="1" x14ac:dyDescent="0.15">
      <c r="A6" s="1" t="s">
        <v>5</v>
      </c>
      <c r="B6" s="6">
        <f>'2018-Full'!B6</f>
        <v>280967</v>
      </c>
      <c r="C6" s="6">
        <f>'2018-Full'!C6</f>
        <v>1007422</v>
      </c>
      <c r="D6" s="6">
        <f>'2018-Full'!D6</f>
        <v>22738</v>
      </c>
      <c r="E6" s="6">
        <f>'2018-Full'!E6</f>
        <v>1030160</v>
      </c>
      <c r="F6" s="7">
        <f>'2018-Full'!H6</f>
        <v>21615994</v>
      </c>
    </row>
    <row r="7" spans="1:8" ht="13.5" customHeight="1" x14ac:dyDescent="0.15">
      <c r="A7" s="1" t="s">
        <v>6</v>
      </c>
      <c r="B7" s="6">
        <f>'2018-Full'!B7</f>
        <v>294319</v>
      </c>
      <c r="C7" s="6">
        <f>'2018-Full'!C7</f>
        <v>459518</v>
      </c>
      <c r="D7" s="6">
        <f>'2018-Full'!D7</f>
        <v>109246</v>
      </c>
      <c r="E7" s="6">
        <f>'2018-Full'!E7</f>
        <v>568764</v>
      </c>
      <c r="F7" s="7">
        <f>'2018-Full'!H7</f>
        <v>57056595</v>
      </c>
    </row>
    <row r="8" spans="1:8" ht="13.5" customHeight="1" x14ac:dyDescent="0.15">
      <c r="A8" s="1" t="s">
        <v>7</v>
      </c>
      <c r="B8" s="6">
        <f>'2018-Full'!B8</f>
        <v>37489</v>
      </c>
      <c r="C8" s="6">
        <f>'2018-Full'!C8</f>
        <v>124169</v>
      </c>
      <c r="D8" s="6">
        <f>'2018-Full'!D8</f>
        <v>4063</v>
      </c>
      <c r="E8" s="6">
        <f>'2018-Full'!E8</f>
        <v>128232</v>
      </c>
      <c r="F8" s="7">
        <f>'2018-Full'!H8</f>
        <v>2480317</v>
      </c>
    </row>
    <row r="9" spans="1:8" ht="13.5" customHeight="1" x14ac:dyDescent="0.15">
      <c r="A9" s="1" t="s">
        <v>8</v>
      </c>
      <c r="B9" s="6">
        <f>'2018-Full'!B9</f>
        <v>17847</v>
      </c>
      <c r="C9" s="6">
        <f>'2018-Full'!C9</f>
        <v>52315</v>
      </c>
      <c r="D9" s="6">
        <f>'2018-Full'!D9</f>
        <v>7125</v>
      </c>
      <c r="E9" s="6">
        <f>'2018-Full'!E9</f>
        <v>59440</v>
      </c>
      <c r="F9" s="7">
        <f>'2018-Full'!H9</f>
        <v>1005204</v>
      </c>
    </row>
    <row r="10" spans="1:8" ht="13.5" customHeight="1" x14ac:dyDescent="0.15">
      <c r="A10" s="1" t="s">
        <v>9</v>
      </c>
      <c r="B10" s="6">
        <f>'2018-Full'!B10</f>
        <v>190232</v>
      </c>
      <c r="C10" s="6">
        <f>'2018-Full'!C10</f>
        <v>313554</v>
      </c>
      <c r="D10" s="6">
        <f>'2018-Full'!D10</f>
        <v>18155</v>
      </c>
      <c r="E10" s="6">
        <f>'2018-Full'!E10</f>
        <v>331709</v>
      </c>
      <c r="F10" s="7">
        <f>'2018-Full'!H10</f>
        <v>8874919</v>
      </c>
    </row>
    <row r="11" spans="1:8" ht="13.5" customHeight="1" x14ac:dyDescent="0.15">
      <c r="A11" s="1" t="s">
        <v>10</v>
      </c>
      <c r="B11" s="6">
        <f>'2018-Full'!B11</f>
        <v>651910</v>
      </c>
      <c r="C11" s="6">
        <f>'2018-Full'!C11</f>
        <v>1297350</v>
      </c>
      <c r="D11" s="6">
        <f>'2018-Full'!D11</f>
        <v>166091</v>
      </c>
      <c r="E11" s="6">
        <f>'2018-Full'!E11</f>
        <v>1463441</v>
      </c>
      <c r="F11" s="7">
        <f>'2018-Full'!H11</f>
        <v>13759765</v>
      </c>
    </row>
    <row r="12" spans="1:8" ht="13.5" customHeight="1" x14ac:dyDescent="0.15">
      <c r="A12" s="1" t="s">
        <v>11</v>
      </c>
      <c r="B12" s="6">
        <f>'2018-Full'!B12</f>
        <v>10617</v>
      </c>
      <c r="C12" s="6">
        <f>'2018-Full'!C12</f>
        <v>11068</v>
      </c>
      <c r="D12" s="1">
        <f>'2018-Full'!D12</f>
        <v>734</v>
      </c>
      <c r="E12" s="6">
        <f>'2018-Full'!E12</f>
        <v>11802</v>
      </c>
      <c r="F12" s="7">
        <f>'2018-Full'!H12</f>
        <v>578355</v>
      </c>
    </row>
    <row r="13" spans="1:8" ht="13.5" customHeight="1" x14ac:dyDescent="0.15">
      <c r="A13" s="1" t="s">
        <v>12</v>
      </c>
      <c r="B13" s="6">
        <f>'2018-Full'!B13</f>
        <v>223232</v>
      </c>
      <c r="C13" s="6">
        <f>'2018-Full'!C13</f>
        <v>516446</v>
      </c>
      <c r="D13" s="6">
        <f>'2018-Full'!D13</f>
        <v>67438</v>
      </c>
      <c r="E13" s="6">
        <f>'2018-Full'!E13</f>
        <v>583884</v>
      </c>
      <c r="F13" s="7">
        <f>'2018-Full'!H13</f>
        <v>17713256</v>
      </c>
    </row>
    <row r="14" spans="1:8" ht="13.5" customHeight="1" x14ac:dyDescent="0.15">
      <c r="A14" s="1" t="s">
        <v>13</v>
      </c>
      <c r="B14" s="6">
        <f>'2018-Full'!B14</f>
        <v>286947</v>
      </c>
      <c r="C14" s="6">
        <f>'2018-Full'!C14</f>
        <v>1047773</v>
      </c>
      <c r="D14" s="6">
        <f>'2018-Full'!D14</f>
        <v>159224</v>
      </c>
      <c r="E14" s="6">
        <f>'2018-Full'!E14</f>
        <v>1206997</v>
      </c>
      <c r="F14" s="7">
        <f>'2018-Full'!H14</f>
        <v>25655741</v>
      </c>
    </row>
    <row r="15" spans="1:8" ht="13.5" customHeight="1" x14ac:dyDescent="0.15">
      <c r="A15" s="1" t="s">
        <v>14</v>
      </c>
      <c r="B15" s="6">
        <f>'2018-Full'!B15</f>
        <v>306024</v>
      </c>
      <c r="C15" s="6">
        <f>'2018-Full'!C15</f>
        <v>1203507</v>
      </c>
      <c r="D15" s="6">
        <f>'2018-Full'!D15</f>
        <v>83025</v>
      </c>
      <c r="E15" s="6">
        <f>'2018-Full'!E15</f>
        <v>1286532</v>
      </c>
      <c r="F15" s="7">
        <f>'2018-Full'!H15</f>
        <v>31945215</v>
      </c>
    </row>
    <row r="16" spans="1:8" ht="13.5" customHeight="1" x14ac:dyDescent="0.15">
      <c r="A16" s="1" t="s">
        <v>15</v>
      </c>
      <c r="B16" s="6">
        <f>'2018-Full'!B16</f>
        <v>267447</v>
      </c>
      <c r="C16" s="6">
        <f>'2018-Full'!C16</f>
        <v>383958</v>
      </c>
      <c r="D16" s="6">
        <f>'2018-Full'!D16</f>
        <v>20781</v>
      </c>
      <c r="E16" s="6">
        <f>'2018-Full'!E16</f>
        <v>404739</v>
      </c>
      <c r="F16" s="7">
        <f>'2018-Full'!H16</f>
        <v>11659245</v>
      </c>
    </row>
    <row r="17" spans="1:6" ht="13.5" customHeight="1" x14ac:dyDescent="0.15">
      <c r="A17" s="1" t="s">
        <v>16</v>
      </c>
      <c r="B17" s="6">
        <f>'2018-Full'!B17</f>
        <v>251390</v>
      </c>
      <c r="C17" s="6">
        <f>'2018-Full'!C17</f>
        <v>349199</v>
      </c>
      <c r="D17" s="6">
        <f>'2018-Full'!D17</f>
        <v>170676</v>
      </c>
      <c r="E17" s="6">
        <f>'2018-Full'!E17</f>
        <v>519875</v>
      </c>
      <c r="F17" s="7">
        <f>'2018-Full'!H17</f>
        <v>19436612</v>
      </c>
    </row>
    <row r="18" spans="1:6" ht="13.5" customHeight="1" x14ac:dyDescent="0.15">
      <c r="A18" s="1" t="s">
        <v>17</v>
      </c>
      <c r="B18" s="6">
        <f>'2018-Full'!B18</f>
        <v>352408</v>
      </c>
      <c r="C18" s="6">
        <f>'2018-Full'!C18</f>
        <v>512113</v>
      </c>
      <c r="D18" s="6">
        <f>'2018-Full'!D18</f>
        <v>102629</v>
      </c>
      <c r="E18" s="6">
        <f>'2018-Full'!E18</f>
        <v>614742</v>
      </c>
      <c r="F18" s="7">
        <f>'2018-Full'!H18</f>
        <v>19787571</v>
      </c>
    </row>
    <row r="19" spans="1:6" ht="13.5" customHeight="1" x14ac:dyDescent="0.15">
      <c r="A19" s="1" t="s">
        <v>18</v>
      </c>
      <c r="B19" s="6">
        <f>'2018-Full'!B19</f>
        <v>398808</v>
      </c>
      <c r="C19" s="6">
        <f>'2018-Full'!C19</f>
        <v>605336</v>
      </c>
      <c r="D19" s="6">
        <f>'2018-Full'!D19</f>
        <v>53323</v>
      </c>
      <c r="E19" s="6">
        <f>'2018-Full'!E19</f>
        <v>658659</v>
      </c>
      <c r="F19" s="7">
        <f>'2018-Full'!H19</f>
        <v>9997994</v>
      </c>
    </row>
    <row r="20" spans="1:6" ht="13.5" customHeight="1" x14ac:dyDescent="0.15">
      <c r="A20" s="1" t="s">
        <v>19</v>
      </c>
      <c r="B20" s="6">
        <f>'2018-Full'!B20</f>
        <v>57921</v>
      </c>
      <c r="C20" s="6">
        <f>'2018-Full'!C20</f>
        <v>246052</v>
      </c>
      <c r="D20" s="6">
        <f>'2018-Full'!D20</f>
        <v>15504</v>
      </c>
      <c r="E20" s="6">
        <f>'2018-Full'!E20</f>
        <v>261556</v>
      </c>
      <c r="F20" s="7">
        <f>'2018-Full'!H20</f>
        <v>2406096</v>
      </c>
    </row>
    <row r="21" spans="1:6" ht="13.5" customHeight="1" x14ac:dyDescent="0.15">
      <c r="A21" s="1" t="s">
        <v>20</v>
      </c>
      <c r="B21" s="6">
        <f>'2018-Full'!B21</f>
        <v>120334</v>
      </c>
      <c r="C21" s="6">
        <f>'2018-Full'!C21</f>
        <v>284941</v>
      </c>
      <c r="D21" s="6">
        <f>'2018-Full'!D21</f>
        <v>60270</v>
      </c>
      <c r="E21" s="6">
        <f>'2018-Full'!E21</f>
        <v>345211</v>
      </c>
      <c r="F21" s="7">
        <f>'2018-Full'!H21</f>
        <v>6369051</v>
      </c>
    </row>
    <row r="22" spans="1:6" ht="13.5" customHeight="1" x14ac:dyDescent="0.15">
      <c r="A22" s="1" t="s">
        <v>21</v>
      </c>
      <c r="B22" s="6">
        <f>'2018-Full'!B22</f>
        <v>163191</v>
      </c>
      <c r="C22" s="6">
        <f>'2018-Full'!C22</f>
        <v>214767</v>
      </c>
      <c r="D22" s="6">
        <f>'2018-Full'!D22</f>
        <v>34323</v>
      </c>
      <c r="E22" s="6">
        <f>'2018-Full'!E22</f>
        <v>249090</v>
      </c>
      <c r="F22" s="7">
        <f>'2018-Full'!H22</f>
        <v>7871779</v>
      </c>
    </row>
    <row r="23" spans="1:6" ht="13.5" customHeight="1" x14ac:dyDescent="0.15">
      <c r="A23" s="1" t="s">
        <v>22</v>
      </c>
      <c r="B23" s="6">
        <f>'2018-Full'!B23</f>
        <v>706101</v>
      </c>
      <c r="C23" s="6">
        <f>'2018-Full'!C23</f>
        <v>2171384</v>
      </c>
      <c r="D23" s="6">
        <f>'2018-Full'!D23</f>
        <v>52786</v>
      </c>
      <c r="E23" s="6">
        <f>'2018-Full'!E23</f>
        <v>2224170</v>
      </c>
      <c r="F23" s="7">
        <f>'2018-Full'!H23</f>
        <v>37054782</v>
      </c>
    </row>
    <row r="24" spans="1:6" ht="13.5" customHeight="1" x14ac:dyDescent="0.15">
      <c r="A24" s="1" t="s">
        <v>23</v>
      </c>
      <c r="B24" s="6">
        <f>'2018-Full'!B24</f>
        <v>568057</v>
      </c>
      <c r="C24" s="6">
        <f>'2018-Full'!C24</f>
        <v>1376759</v>
      </c>
      <c r="D24" s="6">
        <f>'2018-Full'!D24</f>
        <v>44245</v>
      </c>
      <c r="E24" s="6">
        <f>'2018-Full'!E24</f>
        <v>1421004</v>
      </c>
      <c r="F24" s="7">
        <f>'2018-Full'!H24</f>
        <v>30725174</v>
      </c>
    </row>
    <row r="25" spans="1:6" ht="13.5" customHeight="1" x14ac:dyDescent="0.15">
      <c r="A25" s="1" t="s">
        <v>24</v>
      </c>
      <c r="B25" s="6">
        <f>'2018-Full'!B25</f>
        <v>498319</v>
      </c>
      <c r="C25" s="6">
        <f>'2018-Full'!C25</f>
        <v>1702400</v>
      </c>
      <c r="D25" s="6">
        <f>'2018-Full'!D25</f>
        <v>79919</v>
      </c>
      <c r="E25" s="6">
        <f>'2018-Full'!E25</f>
        <v>1782319</v>
      </c>
      <c r="F25" s="7">
        <f>'2018-Full'!H25</f>
        <v>21293840</v>
      </c>
    </row>
    <row r="26" spans="1:6" ht="13.5" customHeight="1" x14ac:dyDescent="0.15">
      <c r="A26" s="1" t="s">
        <v>25</v>
      </c>
      <c r="B26" s="6">
        <f>'2018-Full'!B26</f>
        <v>300146</v>
      </c>
      <c r="C26" s="6">
        <f>'2018-Full'!C26</f>
        <v>335324</v>
      </c>
      <c r="D26" s="6">
        <f>'2018-Full'!D26</f>
        <v>91402</v>
      </c>
      <c r="E26" s="6">
        <f>'2018-Full'!E26</f>
        <v>426726</v>
      </c>
      <c r="F26" s="7">
        <f>'2018-Full'!H26</f>
        <v>12272661</v>
      </c>
    </row>
    <row r="27" spans="1:6" ht="13.5" customHeight="1" x14ac:dyDescent="0.15">
      <c r="A27" s="1" t="s">
        <v>26</v>
      </c>
      <c r="B27" s="6">
        <f>'2018-Full'!B27</f>
        <v>253412</v>
      </c>
      <c r="C27" s="6">
        <f>'2018-Full'!C27</f>
        <v>873323</v>
      </c>
      <c r="D27" s="6">
        <f>'2018-Full'!D27</f>
        <v>155658</v>
      </c>
      <c r="E27" s="6">
        <f>'2018-Full'!E27</f>
        <v>1028981</v>
      </c>
      <c r="F27" s="7">
        <f>'2018-Full'!H27</f>
        <v>32917709</v>
      </c>
    </row>
    <row r="28" spans="1:6" ht="13.5" customHeight="1" x14ac:dyDescent="0.15">
      <c r="A28" s="1" t="s">
        <v>27</v>
      </c>
      <c r="B28" s="6">
        <f>'2018-Full'!B28</f>
        <v>585766</v>
      </c>
      <c r="C28" s="6">
        <f>'2018-Full'!C28</f>
        <v>319136</v>
      </c>
      <c r="D28" s="6">
        <f>'2018-Full'!D28</f>
        <v>25626</v>
      </c>
      <c r="E28" s="6">
        <f>'2018-Full'!E28</f>
        <v>344762</v>
      </c>
      <c r="F28" s="7">
        <f>'2018-Full'!H28</f>
        <v>10757714</v>
      </c>
    </row>
    <row r="29" spans="1:6" ht="13.5" customHeight="1" x14ac:dyDescent="0.15">
      <c r="A29" s="1" t="s">
        <v>28</v>
      </c>
      <c r="B29" s="6">
        <f>'2018-Full'!B29</f>
        <v>141553</v>
      </c>
      <c r="C29" s="6">
        <f>'2018-Full'!C29</f>
        <v>362554</v>
      </c>
      <c r="D29" s="6">
        <f>'2018-Full'!D29</f>
        <v>157801</v>
      </c>
      <c r="E29" s="6">
        <f>'2018-Full'!E29</f>
        <v>520355</v>
      </c>
      <c r="F29" s="7">
        <f>'2018-Full'!H29</f>
        <v>11811245</v>
      </c>
    </row>
    <row r="30" spans="1:6" ht="13.5" customHeight="1" x14ac:dyDescent="0.15">
      <c r="A30" s="1" t="s">
        <v>29</v>
      </c>
      <c r="B30" s="6">
        <f>'2018-Full'!B30</f>
        <v>183056</v>
      </c>
      <c r="C30" s="6">
        <f>'2018-Full'!C30</f>
        <v>339053</v>
      </c>
      <c r="D30" s="6">
        <f>'2018-Full'!D30</f>
        <v>90202</v>
      </c>
      <c r="E30" s="6">
        <f>'2018-Full'!E30</f>
        <v>429255</v>
      </c>
      <c r="F30" s="7">
        <f>'2018-Full'!H30</f>
        <v>13501461</v>
      </c>
    </row>
    <row r="31" spans="1:6" ht="13.5" customHeight="1" x14ac:dyDescent="0.15">
      <c r="A31" s="1" t="s">
        <v>30</v>
      </c>
      <c r="B31" s="6">
        <f>'2018-Full'!B31</f>
        <v>58099</v>
      </c>
      <c r="C31" s="6">
        <f>'2018-Full'!C31</f>
        <v>186931</v>
      </c>
      <c r="D31" s="6">
        <f>'2018-Full'!D31</f>
        <v>31411</v>
      </c>
      <c r="E31" s="6">
        <f>'2018-Full'!E31</f>
        <v>218342</v>
      </c>
      <c r="F31" s="7">
        <f>'2018-Full'!H31</f>
        <v>4017347</v>
      </c>
    </row>
    <row r="32" spans="1:6" ht="13.5" customHeight="1" x14ac:dyDescent="0.15">
      <c r="A32" s="1" t="s">
        <v>31</v>
      </c>
      <c r="B32" s="6">
        <f>'2018-Full'!B32</f>
        <v>74794</v>
      </c>
      <c r="C32" s="6">
        <f>'2018-Full'!C32</f>
        <v>303795</v>
      </c>
      <c r="D32" s="6">
        <f>'2018-Full'!D32</f>
        <v>118442</v>
      </c>
      <c r="E32" s="6">
        <f>'2018-Full'!E32</f>
        <v>422237</v>
      </c>
      <c r="F32" s="7">
        <f>'2018-Full'!H32</f>
        <v>8128965</v>
      </c>
    </row>
    <row r="33" spans="1:6" ht="13.5" customHeight="1" x14ac:dyDescent="0.15">
      <c r="A33" s="1" t="s">
        <v>32</v>
      </c>
      <c r="B33" s="6">
        <f>'2018-Full'!B33</f>
        <v>107331</v>
      </c>
      <c r="C33" s="6">
        <f>'2018-Full'!C33</f>
        <v>329423</v>
      </c>
      <c r="D33" s="6">
        <f>'2018-Full'!D33</f>
        <v>112483</v>
      </c>
      <c r="E33" s="6">
        <f>'2018-Full'!E33</f>
        <v>441906</v>
      </c>
      <c r="F33" s="7">
        <f>'2018-Full'!H33</f>
        <v>16185652</v>
      </c>
    </row>
    <row r="34" spans="1:6" ht="13.5" customHeight="1" x14ac:dyDescent="0.15">
      <c r="A34" s="1" t="s">
        <v>33</v>
      </c>
      <c r="B34" s="6">
        <f>'2018-Full'!B34</f>
        <v>68744</v>
      </c>
      <c r="C34" s="6">
        <f>'2018-Full'!C34</f>
        <v>123271</v>
      </c>
      <c r="D34" s="6">
        <f>'2018-Full'!D34</f>
        <v>26840</v>
      </c>
      <c r="E34" s="6">
        <f>'2018-Full'!E34</f>
        <v>150111</v>
      </c>
      <c r="F34" s="7">
        <f>'2018-Full'!H34</f>
        <v>7750384</v>
      </c>
    </row>
    <row r="35" spans="1:6" ht="13.5" customHeight="1" x14ac:dyDescent="0.15">
      <c r="A35" s="1" t="s">
        <v>34</v>
      </c>
      <c r="B35" s="6">
        <f>'2018-Full'!B35</f>
        <v>579043</v>
      </c>
      <c r="C35" s="6">
        <f>'2018-Full'!C35</f>
        <v>1117576</v>
      </c>
      <c r="D35" s="6">
        <f>'2018-Full'!D35</f>
        <v>48773</v>
      </c>
      <c r="E35" s="6">
        <f>'2018-Full'!E35</f>
        <v>1166349</v>
      </c>
      <c r="F35" s="7">
        <f>'2018-Full'!H35</f>
        <v>21618296</v>
      </c>
    </row>
    <row r="36" spans="1:6" ht="13.5" customHeight="1" x14ac:dyDescent="0.15">
      <c r="A36" s="1" t="s">
        <v>35</v>
      </c>
      <c r="B36" s="6">
        <f>'2018-Full'!B36</f>
        <v>390268</v>
      </c>
      <c r="C36" s="6">
        <f>'2018-Full'!C36</f>
        <v>895099</v>
      </c>
      <c r="D36" s="6">
        <f>'2018-Full'!D36</f>
        <v>100065</v>
      </c>
      <c r="E36" s="6">
        <f>'2018-Full'!E36</f>
        <v>995164</v>
      </c>
      <c r="F36" s="7">
        <f>'2018-Full'!H36</f>
        <v>22637955</v>
      </c>
    </row>
    <row r="37" spans="1:6" ht="13.5" customHeight="1" x14ac:dyDescent="0.15">
      <c r="A37" s="1" t="s">
        <v>36</v>
      </c>
      <c r="B37" s="6">
        <f>'2018-Full'!B37</f>
        <v>529651</v>
      </c>
      <c r="C37" s="6">
        <f>'2018-Full'!C37</f>
        <v>377498</v>
      </c>
      <c r="D37" s="6">
        <f>'2018-Full'!D37</f>
        <v>22740</v>
      </c>
      <c r="E37" s="6">
        <f>'2018-Full'!E37</f>
        <v>400238</v>
      </c>
      <c r="F37" s="7">
        <f>'2018-Full'!H37</f>
        <v>9606348</v>
      </c>
    </row>
    <row r="38" spans="1:6" ht="13.5" customHeight="1" x14ac:dyDescent="0.15">
      <c r="A38" s="1" t="s">
        <v>37</v>
      </c>
      <c r="B38" s="6">
        <f>'2018-Full'!B38</f>
        <v>264684</v>
      </c>
      <c r="C38" s="6">
        <f>'2018-Full'!C38</f>
        <v>1173427</v>
      </c>
      <c r="D38" s="6">
        <f>'2018-Full'!D38</f>
        <v>49243</v>
      </c>
      <c r="E38" s="6">
        <f>'2018-Full'!E38</f>
        <v>1222670</v>
      </c>
      <c r="F38" s="7">
        <f>'2018-Full'!H38</f>
        <v>26399473</v>
      </c>
    </row>
    <row r="39" spans="1:6" ht="13.5" customHeight="1" x14ac:dyDescent="0.15">
      <c r="A39" s="1" t="s">
        <v>38</v>
      </c>
      <c r="B39" s="6">
        <f>'2018-Full'!B39</f>
        <v>975650</v>
      </c>
      <c r="C39" s="6">
        <f>'2018-Full'!C39</f>
        <v>2468652</v>
      </c>
      <c r="D39" s="6">
        <f>'2018-Full'!D39</f>
        <v>101278</v>
      </c>
      <c r="E39" s="6">
        <f>'2018-Full'!E39</f>
        <v>2569930</v>
      </c>
      <c r="F39" s="7">
        <f>'2018-Full'!H39</f>
        <v>36431816</v>
      </c>
    </row>
    <row r="40" spans="1:6" ht="13.5" customHeight="1" x14ac:dyDescent="0.15">
      <c r="A40" s="1" t="s">
        <v>39</v>
      </c>
      <c r="B40" s="6">
        <f>'2018-Full'!B40</f>
        <v>8209</v>
      </c>
      <c r="C40" s="6">
        <f>'2018-Full'!C40</f>
        <v>26515</v>
      </c>
      <c r="D40" s="6">
        <f>'2018-Full'!D40</f>
        <v>4388</v>
      </c>
      <c r="E40" s="6">
        <f>'2018-Full'!E40</f>
        <v>30903</v>
      </c>
      <c r="F40" s="7">
        <f>'2018-Full'!H40</f>
        <v>483576</v>
      </c>
    </row>
    <row r="41" spans="1:6" ht="13.5" customHeight="1" x14ac:dyDescent="0.15">
      <c r="A41" s="1" t="s">
        <v>40</v>
      </c>
      <c r="B41" s="6">
        <f>'2018-Full'!B41</f>
        <v>210369</v>
      </c>
      <c r="C41" s="6">
        <f>'2018-Full'!C41</f>
        <v>722055</v>
      </c>
      <c r="D41" s="6">
        <f>'2018-Full'!D41</f>
        <v>92230</v>
      </c>
      <c r="E41" s="6">
        <f>'2018-Full'!E41</f>
        <v>814285</v>
      </c>
      <c r="F41" s="7">
        <f>'2018-Full'!H41</f>
        <v>9717318</v>
      </c>
    </row>
    <row r="42" spans="1:6" ht="13.5" customHeight="1" x14ac:dyDescent="0.15">
      <c r="A42" s="1" t="s">
        <v>41</v>
      </c>
      <c r="B42" s="6">
        <f>'2018-Full'!B42</f>
        <v>233215</v>
      </c>
      <c r="C42" s="6">
        <f>'2018-Full'!C42</f>
        <v>245474</v>
      </c>
      <c r="D42" s="6">
        <f>'2018-Full'!D42</f>
        <v>128502</v>
      </c>
      <c r="E42" s="6">
        <f>'2018-Full'!E42</f>
        <v>373976</v>
      </c>
      <c r="F42" s="7">
        <f>'2018-Full'!H42</f>
        <v>22061719</v>
      </c>
    </row>
    <row r="43" spans="1:6" ht="13.5" customHeight="1" x14ac:dyDescent="0.15">
      <c r="A43" s="1" t="s">
        <v>42</v>
      </c>
      <c r="B43" s="6">
        <f>'2018-Full'!B43</f>
        <v>700600</v>
      </c>
      <c r="C43" s="6">
        <f>'2018-Full'!C43</f>
        <v>696906</v>
      </c>
      <c r="D43" s="6">
        <f>'2018-Full'!D43</f>
        <v>40267</v>
      </c>
      <c r="E43" s="6">
        <f>'2018-Full'!E43</f>
        <v>737173</v>
      </c>
      <c r="F43" s="7">
        <f>'2018-Full'!H43</f>
        <v>20720183</v>
      </c>
    </row>
    <row r="44" spans="1:6" ht="13.5" customHeight="1" x14ac:dyDescent="0.15">
      <c r="A44" s="1" t="s">
        <v>43</v>
      </c>
      <c r="B44" s="6">
        <f>'2018-Full'!B44</f>
        <v>1157779</v>
      </c>
      <c r="C44" s="6">
        <f>'2018-Full'!C44</f>
        <v>1575985</v>
      </c>
      <c r="D44" s="6">
        <f>'2018-Full'!D44</f>
        <v>79358</v>
      </c>
      <c r="E44" s="6">
        <f>'2018-Full'!E44</f>
        <v>1655343</v>
      </c>
      <c r="F44" s="7">
        <f>'2018-Full'!H44</f>
        <v>46217763</v>
      </c>
    </row>
    <row r="45" spans="1:6" ht="13.5" customHeight="1" x14ac:dyDescent="0.15">
      <c r="A45" s="1" t="s">
        <v>44</v>
      </c>
      <c r="B45" s="6">
        <f>'2018-Full'!B45</f>
        <v>236656</v>
      </c>
      <c r="C45" s="6">
        <f>'2018-Full'!C45</f>
        <v>379805</v>
      </c>
      <c r="D45" s="6">
        <f>'2018-Full'!D45</f>
        <v>41036</v>
      </c>
      <c r="E45" s="6">
        <f>'2018-Full'!E45</f>
        <v>420841</v>
      </c>
      <c r="F45" s="7">
        <f>'2018-Full'!H45</f>
        <v>16762036</v>
      </c>
    </row>
    <row r="46" spans="1:6" ht="13.5" customHeight="1" x14ac:dyDescent="0.15">
      <c r="A46" s="1" t="s">
        <v>45</v>
      </c>
      <c r="B46" s="6">
        <f>'2018-Full'!B46</f>
        <v>276019</v>
      </c>
      <c r="C46" s="6">
        <f>'2018-Full'!C46</f>
        <v>815464</v>
      </c>
      <c r="D46" s="6">
        <f>'2018-Full'!D46</f>
        <v>44611</v>
      </c>
      <c r="E46" s="6">
        <f>'2018-Full'!E46</f>
        <v>860075</v>
      </c>
      <c r="F46" s="7">
        <f>'2018-Full'!H46</f>
        <v>21304227</v>
      </c>
    </row>
    <row r="47" spans="1:6" ht="13.5" customHeight="1" x14ac:dyDescent="0.15">
      <c r="A47" s="1" t="s">
        <v>46</v>
      </c>
      <c r="B47" s="6">
        <f>'2018-Full'!B47</f>
        <v>69943</v>
      </c>
      <c r="C47" s="6">
        <f>'2018-Full'!C47</f>
        <v>153476</v>
      </c>
      <c r="D47" s="6">
        <f>'2018-Full'!D47</f>
        <v>15852</v>
      </c>
      <c r="E47" s="6">
        <f>'2018-Full'!E47</f>
        <v>169328</v>
      </c>
      <c r="F47" s="7">
        <f>'2018-Full'!H47</f>
        <v>3965555</v>
      </c>
    </row>
    <row r="48" spans="1:6" ht="13.5" customHeight="1" x14ac:dyDescent="0.15">
      <c r="A48" s="1" t="s">
        <v>47</v>
      </c>
      <c r="B48" s="6">
        <f>'2018-Full'!B48</f>
        <v>183063</v>
      </c>
      <c r="C48" s="6">
        <f>'2018-Full'!C48</f>
        <v>681049</v>
      </c>
      <c r="D48" s="6">
        <f>'2018-Full'!D48</f>
        <v>10683</v>
      </c>
      <c r="E48" s="6">
        <f>'2018-Full'!E48</f>
        <v>691732</v>
      </c>
      <c r="F48" s="7">
        <f>'2018-Full'!H48</f>
        <v>17191859</v>
      </c>
    </row>
    <row r="49" spans="1:6" ht="13.5" customHeight="1" x14ac:dyDescent="0.15">
      <c r="A49" s="1" t="s">
        <v>48</v>
      </c>
      <c r="B49" s="6">
        <f>'2018-Full'!B49</f>
        <v>706400</v>
      </c>
      <c r="C49" s="6">
        <f>'2018-Full'!C49</f>
        <v>2716899</v>
      </c>
      <c r="D49" s="6">
        <f>'2018-Full'!D49</f>
        <v>146777</v>
      </c>
      <c r="E49" s="6">
        <f>'2018-Full'!E49</f>
        <v>2863676</v>
      </c>
      <c r="F49" s="7">
        <f>'2018-Full'!H49</f>
        <v>41381372</v>
      </c>
    </row>
    <row r="50" spans="1:6" ht="13.5" customHeight="1" x14ac:dyDescent="0.15">
      <c r="A50" s="1" t="s">
        <v>49</v>
      </c>
      <c r="B50" s="6">
        <f>'2018-Full'!B50</f>
        <v>217123</v>
      </c>
      <c r="C50" s="6">
        <f>'2018-Full'!C50</f>
        <v>537767</v>
      </c>
      <c r="D50" s="6">
        <f>'2018-Full'!D50</f>
        <v>139943</v>
      </c>
      <c r="E50" s="6">
        <f>'2018-Full'!E50</f>
        <v>677710</v>
      </c>
      <c r="F50" s="7">
        <f>'2018-Full'!H50</f>
        <v>9222900</v>
      </c>
    </row>
    <row r="51" spans="1:6" ht="13.5" customHeight="1" x14ac:dyDescent="0.15">
      <c r="A51" s="1" t="s">
        <v>50</v>
      </c>
      <c r="B51" s="6">
        <f>'2018-Full'!B51</f>
        <v>130304</v>
      </c>
      <c r="C51" s="6">
        <f>'2018-Full'!C51</f>
        <v>176549</v>
      </c>
      <c r="D51" s="6">
        <f>'2018-Full'!D51</f>
        <v>71365</v>
      </c>
      <c r="E51" s="6">
        <f>'2018-Full'!E51</f>
        <v>247914</v>
      </c>
      <c r="F51" s="7">
        <f>'2018-Full'!H51</f>
        <v>24872972</v>
      </c>
    </row>
  </sheetData>
  <phoneticPr fontId="0" type="noConversion"/>
  <pageMargins left="0.7" right="0.7" top="0.75" bottom="0.75" header="0.3" footer="0.3"/>
  <pageSetup paperSize="9" orientation="portrait" horizontalDpi="200" verticalDpi="200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51"/>
  <sheetViews>
    <sheetView workbookViewId="0">
      <selection activeCell="E2" sqref="E2"/>
    </sheetView>
  </sheetViews>
  <sheetFormatPr baseColWidth="10" defaultColWidth="8.83203125" defaultRowHeight="13" x14ac:dyDescent="0.15"/>
  <cols>
    <col min="1" max="6" width="13.83203125" style="2" customWidth="1"/>
    <col min="7" max="16384" width="8.83203125" style="2"/>
  </cols>
  <sheetData>
    <row r="1" spans="1:6" ht="13.5" customHeight="1" x14ac:dyDescent="0.15">
      <c r="A1" s="1" t="s">
        <v>0</v>
      </c>
      <c r="B1" s="5" t="s">
        <v>73</v>
      </c>
      <c r="C1" s="5" t="s">
        <v>74</v>
      </c>
      <c r="D1" s="5" t="s">
        <v>75</v>
      </c>
      <c r="E1" s="5" t="s">
        <v>76</v>
      </c>
      <c r="F1" s="5" t="s">
        <v>77</v>
      </c>
    </row>
    <row r="2" spans="1:6" ht="13.5" customHeight="1" x14ac:dyDescent="0.15">
      <c r="A2" s="3" t="s">
        <v>1</v>
      </c>
      <c r="B2" s="8">
        <v>108487</v>
      </c>
      <c r="C2" s="8">
        <v>357004</v>
      </c>
      <c r="D2" s="8">
        <v>44998</v>
      </c>
      <c r="E2" s="8">
        <v>402002</v>
      </c>
      <c r="F2" s="9">
        <v>8540589</v>
      </c>
    </row>
    <row r="3" spans="1:6" ht="13.5" customHeight="1" x14ac:dyDescent="0.15">
      <c r="A3" s="3" t="s">
        <v>2</v>
      </c>
      <c r="B3" s="8">
        <v>548829</v>
      </c>
      <c r="C3" s="8">
        <v>549221</v>
      </c>
      <c r="D3" s="8">
        <v>38465</v>
      </c>
      <c r="E3" s="8">
        <v>587686</v>
      </c>
      <c r="F3" s="9">
        <v>12210093</v>
      </c>
    </row>
    <row r="4" spans="1:6" ht="13.5" customHeight="1" x14ac:dyDescent="0.15">
      <c r="A4" s="3" t="s">
        <v>3</v>
      </c>
      <c r="B4" s="8">
        <v>340200</v>
      </c>
      <c r="C4" s="8">
        <v>396042</v>
      </c>
      <c r="D4" s="8">
        <v>137543</v>
      </c>
      <c r="E4" s="8">
        <v>533585</v>
      </c>
      <c r="F4" s="9">
        <v>16919165</v>
      </c>
    </row>
    <row r="5" spans="1:6" ht="13.5" customHeight="1" x14ac:dyDescent="0.15">
      <c r="A5" s="3" t="s">
        <v>4</v>
      </c>
      <c r="B5" s="8">
        <v>324553</v>
      </c>
      <c r="C5" s="8">
        <v>483922</v>
      </c>
      <c r="D5" s="8">
        <v>56116</v>
      </c>
      <c r="E5" s="8">
        <v>540038</v>
      </c>
      <c r="F5" s="9">
        <v>18398997</v>
      </c>
    </row>
    <row r="6" spans="1:6" ht="13.5" customHeight="1" x14ac:dyDescent="0.15">
      <c r="A6" s="3" t="s">
        <v>5</v>
      </c>
      <c r="B6" s="8">
        <v>284069</v>
      </c>
      <c r="C6" s="8">
        <v>1032069</v>
      </c>
      <c r="D6" s="8">
        <v>21931</v>
      </c>
      <c r="E6" s="8">
        <v>1054000</v>
      </c>
      <c r="F6" s="9">
        <v>22019983</v>
      </c>
    </row>
    <row r="7" spans="1:6" ht="13.5" customHeight="1" x14ac:dyDescent="0.15">
      <c r="A7" s="3" t="s">
        <v>6</v>
      </c>
      <c r="B7" s="8">
        <v>290064</v>
      </c>
      <c r="C7" s="8">
        <v>456672</v>
      </c>
      <c r="D7" s="8">
        <v>107198</v>
      </c>
      <c r="E7" s="8">
        <v>563870</v>
      </c>
      <c r="F7" s="9">
        <v>54784656</v>
      </c>
    </row>
    <row r="8" spans="1:6" ht="13.5" customHeight="1" x14ac:dyDescent="0.15">
      <c r="A8" s="3" t="s">
        <v>7</v>
      </c>
      <c r="B8" s="8">
        <v>39488</v>
      </c>
      <c r="C8" s="8">
        <v>121150</v>
      </c>
      <c r="D8" s="8">
        <v>4252</v>
      </c>
      <c r="E8" s="8">
        <v>125402</v>
      </c>
      <c r="F8" s="9">
        <v>2565429</v>
      </c>
    </row>
    <row r="9" spans="1:6" ht="13.5" customHeight="1" x14ac:dyDescent="0.15">
      <c r="A9" s="3" t="s">
        <v>8</v>
      </c>
      <c r="B9" s="8">
        <v>18323</v>
      </c>
      <c r="C9" s="8">
        <v>53000</v>
      </c>
      <c r="D9" s="8">
        <v>7203</v>
      </c>
      <c r="E9" s="8">
        <v>60203</v>
      </c>
      <c r="F9" s="9">
        <v>1046878</v>
      </c>
    </row>
    <row r="10" spans="1:6" ht="13.5" customHeight="1" x14ac:dyDescent="0.15">
      <c r="A10" s="3" t="s">
        <v>9</v>
      </c>
      <c r="B10" s="8">
        <v>190526</v>
      </c>
      <c r="C10" s="8">
        <v>367277</v>
      </c>
      <c r="D10" s="8">
        <v>17334</v>
      </c>
      <c r="E10" s="8">
        <v>384611</v>
      </c>
      <c r="F10" s="9">
        <v>8859776</v>
      </c>
    </row>
    <row r="11" spans="1:6" ht="13.5" customHeight="1" x14ac:dyDescent="0.15">
      <c r="A11" s="3" t="s">
        <v>10</v>
      </c>
      <c r="B11" s="8">
        <v>620740</v>
      </c>
      <c r="C11" s="8">
        <v>1296265</v>
      </c>
      <c r="D11" s="8">
        <v>162356</v>
      </c>
      <c r="E11" s="8">
        <v>1458621</v>
      </c>
      <c r="F11" s="9">
        <v>13420062</v>
      </c>
    </row>
    <row r="12" spans="1:6" ht="13.5" customHeight="1" x14ac:dyDescent="0.15">
      <c r="A12" s="3" t="s">
        <v>11</v>
      </c>
      <c r="B12" s="8">
        <v>10831</v>
      </c>
      <c r="C12" s="8">
        <v>11805</v>
      </c>
      <c r="D12" s="3">
        <v>716</v>
      </c>
      <c r="E12" s="8">
        <v>12521</v>
      </c>
      <c r="F12" s="9">
        <v>197805</v>
      </c>
    </row>
    <row r="13" spans="1:6" ht="13.5" customHeight="1" x14ac:dyDescent="0.15">
      <c r="A13" s="3" t="s">
        <v>12</v>
      </c>
      <c r="B13" s="8">
        <v>221231</v>
      </c>
      <c r="C13" s="8">
        <v>546449</v>
      </c>
      <c r="D13" s="8">
        <v>59853</v>
      </c>
      <c r="E13" s="8">
        <v>606302</v>
      </c>
      <c r="F13" s="9">
        <v>15951842</v>
      </c>
    </row>
    <row r="14" spans="1:6" ht="13.5" customHeight="1" x14ac:dyDescent="0.15">
      <c r="A14" s="3" t="s">
        <v>13</v>
      </c>
      <c r="B14" s="8">
        <v>273887</v>
      </c>
      <c r="C14" s="8">
        <v>960889</v>
      </c>
      <c r="D14" s="8">
        <v>190270</v>
      </c>
      <c r="E14" s="8">
        <v>1151159</v>
      </c>
      <c r="F14" s="9">
        <v>23620977</v>
      </c>
    </row>
    <row r="15" spans="1:6" ht="13.5" customHeight="1" x14ac:dyDescent="0.15">
      <c r="A15" s="3" t="s">
        <v>14</v>
      </c>
      <c r="B15" s="8">
        <v>314135</v>
      </c>
      <c r="C15" s="8">
        <v>1249033</v>
      </c>
      <c r="D15" s="8">
        <v>123005</v>
      </c>
      <c r="E15" s="8">
        <v>1372038</v>
      </c>
      <c r="F15" s="9">
        <v>32074624</v>
      </c>
    </row>
    <row r="16" spans="1:6" ht="13.5" customHeight="1" x14ac:dyDescent="0.15">
      <c r="A16" s="3" t="s">
        <v>15</v>
      </c>
      <c r="B16" s="8">
        <v>270875</v>
      </c>
      <c r="C16" s="8">
        <v>396528</v>
      </c>
      <c r="D16" s="8">
        <v>20596</v>
      </c>
      <c r="E16" s="8">
        <v>417124</v>
      </c>
      <c r="F16" s="9">
        <v>11654124</v>
      </c>
    </row>
    <row r="17" spans="1:6" ht="13.5" customHeight="1" x14ac:dyDescent="0.15">
      <c r="A17" s="3" t="s">
        <v>16</v>
      </c>
      <c r="B17" s="8">
        <v>245779</v>
      </c>
      <c r="C17" s="8">
        <v>356878</v>
      </c>
      <c r="D17" s="8">
        <v>160641</v>
      </c>
      <c r="E17" s="8">
        <v>517519</v>
      </c>
      <c r="F17" s="9">
        <v>18995452</v>
      </c>
    </row>
    <row r="18" spans="1:6" ht="13.5" customHeight="1" x14ac:dyDescent="0.15">
      <c r="A18" s="3" t="s">
        <v>17</v>
      </c>
      <c r="B18" s="8">
        <v>353098</v>
      </c>
      <c r="C18" s="8">
        <v>514062</v>
      </c>
      <c r="D18" s="8">
        <v>100058</v>
      </c>
      <c r="E18" s="8">
        <v>614120</v>
      </c>
      <c r="F18" s="9">
        <v>19369862</v>
      </c>
    </row>
    <row r="19" spans="1:6" ht="13.5" customHeight="1" x14ac:dyDescent="0.15">
      <c r="A19" s="3" t="s">
        <v>18</v>
      </c>
      <c r="B19" s="8">
        <v>395322</v>
      </c>
      <c r="C19" s="8">
        <v>621024</v>
      </c>
      <c r="D19" s="8">
        <v>55476</v>
      </c>
      <c r="E19" s="8">
        <v>676500</v>
      </c>
      <c r="F19" s="9">
        <v>10285751</v>
      </c>
    </row>
    <row r="20" spans="1:6" ht="13.5" customHeight="1" x14ac:dyDescent="0.15">
      <c r="A20" s="3" t="s">
        <v>19</v>
      </c>
      <c r="B20" s="8">
        <v>57973</v>
      </c>
      <c r="C20" s="8">
        <v>237525</v>
      </c>
      <c r="D20" s="8">
        <v>14687</v>
      </c>
      <c r="E20" s="8">
        <v>252212</v>
      </c>
      <c r="F20" s="9">
        <v>2380540</v>
      </c>
    </row>
    <row r="21" spans="1:6" ht="13.5" customHeight="1" x14ac:dyDescent="0.15">
      <c r="A21" s="3" t="s">
        <v>20</v>
      </c>
      <c r="B21" s="8">
        <v>123833</v>
      </c>
      <c r="C21" s="8">
        <v>282928</v>
      </c>
      <c r="D21" s="8">
        <v>60567</v>
      </c>
      <c r="E21" s="8">
        <v>343495</v>
      </c>
      <c r="F21" s="9">
        <v>6579461</v>
      </c>
    </row>
    <row r="22" spans="1:6" ht="13.5" customHeight="1" x14ac:dyDescent="0.15">
      <c r="A22" s="3" t="s">
        <v>21</v>
      </c>
      <c r="B22" s="8">
        <v>166051</v>
      </c>
      <c r="C22" s="8">
        <v>218141</v>
      </c>
      <c r="D22" s="8">
        <v>34622</v>
      </c>
      <c r="E22" s="8">
        <v>252763</v>
      </c>
      <c r="F22" s="9">
        <v>7958709</v>
      </c>
    </row>
    <row r="23" spans="1:6" ht="13.5" customHeight="1" x14ac:dyDescent="0.15">
      <c r="A23" s="3" t="s">
        <v>22</v>
      </c>
      <c r="B23" s="8">
        <v>719850</v>
      </c>
      <c r="C23" s="8">
        <v>2215718</v>
      </c>
      <c r="D23" s="8">
        <v>52623</v>
      </c>
      <c r="E23" s="8">
        <v>2268341</v>
      </c>
      <c r="F23" s="9">
        <v>37892196</v>
      </c>
    </row>
    <row r="24" spans="1:6" ht="13.5" customHeight="1" x14ac:dyDescent="0.15">
      <c r="A24" s="3" t="s">
        <v>23</v>
      </c>
      <c r="B24" s="8">
        <v>564694</v>
      </c>
      <c r="C24" s="8">
        <v>1371396</v>
      </c>
      <c r="D24" s="8">
        <v>42034</v>
      </c>
      <c r="E24" s="8">
        <v>1413430</v>
      </c>
      <c r="F24" s="9">
        <v>28581321</v>
      </c>
    </row>
    <row r="25" spans="1:6" ht="13.5" customHeight="1" x14ac:dyDescent="0.15">
      <c r="A25" s="3" t="s">
        <v>24</v>
      </c>
      <c r="B25" s="8">
        <v>499489</v>
      </c>
      <c r="C25" s="8">
        <v>1702400</v>
      </c>
      <c r="D25" s="8">
        <v>79919</v>
      </c>
      <c r="E25" s="8">
        <v>1782319</v>
      </c>
      <c r="F25" s="9">
        <v>21293840</v>
      </c>
    </row>
    <row r="26" spans="1:6" ht="13.5" customHeight="1" x14ac:dyDescent="0.15">
      <c r="A26" s="3" t="s">
        <v>25</v>
      </c>
      <c r="B26" s="8">
        <v>298637</v>
      </c>
      <c r="C26" s="8">
        <v>334383</v>
      </c>
      <c r="D26" s="8">
        <v>94095</v>
      </c>
      <c r="E26" s="8">
        <v>428478</v>
      </c>
      <c r="F26" s="9">
        <v>12225495</v>
      </c>
    </row>
    <row r="27" spans="1:6" ht="13.5" customHeight="1" x14ac:dyDescent="0.15">
      <c r="A27" s="3" t="s">
        <v>26</v>
      </c>
      <c r="B27" s="8">
        <v>240702</v>
      </c>
      <c r="C27" s="8">
        <v>823819</v>
      </c>
      <c r="D27" s="8">
        <v>144476</v>
      </c>
      <c r="E27" s="8">
        <v>968295</v>
      </c>
      <c r="F27" s="9">
        <v>30451903</v>
      </c>
    </row>
    <row r="28" spans="1:6" ht="13.5" customHeight="1" x14ac:dyDescent="0.15">
      <c r="A28" s="3" t="s">
        <v>27</v>
      </c>
      <c r="B28" s="8">
        <v>573712</v>
      </c>
      <c r="C28" s="8">
        <v>321661</v>
      </c>
      <c r="D28" s="8">
        <v>25463</v>
      </c>
      <c r="E28" s="8">
        <v>347124</v>
      </c>
      <c r="F28" s="9">
        <v>10551121</v>
      </c>
    </row>
    <row r="29" spans="1:6" ht="13.5" customHeight="1" x14ac:dyDescent="0.15">
      <c r="A29" s="3" t="s">
        <v>28</v>
      </c>
      <c r="B29" s="8">
        <v>140243</v>
      </c>
      <c r="C29" s="8">
        <v>366507</v>
      </c>
      <c r="D29" s="8">
        <v>150933</v>
      </c>
      <c r="E29" s="8">
        <v>517440</v>
      </c>
      <c r="F29" s="9">
        <v>11555067</v>
      </c>
    </row>
    <row r="30" spans="1:6" ht="13.5" customHeight="1" x14ac:dyDescent="0.15">
      <c r="A30" s="3" t="s">
        <v>29</v>
      </c>
      <c r="B30" s="8">
        <v>175468</v>
      </c>
      <c r="C30" s="8">
        <v>334877</v>
      </c>
      <c r="D30" s="8">
        <v>82714</v>
      </c>
      <c r="E30" s="8">
        <v>417591</v>
      </c>
      <c r="F30" s="9">
        <v>12555500</v>
      </c>
    </row>
    <row r="31" spans="1:6" ht="13.5" customHeight="1" x14ac:dyDescent="0.15">
      <c r="A31" s="3" t="s">
        <v>30</v>
      </c>
      <c r="B31" s="8">
        <v>59318</v>
      </c>
      <c r="C31" s="8">
        <v>188377</v>
      </c>
      <c r="D31" s="8">
        <v>31321</v>
      </c>
      <c r="E31" s="8">
        <v>219698</v>
      </c>
      <c r="F31" s="9">
        <v>4069728</v>
      </c>
    </row>
    <row r="32" spans="1:6" ht="13.5" customHeight="1" x14ac:dyDescent="0.15">
      <c r="A32" s="3" t="s">
        <v>31</v>
      </c>
      <c r="B32" s="8">
        <v>75248</v>
      </c>
      <c r="C32" s="8">
        <v>297225</v>
      </c>
      <c r="D32" s="8">
        <v>117437</v>
      </c>
      <c r="E32" s="8">
        <v>414662</v>
      </c>
      <c r="F32" s="9">
        <v>7941106</v>
      </c>
    </row>
    <row r="33" spans="1:6" ht="13.5" customHeight="1" x14ac:dyDescent="0.15">
      <c r="A33" s="3" t="s">
        <v>32</v>
      </c>
      <c r="B33" s="8">
        <v>103719</v>
      </c>
      <c r="C33" s="8">
        <v>213709</v>
      </c>
      <c r="D33" s="8">
        <v>109915</v>
      </c>
      <c r="E33" s="8">
        <v>323624</v>
      </c>
      <c r="F33" s="9">
        <v>15901542</v>
      </c>
    </row>
    <row r="34" spans="1:6" ht="13.5" customHeight="1" x14ac:dyDescent="0.15">
      <c r="A34" s="3" t="s">
        <v>33</v>
      </c>
      <c r="B34" s="8">
        <v>67906</v>
      </c>
      <c r="C34" s="8">
        <v>123184</v>
      </c>
      <c r="D34" s="8">
        <v>25928</v>
      </c>
      <c r="E34" s="8">
        <v>149112</v>
      </c>
      <c r="F34" s="9">
        <v>7661532</v>
      </c>
    </row>
    <row r="35" spans="1:6" ht="13.5" customHeight="1" x14ac:dyDescent="0.15">
      <c r="A35" s="3" t="s">
        <v>34</v>
      </c>
      <c r="B35" s="8">
        <v>572992</v>
      </c>
      <c r="C35" s="8">
        <v>1081720</v>
      </c>
      <c r="D35" s="8">
        <v>63411</v>
      </c>
      <c r="E35" s="8">
        <v>1145131</v>
      </c>
      <c r="F35" s="9">
        <v>19475327</v>
      </c>
    </row>
    <row r="36" spans="1:6" ht="13.5" customHeight="1" x14ac:dyDescent="0.15">
      <c r="A36" s="3" t="s">
        <v>35</v>
      </c>
      <c r="B36" s="8">
        <v>394598</v>
      </c>
      <c r="C36" s="8">
        <v>937968</v>
      </c>
      <c r="D36" s="8">
        <v>99873</v>
      </c>
      <c r="E36" s="8">
        <v>1037841</v>
      </c>
      <c r="F36" s="9">
        <v>22716669</v>
      </c>
    </row>
    <row r="37" spans="1:6" ht="13.5" customHeight="1" x14ac:dyDescent="0.15">
      <c r="A37" s="3" t="s">
        <v>36</v>
      </c>
      <c r="B37" s="8">
        <v>431077</v>
      </c>
      <c r="C37" s="8">
        <v>300302</v>
      </c>
      <c r="D37" s="8">
        <v>21232</v>
      </c>
      <c r="E37" s="8">
        <v>321534</v>
      </c>
      <c r="F37" s="9">
        <v>9847047</v>
      </c>
    </row>
    <row r="38" spans="1:6" ht="13.5" customHeight="1" x14ac:dyDescent="0.15">
      <c r="A38" s="3" t="s">
        <v>37</v>
      </c>
      <c r="B38" s="8">
        <v>262822</v>
      </c>
      <c r="C38" s="8">
        <v>1186815</v>
      </c>
      <c r="D38" s="8">
        <v>51865</v>
      </c>
      <c r="E38" s="8">
        <v>1238680</v>
      </c>
      <c r="F38" s="9">
        <v>26030168</v>
      </c>
    </row>
    <row r="39" spans="1:6" ht="13.5" customHeight="1" x14ac:dyDescent="0.15">
      <c r="A39" s="3" t="s">
        <v>38</v>
      </c>
      <c r="B39" s="8">
        <v>984637</v>
      </c>
      <c r="C39" s="8">
        <v>2279266</v>
      </c>
      <c r="D39" s="8">
        <v>98959</v>
      </c>
      <c r="E39" s="8">
        <v>2378225</v>
      </c>
      <c r="F39" s="9">
        <v>37099197</v>
      </c>
    </row>
    <row r="40" spans="1:6" ht="13.5" customHeight="1" x14ac:dyDescent="0.15">
      <c r="A40" s="3" t="s">
        <v>39</v>
      </c>
      <c r="B40" s="8">
        <v>8797</v>
      </c>
      <c r="C40" s="8">
        <v>29007</v>
      </c>
      <c r="D40" s="8">
        <v>4193</v>
      </c>
      <c r="E40" s="8">
        <v>33200</v>
      </c>
      <c r="F40" s="9">
        <v>518916</v>
      </c>
    </row>
    <row r="41" spans="1:6" ht="13.5" customHeight="1" x14ac:dyDescent="0.15">
      <c r="A41" s="3" t="s">
        <v>40</v>
      </c>
      <c r="B41" s="8">
        <v>212621</v>
      </c>
      <c r="C41" s="8">
        <v>709031</v>
      </c>
      <c r="D41" s="8">
        <v>93706</v>
      </c>
      <c r="E41" s="8">
        <v>802737</v>
      </c>
      <c r="F41" s="9">
        <v>9847396</v>
      </c>
    </row>
    <row r="42" spans="1:6" ht="13.5" customHeight="1" x14ac:dyDescent="0.15">
      <c r="A42" s="3" t="s">
        <v>41</v>
      </c>
      <c r="B42" s="8">
        <v>223394</v>
      </c>
      <c r="C42" s="8">
        <v>240639</v>
      </c>
      <c r="D42" s="8">
        <v>122165</v>
      </c>
      <c r="E42" s="8">
        <v>362804</v>
      </c>
      <c r="F42" s="9">
        <v>21055005</v>
      </c>
    </row>
    <row r="43" spans="1:6" ht="13.5" customHeight="1" x14ac:dyDescent="0.15">
      <c r="A43" s="3" t="s">
        <v>42</v>
      </c>
      <c r="B43" s="8">
        <v>717256</v>
      </c>
      <c r="C43" s="8">
        <v>742020</v>
      </c>
      <c r="D43" s="8">
        <v>43006</v>
      </c>
      <c r="E43" s="8">
        <v>785026</v>
      </c>
      <c r="F43" s="9">
        <v>19339796</v>
      </c>
    </row>
    <row r="44" spans="1:6" ht="13.5" customHeight="1" x14ac:dyDescent="0.15">
      <c r="A44" s="3" t="s">
        <v>43</v>
      </c>
      <c r="B44" s="8">
        <v>1148765</v>
      </c>
      <c r="C44" s="8">
        <v>1566049</v>
      </c>
      <c r="D44" s="8">
        <v>75555</v>
      </c>
      <c r="E44" s="8">
        <v>1641604</v>
      </c>
      <c r="F44" s="9">
        <v>44117970</v>
      </c>
    </row>
    <row r="45" spans="1:6" ht="13.5" customHeight="1" x14ac:dyDescent="0.15">
      <c r="A45" s="3" t="s">
        <v>44</v>
      </c>
      <c r="B45" s="8">
        <v>226225</v>
      </c>
      <c r="C45" s="8">
        <v>372226</v>
      </c>
      <c r="D45" s="8">
        <v>38242</v>
      </c>
      <c r="E45" s="8">
        <v>410468</v>
      </c>
      <c r="F45" s="9">
        <v>15510824</v>
      </c>
    </row>
    <row r="46" spans="1:6" ht="13.5" customHeight="1" x14ac:dyDescent="0.15">
      <c r="A46" s="3" t="s">
        <v>45</v>
      </c>
      <c r="B46" s="8">
        <v>277281</v>
      </c>
      <c r="C46" s="8">
        <v>795697</v>
      </c>
      <c r="D46" s="8">
        <v>44201</v>
      </c>
      <c r="E46" s="8">
        <v>839898</v>
      </c>
      <c r="F46" s="9">
        <v>27722661</v>
      </c>
    </row>
    <row r="47" spans="1:6" ht="13.5" customHeight="1" x14ac:dyDescent="0.15">
      <c r="A47" s="3" t="s">
        <v>46</v>
      </c>
      <c r="B47" s="8">
        <v>71807</v>
      </c>
      <c r="C47" s="8">
        <v>161221</v>
      </c>
      <c r="D47" s="8">
        <v>16207</v>
      </c>
      <c r="E47" s="8">
        <v>177428</v>
      </c>
      <c r="F47" s="9">
        <v>4035349</v>
      </c>
    </row>
    <row r="48" spans="1:6" ht="13.5" customHeight="1" x14ac:dyDescent="0.15">
      <c r="A48" s="3" t="s">
        <v>47</v>
      </c>
      <c r="B48" s="8">
        <v>182149</v>
      </c>
      <c r="C48" s="8">
        <v>675349</v>
      </c>
      <c r="D48" s="8">
        <v>9817</v>
      </c>
      <c r="E48" s="8">
        <v>685166</v>
      </c>
      <c r="F48" s="9">
        <v>16814414</v>
      </c>
    </row>
    <row r="49" spans="1:6" ht="13.5" customHeight="1" x14ac:dyDescent="0.15">
      <c r="A49" s="3" t="s">
        <v>48</v>
      </c>
      <c r="B49" s="8">
        <v>700843</v>
      </c>
      <c r="C49" s="8">
        <v>2695812</v>
      </c>
      <c r="D49" s="8">
        <v>140891</v>
      </c>
      <c r="E49" s="8">
        <v>2836703</v>
      </c>
      <c r="F49" s="9">
        <v>36257739</v>
      </c>
    </row>
    <row r="50" spans="1:6" ht="13.5" customHeight="1" x14ac:dyDescent="0.15">
      <c r="A50" s="3" t="s">
        <v>49</v>
      </c>
      <c r="B50" s="8">
        <v>219990</v>
      </c>
      <c r="C50" s="8">
        <v>563247</v>
      </c>
      <c r="D50" s="8">
        <v>141825</v>
      </c>
      <c r="E50" s="8">
        <v>705072</v>
      </c>
      <c r="F50" s="9">
        <v>9488300</v>
      </c>
    </row>
    <row r="51" spans="1:6" ht="13.5" customHeight="1" x14ac:dyDescent="0.15">
      <c r="A51" s="3" t="s">
        <v>50</v>
      </c>
      <c r="B51" s="8">
        <v>127198</v>
      </c>
      <c r="C51" s="8">
        <v>170059</v>
      </c>
      <c r="D51" s="8">
        <v>70803</v>
      </c>
      <c r="E51" s="8">
        <v>240862</v>
      </c>
      <c r="F51" s="9">
        <v>24628769</v>
      </c>
    </row>
  </sheetData>
  <pageMargins left="0.7" right="0.7" top="0.75" bottom="0.75" header="0.3" footer="0.3"/>
  <pageSetup paperSize="9" orientation="portrait" horizontalDpi="200" verticalDpi="200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51"/>
  <sheetViews>
    <sheetView workbookViewId="0"/>
  </sheetViews>
  <sheetFormatPr baseColWidth="10" defaultColWidth="8.83203125" defaultRowHeight="13" x14ac:dyDescent="0.15"/>
  <cols>
    <col min="1" max="6" width="13.83203125" style="2" customWidth="1"/>
    <col min="7" max="16384" width="8.83203125" style="2"/>
  </cols>
  <sheetData>
    <row r="1" spans="1:6" ht="13.5" customHeight="1" x14ac:dyDescent="0.15">
      <c r="A1" s="1" t="s">
        <v>0</v>
      </c>
      <c r="B1" s="5" t="s">
        <v>63</v>
      </c>
      <c r="C1" s="5" t="s">
        <v>64</v>
      </c>
      <c r="D1" s="5" t="s">
        <v>65</v>
      </c>
      <c r="E1" s="5" t="s">
        <v>66</v>
      </c>
      <c r="F1" s="5" t="s">
        <v>67</v>
      </c>
    </row>
    <row r="2" spans="1:6" ht="13.5" customHeight="1" x14ac:dyDescent="0.15">
      <c r="A2" s="3" t="s">
        <v>1</v>
      </c>
      <c r="B2" s="8">
        <v>106916</v>
      </c>
      <c r="C2" s="8">
        <v>320848</v>
      </c>
      <c r="D2" s="8">
        <v>41891</v>
      </c>
      <c r="E2" s="8">
        <v>362739</v>
      </c>
      <c r="F2" s="9">
        <v>8003375</v>
      </c>
    </row>
    <row r="3" spans="1:6" ht="13.5" customHeight="1" x14ac:dyDescent="0.15">
      <c r="A3" s="3" t="s">
        <v>2</v>
      </c>
      <c r="B3" s="8">
        <v>565139</v>
      </c>
      <c r="C3" s="8">
        <v>567703</v>
      </c>
      <c r="D3" s="8">
        <v>36340</v>
      </c>
      <c r="E3" s="8">
        <v>604043</v>
      </c>
      <c r="F3" s="9">
        <v>11836586</v>
      </c>
    </row>
    <row r="4" spans="1:6" ht="13.5" customHeight="1" x14ac:dyDescent="0.15">
      <c r="A4" s="3" t="s">
        <v>3</v>
      </c>
      <c r="B4" s="8">
        <v>328542</v>
      </c>
      <c r="C4" s="8">
        <v>395700</v>
      </c>
      <c r="D4" s="8">
        <v>125398</v>
      </c>
      <c r="E4" s="8">
        <v>521098</v>
      </c>
      <c r="F4" s="9">
        <v>16235592</v>
      </c>
    </row>
    <row r="5" spans="1:6" ht="13.5" customHeight="1" x14ac:dyDescent="0.15">
      <c r="A5" s="3" t="s">
        <v>4</v>
      </c>
      <c r="B5" s="8">
        <v>215444</v>
      </c>
      <c r="C5" s="8">
        <v>408682</v>
      </c>
      <c r="D5" s="8">
        <v>37720</v>
      </c>
      <c r="E5" s="8">
        <v>446402</v>
      </c>
      <c r="F5" s="9">
        <v>17235706</v>
      </c>
    </row>
    <row r="6" spans="1:6" ht="13.5" customHeight="1" x14ac:dyDescent="0.15">
      <c r="A6" s="3" t="s">
        <v>5</v>
      </c>
      <c r="B6" s="8">
        <v>287147</v>
      </c>
      <c r="C6" s="8">
        <v>1014445</v>
      </c>
      <c r="D6" s="8">
        <v>20906</v>
      </c>
      <c r="E6" s="8">
        <v>1035351</v>
      </c>
      <c r="F6" s="9">
        <v>24240864</v>
      </c>
    </row>
    <row r="7" spans="1:6" ht="13.5" customHeight="1" x14ac:dyDescent="0.15">
      <c r="A7" s="3" t="s">
        <v>6</v>
      </c>
      <c r="B7" s="8">
        <v>284773</v>
      </c>
      <c r="C7" s="8">
        <v>439560</v>
      </c>
      <c r="D7" s="8">
        <v>105656</v>
      </c>
      <c r="E7" s="8">
        <v>545216</v>
      </c>
      <c r="F7" s="9">
        <v>53835940</v>
      </c>
    </row>
    <row r="8" spans="1:6" ht="13.5" customHeight="1" x14ac:dyDescent="0.15">
      <c r="A8" s="3" t="s">
        <v>7</v>
      </c>
      <c r="B8" s="8">
        <v>42924</v>
      </c>
      <c r="C8" s="8">
        <v>126934</v>
      </c>
      <c r="D8" s="8">
        <v>4397</v>
      </c>
      <c r="E8" s="8">
        <v>131331</v>
      </c>
      <c r="F8" s="9">
        <v>2639366</v>
      </c>
    </row>
    <row r="9" spans="1:6" ht="13.5" customHeight="1" x14ac:dyDescent="0.15">
      <c r="A9" s="3" t="s">
        <v>8</v>
      </c>
      <c r="B9" s="8">
        <v>17369</v>
      </c>
      <c r="C9" s="8">
        <v>51268</v>
      </c>
      <c r="D9" s="8">
        <v>7031</v>
      </c>
      <c r="E9" s="8">
        <v>58299</v>
      </c>
      <c r="F9" s="9">
        <v>1115011</v>
      </c>
    </row>
    <row r="10" spans="1:6" ht="13.5" customHeight="1" x14ac:dyDescent="0.15">
      <c r="A10" s="3" t="s">
        <v>9</v>
      </c>
      <c r="B10" s="8">
        <v>181040</v>
      </c>
      <c r="C10" s="8">
        <v>336794</v>
      </c>
      <c r="D10" s="8">
        <v>17132</v>
      </c>
      <c r="E10" s="8">
        <v>353926</v>
      </c>
      <c r="F10" s="9">
        <v>6749094</v>
      </c>
    </row>
    <row r="11" spans="1:6" ht="13.5" customHeight="1" x14ac:dyDescent="0.15">
      <c r="A11" s="3" t="s">
        <v>10</v>
      </c>
      <c r="B11" s="8">
        <v>604863</v>
      </c>
      <c r="C11" s="8">
        <v>1299513</v>
      </c>
      <c r="D11" s="8">
        <v>156913</v>
      </c>
      <c r="E11" s="8">
        <v>1456426</v>
      </c>
      <c r="F11" s="9">
        <v>13059987</v>
      </c>
    </row>
    <row r="12" spans="1:6" ht="13.5" customHeight="1" x14ac:dyDescent="0.15">
      <c r="A12" s="3" t="s">
        <v>11</v>
      </c>
      <c r="B12" s="8">
        <v>11113</v>
      </c>
      <c r="C12" s="8">
        <v>11554</v>
      </c>
      <c r="D12" s="3">
        <v>648</v>
      </c>
      <c r="E12" s="8">
        <v>12202</v>
      </c>
      <c r="F12" s="9">
        <v>166210</v>
      </c>
    </row>
    <row r="13" spans="1:6" ht="13.5" customHeight="1" x14ac:dyDescent="0.15">
      <c r="A13" s="3" t="s">
        <v>12</v>
      </c>
      <c r="B13" s="8">
        <v>217282</v>
      </c>
      <c r="C13" s="8">
        <v>545908</v>
      </c>
      <c r="D13" s="8">
        <v>55600</v>
      </c>
      <c r="E13" s="8">
        <v>601508</v>
      </c>
      <c r="F13" s="9">
        <v>16185849</v>
      </c>
    </row>
    <row r="14" spans="1:6" ht="13.5" customHeight="1" x14ac:dyDescent="0.15">
      <c r="A14" s="3" t="s">
        <v>13</v>
      </c>
      <c r="B14" s="8">
        <v>266007</v>
      </c>
      <c r="C14" s="8">
        <v>858462</v>
      </c>
      <c r="D14" s="8">
        <v>223506</v>
      </c>
      <c r="E14" s="8">
        <v>1081968</v>
      </c>
      <c r="F14" s="9">
        <v>21246258</v>
      </c>
    </row>
    <row r="15" spans="1:6" ht="13.5" customHeight="1" x14ac:dyDescent="0.15">
      <c r="A15" s="3" t="s">
        <v>14</v>
      </c>
      <c r="B15" s="8">
        <v>319588</v>
      </c>
      <c r="C15" s="8">
        <v>1434829</v>
      </c>
      <c r="D15" s="8">
        <v>128880</v>
      </c>
      <c r="E15" s="8">
        <v>1563709</v>
      </c>
      <c r="F15" s="9">
        <v>33839806</v>
      </c>
    </row>
    <row r="16" spans="1:6" ht="13.5" customHeight="1" x14ac:dyDescent="0.15">
      <c r="A16" s="3" t="s">
        <v>15</v>
      </c>
      <c r="B16" s="8">
        <v>280952</v>
      </c>
      <c r="C16" s="8">
        <v>408435</v>
      </c>
      <c r="D16" s="8">
        <v>17914</v>
      </c>
      <c r="E16" s="8">
        <v>426349</v>
      </c>
      <c r="F16" s="9">
        <v>11722915</v>
      </c>
    </row>
    <row r="17" spans="1:6" ht="13.5" customHeight="1" x14ac:dyDescent="0.15">
      <c r="A17" s="3" t="s">
        <v>16</v>
      </c>
      <c r="B17" s="8">
        <v>245647</v>
      </c>
      <c r="C17" s="8">
        <v>363793</v>
      </c>
      <c r="D17" s="8">
        <v>156439</v>
      </c>
      <c r="E17" s="8">
        <v>520232</v>
      </c>
      <c r="F17" s="9">
        <v>19133441</v>
      </c>
    </row>
    <row r="18" spans="1:6" ht="13.5" customHeight="1" x14ac:dyDescent="0.15">
      <c r="A18" s="3" t="s">
        <v>17</v>
      </c>
      <c r="B18" s="8">
        <v>356500</v>
      </c>
      <c r="C18" s="8">
        <v>520032</v>
      </c>
      <c r="D18" s="8">
        <v>97097</v>
      </c>
      <c r="E18" s="8">
        <v>617129</v>
      </c>
      <c r="F18" s="9">
        <v>17236301</v>
      </c>
    </row>
    <row r="19" spans="1:6" ht="13.5" customHeight="1" x14ac:dyDescent="0.15">
      <c r="A19" s="3" t="s">
        <v>18</v>
      </c>
      <c r="B19" s="8">
        <v>386310</v>
      </c>
      <c r="C19" s="8">
        <v>624691</v>
      </c>
      <c r="D19" s="8">
        <v>52891</v>
      </c>
      <c r="E19" s="8">
        <v>677582</v>
      </c>
      <c r="F19" s="9">
        <v>10142678</v>
      </c>
    </row>
    <row r="20" spans="1:6" ht="13.5" customHeight="1" x14ac:dyDescent="0.15">
      <c r="A20" s="3" t="s">
        <v>19</v>
      </c>
      <c r="B20" s="8">
        <v>59669</v>
      </c>
      <c r="C20" s="8">
        <v>238539</v>
      </c>
      <c r="D20" s="8">
        <v>15186</v>
      </c>
      <c r="E20" s="8">
        <v>253725</v>
      </c>
      <c r="F20" s="9">
        <v>2372184</v>
      </c>
    </row>
    <row r="21" spans="1:6" ht="13.5" customHeight="1" x14ac:dyDescent="0.15">
      <c r="A21" s="3" t="s">
        <v>20</v>
      </c>
      <c r="B21" s="8">
        <v>129376</v>
      </c>
      <c r="C21" s="8">
        <v>103933</v>
      </c>
      <c r="D21" s="8">
        <v>25443</v>
      </c>
      <c r="E21" s="8">
        <v>129376</v>
      </c>
      <c r="F21" s="9">
        <v>7061276</v>
      </c>
    </row>
    <row r="22" spans="1:6" ht="13.5" customHeight="1" x14ac:dyDescent="0.15">
      <c r="A22" s="3" t="s">
        <v>21</v>
      </c>
      <c r="B22" s="8">
        <v>168890</v>
      </c>
      <c r="C22" s="8">
        <v>224221</v>
      </c>
      <c r="D22" s="8">
        <v>35633</v>
      </c>
      <c r="E22" s="8">
        <v>259854</v>
      </c>
      <c r="F22" s="9">
        <v>8163831</v>
      </c>
    </row>
    <row r="23" spans="1:6" ht="13.5" customHeight="1" x14ac:dyDescent="0.15">
      <c r="A23" s="3" t="s">
        <v>22</v>
      </c>
      <c r="B23" s="8">
        <v>767896</v>
      </c>
      <c r="C23" s="8">
        <v>1847080</v>
      </c>
      <c r="D23" s="8">
        <v>37644</v>
      </c>
      <c r="E23" s="8">
        <v>1884724</v>
      </c>
      <c r="F23" s="9">
        <v>27928675</v>
      </c>
    </row>
    <row r="24" spans="1:6" ht="13.5" customHeight="1" x14ac:dyDescent="0.15">
      <c r="A24" s="3" t="s">
        <v>23</v>
      </c>
      <c r="B24" s="8">
        <v>572203</v>
      </c>
      <c r="C24" s="8">
        <v>1443705</v>
      </c>
      <c r="D24" s="8">
        <v>42657</v>
      </c>
      <c r="E24" s="8">
        <v>1486362</v>
      </c>
      <c r="F24" s="9">
        <v>30376271</v>
      </c>
    </row>
    <row r="25" spans="1:6" ht="13.5" customHeight="1" x14ac:dyDescent="0.15">
      <c r="A25" s="3" t="s">
        <v>24</v>
      </c>
      <c r="B25" s="8">
        <v>502652</v>
      </c>
      <c r="C25" s="8">
        <v>1751259</v>
      </c>
      <c r="D25" s="8">
        <v>76494</v>
      </c>
      <c r="E25" s="8">
        <v>1827753</v>
      </c>
      <c r="F25" s="9">
        <v>21067768</v>
      </c>
    </row>
    <row r="26" spans="1:6" ht="13.5" customHeight="1" x14ac:dyDescent="0.15">
      <c r="A26" s="3" t="s">
        <v>25</v>
      </c>
      <c r="B26" s="8">
        <v>307747</v>
      </c>
      <c r="C26" s="8">
        <v>340995</v>
      </c>
      <c r="D26" s="8">
        <v>92095</v>
      </c>
      <c r="E26" s="8">
        <v>433090</v>
      </c>
      <c r="F26" s="9">
        <v>12192722</v>
      </c>
    </row>
    <row r="27" spans="1:6" ht="13.5" customHeight="1" x14ac:dyDescent="0.15">
      <c r="A27" s="3" t="s">
        <v>26</v>
      </c>
      <c r="B27" s="8">
        <v>239542</v>
      </c>
      <c r="C27" s="8">
        <v>846534</v>
      </c>
      <c r="D27" s="8">
        <v>143548</v>
      </c>
      <c r="E27" s="8">
        <v>990082</v>
      </c>
      <c r="F27" s="9">
        <v>30671262</v>
      </c>
    </row>
    <row r="28" spans="1:6" ht="13.5" customHeight="1" x14ac:dyDescent="0.15">
      <c r="A28" s="3" t="s">
        <v>27</v>
      </c>
      <c r="B28" s="8">
        <v>570495</v>
      </c>
      <c r="C28" s="8">
        <v>336394</v>
      </c>
      <c r="D28" s="8">
        <v>26942</v>
      </c>
      <c r="E28" s="8">
        <v>363336</v>
      </c>
      <c r="F28" s="9">
        <v>9029600</v>
      </c>
    </row>
    <row r="29" spans="1:6" ht="13.5" customHeight="1" x14ac:dyDescent="0.15">
      <c r="A29" s="3" t="s">
        <v>28</v>
      </c>
      <c r="B29" s="8">
        <v>145538</v>
      </c>
      <c r="C29" s="8">
        <v>396428</v>
      </c>
      <c r="D29" s="8">
        <v>147072</v>
      </c>
      <c r="E29" s="8">
        <v>543500</v>
      </c>
      <c r="F29" s="9">
        <v>9065500</v>
      </c>
    </row>
    <row r="30" spans="1:6" ht="13.5" customHeight="1" x14ac:dyDescent="0.15">
      <c r="A30" s="3" t="s">
        <v>29</v>
      </c>
      <c r="B30" s="8">
        <v>174493</v>
      </c>
      <c r="C30" s="8">
        <v>335101</v>
      </c>
      <c r="D30" s="8">
        <v>82588</v>
      </c>
      <c r="E30" s="8">
        <v>417689</v>
      </c>
      <c r="F30" s="9">
        <v>12620423</v>
      </c>
    </row>
    <row r="31" spans="1:6" ht="13.5" customHeight="1" x14ac:dyDescent="0.15">
      <c r="A31" s="3" t="s">
        <v>30</v>
      </c>
      <c r="B31" s="8">
        <v>61556</v>
      </c>
      <c r="C31" s="8">
        <v>188003</v>
      </c>
      <c r="D31" s="8">
        <v>31738</v>
      </c>
      <c r="E31" s="8">
        <v>219741</v>
      </c>
      <c r="F31" s="9">
        <v>4062376</v>
      </c>
    </row>
    <row r="32" spans="1:6" ht="13.5" customHeight="1" x14ac:dyDescent="0.15">
      <c r="A32" s="3" t="s">
        <v>31</v>
      </c>
      <c r="B32" s="8">
        <v>75006</v>
      </c>
      <c r="C32" s="8">
        <v>286986</v>
      </c>
      <c r="D32" s="8">
        <v>79639</v>
      </c>
      <c r="E32" s="8">
        <v>366625</v>
      </c>
      <c r="F32" s="9">
        <v>7892740</v>
      </c>
    </row>
    <row r="33" spans="1:6" ht="13.5" customHeight="1" x14ac:dyDescent="0.15">
      <c r="A33" s="3" t="s">
        <v>32</v>
      </c>
      <c r="B33" s="8">
        <v>99328</v>
      </c>
      <c r="C33" s="8">
        <v>212572</v>
      </c>
      <c r="D33" s="8">
        <v>141188</v>
      </c>
      <c r="E33" s="8">
        <v>353760</v>
      </c>
      <c r="F33" s="9">
        <v>15681992</v>
      </c>
    </row>
    <row r="34" spans="1:6" ht="13.5" customHeight="1" x14ac:dyDescent="0.15">
      <c r="A34" s="3" t="s">
        <v>33</v>
      </c>
      <c r="B34" s="8">
        <v>66950</v>
      </c>
      <c r="C34" s="8">
        <v>121417</v>
      </c>
      <c r="D34" s="8">
        <v>25214</v>
      </c>
      <c r="E34" s="8">
        <v>146631</v>
      </c>
      <c r="F34" s="9">
        <v>7129981</v>
      </c>
    </row>
    <row r="35" spans="1:6" ht="13.5" customHeight="1" x14ac:dyDescent="0.15">
      <c r="A35" s="3" t="s">
        <v>34</v>
      </c>
      <c r="B35" s="8">
        <v>544229</v>
      </c>
      <c r="C35" s="8">
        <v>1023639</v>
      </c>
      <c r="D35" s="8">
        <v>48167</v>
      </c>
      <c r="E35" s="8">
        <v>1071806</v>
      </c>
      <c r="F35" s="9">
        <v>15266035</v>
      </c>
    </row>
    <row r="36" spans="1:6" ht="13.5" customHeight="1" x14ac:dyDescent="0.15">
      <c r="A36" s="3" t="s">
        <v>35</v>
      </c>
      <c r="B36" s="8">
        <v>404081</v>
      </c>
      <c r="C36" s="8">
        <v>995674</v>
      </c>
      <c r="D36" s="8">
        <v>103001</v>
      </c>
      <c r="E36" s="8">
        <v>1098675</v>
      </c>
      <c r="F36" s="9">
        <v>23397644</v>
      </c>
    </row>
    <row r="37" spans="1:6" ht="13.5" customHeight="1" x14ac:dyDescent="0.15">
      <c r="A37" s="3" t="s">
        <v>36</v>
      </c>
      <c r="B37" s="8">
        <v>421681</v>
      </c>
      <c r="C37" s="8">
        <v>293678</v>
      </c>
      <c r="D37" s="8">
        <v>18895</v>
      </c>
      <c r="E37" s="8">
        <v>312573</v>
      </c>
      <c r="F37" s="9">
        <v>9321041</v>
      </c>
    </row>
    <row r="38" spans="1:6" ht="13.5" customHeight="1" x14ac:dyDescent="0.15">
      <c r="A38" s="3" t="s">
        <v>37</v>
      </c>
      <c r="B38" s="8">
        <v>259000</v>
      </c>
      <c r="C38" s="8">
        <v>1207181</v>
      </c>
      <c r="D38" s="8">
        <v>46775</v>
      </c>
      <c r="E38" s="8">
        <v>1253956</v>
      </c>
      <c r="F38" s="9">
        <v>24965471</v>
      </c>
    </row>
    <row r="39" spans="1:6" ht="13.5" customHeight="1" x14ac:dyDescent="0.15">
      <c r="A39" s="3" t="s">
        <v>38</v>
      </c>
      <c r="B39" s="8">
        <v>980613</v>
      </c>
      <c r="C39" s="8">
        <v>2559162</v>
      </c>
      <c r="D39" s="8">
        <v>105211</v>
      </c>
      <c r="E39" s="8">
        <v>2664373</v>
      </c>
      <c r="F39" s="9">
        <v>37098180</v>
      </c>
    </row>
    <row r="40" spans="1:6" ht="13.5" customHeight="1" x14ac:dyDescent="0.15">
      <c r="A40" s="3" t="s">
        <v>39</v>
      </c>
      <c r="B40" s="8">
        <v>8978</v>
      </c>
      <c r="C40" s="8">
        <v>7469</v>
      </c>
      <c r="D40" s="8">
        <v>1509</v>
      </c>
      <c r="E40" s="8">
        <v>8978</v>
      </c>
      <c r="F40" s="9">
        <v>526112</v>
      </c>
    </row>
    <row r="41" spans="1:6" ht="13.5" customHeight="1" x14ac:dyDescent="0.15">
      <c r="A41" s="3" t="s">
        <v>40</v>
      </c>
      <c r="B41" s="8">
        <v>212461</v>
      </c>
      <c r="C41" s="8">
        <v>376666</v>
      </c>
      <c r="D41" s="8">
        <v>57377</v>
      </c>
      <c r="E41" s="8">
        <v>434043</v>
      </c>
      <c r="F41" s="9">
        <v>8151485</v>
      </c>
    </row>
    <row r="42" spans="1:6" ht="13.5" customHeight="1" x14ac:dyDescent="0.15">
      <c r="A42" s="3" t="s">
        <v>41</v>
      </c>
      <c r="B42" s="8">
        <v>221979</v>
      </c>
      <c r="C42" s="8">
        <v>281236</v>
      </c>
      <c r="D42" s="8">
        <v>119468</v>
      </c>
      <c r="E42" s="8">
        <v>400704</v>
      </c>
      <c r="F42" s="9">
        <v>20608230</v>
      </c>
    </row>
    <row r="43" spans="1:6" ht="13.5" customHeight="1" x14ac:dyDescent="0.15">
      <c r="A43" s="3" t="s">
        <v>42</v>
      </c>
      <c r="B43" s="8">
        <v>734733</v>
      </c>
      <c r="C43" s="8">
        <v>744567</v>
      </c>
      <c r="D43" s="8">
        <v>41194</v>
      </c>
      <c r="E43" s="8">
        <v>785761</v>
      </c>
      <c r="F43" s="9">
        <v>17936537</v>
      </c>
    </row>
    <row r="44" spans="1:6" ht="13.5" customHeight="1" x14ac:dyDescent="0.15">
      <c r="A44" s="3" t="s">
        <v>43</v>
      </c>
      <c r="B44" s="8">
        <v>1132099</v>
      </c>
      <c r="C44" s="8">
        <v>1537950</v>
      </c>
      <c r="D44" s="8">
        <v>73392</v>
      </c>
      <c r="E44" s="8">
        <v>1611342</v>
      </c>
      <c r="F44" s="9">
        <v>43089088</v>
      </c>
    </row>
    <row r="45" spans="1:6" ht="13.5" customHeight="1" x14ac:dyDescent="0.15">
      <c r="A45" s="3" t="s">
        <v>44</v>
      </c>
      <c r="B45" s="8">
        <v>217471</v>
      </c>
      <c r="C45" s="8">
        <v>348648</v>
      </c>
      <c r="D45" s="8">
        <v>37755</v>
      </c>
      <c r="E45" s="8">
        <v>386403</v>
      </c>
      <c r="F45" s="9">
        <v>14983238</v>
      </c>
    </row>
    <row r="46" spans="1:6" ht="13.5" customHeight="1" x14ac:dyDescent="0.15">
      <c r="A46" s="3" t="s">
        <v>45</v>
      </c>
      <c r="B46" s="8">
        <v>282132</v>
      </c>
      <c r="C46" s="8">
        <v>799238</v>
      </c>
      <c r="D46" s="8">
        <v>44185</v>
      </c>
      <c r="E46" s="8">
        <v>843423</v>
      </c>
      <c r="F46" s="9">
        <v>27098108</v>
      </c>
    </row>
    <row r="47" spans="1:6" ht="13.5" customHeight="1" x14ac:dyDescent="0.15">
      <c r="A47" s="3" t="s">
        <v>46</v>
      </c>
      <c r="B47" s="8">
        <v>74219</v>
      </c>
      <c r="C47" s="8">
        <v>162806</v>
      </c>
      <c r="D47" s="8">
        <v>15937</v>
      </c>
      <c r="E47" s="8">
        <v>178743</v>
      </c>
      <c r="F47" s="9">
        <v>3858833</v>
      </c>
    </row>
    <row r="48" spans="1:6" ht="13.5" customHeight="1" x14ac:dyDescent="0.15">
      <c r="A48" s="3" t="s">
        <v>47</v>
      </c>
      <c r="B48" s="8">
        <v>182251</v>
      </c>
      <c r="C48" s="8">
        <v>664818</v>
      </c>
      <c r="D48" s="8">
        <v>9378</v>
      </c>
      <c r="E48" s="8">
        <v>674196</v>
      </c>
      <c r="F48" s="9">
        <v>16470521</v>
      </c>
    </row>
    <row r="49" spans="1:6" ht="13.5" customHeight="1" x14ac:dyDescent="0.15">
      <c r="A49" s="3" t="s">
        <v>48</v>
      </c>
      <c r="B49" s="8">
        <v>719110</v>
      </c>
      <c r="C49" s="8">
        <v>2789770</v>
      </c>
      <c r="D49" s="8">
        <v>151469</v>
      </c>
      <c r="E49" s="8">
        <v>2941239</v>
      </c>
      <c r="F49" s="9">
        <v>37297741</v>
      </c>
    </row>
    <row r="50" spans="1:6" ht="13.5" customHeight="1" x14ac:dyDescent="0.15">
      <c r="A50" s="3" t="s">
        <v>49</v>
      </c>
      <c r="B50" s="8">
        <v>222686</v>
      </c>
      <c r="C50" s="8">
        <v>574973</v>
      </c>
      <c r="D50" s="8">
        <v>144132</v>
      </c>
      <c r="E50" s="8">
        <v>719105</v>
      </c>
      <c r="F50" s="9">
        <v>9757128</v>
      </c>
    </row>
    <row r="51" spans="1:6" ht="13.5" customHeight="1" x14ac:dyDescent="0.15">
      <c r="A51" s="3" t="s">
        <v>50</v>
      </c>
      <c r="B51" s="8">
        <v>132141</v>
      </c>
      <c r="C51" s="8">
        <v>169575</v>
      </c>
      <c r="D51" s="8">
        <v>79903</v>
      </c>
      <c r="E51" s="8">
        <v>249478</v>
      </c>
      <c r="F51" s="9">
        <v>25165640</v>
      </c>
    </row>
  </sheetData>
  <pageMargins left="0.7" right="0.7" top="0.75" bottom="0.75" header="0.3" footer="0.3"/>
  <pageSetup paperSize="9" orientation="portrait" horizontalDpi="200" verticalDpi="200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51"/>
  <sheetViews>
    <sheetView workbookViewId="0"/>
  </sheetViews>
  <sheetFormatPr baseColWidth="10" defaultColWidth="8.83203125" defaultRowHeight="13" x14ac:dyDescent="0.15"/>
  <cols>
    <col min="1" max="6" width="13.83203125" style="2" customWidth="1"/>
    <col min="7" max="16384" width="8.83203125" style="2"/>
  </cols>
  <sheetData>
    <row r="1" spans="1:6" ht="13.5" customHeight="1" x14ac:dyDescent="0.15">
      <c r="A1" s="3" t="s">
        <v>52</v>
      </c>
      <c r="B1" s="5" t="s">
        <v>78</v>
      </c>
      <c r="C1" s="5" t="s">
        <v>79</v>
      </c>
      <c r="D1" s="5" t="s">
        <v>80</v>
      </c>
      <c r="E1" s="5" t="s">
        <v>81</v>
      </c>
      <c r="F1" s="5" t="s">
        <v>82</v>
      </c>
    </row>
    <row r="2" spans="1:6" ht="13.5" customHeight="1" x14ac:dyDescent="0.15">
      <c r="A2" s="3" t="s">
        <v>1</v>
      </c>
      <c r="B2" s="8">
        <v>107131</v>
      </c>
      <c r="C2" s="8">
        <v>271067</v>
      </c>
      <c r="D2" s="8">
        <v>39577</v>
      </c>
      <c r="E2" s="8">
        <v>310644</v>
      </c>
      <c r="F2" s="9">
        <v>7882213</v>
      </c>
    </row>
    <row r="3" spans="1:6" ht="13.5" customHeight="1" x14ac:dyDescent="0.15">
      <c r="A3" s="3" t="s">
        <v>2</v>
      </c>
      <c r="B3" s="8">
        <v>507926</v>
      </c>
      <c r="C3" s="8">
        <v>563503</v>
      </c>
      <c r="D3" s="8">
        <v>36373</v>
      </c>
      <c r="E3" s="8">
        <v>599876</v>
      </c>
      <c r="F3" s="9">
        <v>11519641</v>
      </c>
    </row>
    <row r="4" spans="1:6" ht="13.5" customHeight="1" x14ac:dyDescent="0.15">
      <c r="A4" s="3" t="s">
        <v>3</v>
      </c>
      <c r="B4" s="8">
        <v>326779</v>
      </c>
      <c r="C4" s="8">
        <v>380399</v>
      </c>
      <c r="D4" s="8">
        <v>118520</v>
      </c>
      <c r="E4" s="8">
        <v>498919</v>
      </c>
      <c r="F4" s="9">
        <v>15437054.5</v>
      </c>
    </row>
    <row r="5" spans="1:6" ht="13.5" customHeight="1" x14ac:dyDescent="0.15">
      <c r="A5" s="3" t="s">
        <v>4</v>
      </c>
      <c r="B5" s="8">
        <v>200092</v>
      </c>
      <c r="C5" s="8">
        <v>386069</v>
      </c>
      <c r="D5" s="8">
        <v>36067</v>
      </c>
      <c r="E5" s="8">
        <v>422136</v>
      </c>
      <c r="F5" s="9">
        <v>16347748</v>
      </c>
    </row>
    <row r="6" spans="1:6" ht="13.5" customHeight="1" x14ac:dyDescent="0.15">
      <c r="A6" s="3" t="s">
        <v>5</v>
      </c>
      <c r="B6" s="8">
        <v>283539</v>
      </c>
      <c r="C6" s="8">
        <v>830070</v>
      </c>
      <c r="D6" s="8">
        <v>17278</v>
      </c>
      <c r="E6" s="8">
        <v>847348</v>
      </c>
      <c r="F6" s="9">
        <v>23732811</v>
      </c>
    </row>
    <row r="7" spans="1:6" ht="13.5" customHeight="1" x14ac:dyDescent="0.15">
      <c r="A7" s="3" t="s">
        <v>6</v>
      </c>
      <c r="B7" s="8">
        <v>281201</v>
      </c>
      <c r="C7" s="8">
        <v>425043</v>
      </c>
      <c r="D7" s="8">
        <v>105693</v>
      </c>
      <c r="E7" s="8">
        <v>530736</v>
      </c>
      <c r="F7" s="9">
        <v>53153936.93</v>
      </c>
    </row>
    <row r="8" spans="1:6" ht="13.5" customHeight="1" x14ac:dyDescent="0.15">
      <c r="A8" s="3" t="s">
        <v>7</v>
      </c>
      <c r="B8" s="8">
        <v>42535</v>
      </c>
      <c r="C8" s="8">
        <v>124281</v>
      </c>
      <c r="D8" s="8">
        <v>4385</v>
      </c>
      <c r="E8" s="8">
        <v>128666</v>
      </c>
      <c r="F8" s="9">
        <v>2570771</v>
      </c>
    </row>
    <row r="9" spans="1:6" ht="13.5" customHeight="1" x14ac:dyDescent="0.15">
      <c r="A9" s="3" t="s">
        <v>8</v>
      </c>
      <c r="B9" s="8">
        <v>16786</v>
      </c>
      <c r="C9" s="8">
        <v>50036</v>
      </c>
      <c r="D9" s="8">
        <v>7024</v>
      </c>
      <c r="E9" s="8">
        <v>57060</v>
      </c>
      <c r="F9" s="9">
        <v>1094480</v>
      </c>
    </row>
    <row r="10" spans="1:6" ht="13.5" customHeight="1" x14ac:dyDescent="0.15">
      <c r="A10" s="3" t="s">
        <v>9</v>
      </c>
      <c r="B10" s="8">
        <v>175349</v>
      </c>
      <c r="C10" s="8">
        <v>364629</v>
      </c>
      <c r="D10" s="8">
        <v>15769</v>
      </c>
      <c r="E10" s="8">
        <v>380398</v>
      </c>
      <c r="F10" s="9">
        <v>6528841</v>
      </c>
    </row>
    <row r="11" spans="1:6" ht="13.5" customHeight="1" x14ac:dyDescent="0.15">
      <c r="A11" s="3" t="s">
        <v>10</v>
      </c>
      <c r="B11" s="8">
        <v>395219</v>
      </c>
      <c r="C11" s="8">
        <v>913539</v>
      </c>
      <c r="D11" s="8">
        <v>144964</v>
      </c>
      <c r="E11" s="8">
        <v>1058503</v>
      </c>
      <c r="F11" s="9">
        <v>12140229</v>
      </c>
    </row>
    <row r="12" spans="1:6" ht="13.5" customHeight="1" x14ac:dyDescent="0.15">
      <c r="A12" s="3" t="s">
        <v>11</v>
      </c>
      <c r="B12" s="8">
        <v>10537</v>
      </c>
      <c r="C12" s="8">
        <v>10951</v>
      </c>
      <c r="D12" s="3">
        <v>535</v>
      </c>
      <c r="E12" s="8">
        <v>11486</v>
      </c>
      <c r="F12" s="9">
        <v>150845</v>
      </c>
    </row>
    <row r="13" spans="1:6" ht="13.5" customHeight="1" x14ac:dyDescent="0.15">
      <c r="A13" s="3" t="s">
        <v>12</v>
      </c>
      <c r="B13" s="8">
        <v>219798</v>
      </c>
      <c r="C13" s="8">
        <v>766883</v>
      </c>
      <c r="D13" s="8">
        <v>74910</v>
      </c>
      <c r="E13" s="8">
        <v>841793</v>
      </c>
      <c r="F13" s="9">
        <v>20948972</v>
      </c>
    </row>
    <row r="14" spans="1:6" ht="13.5" customHeight="1" x14ac:dyDescent="0.15">
      <c r="A14" s="3" t="s">
        <v>13</v>
      </c>
      <c r="B14" s="8">
        <v>258547</v>
      </c>
      <c r="C14" s="8">
        <v>918388</v>
      </c>
      <c r="D14" s="8">
        <v>111428</v>
      </c>
      <c r="E14" s="8">
        <v>1029816</v>
      </c>
      <c r="F14" s="9">
        <v>20668729</v>
      </c>
    </row>
    <row r="15" spans="1:6" ht="13.5" customHeight="1" x14ac:dyDescent="0.15">
      <c r="A15" s="3" t="s">
        <v>14</v>
      </c>
      <c r="B15" s="8">
        <v>320765</v>
      </c>
      <c r="C15" s="8">
        <v>1310395</v>
      </c>
      <c r="D15" s="8">
        <v>130598</v>
      </c>
      <c r="E15" s="8">
        <v>1440993</v>
      </c>
      <c r="F15" s="9">
        <v>34226265</v>
      </c>
    </row>
    <row r="16" spans="1:6" ht="13.5" customHeight="1" x14ac:dyDescent="0.15">
      <c r="A16" s="3" t="s">
        <v>15</v>
      </c>
      <c r="B16" s="8">
        <v>278322</v>
      </c>
      <c r="C16" s="8">
        <v>402951</v>
      </c>
      <c r="D16" s="8">
        <v>20367</v>
      </c>
      <c r="E16" s="8">
        <v>423318</v>
      </c>
      <c r="F16" s="9">
        <v>11580658</v>
      </c>
    </row>
    <row r="17" spans="1:6" ht="13.5" customHeight="1" x14ac:dyDescent="0.15">
      <c r="A17" s="3" t="s">
        <v>16</v>
      </c>
      <c r="B17" s="8">
        <v>239335</v>
      </c>
      <c r="C17" s="8">
        <v>359445</v>
      </c>
      <c r="D17" s="8">
        <v>134220</v>
      </c>
      <c r="E17" s="8">
        <v>493665</v>
      </c>
      <c r="F17" s="9">
        <v>19519927</v>
      </c>
    </row>
    <row r="18" spans="1:6" ht="13.5" customHeight="1" x14ac:dyDescent="0.15">
      <c r="A18" s="3" t="s">
        <v>17</v>
      </c>
      <c r="B18" s="8">
        <v>340902</v>
      </c>
      <c r="C18" s="8">
        <v>504097</v>
      </c>
      <c r="D18" s="8">
        <v>90292</v>
      </c>
      <c r="E18" s="8">
        <v>594389</v>
      </c>
      <c r="F18" s="9">
        <v>16219035</v>
      </c>
    </row>
    <row r="19" spans="1:6" ht="13.5" customHeight="1" x14ac:dyDescent="0.15">
      <c r="A19" s="3" t="s">
        <v>18</v>
      </c>
      <c r="B19" s="8">
        <v>370528</v>
      </c>
      <c r="C19" s="8">
        <v>611406</v>
      </c>
      <c r="D19" s="8">
        <v>47759</v>
      </c>
      <c r="E19" s="8">
        <v>659165</v>
      </c>
      <c r="F19" s="9">
        <v>9830975</v>
      </c>
    </row>
    <row r="20" spans="1:6" ht="13.5" customHeight="1" x14ac:dyDescent="0.15">
      <c r="A20" s="3" t="s">
        <v>19</v>
      </c>
      <c r="B20" s="8">
        <v>56797</v>
      </c>
      <c r="C20" s="8">
        <v>233037</v>
      </c>
      <c r="D20" s="8">
        <v>13472</v>
      </c>
      <c r="E20" s="8">
        <v>246509</v>
      </c>
      <c r="F20" s="9">
        <v>2307232</v>
      </c>
    </row>
    <row r="21" spans="1:6" ht="13.5" customHeight="1" x14ac:dyDescent="0.15">
      <c r="A21" s="3" t="s">
        <v>20</v>
      </c>
      <c r="B21" s="8">
        <v>124187</v>
      </c>
      <c r="C21" s="8">
        <v>282522</v>
      </c>
      <c r="D21" s="8">
        <v>56797</v>
      </c>
      <c r="E21" s="8">
        <v>339319</v>
      </c>
      <c r="F21" s="9">
        <v>6127070</v>
      </c>
    </row>
    <row r="22" spans="1:6" ht="13.5" customHeight="1" x14ac:dyDescent="0.15">
      <c r="A22" s="3" t="s">
        <v>21</v>
      </c>
      <c r="B22" s="8">
        <v>165781</v>
      </c>
      <c r="C22" s="8">
        <v>219149</v>
      </c>
      <c r="D22" s="8">
        <v>34328</v>
      </c>
      <c r="E22" s="8">
        <v>253477</v>
      </c>
      <c r="F22" s="9">
        <v>7844318</v>
      </c>
    </row>
    <row r="23" spans="1:6" ht="13.5" customHeight="1" x14ac:dyDescent="0.15">
      <c r="A23" s="3" t="s">
        <v>22</v>
      </c>
      <c r="B23" s="8">
        <v>763618</v>
      </c>
      <c r="C23" s="8">
        <v>1860075</v>
      </c>
      <c r="D23" s="8">
        <v>36852</v>
      </c>
      <c r="E23" s="8">
        <v>1896927</v>
      </c>
      <c r="F23" s="9">
        <v>27905983</v>
      </c>
    </row>
    <row r="24" spans="1:6" ht="13.5" customHeight="1" x14ac:dyDescent="0.15">
      <c r="A24" s="3" t="s">
        <v>23</v>
      </c>
      <c r="B24" s="8">
        <v>592125</v>
      </c>
      <c r="C24" s="8">
        <v>1530603</v>
      </c>
      <c r="D24" s="8">
        <v>40997</v>
      </c>
      <c r="E24" s="8">
        <v>1571600</v>
      </c>
      <c r="F24" s="9">
        <v>28861618</v>
      </c>
    </row>
    <row r="25" spans="1:6" ht="13.5" customHeight="1" x14ac:dyDescent="0.15">
      <c r="A25" s="3" t="s">
        <v>24</v>
      </c>
      <c r="B25" s="8">
        <v>496583</v>
      </c>
      <c r="C25" s="8">
        <v>1757411</v>
      </c>
      <c r="D25" s="8">
        <v>73672</v>
      </c>
      <c r="E25" s="8">
        <v>1831083</v>
      </c>
      <c r="F25" s="9">
        <v>20745168</v>
      </c>
    </row>
    <row r="26" spans="1:6" ht="13.5" customHeight="1" x14ac:dyDescent="0.15">
      <c r="A26" s="3" t="s">
        <v>25</v>
      </c>
      <c r="B26" s="8">
        <v>218161</v>
      </c>
      <c r="C26" s="8">
        <v>362467</v>
      </c>
      <c r="D26" s="8">
        <v>55575</v>
      </c>
      <c r="E26" s="8">
        <v>418042</v>
      </c>
      <c r="F26" s="9">
        <v>5519969</v>
      </c>
    </row>
    <row r="27" spans="1:6" ht="13.5" customHeight="1" x14ac:dyDescent="0.15">
      <c r="A27" s="3" t="s">
        <v>26</v>
      </c>
      <c r="B27" s="8">
        <v>229317</v>
      </c>
      <c r="C27" s="8">
        <v>828067</v>
      </c>
      <c r="D27" s="8">
        <v>137756</v>
      </c>
      <c r="E27" s="8">
        <v>965823</v>
      </c>
      <c r="F27" s="9">
        <v>30408857</v>
      </c>
    </row>
    <row r="28" spans="1:6" ht="13.5" customHeight="1" x14ac:dyDescent="0.15">
      <c r="A28" s="3" t="s">
        <v>27</v>
      </c>
      <c r="B28" s="8">
        <v>545032</v>
      </c>
      <c r="C28" s="8">
        <v>322552</v>
      </c>
      <c r="D28" s="8">
        <v>24900</v>
      </c>
      <c r="E28" s="8">
        <v>347452</v>
      </c>
      <c r="F28" s="9">
        <v>8363093</v>
      </c>
    </row>
    <row r="29" spans="1:6" ht="13.5" customHeight="1" x14ac:dyDescent="0.15">
      <c r="A29" s="3" t="s">
        <v>28</v>
      </c>
      <c r="B29" s="8">
        <v>148793</v>
      </c>
      <c r="C29" s="8">
        <v>394044</v>
      </c>
      <c r="D29" s="8">
        <v>155865</v>
      </c>
      <c r="E29" s="8">
        <v>549909</v>
      </c>
      <c r="F29" s="9">
        <v>9442944</v>
      </c>
    </row>
    <row r="30" spans="1:6" ht="13.5" customHeight="1" x14ac:dyDescent="0.15">
      <c r="A30" s="3" t="s">
        <v>29</v>
      </c>
      <c r="B30" s="8">
        <v>175591</v>
      </c>
      <c r="C30" s="8">
        <v>343022</v>
      </c>
      <c r="D30" s="8">
        <v>76928</v>
      </c>
      <c r="E30" s="8">
        <v>419950</v>
      </c>
      <c r="F30" s="9">
        <v>12803379</v>
      </c>
    </row>
    <row r="31" spans="1:6" ht="13.5" customHeight="1" x14ac:dyDescent="0.15">
      <c r="A31" s="3" t="s">
        <v>30</v>
      </c>
      <c r="B31" s="8">
        <v>59068</v>
      </c>
      <c r="C31" s="8">
        <v>182143</v>
      </c>
      <c r="D31" s="8">
        <v>29903</v>
      </c>
      <c r="E31" s="8">
        <v>212046</v>
      </c>
      <c r="F31" s="9">
        <v>3838149</v>
      </c>
    </row>
    <row r="32" spans="1:6" ht="13.5" customHeight="1" x14ac:dyDescent="0.15">
      <c r="A32" s="3" t="s">
        <v>31</v>
      </c>
      <c r="B32" s="8">
        <v>74067</v>
      </c>
      <c r="C32" s="8">
        <v>275473</v>
      </c>
      <c r="D32" s="8">
        <v>78179</v>
      </c>
      <c r="E32" s="8">
        <v>353652</v>
      </c>
      <c r="F32" s="9">
        <v>7572966</v>
      </c>
    </row>
    <row r="33" spans="1:6" ht="13.5" customHeight="1" x14ac:dyDescent="0.15">
      <c r="A33" s="3" t="s">
        <v>32</v>
      </c>
      <c r="B33" s="8">
        <v>97103</v>
      </c>
      <c r="C33" s="8">
        <v>218338</v>
      </c>
      <c r="D33" s="8">
        <v>84166</v>
      </c>
      <c r="E33" s="8">
        <v>302504</v>
      </c>
      <c r="F33" s="9">
        <v>15575117</v>
      </c>
    </row>
    <row r="34" spans="1:6" ht="13.5" customHeight="1" x14ac:dyDescent="0.15">
      <c r="A34" s="3" t="s">
        <v>33</v>
      </c>
      <c r="B34" s="8">
        <v>65606</v>
      </c>
      <c r="C34" s="8">
        <v>118502</v>
      </c>
      <c r="D34" s="8">
        <v>25387</v>
      </c>
      <c r="E34" s="8">
        <v>143889</v>
      </c>
      <c r="F34" s="9">
        <v>6735261</v>
      </c>
    </row>
    <row r="35" spans="1:6" ht="13.5" customHeight="1" x14ac:dyDescent="0.15">
      <c r="A35" s="3" t="s">
        <v>34</v>
      </c>
      <c r="B35" s="8">
        <v>535915</v>
      </c>
      <c r="C35" s="8">
        <v>1073132</v>
      </c>
      <c r="D35" s="8">
        <v>41772</v>
      </c>
      <c r="E35" s="8">
        <v>1114904</v>
      </c>
      <c r="F35" s="9">
        <v>27042363</v>
      </c>
    </row>
    <row r="36" spans="1:6" ht="13.5" customHeight="1" x14ac:dyDescent="0.15">
      <c r="A36" s="3" t="s">
        <v>35</v>
      </c>
      <c r="B36" s="8">
        <v>404997</v>
      </c>
      <c r="C36" s="8">
        <v>1047714</v>
      </c>
      <c r="D36" s="8">
        <v>103801</v>
      </c>
      <c r="E36" s="8">
        <v>1151515</v>
      </c>
      <c r="F36" s="9">
        <v>23846473</v>
      </c>
    </row>
    <row r="37" spans="1:6" ht="13.5" customHeight="1" x14ac:dyDescent="0.15">
      <c r="A37" s="3" t="s">
        <v>36</v>
      </c>
      <c r="B37" s="8">
        <v>419445</v>
      </c>
      <c r="C37" s="8">
        <v>294230</v>
      </c>
      <c r="D37" s="8">
        <v>17546</v>
      </c>
      <c r="E37" s="8">
        <v>311776</v>
      </c>
      <c r="F37" s="9">
        <v>9096601</v>
      </c>
    </row>
    <row r="38" spans="1:6" ht="13.5" customHeight="1" x14ac:dyDescent="0.15">
      <c r="A38" s="3" t="s">
        <v>37</v>
      </c>
      <c r="B38" s="8">
        <v>264102</v>
      </c>
      <c r="C38" s="8">
        <v>1243257</v>
      </c>
      <c r="D38" s="8">
        <v>48173</v>
      </c>
      <c r="E38" s="8">
        <v>1291430</v>
      </c>
      <c r="F38" s="9">
        <v>25566159</v>
      </c>
    </row>
    <row r="39" spans="1:6" ht="13.5" customHeight="1" x14ac:dyDescent="0.15">
      <c r="A39" s="3" t="s">
        <v>38</v>
      </c>
      <c r="B39" s="8">
        <v>969633</v>
      </c>
      <c r="C39" s="8">
        <v>2538755</v>
      </c>
      <c r="D39" s="8">
        <v>104188</v>
      </c>
      <c r="E39" s="8">
        <v>2642943</v>
      </c>
      <c r="F39" s="9">
        <v>36676090</v>
      </c>
    </row>
    <row r="40" spans="1:6" ht="13.5" customHeight="1" x14ac:dyDescent="0.15">
      <c r="A40" s="3" t="s">
        <v>39</v>
      </c>
      <c r="B40" s="8">
        <v>8624</v>
      </c>
      <c r="C40" s="8">
        <v>29516</v>
      </c>
      <c r="D40" s="8">
        <v>4356</v>
      </c>
      <c r="E40" s="8">
        <v>33872</v>
      </c>
      <c r="F40" s="9">
        <v>500979</v>
      </c>
    </row>
    <row r="41" spans="1:6" ht="13.5" customHeight="1" x14ac:dyDescent="0.15">
      <c r="A41" s="3" t="s">
        <v>40</v>
      </c>
      <c r="B41" s="8">
        <v>206397</v>
      </c>
      <c r="C41" s="8">
        <v>363765</v>
      </c>
      <c r="D41" s="8">
        <v>59672</v>
      </c>
      <c r="E41" s="8">
        <v>423437</v>
      </c>
      <c r="F41" s="9">
        <v>7961337</v>
      </c>
    </row>
    <row r="42" spans="1:6" ht="13.5" customHeight="1" x14ac:dyDescent="0.15">
      <c r="A42" s="3" t="s">
        <v>41</v>
      </c>
      <c r="B42" s="8">
        <v>244182</v>
      </c>
      <c r="C42" s="8">
        <v>264338</v>
      </c>
      <c r="D42" s="8">
        <v>138034</v>
      </c>
      <c r="E42" s="8">
        <v>402372</v>
      </c>
      <c r="F42" s="9">
        <v>20799163</v>
      </c>
    </row>
    <row r="43" spans="1:6" ht="13.5" customHeight="1" x14ac:dyDescent="0.15">
      <c r="A43" s="3" t="s">
        <v>42</v>
      </c>
      <c r="B43" s="8">
        <v>727229</v>
      </c>
      <c r="C43" s="8">
        <v>717304</v>
      </c>
      <c r="D43" s="8">
        <v>40055</v>
      </c>
      <c r="E43" s="8">
        <v>757359</v>
      </c>
      <c r="F43" s="9">
        <v>17392725</v>
      </c>
    </row>
    <row r="44" spans="1:6" ht="13.5" customHeight="1" x14ac:dyDescent="0.15">
      <c r="A44" s="3" t="s">
        <v>43</v>
      </c>
      <c r="B44" s="8">
        <v>1060455</v>
      </c>
      <c r="C44" s="8">
        <v>1467901</v>
      </c>
      <c r="D44" s="8">
        <v>69530</v>
      </c>
      <c r="E44" s="8">
        <v>1537431</v>
      </c>
      <c r="F44" s="9">
        <v>41125300</v>
      </c>
    </row>
    <row r="45" spans="1:6" ht="13.5" customHeight="1" x14ac:dyDescent="0.15">
      <c r="A45" s="3" t="s">
        <v>44</v>
      </c>
      <c r="B45" s="8">
        <v>207331</v>
      </c>
      <c r="C45" s="8">
        <v>334205</v>
      </c>
      <c r="D45" s="8">
        <v>33322</v>
      </c>
      <c r="E45" s="8">
        <v>367527</v>
      </c>
      <c r="F45" s="9">
        <v>13876849</v>
      </c>
    </row>
    <row r="46" spans="1:6" ht="13.5" customHeight="1" x14ac:dyDescent="0.15">
      <c r="A46" s="3" t="s">
        <v>45</v>
      </c>
      <c r="B46" s="8">
        <v>276660</v>
      </c>
      <c r="C46" s="8">
        <v>786778</v>
      </c>
      <c r="D46" s="8">
        <v>43414</v>
      </c>
      <c r="E46" s="8">
        <v>830192</v>
      </c>
      <c r="F46" s="9">
        <v>26079622</v>
      </c>
    </row>
    <row r="47" spans="1:6" ht="13.5" customHeight="1" x14ac:dyDescent="0.15">
      <c r="A47" s="3" t="s">
        <v>46</v>
      </c>
      <c r="B47" s="8">
        <v>72930</v>
      </c>
      <c r="C47" s="8">
        <v>165923</v>
      </c>
      <c r="D47" s="8">
        <v>17857</v>
      </c>
      <c r="E47" s="8">
        <v>183780</v>
      </c>
      <c r="F47" s="9">
        <v>3860543</v>
      </c>
    </row>
    <row r="48" spans="1:6" ht="13.5" customHeight="1" x14ac:dyDescent="0.15">
      <c r="A48" s="3" t="s">
        <v>47</v>
      </c>
      <c r="B48" s="8">
        <v>180829</v>
      </c>
      <c r="C48" s="8">
        <v>667044</v>
      </c>
      <c r="D48" s="8">
        <v>8981</v>
      </c>
      <c r="E48" s="8">
        <v>676025</v>
      </c>
      <c r="F48" s="9">
        <v>16457582</v>
      </c>
    </row>
    <row r="49" spans="1:6" ht="13.5" customHeight="1" x14ac:dyDescent="0.15">
      <c r="A49" s="3" t="s">
        <v>48</v>
      </c>
      <c r="B49" s="8">
        <v>717381</v>
      </c>
      <c r="C49" s="8">
        <v>2817491</v>
      </c>
      <c r="D49" s="8">
        <v>150850</v>
      </c>
      <c r="E49" s="8">
        <v>2968341</v>
      </c>
      <c r="F49" s="9">
        <v>37705555</v>
      </c>
    </row>
    <row r="50" spans="1:6" ht="13.5" customHeight="1" x14ac:dyDescent="0.15">
      <c r="A50" s="3" t="s">
        <v>49</v>
      </c>
      <c r="B50" s="8">
        <v>220811</v>
      </c>
      <c r="C50" s="8">
        <v>565393</v>
      </c>
      <c r="D50" s="8">
        <v>138662</v>
      </c>
      <c r="E50" s="8">
        <v>704055</v>
      </c>
      <c r="F50" s="9">
        <v>9435005</v>
      </c>
    </row>
    <row r="51" spans="1:6" ht="13.5" customHeight="1" x14ac:dyDescent="0.15">
      <c r="A51" s="3" t="s">
        <v>50</v>
      </c>
      <c r="B51" s="8">
        <v>133568</v>
      </c>
      <c r="C51" s="8">
        <v>173676</v>
      </c>
      <c r="D51" s="8">
        <v>88315</v>
      </c>
      <c r="E51" s="8">
        <v>261991</v>
      </c>
      <c r="F51" s="9">
        <v>25838470</v>
      </c>
    </row>
  </sheetData>
  <pageMargins left="0.7" right="0.7" top="0.75" bottom="0.75" header="0.3" footer="0.3"/>
  <pageSetup paperSize="9" orientation="portrait" horizontalDpi="200" verticalDpi="200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51"/>
  <sheetViews>
    <sheetView workbookViewId="0"/>
  </sheetViews>
  <sheetFormatPr baseColWidth="10" defaultColWidth="8.83203125" defaultRowHeight="13" x14ac:dyDescent="0.15"/>
  <cols>
    <col min="1" max="6" width="13.83203125" style="2" customWidth="1"/>
    <col min="7" max="16384" width="8.83203125" style="2"/>
  </cols>
  <sheetData>
    <row r="1" spans="1:6" ht="13.5" customHeight="1" x14ac:dyDescent="0.15">
      <c r="A1" s="3" t="s">
        <v>52</v>
      </c>
      <c r="B1" s="5" t="s">
        <v>83</v>
      </c>
      <c r="C1" s="5" t="s">
        <v>84</v>
      </c>
      <c r="D1" s="5" t="s">
        <v>85</v>
      </c>
      <c r="E1" s="5" t="s">
        <v>86</v>
      </c>
      <c r="F1" s="5" t="s">
        <v>87</v>
      </c>
    </row>
    <row r="2" spans="1:6" ht="13.5" customHeight="1" x14ac:dyDescent="0.15">
      <c r="A2" s="3" t="s">
        <v>1</v>
      </c>
      <c r="B2" s="8">
        <v>107260</v>
      </c>
      <c r="C2" s="8">
        <v>249453</v>
      </c>
      <c r="D2" s="8">
        <v>37899</v>
      </c>
      <c r="E2" s="8">
        <v>287352</v>
      </c>
      <c r="F2" s="9">
        <v>7618878</v>
      </c>
    </row>
    <row r="3" spans="1:6" ht="13.5" customHeight="1" x14ac:dyDescent="0.15">
      <c r="A3" s="3" t="s">
        <v>2</v>
      </c>
      <c r="B3" s="8">
        <v>507403</v>
      </c>
      <c r="C3" s="8">
        <v>562156</v>
      </c>
      <c r="D3" s="8">
        <v>34939</v>
      </c>
      <c r="E3" s="8">
        <v>597095</v>
      </c>
      <c r="F3" s="9">
        <v>10836731</v>
      </c>
    </row>
    <row r="4" spans="1:6" ht="13.5" customHeight="1" x14ac:dyDescent="0.15">
      <c r="A4" s="3" t="s">
        <v>3</v>
      </c>
      <c r="B4" s="8">
        <v>382212</v>
      </c>
      <c r="C4" s="8">
        <v>382307</v>
      </c>
      <c r="D4" s="8">
        <v>110172</v>
      </c>
      <c r="E4" s="8">
        <v>492479</v>
      </c>
      <c r="F4" s="9">
        <v>14445976</v>
      </c>
    </row>
    <row r="5" spans="1:6" ht="13.5" customHeight="1" x14ac:dyDescent="0.15">
      <c r="A5" s="3" t="s">
        <v>4</v>
      </c>
      <c r="B5" s="8">
        <v>195213</v>
      </c>
      <c r="C5" s="8">
        <v>376754</v>
      </c>
      <c r="D5" s="8">
        <v>32918</v>
      </c>
      <c r="E5" s="8">
        <v>409672</v>
      </c>
      <c r="F5" s="9">
        <v>15831617</v>
      </c>
    </row>
    <row r="6" spans="1:6" ht="13.5" customHeight="1" x14ac:dyDescent="0.15">
      <c r="A6" s="3" t="s">
        <v>5</v>
      </c>
      <c r="B6" s="8">
        <v>283539</v>
      </c>
      <c r="C6" s="8">
        <v>830070</v>
      </c>
      <c r="D6" s="8">
        <v>17278</v>
      </c>
      <c r="E6" s="8">
        <v>847348</v>
      </c>
      <c r="F6" s="9">
        <v>23732811</v>
      </c>
    </row>
    <row r="7" spans="1:6" ht="13.5" customHeight="1" x14ac:dyDescent="0.15">
      <c r="A7" s="3" t="s">
        <v>6</v>
      </c>
      <c r="B7" s="8">
        <v>280302</v>
      </c>
      <c r="C7" s="8">
        <v>421341</v>
      </c>
      <c r="D7" s="8">
        <v>106833</v>
      </c>
      <c r="E7" s="8">
        <v>528174</v>
      </c>
      <c r="F7" s="9">
        <v>51900753</v>
      </c>
    </row>
    <row r="8" spans="1:6" ht="13.5" customHeight="1" x14ac:dyDescent="0.15">
      <c r="A8" s="3" t="s">
        <v>7</v>
      </c>
      <c r="B8" s="8">
        <v>41294</v>
      </c>
      <c r="C8" s="8">
        <v>114274</v>
      </c>
      <c r="D8" s="8">
        <v>4524</v>
      </c>
      <c r="E8" s="8">
        <v>118798</v>
      </c>
      <c r="F8" s="9">
        <v>2488962</v>
      </c>
    </row>
    <row r="9" spans="1:6" ht="13.5" customHeight="1" x14ac:dyDescent="0.15">
      <c r="A9" s="3" t="s">
        <v>8</v>
      </c>
      <c r="B9" s="8">
        <v>16860</v>
      </c>
      <c r="C9" s="8">
        <v>24965</v>
      </c>
      <c r="D9" s="8">
        <v>4548</v>
      </c>
      <c r="E9" s="8">
        <v>29513</v>
      </c>
      <c r="F9" s="9">
        <v>796288</v>
      </c>
    </row>
    <row r="10" spans="1:6" ht="13.5" customHeight="1" x14ac:dyDescent="0.15">
      <c r="A10" s="3" t="s">
        <v>9</v>
      </c>
      <c r="B10" s="8">
        <v>176288</v>
      </c>
      <c r="C10" s="8">
        <v>341341</v>
      </c>
      <c r="D10" s="8">
        <v>14921</v>
      </c>
      <c r="E10" s="8">
        <v>356262</v>
      </c>
      <c r="F10" s="9">
        <v>6425255</v>
      </c>
    </row>
    <row r="11" spans="1:6" ht="13.5" customHeight="1" x14ac:dyDescent="0.15">
      <c r="A11" s="3" t="s">
        <v>10</v>
      </c>
      <c r="B11" s="8">
        <v>367385</v>
      </c>
      <c r="C11" s="8">
        <v>885045</v>
      </c>
      <c r="D11" s="8">
        <v>143795</v>
      </c>
      <c r="E11" s="8">
        <v>1028840</v>
      </c>
      <c r="F11" s="9">
        <v>12089507</v>
      </c>
    </row>
    <row r="12" spans="1:6" ht="13.5" customHeight="1" x14ac:dyDescent="0.15">
      <c r="A12" s="3" t="s">
        <v>11</v>
      </c>
      <c r="B12" s="8">
        <v>7240</v>
      </c>
      <c r="C12" s="8">
        <v>7574</v>
      </c>
      <c r="D12" s="3">
        <v>396</v>
      </c>
      <c r="E12" s="8">
        <v>7970</v>
      </c>
      <c r="F12" s="9">
        <v>107248</v>
      </c>
    </row>
    <row r="13" spans="1:6" ht="13.5" customHeight="1" x14ac:dyDescent="0.15">
      <c r="A13" s="3" t="s">
        <v>12</v>
      </c>
      <c r="B13" s="8">
        <v>222695</v>
      </c>
      <c r="C13" s="8">
        <v>786409</v>
      </c>
      <c r="D13" s="8">
        <v>73669</v>
      </c>
      <c r="E13" s="8">
        <v>860078</v>
      </c>
      <c r="F13" s="9">
        <v>21024208</v>
      </c>
    </row>
    <row r="14" spans="1:6" ht="13.5" customHeight="1" x14ac:dyDescent="0.15">
      <c r="A14" s="3" t="s">
        <v>13</v>
      </c>
      <c r="B14" s="8">
        <v>252865</v>
      </c>
      <c r="C14" s="8">
        <v>908404</v>
      </c>
      <c r="D14" s="8">
        <v>107480</v>
      </c>
      <c r="E14" s="8">
        <v>1015884</v>
      </c>
      <c r="F14" s="9">
        <v>20502404</v>
      </c>
    </row>
    <row r="15" spans="1:6" ht="13.5" customHeight="1" x14ac:dyDescent="0.15">
      <c r="A15" s="3" t="s">
        <v>14</v>
      </c>
      <c r="B15" s="8">
        <v>321858</v>
      </c>
      <c r="C15" s="8">
        <v>1305206</v>
      </c>
      <c r="D15" s="8">
        <v>131473</v>
      </c>
      <c r="E15" s="8">
        <v>1436679</v>
      </c>
      <c r="F15" s="9">
        <v>34034658</v>
      </c>
    </row>
    <row r="16" spans="1:6" ht="13.5" customHeight="1" x14ac:dyDescent="0.15">
      <c r="A16" s="3" t="s">
        <v>15</v>
      </c>
      <c r="B16" s="8">
        <v>274048</v>
      </c>
      <c r="C16" s="8">
        <v>476545</v>
      </c>
      <c r="D16" s="8">
        <v>21170</v>
      </c>
      <c r="E16" s="8">
        <v>497715</v>
      </c>
      <c r="F16" s="9">
        <v>10913162</v>
      </c>
    </row>
    <row r="17" spans="1:6" ht="13.5" customHeight="1" x14ac:dyDescent="0.15">
      <c r="A17" s="3" t="s">
        <v>16</v>
      </c>
      <c r="B17" s="8">
        <v>245365</v>
      </c>
      <c r="C17" s="8">
        <v>336451</v>
      </c>
      <c r="D17" s="8">
        <v>135227</v>
      </c>
      <c r="E17" s="8">
        <v>471678</v>
      </c>
      <c r="F17" s="9">
        <v>19349536</v>
      </c>
    </row>
    <row r="18" spans="1:6" ht="13.5" customHeight="1" x14ac:dyDescent="0.15">
      <c r="A18" s="3" t="s">
        <v>17</v>
      </c>
      <c r="B18" s="8">
        <v>326976</v>
      </c>
      <c r="C18" s="8">
        <v>494854</v>
      </c>
      <c r="D18" s="8">
        <v>84008</v>
      </c>
      <c r="E18" s="8">
        <v>578862</v>
      </c>
      <c r="F18" s="9">
        <v>15777338</v>
      </c>
    </row>
    <row r="19" spans="1:6" ht="13.5" customHeight="1" x14ac:dyDescent="0.15">
      <c r="A19" s="3" t="s">
        <v>18</v>
      </c>
      <c r="B19" s="8">
        <v>358153</v>
      </c>
      <c r="C19" s="8">
        <v>600709</v>
      </c>
      <c r="D19" s="8">
        <v>45203</v>
      </c>
      <c r="E19" s="8">
        <v>645912</v>
      </c>
      <c r="F19" s="9">
        <v>9618204</v>
      </c>
    </row>
    <row r="20" spans="1:6" ht="13.5" customHeight="1" x14ac:dyDescent="0.15">
      <c r="A20" s="3" t="s">
        <v>19</v>
      </c>
      <c r="B20" s="8">
        <v>61204</v>
      </c>
      <c r="C20" s="8">
        <v>237861</v>
      </c>
      <c r="D20" s="8">
        <v>12917</v>
      </c>
      <c r="E20" s="8">
        <v>250778</v>
      </c>
      <c r="F20" s="9">
        <v>1985889</v>
      </c>
    </row>
    <row r="21" spans="1:6" ht="13.5" customHeight="1" x14ac:dyDescent="0.15">
      <c r="A21" s="3" t="s">
        <v>20</v>
      </c>
      <c r="B21" s="8">
        <v>118997</v>
      </c>
      <c r="C21" s="8">
        <v>291913</v>
      </c>
      <c r="D21" s="8">
        <v>59091</v>
      </c>
      <c r="E21" s="8">
        <v>351004</v>
      </c>
      <c r="F21" s="9">
        <v>6473257</v>
      </c>
    </row>
    <row r="22" spans="1:6" ht="13.5" customHeight="1" x14ac:dyDescent="0.15">
      <c r="A22" s="3" t="s">
        <v>21</v>
      </c>
      <c r="B22" s="8">
        <v>175196</v>
      </c>
      <c r="C22" s="8">
        <v>213336</v>
      </c>
      <c r="D22" s="8">
        <v>33762</v>
      </c>
      <c r="E22" s="8">
        <v>247098</v>
      </c>
      <c r="F22" s="9">
        <v>7756019</v>
      </c>
    </row>
    <row r="23" spans="1:6" ht="13.5" customHeight="1" x14ac:dyDescent="0.15">
      <c r="A23" s="3" t="s">
        <v>22</v>
      </c>
      <c r="B23" s="8">
        <v>753376</v>
      </c>
      <c r="C23" s="8">
        <v>1870244</v>
      </c>
      <c r="D23" s="8">
        <v>36166</v>
      </c>
      <c r="E23" s="8">
        <v>1906410</v>
      </c>
      <c r="F23" s="9">
        <v>28209487</v>
      </c>
    </row>
    <row r="24" spans="1:6" ht="13.5" customHeight="1" x14ac:dyDescent="0.15">
      <c r="A24" s="3" t="s">
        <v>23</v>
      </c>
      <c r="B24" s="8">
        <v>578371</v>
      </c>
      <c r="C24" s="8">
        <v>1487063</v>
      </c>
      <c r="D24" s="8">
        <v>38074</v>
      </c>
      <c r="E24" s="8">
        <v>1525137</v>
      </c>
      <c r="F24" s="9">
        <v>28227650</v>
      </c>
    </row>
    <row r="25" spans="1:6" ht="13.5" customHeight="1" x14ac:dyDescent="0.15">
      <c r="A25" s="3" t="s">
        <v>24</v>
      </c>
      <c r="B25" s="8">
        <v>487024</v>
      </c>
      <c r="C25" s="8">
        <v>1717559</v>
      </c>
      <c r="D25" s="8">
        <v>69670</v>
      </c>
      <c r="E25" s="8">
        <v>1787229</v>
      </c>
      <c r="F25" s="9">
        <v>20166161</v>
      </c>
    </row>
    <row r="26" spans="1:6" ht="13.5" customHeight="1" x14ac:dyDescent="0.15">
      <c r="A26" s="3" t="s">
        <v>25</v>
      </c>
      <c r="B26" s="8">
        <v>219716</v>
      </c>
      <c r="C26" s="8">
        <v>251062</v>
      </c>
      <c r="D26" s="8">
        <v>89652</v>
      </c>
      <c r="E26" s="8">
        <v>340714</v>
      </c>
      <c r="F26" s="9">
        <v>10997950</v>
      </c>
    </row>
    <row r="27" spans="1:6" ht="13.5" customHeight="1" x14ac:dyDescent="0.15">
      <c r="A27" s="3" t="s">
        <v>26</v>
      </c>
      <c r="B27" s="8">
        <v>222977</v>
      </c>
      <c r="C27" s="8">
        <v>832879</v>
      </c>
      <c r="D27" s="8">
        <v>131321</v>
      </c>
      <c r="E27" s="8">
        <v>964200</v>
      </c>
      <c r="F27" s="9">
        <v>30109586</v>
      </c>
    </row>
    <row r="28" spans="1:6" ht="13.5" customHeight="1" x14ac:dyDescent="0.15">
      <c r="A28" s="3" t="s">
        <v>27</v>
      </c>
      <c r="B28" s="8">
        <v>528636</v>
      </c>
      <c r="C28" s="8">
        <v>327394</v>
      </c>
      <c r="D28" s="8">
        <v>24832</v>
      </c>
      <c r="E28" s="8">
        <v>352226</v>
      </c>
      <c r="F28" s="9">
        <v>8205333</v>
      </c>
    </row>
    <row r="29" spans="1:6" ht="13.5" customHeight="1" x14ac:dyDescent="0.15">
      <c r="A29" s="3" t="s">
        <v>28</v>
      </c>
      <c r="B29" s="8">
        <v>149138</v>
      </c>
      <c r="C29" s="8">
        <v>433746</v>
      </c>
      <c r="D29" s="8">
        <v>153642</v>
      </c>
      <c r="E29" s="8">
        <v>587388</v>
      </c>
      <c r="F29" s="9">
        <v>10274458</v>
      </c>
    </row>
    <row r="30" spans="1:6" ht="13.5" customHeight="1" x14ac:dyDescent="0.15">
      <c r="A30" s="3" t="s">
        <v>29</v>
      </c>
      <c r="B30" s="8">
        <v>180517</v>
      </c>
      <c r="C30" s="8">
        <v>368167</v>
      </c>
      <c r="D30" s="8">
        <v>79342</v>
      </c>
      <c r="E30" s="8">
        <v>447509</v>
      </c>
      <c r="F30" s="9">
        <v>13675739</v>
      </c>
    </row>
    <row r="31" spans="1:6" ht="13.5" customHeight="1" x14ac:dyDescent="0.15">
      <c r="A31" s="3" t="s">
        <v>30</v>
      </c>
      <c r="B31" s="8">
        <v>56411</v>
      </c>
      <c r="C31" s="8">
        <v>174723</v>
      </c>
      <c r="D31" s="8">
        <v>29070</v>
      </c>
      <c r="E31" s="8">
        <v>203793</v>
      </c>
      <c r="F31" s="9">
        <v>3749891</v>
      </c>
    </row>
    <row r="32" spans="1:6" ht="13.5" customHeight="1" x14ac:dyDescent="0.15">
      <c r="A32" s="3" t="s">
        <v>31</v>
      </c>
      <c r="B32" s="8">
        <v>75699</v>
      </c>
      <c r="C32" s="8">
        <v>268559</v>
      </c>
      <c r="D32" s="8">
        <v>77168</v>
      </c>
      <c r="E32" s="8">
        <v>345727</v>
      </c>
      <c r="F32" s="9">
        <v>7374116</v>
      </c>
    </row>
    <row r="33" spans="1:6" ht="13.5" customHeight="1" x14ac:dyDescent="0.15">
      <c r="A33" s="3" t="s">
        <v>32</v>
      </c>
      <c r="B33" s="8">
        <v>95927</v>
      </c>
      <c r="C33" s="8">
        <v>192345</v>
      </c>
      <c r="D33" s="8">
        <v>57818</v>
      </c>
      <c r="E33" s="8">
        <v>250163</v>
      </c>
      <c r="F33" s="9">
        <v>14964852</v>
      </c>
    </row>
    <row r="34" spans="1:6" ht="13.5" customHeight="1" x14ac:dyDescent="0.15">
      <c r="A34" s="3" t="s">
        <v>33</v>
      </c>
      <c r="B34" s="8">
        <v>65461</v>
      </c>
      <c r="C34" s="8">
        <v>100011</v>
      </c>
      <c r="D34" s="8">
        <v>29578</v>
      </c>
      <c r="E34" s="8">
        <v>129589</v>
      </c>
      <c r="F34" s="9">
        <v>5759792</v>
      </c>
    </row>
    <row r="35" spans="1:6" ht="13.5" customHeight="1" x14ac:dyDescent="0.15">
      <c r="A35" s="3" t="s">
        <v>34</v>
      </c>
      <c r="B35" s="8">
        <v>576815</v>
      </c>
      <c r="C35" s="8">
        <v>1034742</v>
      </c>
      <c r="D35" s="8">
        <v>42883</v>
      </c>
      <c r="E35" s="8">
        <v>1077625</v>
      </c>
      <c r="F35" s="9">
        <v>25243987</v>
      </c>
    </row>
    <row r="36" spans="1:6" ht="13.5" customHeight="1" x14ac:dyDescent="0.15">
      <c r="A36" s="3" t="s">
        <v>35</v>
      </c>
      <c r="B36" s="8">
        <v>400954</v>
      </c>
      <c r="C36" s="8">
        <v>1068105</v>
      </c>
      <c r="D36" s="8">
        <v>106042</v>
      </c>
      <c r="E36" s="8">
        <v>1174147</v>
      </c>
      <c r="F36" s="9">
        <v>23745236</v>
      </c>
    </row>
    <row r="37" spans="1:6" ht="13.5" customHeight="1" x14ac:dyDescent="0.15">
      <c r="A37" s="3" t="s">
        <v>36</v>
      </c>
      <c r="B37" s="8">
        <v>400809</v>
      </c>
      <c r="C37" s="8">
        <v>273978</v>
      </c>
      <c r="D37" s="8">
        <v>16599</v>
      </c>
      <c r="E37" s="8">
        <v>290577</v>
      </c>
      <c r="F37" s="9">
        <v>8580769</v>
      </c>
    </row>
    <row r="38" spans="1:6" ht="13.5" customHeight="1" x14ac:dyDescent="0.15">
      <c r="A38" s="3" t="s">
        <v>37</v>
      </c>
      <c r="B38" s="8">
        <v>256321</v>
      </c>
      <c r="C38" s="8">
        <v>1191905</v>
      </c>
      <c r="D38" s="8">
        <v>48250</v>
      </c>
      <c r="E38" s="8">
        <v>1240155</v>
      </c>
      <c r="F38" s="9">
        <v>24153180</v>
      </c>
    </row>
    <row r="39" spans="1:6" ht="13.5" customHeight="1" x14ac:dyDescent="0.15">
      <c r="A39" s="3" t="s">
        <v>38</v>
      </c>
      <c r="B39" s="8">
        <v>964714</v>
      </c>
      <c r="C39" s="8">
        <v>2564210</v>
      </c>
      <c r="D39" s="8">
        <v>104732</v>
      </c>
      <c r="E39" s="8">
        <v>2668942</v>
      </c>
      <c r="F39" s="9">
        <v>36341882</v>
      </c>
    </row>
    <row r="40" spans="1:6" ht="13.5" customHeight="1" x14ac:dyDescent="0.15">
      <c r="A40" s="3" t="s">
        <v>39</v>
      </c>
      <c r="B40" s="8">
        <v>8551</v>
      </c>
      <c r="C40" s="8">
        <v>7606</v>
      </c>
      <c r="D40" s="8">
        <v>1419</v>
      </c>
      <c r="E40" s="8">
        <v>9025</v>
      </c>
      <c r="F40" s="9">
        <v>433729</v>
      </c>
    </row>
    <row r="41" spans="1:6" ht="13.5" customHeight="1" x14ac:dyDescent="0.15">
      <c r="A41" s="3" t="s">
        <v>40</v>
      </c>
      <c r="B41" s="8">
        <v>204837</v>
      </c>
      <c r="C41" s="8">
        <v>368894</v>
      </c>
      <c r="D41" s="8">
        <v>59632</v>
      </c>
      <c r="E41" s="8">
        <v>428526</v>
      </c>
      <c r="F41" s="9">
        <v>7896347</v>
      </c>
    </row>
    <row r="42" spans="1:6" ht="13.5" customHeight="1" x14ac:dyDescent="0.15">
      <c r="A42" s="3" t="s">
        <v>41</v>
      </c>
      <c r="B42" s="8">
        <v>246315</v>
      </c>
      <c r="C42" s="8">
        <v>273746</v>
      </c>
      <c r="D42" s="8">
        <v>141178</v>
      </c>
      <c r="E42" s="8">
        <v>414924</v>
      </c>
      <c r="F42" s="9">
        <v>21659602</v>
      </c>
    </row>
    <row r="43" spans="1:6" ht="13.5" customHeight="1" x14ac:dyDescent="0.15">
      <c r="A43" s="3" t="s">
        <v>42</v>
      </c>
      <c r="B43" s="8">
        <v>566507</v>
      </c>
      <c r="C43" s="8">
        <v>686146</v>
      </c>
      <c r="D43" s="8">
        <v>34274</v>
      </c>
      <c r="E43" s="8">
        <v>720420</v>
      </c>
      <c r="F43" s="9">
        <v>17517015</v>
      </c>
    </row>
    <row r="44" spans="1:6" ht="13.5" customHeight="1" x14ac:dyDescent="0.15">
      <c r="A44" s="3" t="s">
        <v>43</v>
      </c>
      <c r="B44" s="8">
        <v>1020105</v>
      </c>
      <c r="C44" s="8">
        <v>1383735</v>
      </c>
      <c r="D44" s="8">
        <v>66477</v>
      </c>
      <c r="E44" s="8">
        <v>1450212</v>
      </c>
      <c r="F44" s="9">
        <v>39245925</v>
      </c>
    </row>
    <row r="45" spans="1:6" ht="13.5" customHeight="1" x14ac:dyDescent="0.15">
      <c r="A45" s="3" t="s">
        <v>44</v>
      </c>
      <c r="B45" s="8">
        <v>206666</v>
      </c>
      <c r="C45" s="8">
        <v>336106</v>
      </c>
      <c r="D45" s="8">
        <v>34144</v>
      </c>
      <c r="E45" s="8">
        <v>370250</v>
      </c>
      <c r="F45" s="9">
        <v>13536213</v>
      </c>
    </row>
    <row r="46" spans="1:6" ht="13.5" customHeight="1" x14ac:dyDescent="0.15">
      <c r="A46" s="3" t="s">
        <v>45</v>
      </c>
      <c r="B46" s="8">
        <v>292863</v>
      </c>
      <c r="C46" s="8">
        <v>774742</v>
      </c>
      <c r="D46" s="8">
        <v>44109</v>
      </c>
      <c r="E46" s="8">
        <v>818851</v>
      </c>
      <c r="F46" s="9">
        <v>19025387</v>
      </c>
    </row>
    <row r="47" spans="1:6" ht="13.5" customHeight="1" x14ac:dyDescent="0.15">
      <c r="A47" s="3" t="s">
        <v>46</v>
      </c>
      <c r="B47" s="8">
        <v>74966</v>
      </c>
      <c r="C47" s="8">
        <v>154025</v>
      </c>
      <c r="D47" s="8">
        <v>18326</v>
      </c>
      <c r="E47" s="8">
        <v>172351</v>
      </c>
      <c r="F47" s="9">
        <v>3837278</v>
      </c>
    </row>
    <row r="48" spans="1:6" ht="13.5" customHeight="1" x14ac:dyDescent="0.15">
      <c r="A48" s="3" t="s">
        <v>47</v>
      </c>
      <c r="B48" s="8">
        <v>180411</v>
      </c>
      <c r="C48" s="8">
        <v>657978</v>
      </c>
      <c r="D48" s="8">
        <v>8700</v>
      </c>
      <c r="E48" s="8">
        <v>666678</v>
      </c>
      <c r="F48" s="9">
        <v>15731394</v>
      </c>
    </row>
    <row r="49" spans="1:6" ht="13.5" customHeight="1" x14ac:dyDescent="0.15">
      <c r="A49" s="3" t="s">
        <v>48</v>
      </c>
      <c r="B49" s="8">
        <v>704372</v>
      </c>
      <c r="C49" s="8">
        <v>2736588</v>
      </c>
      <c r="D49" s="8">
        <v>143682</v>
      </c>
      <c r="E49" s="8">
        <v>2880270</v>
      </c>
      <c r="F49" s="9">
        <v>37480065</v>
      </c>
    </row>
    <row r="50" spans="1:6" ht="13.5" customHeight="1" x14ac:dyDescent="0.15">
      <c r="A50" s="3" t="s">
        <v>49</v>
      </c>
      <c r="B50" s="8">
        <v>214286</v>
      </c>
      <c r="C50" s="8">
        <v>547063</v>
      </c>
      <c r="D50" s="8">
        <v>137675</v>
      </c>
      <c r="E50" s="8">
        <v>684738</v>
      </c>
      <c r="F50" s="9">
        <v>9402629</v>
      </c>
    </row>
    <row r="51" spans="1:6" ht="13.5" customHeight="1" x14ac:dyDescent="0.15">
      <c r="A51" s="3" t="s">
        <v>50</v>
      </c>
      <c r="B51" s="8">
        <v>136636</v>
      </c>
      <c r="C51" s="8">
        <v>169558</v>
      </c>
      <c r="D51" s="8">
        <v>95399</v>
      </c>
      <c r="E51" s="8">
        <v>264957</v>
      </c>
      <c r="F51" s="9">
        <v>27102238</v>
      </c>
    </row>
  </sheetData>
  <pageMargins left="0.7" right="0.7" top="0.75" bottom="0.75" header="0.3" footer="0.3"/>
  <pageSetup paperSize="9" orientation="portrait" horizontalDpi="200" verticalDpi="200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51"/>
  <sheetViews>
    <sheetView workbookViewId="0"/>
  </sheetViews>
  <sheetFormatPr baseColWidth="10" defaultColWidth="8.83203125" defaultRowHeight="13" x14ac:dyDescent="0.15"/>
  <cols>
    <col min="1" max="6" width="13.83203125" style="2" customWidth="1"/>
    <col min="7" max="16384" width="8.83203125" style="2"/>
  </cols>
  <sheetData>
    <row r="1" spans="1:6" ht="13.5" customHeight="1" x14ac:dyDescent="0.15">
      <c r="A1" s="3" t="s">
        <v>52</v>
      </c>
      <c r="B1" s="5" t="s">
        <v>88</v>
      </c>
      <c r="C1" s="5" t="s">
        <v>89</v>
      </c>
      <c r="D1" s="5" t="s">
        <v>90</v>
      </c>
      <c r="E1" s="5" t="s">
        <v>91</v>
      </c>
      <c r="F1" s="5" t="s">
        <v>92</v>
      </c>
    </row>
    <row r="2" spans="1:6" ht="13.5" customHeight="1" x14ac:dyDescent="0.15">
      <c r="A2" s="3" t="s">
        <v>1</v>
      </c>
      <c r="B2" s="8">
        <v>101547</v>
      </c>
      <c r="C2" s="8">
        <v>243524</v>
      </c>
      <c r="D2" s="8">
        <v>34876</v>
      </c>
      <c r="E2" s="8">
        <v>278400</v>
      </c>
      <c r="F2" s="9">
        <v>7461882.5199999996</v>
      </c>
    </row>
    <row r="3" spans="1:6" ht="13.5" customHeight="1" x14ac:dyDescent="0.15">
      <c r="A3" s="3" t="s">
        <v>2</v>
      </c>
      <c r="B3" s="8">
        <v>530127</v>
      </c>
      <c r="C3" s="8">
        <v>573139</v>
      </c>
      <c r="D3" s="8">
        <v>36017</v>
      </c>
      <c r="E3" s="8">
        <v>609156</v>
      </c>
      <c r="F3" s="9">
        <v>10885869</v>
      </c>
    </row>
    <row r="4" spans="1:6" ht="13.5" customHeight="1" x14ac:dyDescent="0.15">
      <c r="A4" s="3" t="s">
        <v>3</v>
      </c>
      <c r="B4" s="8">
        <v>390554</v>
      </c>
      <c r="C4" s="8">
        <v>377526</v>
      </c>
      <c r="D4" s="8">
        <v>97531</v>
      </c>
      <c r="E4" s="8">
        <v>475057</v>
      </c>
      <c r="F4" s="9">
        <v>14055950</v>
      </c>
    </row>
    <row r="5" spans="1:6" ht="13.5" customHeight="1" x14ac:dyDescent="0.15">
      <c r="A5" s="3" t="s">
        <v>4</v>
      </c>
      <c r="B5" s="8">
        <v>195664</v>
      </c>
      <c r="C5" s="8">
        <v>381890</v>
      </c>
      <c r="D5" s="8">
        <v>32733</v>
      </c>
      <c r="E5" s="8">
        <v>414623</v>
      </c>
      <c r="F5" s="9">
        <v>16133065</v>
      </c>
    </row>
    <row r="6" spans="1:6" ht="13.5" customHeight="1" x14ac:dyDescent="0.15">
      <c r="A6" s="3" t="s">
        <v>5</v>
      </c>
      <c r="B6" s="8">
        <v>281472</v>
      </c>
      <c r="C6" s="8">
        <v>817675</v>
      </c>
      <c r="D6" s="8">
        <v>17064</v>
      </c>
      <c r="E6" s="8">
        <v>834739</v>
      </c>
      <c r="F6" s="9">
        <v>22958260</v>
      </c>
    </row>
    <row r="7" spans="1:6" ht="13.5" customHeight="1" x14ac:dyDescent="0.15">
      <c r="A7" s="3" t="s">
        <v>6</v>
      </c>
      <c r="B7" s="8">
        <v>286363</v>
      </c>
      <c r="C7" s="8">
        <v>423270</v>
      </c>
      <c r="D7" s="8">
        <v>114101</v>
      </c>
      <c r="E7" s="8">
        <v>537371</v>
      </c>
      <c r="F7" s="9">
        <v>54266039</v>
      </c>
    </row>
    <row r="8" spans="1:6" ht="13.5" customHeight="1" x14ac:dyDescent="0.15">
      <c r="A8" s="3" t="s">
        <v>7</v>
      </c>
      <c r="B8" s="8">
        <v>44178</v>
      </c>
      <c r="C8" s="8">
        <v>122995</v>
      </c>
      <c r="D8" s="8">
        <v>4617</v>
      </c>
      <c r="E8" s="8">
        <v>127612</v>
      </c>
      <c r="F8" s="9">
        <v>2869447</v>
      </c>
    </row>
    <row r="9" spans="1:6" ht="13.5" customHeight="1" x14ac:dyDescent="0.15">
      <c r="A9" s="3" t="s">
        <v>8</v>
      </c>
      <c r="B9" s="8">
        <v>18184</v>
      </c>
      <c r="C9" s="8">
        <v>37074</v>
      </c>
      <c r="D9" s="8">
        <v>5267</v>
      </c>
      <c r="E9" s="8">
        <v>42341</v>
      </c>
      <c r="F9" s="9">
        <v>952675</v>
      </c>
    </row>
    <row r="10" spans="1:6" ht="13.5" customHeight="1" x14ac:dyDescent="0.15">
      <c r="A10" s="3" t="s">
        <v>9</v>
      </c>
      <c r="B10" s="8">
        <v>176616</v>
      </c>
      <c r="C10" s="8">
        <v>355280</v>
      </c>
      <c r="D10" s="8">
        <v>14718</v>
      </c>
      <c r="E10" s="8">
        <v>369998</v>
      </c>
      <c r="F10" s="9">
        <v>6479323</v>
      </c>
    </row>
    <row r="11" spans="1:6" ht="13.5" customHeight="1" x14ac:dyDescent="0.15">
      <c r="A11" s="3" t="s">
        <v>10</v>
      </c>
      <c r="B11" s="8">
        <v>363575</v>
      </c>
      <c r="C11" s="8">
        <v>866635</v>
      </c>
      <c r="D11" s="8">
        <v>98103</v>
      </c>
      <c r="E11" s="8">
        <v>964738</v>
      </c>
      <c r="F11" s="9">
        <v>12673910</v>
      </c>
    </row>
    <row r="12" spans="1:6" ht="13.5" customHeight="1" x14ac:dyDescent="0.15">
      <c r="A12" s="3" t="s">
        <v>11</v>
      </c>
      <c r="B12" s="8">
        <v>9815</v>
      </c>
      <c r="C12" s="8">
        <v>10106</v>
      </c>
      <c r="D12" s="3">
        <v>547</v>
      </c>
      <c r="E12" s="8">
        <v>10653</v>
      </c>
      <c r="F12" s="9">
        <v>153025</v>
      </c>
    </row>
    <row r="13" spans="1:6" ht="13.5" customHeight="1" x14ac:dyDescent="0.15">
      <c r="A13" s="3" t="s">
        <v>12</v>
      </c>
      <c r="B13" s="8">
        <v>227408</v>
      </c>
      <c r="C13" s="8">
        <v>796934</v>
      </c>
      <c r="D13" s="8">
        <v>79379</v>
      </c>
      <c r="E13" s="8">
        <v>876313</v>
      </c>
      <c r="F13" s="9">
        <v>21526044</v>
      </c>
    </row>
    <row r="14" spans="1:6" ht="13.5" customHeight="1" x14ac:dyDescent="0.15">
      <c r="A14" s="3" t="s">
        <v>13</v>
      </c>
      <c r="B14" s="8">
        <v>248728</v>
      </c>
      <c r="C14" s="8">
        <v>859531</v>
      </c>
      <c r="D14" s="8">
        <v>99230</v>
      </c>
      <c r="E14" s="8">
        <v>958761</v>
      </c>
      <c r="F14" s="9">
        <v>20808219</v>
      </c>
    </row>
    <row r="15" spans="1:6" ht="13.5" customHeight="1" x14ac:dyDescent="0.15">
      <c r="A15" s="3" t="s">
        <v>14</v>
      </c>
      <c r="B15" s="8">
        <v>321739</v>
      </c>
      <c r="C15" s="8">
        <v>1313039</v>
      </c>
      <c r="D15" s="8">
        <v>135737</v>
      </c>
      <c r="E15" s="8">
        <v>1448776</v>
      </c>
      <c r="F15" s="9">
        <v>35368658</v>
      </c>
    </row>
    <row r="16" spans="1:6" ht="13.5" customHeight="1" x14ac:dyDescent="0.15">
      <c r="A16" s="3" t="s">
        <v>15</v>
      </c>
      <c r="B16" s="8">
        <v>273929</v>
      </c>
      <c r="C16" s="8">
        <v>471335</v>
      </c>
      <c r="D16" s="8">
        <v>20467</v>
      </c>
      <c r="E16" s="8">
        <v>491802</v>
      </c>
      <c r="F16" s="9">
        <v>10697596</v>
      </c>
    </row>
    <row r="17" spans="1:6" ht="13.5" customHeight="1" x14ac:dyDescent="0.15">
      <c r="A17" s="3" t="s">
        <v>16</v>
      </c>
      <c r="B17" s="8">
        <v>226553</v>
      </c>
      <c r="C17" s="8">
        <v>334664</v>
      </c>
      <c r="D17" s="8">
        <v>154559</v>
      </c>
      <c r="E17" s="8">
        <v>489223</v>
      </c>
      <c r="F17" s="9">
        <v>19477815</v>
      </c>
    </row>
    <row r="18" spans="1:6" ht="13.5" customHeight="1" x14ac:dyDescent="0.15">
      <c r="A18" s="3" t="s">
        <v>17</v>
      </c>
      <c r="B18" s="8">
        <v>330238</v>
      </c>
      <c r="C18" s="8">
        <v>486527</v>
      </c>
      <c r="D18" s="8">
        <v>79545</v>
      </c>
      <c r="E18" s="8">
        <v>566072</v>
      </c>
      <c r="F18" s="9">
        <v>15447775</v>
      </c>
    </row>
    <row r="19" spans="1:6" ht="13.5" customHeight="1" x14ac:dyDescent="0.15">
      <c r="A19" s="3" t="s">
        <v>18</v>
      </c>
      <c r="B19" s="8">
        <v>345525</v>
      </c>
      <c r="C19" s="8">
        <v>578733</v>
      </c>
      <c r="D19" s="8">
        <v>42655</v>
      </c>
      <c r="E19" s="8">
        <v>621388</v>
      </c>
      <c r="F19" s="9">
        <v>9556402</v>
      </c>
    </row>
    <row r="20" spans="1:6" ht="13.5" customHeight="1" x14ac:dyDescent="0.15">
      <c r="A20" s="3" t="s">
        <v>19</v>
      </c>
      <c r="B20" s="8">
        <v>57641</v>
      </c>
      <c r="C20" s="8">
        <v>212730</v>
      </c>
      <c r="D20" s="8">
        <v>14757</v>
      </c>
      <c r="E20" s="8">
        <v>227487</v>
      </c>
      <c r="F20" s="9">
        <v>1853277</v>
      </c>
    </row>
    <row r="21" spans="1:6" ht="13.5" customHeight="1" x14ac:dyDescent="0.15">
      <c r="A21" s="3" t="s">
        <v>20</v>
      </c>
      <c r="B21" s="8">
        <v>120321</v>
      </c>
      <c r="C21" s="3">
        <v>0</v>
      </c>
      <c r="D21" s="3">
        <v>0</v>
      </c>
      <c r="E21" s="3">
        <v>0</v>
      </c>
      <c r="F21" s="9">
        <v>0</v>
      </c>
    </row>
    <row r="22" spans="1:6" ht="13.5" customHeight="1" x14ac:dyDescent="0.15">
      <c r="A22" s="3" t="s">
        <v>21</v>
      </c>
      <c r="B22" s="8">
        <v>189120</v>
      </c>
      <c r="C22" s="8">
        <v>216364</v>
      </c>
      <c r="D22" s="8">
        <v>35624</v>
      </c>
      <c r="E22" s="8">
        <v>251988</v>
      </c>
      <c r="F22" s="9">
        <v>7969557</v>
      </c>
    </row>
    <row r="23" spans="1:6" ht="13.5" customHeight="1" x14ac:dyDescent="0.15">
      <c r="A23" s="3" t="s">
        <v>22</v>
      </c>
      <c r="B23" s="8">
        <v>761269</v>
      </c>
      <c r="C23" s="8">
        <v>1909994</v>
      </c>
      <c r="D23" s="8">
        <v>36106</v>
      </c>
      <c r="E23" s="8">
        <v>1946100</v>
      </c>
      <c r="F23" s="9">
        <v>28889568</v>
      </c>
    </row>
    <row r="24" spans="1:6" ht="13.5" customHeight="1" x14ac:dyDescent="0.15">
      <c r="A24" s="3" t="s">
        <v>23</v>
      </c>
      <c r="B24" s="8">
        <v>579910</v>
      </c>
      <c r="C24" s="8">
        <v>1517721</v>
      </c>
      <c r="D24" s="8">
        <v>36068</v>
      </c>
      <c r="E24" s="8">
        <v>1553789</v>
      </c>
      <c r="F24" s="9">
        <v>27409457</v>
      </c>
    </row>
    <row r="25" spans="1:6" ht="13.5" customHeight="1" x14ac:dyDescent="0.15">
      <c r="A25" s="3" t="s">
        <v>24</v>
      </c>
      <c r="B25" s="8">
        <v>486608</v>
      </c>
      <c r="C25" s="8">
        <v>1696483</v>
      </c>
      <c r="D25" s="8">
        <v>69418</v>
      </c>
      <c r="E25" s="8">
        <v>1765901</v>
      </c>
      <c r="F25" s="9">
        <v>20259056</v>
      </c>
    </row>
    <row r="26" spans="1:6" ht="13.5" customHeight="1" x14ac:dyDescent="0.15">
      <c r="A26" s="3" t="s">
        <v>25</v>
      </c>
      <c r="B26" s="8">
        <v>220266</v>
      </c>
      <c r="C26" s="8">
        <v>196262</v>
      </c>
      <c r="D26" s="8">
        <v>48766</v>
      </c>
      <c r="E26" s="8">
        <v>245028</v>
      </c>
      <c r="F26" s="9">
        <v>9553348</v>
      </c>
    </row>
    <row r="27" spans="1:6" ht="13.5" customHeight="1" x14ac:dyDescent="0.15">
      <c r="A27" s="3" t="s">
        <v>26</v>
      </c>
      <c r="B27" s="8">
        <v>235621</v>
      </c>
      <c r="C27" s="8">
        <v>867849</v>
      </c>
      <c r="D27" s="8">
        <v>137281</v>
      </c>
      <c r="E27" s="8">
        <v>1005130</v>
      </c>
      <c r="F27" s="9">
        <v>27078419</v>
      </c>
    </row>
    <row r="28" spans="1:6" ht="13.5" customHeight="1" x14ac:dyDescent="0.15">
      <c r="A28" s="3" t="s">
        <v>27</v>
      </c>
      <c r="B28" s="8">
        <v>521717</v>
      </c>
      <c r="C28" s="8">
        <v>323558</v>
      </c>
      <c r="D28" s="8">
        <v>35048</v>
      </c>
      <c r="E28" s="8">
        <v>358606</v>
      </c>
      <c r="F28" s="9">
        <v>8749950</v>
      </c>
    </row>
    <row r="29" spans="1:6" ht="13.5" customHeight="1" x14ac:dyDescent="0.15">
      <c r="A29" s="3" t="s">
        <v>28</v>
      </c>
      <c r="B29" s="8">
        <v>156052</v>
      </c>
      <c r="C29" s="8">
        <v>455562</v>
      </c>
      <c r="D29" s="8">
        <v>169776</v>
      </c>
      <c r="E29" s="8">
        <v>625338</v>
      </c>
      <c r="F29" s="9">
        <v>11190485</v>
      </c>
    </row>
    <row r="30" spans="1:6" ht="13.5" customHeight="1" x14ac:dyDescent="0.15">
      <c r="A30" s="3" t="s">
        <v>29</v>
      </c>
      <c r="B30" s="8">
        <v>177623</v>
      </c>
      <c r="C30" s="8">
        <v>374773</v>
      </c>
      <c r="D30" s="8">
        <v>46120</v>
      </c>
      <c r="E30" s="8">
        <v>420893</v>
      </c>
      <c r="F30" s="9">
        <v>13220169</v>
      </c>
    </row>
    <row r="31" spans="1:6" ht="13.5" customHeight="1" x14ac:dyDescent="0.15">
      <c r="A31" s="3" t="s">
        <v>30</v>
      </c>
      <c r="B31" s="8">
        <v>59301</v>
      </c>
      <c r="C31" s="8">
        <v>178689</v>
      </c>
      <c r="D31" s="8">
        <v>30505</v>
      </c>
      <c r="E31" s="8">
        <v>209194</v>
      </c>
      <c r="F31" s="9">
        <v>3864106</v>
      </c>
    </row>
    <row r="32" spans="1:6" ht="13.5" customHeight="1" x14ac:dyDescent="0.15">
      <c r="A32" s="3" t="s">
        <v>31</v>
      </c>
      <c r="B32" s="8">
        <v>77607</v>
      </c>
      <c r="C32" s="8">
        <v>290020</v>
      </c>
      <c r="D32" s="8">
        <v>78400</v>
      </c>
      <c r="E32" s="8">
        <v>368420</v>
      </c>
      <c r="F32" s="9">
        <v>8001660</v>
      </c>
    </row>
    <row r="33" spans="1:6" ht="13.5" customHeight="1" x14ac:dyDescent="0.15">
      <c r="A33" s="3" t="s">
        <v>32</v>
      </c>
      <c r="B33" s="8">
        <v>97893</v>
      </c>
      <c r="C33" s="8">
        <v>2603210</v>
      </c>
      <c r="D33" s="8">
        <v>45620</v>
      </c>
      <c r="E33" s="8">
        <v>2648830</v>
      </c>
      <c r="F33" s="9">
        <v>18317305</v>
      </c>
    </row>
    <row r="34" spans="1:6" ht="13.5" customHeight="1" x14ac:dyDescent="0.15">
      <c r="A34" s="3" t="s">
        <v>33</v>
      </c>
      <c r="B34" s="8">
        <v>64334</v>
      </c>
      <c r="C34" s="8">
        <v>105892</v>
      </c>
      <c r="D34" s="8">
        <v>22769</v>
      </c>
      <c r="E34" s="8">
        <v>128661</v>
      </c>
      <c r="F34" s="9">
        <v>5577120</v>
      </c>
    </row>
    <row r="35" spans="1:6" ht="13.5" customHeight="1" x14ac:dyDescent="0.15">
      <c r="A35" s="3" t="s">
        <v>34</v>
      </c>
      <c r="B35" s="8">
        <v>581401</v>
      </c>
      <c r="C35" s="8">
        <v>1010459</v>
      </c>
      <c r="D35" s="8">
        <v>54788</v>
      </c>
      <c r="E35" s="8">
        <v>1065247</v>
      </c>
      <c r="F35" s="9">
        <v>23843504.57</v>
      </c>
    </row>
    <row r="36" spans="1:6" ht="13.5" customHeight="1" x14ac:dyDescent="0.15">
      <c r="A36" s="3" t="s">
        <v>35</v>
      </c>
      <c r="B36" s="8">
        <v>405866</v>
      </c>
      <c r="C36" s="8">
        <v>378018</v>
      </c>
      <c r="D36" s="8">
        <v>38083</v>
      </c>
      <c r="E36" s="8">
        <v>416101</v>
      </c>
      <c r="F36" s="9">
        <v>11095058</v>
      </c>
    </row>
    <row r="37" spans="1:6" ht="13.5" customHeight="1" x14ac:dyDescent="0.15">
      <c r="A37" s="3" t="s">
        <v>36</v>
      </c>
      <c r="B37" s="8">
        <v>381049</v>
      </c>
      <c r="C37" s="8">
        <v>270030</v>
      </c>
      <c r="D37" s="8">
        <v>19210</v>
      </c>
      <c r="E37" s="8">
        <v>289240</v>
      </c>
      <c r="F37" s="9">
        <v>8382917</v>
      </c>
    </row>
    <row r="38" spans="1:6" ht="13.5" customHeight="1" x14ac:dyDescent="0.15">
      <c r="A38" s="3" t="s">
        <v>37</v>
      </c>
      <c r="B38" s="8">
        <v>260949</v>
      </c>
      <c r="C38" s="8">
        <v>1207388</v>
      </c>
      <c r="D38" s="8">
        <v>48051</v>
      </c>
      <c r="E38" s="8">
        <v>1255439</v>
      </c>
      <c r="F38" s="9">
        <v>25332873</v>
      </c>
    </row>
    <row r="39" spans="1:6" ht="13.5" customHeight="1" x14ac:dyDescent="0.15">
      <c r="A39" s="3" t="s">
        <v>38</v>
      </c>
      <c r="B39" s="8">
        <v>968735</v>
      </c>
      <c r="C39" s="8">
        <v>2329571</v>
      </c>
      <c r="D39" s="8">
        <v>98315</v>
      </c>
      <c r="E39" s="8">
        <v>2427886</v>
      </c>
      <c r="F39" s="9">
        <v>37025397</v>
      </c>
    </row>
    <row r="40" spans="1:6" ht="13.5" customHeight="1" x14ac:dyDescent="0.15">
      <c r="A40" s="3" t="s">
        <v>39</v>
      </c>
      <c r="B40" s="8">
        <v>8605</v>
      </c>
      <c r="C40" s="8">
        <v>7150</v>
      </c>
      <c r="D40" s="8">
        <v>1455</v>
      </c>
      <c r="E40" s="8">
        <v>8605</v>
      </c>
      <c r="F40" s="9">
        <v>175352</v>
      </c>
    </row>
    <row r="41" spans="1:6" ht="13.5" customHeight="1" x14ac:dyDescent="0.15">
      <c r="A41" s="3" t="s">
        <v>40</v>
      </c>
      <c r="B41" s="8">
        <v>173942</v>
      </c>
      <c r="C41" s="8">
        <v>340005</v>
      </c>
      <c r="D41" s="8">
        <v>59381</v>
      </c>
      <c r="E41" s="8">
        <v>399386</v>
      </c>
      <c r="F41" s="9">
        <v>5910342</v>
      </c>
    </row>
    <row r="42" spans="1:6" ht="13.5" customHeight="1" x14ac:dyDescent="0.15">
      <c r="A42" s="3" t="s">
        <v>41</v>
      </c>
      <c r="B42" s="8">
        <v>253512</v>
      </c>
      <c r="C42" s="8">
        <v>283405</v>
      </c>
      <c r="D42" s="8">
        <v>147147</v>
      </c>
      <c r="E42" s="8">
        <v>430552</v>
      </c>
      <c r="F42" s="9">
        <v>22480991</v>
      </c>
    </row>
    <row r="43" spans="1:6" ht="13.5" customHeight="1" x14ac:dyDescent="0.15">
      <c r="A43" s="3" t="s">
        <v>42</v>
      </c>
      <c r="B43" s="8">
        <v>530547</v>
      </c>
      <c r="C43" s="8">
        <v>659098</v>
      </c>
      <c r="D43" s="8">
        <v>37920</v>
      </c>
      <c r="E43" s="8">
        <v>697018</v>
      </c>
      <c r="F43" s="9">
        <v>16861196</v>
      </c>
    </row>
    <row r="44" spans="1:6" ht="13.5" customHeight="1" x14ac:dyDescent="0.15">
      <c r="A44" s="3" t="s">
        <v>43</v>
      </c>
      <c r="B44" s="8">
        <v>1036946</v>
      </c>
      <c r="C44" s="8">
        <v>1401543</v>
      </c>
      <c r="D44" s="8">
        <v>72453</v>
      </c>
      <c r="E44" s="8">
        <v>1473996</v>
      </c>
      <c r="F44" s="9">
        <v>40485651</v>
      </c>
    </row>
    <row r="45" spans="1:6" ht="13.5" customHeight="1" x14ac:dyDescent="0.15">
      <c r="A45" s="3" t="s">
        <v>44</v>
      </c>
      <c r="B45" s="8">
        <v>211863</v>
      </c>
      <c r="C45" s="8">
        <v>347695</v>
      </c>
      <c r="D45" s="8">
        <v>37337</v>
      </c>
      <c r="E45" s="8">
        <v>385032</v>
      </c>
      <c r="F45" s="9">
        <v>13974652</v>
      </c>
    </row>
    <row r="46" spans="1:6" ht="13.5" customHeight="1" x14ac:dyDescent="0.15">
      <c r="A46" s="3" t="s">
        <v>45</v>
      </c>
      <c r="B46" s="8">
        <v>300764</v>
      </c>
      <c r="C46" s="8">
        <v>769656</v>
      </c>
      <c r="D46" s="8">
        <v>47120</v>
      </c>
      <c r="E46" s="8">
        <v>816776</v>
      </c>
      <c r="F46" s="9">
        <v>15871529</v>
      </c>
    </row>
    <row r="47" spans="1:6" ht="13.5" customHeight="1" x14ac:dyDescent="0.15">
      <c r="A47" s="3" t="s">
        <v>46</v>
      </c>
      <c r="B47" s="8">
        <v>80650</v>
      </c>
      <c r="C47" s="8">
        <v>169429</v>
      </c>
      <c r="D47" s="8">
        <v>19812</v>
      </c>
      <c r="E47" s="8">
        <v>189241</v>
      </c>
      <c r="F47" s="9">
        <v>4343881</v>
      </c>
    </row>
    <row r="48" spans="1:6" ht="13.5" customHeight="1" x14ac:dyDescent="0.15">
      <c r="A48" s="3" t="s">
        <v>47</v>
      </c>
      <c r="B48" s="8">
        <v>188081</v>
      </c>
      <c r="C48" s="8">
        <v>729150</v>
      </c>
      <c r="D48" s="8">
        <v>9235</v>
      </c>
      <c r="E48" s="8">
        <v>738385</v>
      </c>
      <c r="F48" s="9">
        <v>14536667</v>
      </c>
    </row>
    <row r="49" spans="1:6" ht="13.5" customHeight="1" x14ac:dyDescent="0.15">
      <c r="A49" s="3" t="s">
        <v>48</v>
      </c>
      <c r="B49" s="8">
        <v>704357</v>
      </c>
      <c r="C49" s="8">
        <v>2795847</v>
      </c>
      <c r="D49" s="8">
        <v>145702</v>
      </c>
      <c r="E49" s="8">
        <v>2941549</v>
      </c>
      <c r="F49" s="9">
        <v>38457001</v>
      </c>
    </row>
    <row r="50" spans="1:6" ht="13.5" customHeight="1" x14ac:dyDescent="0.15">
      <c r="A50" s="3" t="s">
        <v>49</v>
      </c>
      <c r="B50" s="8">
        <v>221806</v>
      </c>
      <c r="C50" s="8">
        <v>562501</v>
      </c>
      <c r="D50" s="8">
        <v>147673</v>
      </c>
      <c r="E50" s="8">
        <v>710174</v>
      </c>
      <c r="F50" s="9">
        <v>9926273</v>
      </c>
    </row>
    <row r="51" spans="1:6" ht="13.5" customHeight="1" x14ac:dyDescent="0.15">
      <c r="A51" s="3" t="s">
        <v>50</v>
      </c>
      <c r="B51" s="8">
        <v>143155</v>
      </c>
      <c r="C51" s="8">
        <v>171771</v>
      </c>
      <c r="D51" s="8">
        <v>97653</v>
      </c>
      <c r="E51" s="8">
        <v>269424</v>
      </c>
      <c r="F51" s="9">
        <v>27563177</v>
      </c>
    </row>
  </sheetData>
  <pageMargins left="0.7" right="0.7" top="0.75" bottom="0.75" header="0.3" footer="0.3"/>
  <pageSetup paperSize="9" orientation="portrait" horizontalDpi="200" verticalDpi="20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Stats</vt:lpstr>
      <vt:lpstr>LicenseHolders</vt:lpstr>
      <vt:lpstr>TotalLicenses</vt:lpstr>
      <vt:lpstr>2018</vt:lpstr>
      <vt:lpstr>2017</vt:lpstr>
      <vt:lpstr>2016</vt:lpstr>
      <vt:lpstr>2015</vt:lpstr>
      <vt:lpstr>2014</vt:lpstr>
      <vt:lpstr>2013</vt:lpstr>
      <vt:lpstr>2012</vt:lpstr>
      <vt:lpstr>2011</vt:lpstr>
      <vt:lpstr>2010</vt:lpstr>
      <vt:lpstr>2009</vt:lpstr>
      <vt:lpstr>2008</vt:lpstr>
      <vt:lpstr>2007</vt:lpstr>
      <vt:lpstr>2006</vt:lpstr>
      <vt:lpstr>2005</vt:lpstr>
      <vt:lpstr>2004</vt:lpstr>
      <vt:lpstr>2003</vt:lpstr>
      <vt:lpstr>2018-Full</vt:lpstr>
      <vt:lpstr>2019-Full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2019-09-24T02:51:36Z</dcterms:modified>
</cp:coreProperties>
</file>