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filterPrivacy="1" autoCompressPictures="0" defaultThemeVersion="124226"/>
  <xr:revisionPtr revIDLastSave="0" documentId="13_ncr:1_{4EE751DF-4B0A-C042-97E9-07CAA4B2D535}" xr6:coauthVersionLast="36" xr6:coauthVersionMax="36" xr10:uidLastSave="{00000000-0000-0000-0000-000000000000}"/>
  <bookViews>
    <workbookView xWindow="0" yWindow="460" windowWidth="18880" windowHeight="15900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03" sheetId="21" r:id="rId19"/>
    <sheet name="2018-Full" sheetId="20" r:id="rId20"/>
    <sheet name="Notes" sheetId="16" r:id="rId2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19" l="1"/>
  <c r="S21" i="19"/>
  <c r="S20" i="19"/>
  <c r="S19" i="19"/>
  <c r="S18" i="19"/>
  <c r="S17" i="19"/>
  <c r="S16" i="19"/>
  <c r="R23" i="19"/>
  <c r="R21" i="19"/>
  <c r="R20" i="19"/>
  <c r="R19" i="19"/>
  <c r="R18" i="19"/>
  <c r="R17" i="19"/>
  <c r="R16" i="19"/>
  <c r="S11" i="19"/>
  <c r="S9" i="19"/>
  <c r="S8" i="19"/>
  <c r="S7" i="19"/>
  <c r="S6" i="19"/>
  <c r="S5" i="19"/>
  <c r="S4" i="19"/>
  <c r="R11" i="19"/>
  <c r="R9" i="19"/>
  <c r="R8" i="19"/>
  <c r="R7" i="19"/>
  <c r="R6" i="19"/>
  <c r="R5" i="19"/>
  <c r="R4" i="19"/>
  <c r="R3" i="19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" i="18"/>
  <c r="Q2" i="18"/>
  <c r="R1" i="18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Q2" i="17"/>
  <c r="R1" i="17"/>
  <c r="Q1" i="17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C8" i="18" s="1"/>
  <c r="C16" i="19" s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C2" i="18" s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Q3" i="18"/>
  <c r="Q4" i="18"/>
  <c r="Q5" i="18"/>
  <c r="Q6" i="18"/>
  <c r="Q7" i="18"/>
  <c r="Q8" i="18"/>
  <c r="Q9" i="18"/>
  <c r="Q23" i="19" s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P2" i="18"/>
  <c r="P3" i="18"/>
  <c r="P4" i="18"/>
  <c r="P5" i="18"/>
  <c r="P6" i="18"/>
  <c r="P23" i="19" s="1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O2" i="18"/>
  <c r="O3" i="18"/>
  <c r="O23" i="19" s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N2" i="18"/>
  <c r="N3" i="18"/>
  <c r="N23" i="19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M2" i="18"/>
  <c r="M23" i="19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2" i="18"/>
  <c r="L23" i="19" s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2" i="18"/>
  <c r="K23" i="19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18" i="19" s="1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23" i="19" s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2" i="18"/>
  <c r="H23" i="19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17" i="19" s="1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2" i="18"/>
  <c r="G3" i="18"/>
  <c r="G2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2" i="18"/>
  <c r="F3" i="18"/>
  <c r="F23" i="19" s="1"/>
  <c r="F4" i="18"/>
  <c r="F5" i="18"/>
  <c r="F6" i="18"/>
  <c r="F7" i="18"/>
  <c r="F8" i="18"/>
  <c r="F16" i="19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20" i="19" s="1"/>
  <c r="F41" i="18"/>
  <c r="F42" i="18"/>
  <c r="F43" i="18"/>
  <c r="F44" i="18"/>
  <c r="F45" i="18"/>
  <c r="F46" i="18"/>
  <c r="F47" i="18"/>
  <c r="F48" i="18"/>
  <c r="F49" i="18"/>
  <c r="F50" i="18"/>
  <c r="F51" i="18"/>
  <c r="E2" i="18"/>
  <c r="E3" i="18"/>
  <c r="E4" i="18"/>
  <c r="E5" i="18"/>
  <c r="E23" i="19" s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D2" i="18"/>
  <c r="D23" i="19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3" i="18"/>
  <c r="C4" i="18"/>
  <c r="C5" i="18"/>
  <c r="C6" i="18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18" i="19" s="1"/>
  <c r="C21" i="18"/>
  <c r="C22" i="18"/>
  <c r="C17" i="19" s="1"/>
  <c r="C23" i="18"/>
  <c r="C24" i="18"/>
  <c r="C25" i="18"/>
  <c r="C26" i="18"/>
  <c r="C27" i="18"/>
  <c r="C28" i="18"/>
  <c r="C29" i="18"/>
  <c r="C30" i="18"/>
  <c r="C31" i="18"/>
  <c r="C19" i="19" s="1"/>
  <c r="C32" i="18"/>
  <c r="C33" i="18"/>
  <c r="C34" i="18"/>
  <c r="C35" i="18"/>
  <c r="C36" i="18"/>
  <c r="C37" i="18"/>
  <c r="C38" i="18"/>
  <c r="C39" i="18"/>
  <c r="C40" i="18"/>
  <c r="C20" i="19" s="1"/>
  <c r="C41" i="18"/>
  <c r="C42" i="18"/>
  <c r="C43" i="18"/>
  <c r="C44" i="18"/>
  <c r="C45" i="18"/>
  <c r="C46" i="18"/>
  <c r="C47" i="18"/>
  <c r="C21" i="19" s="1"/>
  <c r="C48" i="18"/>
  <c r="C49" i="18"/>
  <c r="C50" i="18"/>
  <c r="C51" i="18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E20" i="19"/>
  <c r="D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Q18" i="19"/>
  <c r="P18" i="19"/>
  <c r="O18" i="19"/>
  <c r="N18" i="19"/>
  <c r="M18" i="19"/>
  <c r="L18" i="19"/>
  <c r="K18" i="19"/>
  <c r="I18" i="19"/>
  <c r="H18" i="19"/>
  <c r="G18" i="19"/>
  <c r="F18" i="19"/>
  <c r="E18" i="19"/>
  <c r="D18" i="19"/>
  <c r="B18" i="19"/>
  <c r="A18" i="19"/>
  <c r="Q17" i="19"/>
  <c r="P17" i="19"/>
  <c r="O17" i="19"/>
  <c r="N17" i="19"/>
  <c r="M17" i="19"/>
  <c r="L17" i="19"/>
  <c r="K17" i="19"/>
  <c r="J17" i="19"/>
  <c r="I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E16" i="19"/>
  <c r="D16" i="19"/>
  <c r="B16" i="19"/>
  <c r="A16" i="19"/>
  <c r="Q3" i="17"/>
  <c r="Q4" i="17"/>
  <c r="Q5" i="17"/>
  <c r="Q6" i="17"/>
  <c r="Q7" i="17"/>
  <c r="Q11" i="19" s="1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P2" i="17"/>
  <c r="P3" i="17"/>
  <c r="P4" i="17"/>
  <c r="P5" i="17"/>
  <c r="P6" i="17"/>
  <c r="P11" i="19" s="1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5" i="19" s="1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O2" i="17"/>
  <c r="O3" i="17"/>
  <c r="O11" i="19" s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N2" i="17"/>
  <c r="N3" i="17"/>
  <c r="N4" i="17"/>
  <c r="N5" i="17"/>
  <c r="N6" i="17"/>
  <c r="N11" i="19" s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5" i="19" s="1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8" i="19" s="1"/>
  <c r="N41" i="17"/>
  <c r="N42" i="17"/>
  <c r="N43" i="17"/>
  <c r="N44" i="17"/>
  <c r="N45" i="17"/>
  <c r="N46" i="17"/>
  <c r="N47" i="17"/>
  <c r="N48" i="17"/>
  <c r="N49" i="17"/>
  <c r="N50" i="17"/>
  <c r="N51" i="17"/>
  <c r="M2" i="17"/>
  <c r="M3" i="17"/>
  <c r="M11" i="19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L2" i="17"/>
  <c r="L11" i="19" s="1"/>
  <c r="L3" i="17"/>
  <c r="L4" i="17"/>
  <c r="L5" i="17"/>
  <c r="L6" i="17"/>
  <c r="L7" i="17"/>
  <c r="L8" i="17"/>
  <c r="L4" i="19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8" i="19" s="1"/>
  <c r="L41" i="17"/>
  <c r="L42" i="17"/>
  <c r="L43" i="17"/>
  <c r="L44" i="17"/>
  <c r="L45" i="17"/>
  <c r="L46" i="17"/>
  <c r="L47" i="17"/>
  <c r="L48" i="17"/>
  <c r="L49" i="17"/>
  <c r="L50" i="17"/>
  <c r="L51" i="17"/>
  <c r="K2" i="17"/>
  <c r="K3" i="17"/>
  <c r="K4" i="17"/>
  <c r="K5" i="17"/>
  <c r="K11" i="19" s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7" i="19" s="1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9" i="19" s="1"/>
  <c r="K48" i="17"/>
  <c r="K49" i="17"/>
  <c r="K50" i="17"/>
  <c r="K5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6" i="19" s="1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11" i="19" s="1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H2" i="17"/>
  <c r="H3" i="17"/>
  <c r="H4" i="17"/>
  <c r="H5" i="17"/>
  <c r="H6" i="17"/>
  <c r="H11" i="19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6" i="19" s="1"/>
  <c r="H21" i="17"/>
  <c r="H22" i="17"/>
  <c r="H5" i="19" s="1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G2" i="17"/>
  <c r="G3" i="17"/>
  <c r="G11" i="19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F2" i="17"/>
  <c r="F3" i="17"/>
  <c r="F4" i="17"/>
  <c r="F5" i="17"/>
  <c r="F6" i="17"/>
  <c r="F11" i="19" s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5" i="19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8" i="19" s="1"/>
  <c r="F41" i="17"/>
  <c r="F42" i="17"/>
  <c r="F43" i="17"/>
  <c r="F44" i="17"/>
  <c r="F45" i="17"/>
  <c r="F46" i="17"/>
  <c r="F47" i="17"/>
  <c r="F48" i="17"/>
  <c r="F49" i="17"/>
  <c r="F50" i="17"/>
  <c r="F51" i="17"/>
  <c r="E2" i="17"/>
  <c r="E3" i="17"/>
  <c r="E11" i="19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D2" i="17"/>
  <c r="D11" i="19" s="1"/>
  <c r="D3" i="17"/>
  <c r="D4" i="17"/>
  <c r="D5" i="17"/>
  <c r="D6" i="17"/>
  <c r="D7" i="17"/>
  <c r="D8" i="17"/>
  <c r="D4" i="19" s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8" i="19" s="1"/>
  <c r="D41" i="17"/>
  <c r="D42" i="17"/>
  <c r="D43" i="17"/>
  <c r="D44" i="17"/>
  <c r="D45" i="17"/>
  <c r="D46" i="17"/>
  <c r="D47" i="17"/>
  <c r="D48" i="17"/>
  <c r="D49" i="17"/>
  <c r="D50" i="17"/>
  <c r="D51" i="17"/>
  <c r="C2" i="17"/>
  <c r="C3" i="17"/>
  <c r="C4" i="17"/>
  <c r="C5" i="17"/>
  <c r="C6" i="17"/>
  <c r="C7" i="17"/>
  <c r="C8" i="17"/>
  <c r="C4" i="19" s="1"/>
  <c r="C9" i="17"/>
  <c r="C10" i="17"/>
  <c r="C11" i="17"/>
  <c r="C12" i="17"/>
  <c r="C13" i="17"/>
  <c r="C14" i="17"/>
  <c r="C15" i="17"/>
  <c r="C16" i="17"/>
  <c r="C17" i="17"/>
  <c r="C18" i="17"/>
  <c r="C19" i="17"/>
  <c r="C20" i="17"/>
  <c r="C6" i="19" s="1"/>
  <c r="C21" i="17"/>
  <c r="C22" i="17"/>
  <c r="C23" i="17"/>
  <c r="C24" i="17"/>
  <c r="C25" i="17"/>
  <c r="C26" i="17"/>
  <c r="C27" i="17"/>
  <c r="C28" i="17"/>
  <c r="C29" i="17"/>
  <c r="C30" i="17"/>
  <c r="C31" i="17"/>
  <c r="C7" i="19" s="1"/>
  <c r="C32" i="17"/>
  <c r="C33" i="17"/>
  <c r="C34" i="17"/>
  <c r="C35" i="17"/>
  <c r="C36" i="17"/>
  <c r="C37" i="17"/>
  <c r="C38" i="17"/>
  <c r="C39" i="17"/>
  <c r="C40" i="17"/>
  <c r="C8" i="19" s="1"/>
  <c r="C41" i="17"/>
  <c r="C42" i="17"/>
  <c r="C43" i="17"/>
  <c r="C44" i="17"/>
  <c r="C45" i="17"/>
  <c r="C46" i="17"/>
  <c r="C47" i="17"/>
  <c r="C9" i="19" s="1"/>
  <c r="C48" i="17"/>
  <c r="C49" i="17"/>
  <c r="C50" i="17"/>
  <c r="C51" i="17"/>
  <c r="Q9" i="19"/>
  <c r="P9" i="19"/>
  <c r="O9" i="19"/>
  <c r="N9" i="19"/>
  <c r="M9" i="19"/>
  <c r="L9" i="19"/>
  <c r="J9" i="19"/>
  <c r="I9" i="19"/>
  <c r="H9" i="19"/>
  <c r="G9" i="19"/>
  <c r="F9" i="19"/>
  <c r="E9" i="19"/>
  <c r="D9" i="19"/>
  <c r="B9" i="19"/>
  <c r="A9" i="19"/>
  <c r="Q8" i="19"/>
  <c r="P8" i="19"/>
  <c r="O8" i="19"/>
  <c r="M8" i="19"/>
  <c r="K8" i="19"/>
  <c r="J8" i="19"/>
  <c r="I8" i="19"/>
  <c r="H8" i="19"/>
  <c r="G8" i="19"/>
  <c r="E8" i="19"/>
  <c r="B8" i="19"/>
  <c r="A8" i="19"/>
  <c r="Q7" i="19"/>
  <c r="P7" i="19"/>
  <c r="O7" i="19"/>
  <c r="N7" i="19"/>
  <c r="M7" i="19"/>
  <c r="L7" i="19"/>
  <c r="J7" i="19"/>
  <c r="I7" i="19"/>
  <c r="H7" i="19"/>
  <c r="G7" i="19"/>
  <c r="F7" i="19"/>
  <c r="E7" i="19"/>
  <c r="D7" i="19"/>
  <c r="B7" i="19"/>
  <c r="A7" i="19"/>
  <c r="Q6" i="19"/>
  <c r="P6" i="19"/>
  <c r="O6" i="19"/>
  <c r="N6" i="19"/>
  <c r="M6" i="19"/>
  <c r="L6" i="19"/>
  <c r="K6" i="19"/>
  <c r="I6" i="19"/>
  <c r="G6" i="19"/>
  <c r="F6" i="19"/>
  <c r="E6" i="19"/>
  <c r="D6" i="19"/>
  <c r="B6" i="19"/>
  <c r="A6" i="19"/>
  <c r="Q5" i="19"/>
  <c r="O5" i="19"/>
  <c r="M5" i="19"/>
  <c r="L5" i="19"/>
  <c r="K5" i="19"/>
  <c r="J5" i="19"/>
  <c r="I5" i="19"/>
  <c r="G5" i="19"/>
  <c r="E5" i="19"/>
  <c r="D5" i="19"/>
  <c r="C5" i="19"/>
  <c r="B5" i="19"/>
  <c r="A5" i="19"/>
  <c r="Q4" i="19"/>
  <c r="P4" i="19"/>
  <c r="O4" i="19"/>
  <c r="N4" i="19"/>
  <c r="M4" i="19"/>
  <c r="K4" i="19"/>
  <c r="J4" i="19"/>
  <c r="I4" i="19"/>
  <c r="H4" i="19"/>
  <c r="G4" i="19"/>
  <c r="F4" i="19"/>
  <c r="E4" i="19"/>
  <c r="B4" i="19"/>
  <c r="A4" i="19"/>
  <c r="D1" i="17"/>
  <c r="E1" i="17" s="1"/>
  <c r="C3" i="19"/>
  <c r="D1" i="18"/>
  <c r="E1" i="18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T20" i="19" l="1"/>
  <c r="U20" i="19"/>
  <c r="U16" i="19"/>
  <c r="T16" i="19"/>
  <c r="T17" i="19"/>
  <c r="T4" i="19"/>
  <c r="T18" i="19"/>
  <c r="U18" i="19"/>
  <c r="T8" i="19"/>
  <c r="C23" i="19"/>
  <c r="U23" i="19" s="1"/>
  <c r="U8" i="19"/>
  <c r="T5" i="19"/>
  <c r="U5" i="19"/>
  <c r="U4" i="19"/>
  <c r="U17" i="19"/>
  <c r="C11" i="19"/>
  <c r="U9" i="19"/>
  <c r="T9" i="19"/>
  <c r="U7" i="19"/>
  <c r="T7" i="19"/>
  <c r="T21" i="19"/>
  <c r="U21" i="19"/>
  <c r="U19" i="19"/>
  <c r="T19" i="19"/>
  <c r="F1" i="17"/>
  <c r="E3" i="19"/>
  <c r="U6" i="19"/>
  <c r="T6" i="19"/>
  <c r="D3" i="19"/>
  <c r="T11" i="19" l="1"/>
  <c r="U11" i="19"/>
  <c r="T23" i="19"/>
  <c r="F3" i="19"/>
  <c r="G1" i="17"/>
  <c r="H1" i="17" l="1"/>
  <c r="G3" i="19"/>
  <c r="I1" i="17" l="1"/>
  <c r="H3" i="19"/>
  <c r="J1" i="17" l="1"/>
  <c r="I3" i="19"/>
  <c r="J3" i="19" l="1"/>
  <c r="K1" i="17"/>
  <c r="K3" i="19" l="1"/>
  <c r="L1" i="17"/>
  <c r="M1" i="17" l="1"/>
  <c r="L3" i="19"/>
  <c r="N1" i="17" l="1"/>
  <c r="M3" i="19"/>
  <c r="N3" i="19" l="1"/>
  <c r="O1" i="17"/>
  <c r="O3" i="19" l="1"/>
  <c r="P1" i="17"/>
  <c r="Q3" i="19" l="1"/>
  <c r="P3" i="19"/>
</calcChain>
</file>

<file path=xl/sharedStrings.xml><?xml version="1.0" encoding="utf-8"?>
<sst xmlns="http://schemas.openxmlformats.org/spreadsheetml/2006/main" count="1231" uniqueCount="161">
  <si>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</si>
  <si>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</si>
  <si>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</si>
  <si>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</si>
  <si>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</si>
  <si>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</si>
  <si>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</si>
  <si>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</si>
  <si>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</si>
  <si>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</si>
  <si>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</si>
  <si>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</si>
  <si>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</si>
  <si>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</si>
  <si>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</si>
  <si>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</si>
  <si>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</si>
  <si>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</si>
  <si>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</si>
  <si>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</si>
  <si>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</si>
  <si>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</si>
  <si>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</si>
  <si>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</si>
  <si>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</si>
  <si>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</si>
  <si>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</si>
  <si>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</si>
  <si>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</si>
  <si>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</si>
  <si>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</si>
  <si>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</si>
  <si>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</si>
  <si>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</si>
  <si>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</si>
  <si>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</si>
  <si>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</si>
  <si>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</si>
  <si>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</si>
  <si>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</si>
  <si>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</si>
  <si>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</si>
  <si>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</si>
  <si>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</si>
  <si>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</si>
  <si>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</si>
  <si>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</si>
  <si>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</si>
  <si>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</si>
  <si>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</si>
  <si>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</si>
  <si>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</si>
  <si>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</si>
  <si>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</si>
  <si>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</si>
  <si>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</si>
  <si>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</si>
  <si>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</si>
  <si>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</si>
  <si>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</si>
  <si>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</si>
  <si>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</si>
  <si>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</si>
  <si>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</si>
  <si>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</si>
  <si>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</si>
  <si>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</si>
  <si>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</si>
  <si>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</si>
  <si>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</si>
  <si>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</si>
  <si>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</si>
  <si>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</si>
  <si>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</si>
  <si>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</si>
  <si>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</si>
  <si>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</si>
  <si>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</si>
  <si>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</si>
  <si>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</si>
  <si>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</si>
  <si>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</si>
  <si>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</si>
  <si>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</si>
  <si>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</si>
  <si>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</si>
  <si>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</si>
  <si>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</si>
  <si>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</si>
  <si>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</si>
  <si>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</si>
  <si>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</si>
  <si>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</si>
  <si>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</si>
  <si>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</si>
  <si>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</si>
  <si>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</si>
  <si>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</si>
  <si>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</si>
  <si>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</si>
  <si>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</si>
  <si>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</si>
  <si>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</si>
  <si>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</si>
  <si>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</si>
  <si>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</si>
  <si>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</si>
  <si>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</si>
  <si>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</si>
  <si>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</si>
  <si>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</si>
  <si>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</si>
  <si>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</si>
  <si>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</si>
  <si>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</si>
  <si>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</si>
  <si>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</si>
  <si>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</si>
  <si>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</si>
  <si>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</si>
  <si>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</si>
  <si>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</si>
  <si>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</si>
  <si>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</si>
  <si>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</si>
  <si>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</si>
  <si>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</si>
  <si>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</si>
  <si>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</si>
  <si>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</si>
  <si>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</si>
  <si>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</si>
  <si>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</si>
  <si>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</si>
  <si>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</si>
  <si>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</si>
  <si>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</si>
  <si>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</si>
  <si>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</si>
  <si>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</si>
  <si>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</si>
  <si>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</si>
  <si>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</si>
  <si>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</si>
  <si>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</si>
  <si>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</si>
  <si>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</si>
  <si>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</si>
  <si>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</si>
  <si>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</si>
  <si>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</si>
  <si>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Change (%)</t>
  </si>
  <si>
    <t>10-Year</t>
  </si>
  <si>
    <t>5-Year</t>
  </si>
  <si>
    <t>Total Licenses</t>
  </si>
  <si>
    <t>2003 Paid Hunting License Holders</t>
  </si>
  <si>
    <t>2003 Resident Hunting Licenses, Tags, Permits, and Stamps</t>
  </si>
  <si>
    <t>2003 Non-Resident Hunting Licenses, Tags, Permits, and Stamps</t>
  </si>
  <si>
    <t>2003 Total Hunting Licenses, Tags, Permits, and Stamps</t>
  </si>
  <si>
    <t>2003 Gross Cost - Hunting Licenses</t>
  </si>
  <si>
    <t>15-Year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</si>
</sst>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3" fontId="2" fillId="0" borderId="0" xfId="1" applyNumberFormat="1"/>
    <xf numFmtId="5" fontId="2" fillId="0" borderId="0" xfId="1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"/>
  <sheetViews>
    <sheetView tabSelected="1" topLeftCell="H1" workbookViewId="0">
      <selection activeCell="S5" sqref="S5"/>
    </sheetView>
  </sheetViews>
  <sheetFormatPr baseColWidth="10" defaultRowHeight="13" x14ac:dyDescent="0.15"/>
  <sheetData>
    <row r="2" spans="1:21" x14ac:dyDescent="0.15">
      <c r="A2" s="10" t="s">
        <v>150</v>
      </c>
      <c r="S2" s="15" t="s">
        <v>160</v>
      </c>
      <c r="T2" s="15" t="s">
        <v>152</v>
      </c>
      <c r="U2" s="15" t="s">
        <v>153</v>
      </c>
    </row>
    <row r="3" spans="1:21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0">
        <f>LicenseHolders!R1</f>
        <v>2003</v>
      </c>
      <c r="S3" s="15" t="s">
        <v>151</v>
      </c>
      <c r="T3" s="15" t="s">
        <v>151</v>
      </c>
      <c r="U3" s="15" t="s">
        <v>151</v>
      </c>
    </row>
    <row r="4" spans="1:21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>
        <f>LicenseHolders!R8</f>
        <v>54926</v>
      </c>
      <c r="S4" s="14">
        <f>(C4-R4)/R4</f>
        <v>-0.31746349634053089</v>
      </c>
      <c r="T4" s="14">
        <f t="shared" ref="T4:T9" si="0">(C4-M4)/M4</f>
        <v>-0.23267904292117814</v>
      </c>
      <c r="U4" s="14">
        <f t="shared" ref="U4:U9" si="1">(C4-H4)/H4</f>
        <v>-0.15141020417402326</v>
      </c>
    </row>
    <row r="5" spans="1:21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>
        <f>LicenseHolders!R22</f>
        <v>201136</v>
      </c>
      <c r="S5" s="14">
        <f t="shared" ref="S5:S9" si="2">(C5-R5)/R5</f>
        <v>-0.18865344841301407</v>
      </c>
      <c r="T5" s="14">
        <f t="shared" si="0"/>
        <v>-0.16555366931195287</v>
      </c>
      <c r="U5" s="14">
        <f t="shared" si="1"/>
        <v>-0.13710342639593909</v>
      </c>
    </row>
    <row r="6" spans="1:21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>
        <f>LicenseHolders!R20</f>
        <v>56662</v>
      </c>
      <c r="S6" s="14">
        <f t="shared" si="2"/>
        <v>2.2219476898097491E-2</v>
      </c>
      <c r="T6" s="14">
        <f t="shared" si="0"/>
        <v>1.2728830451279002E-2</v>
      </c>
      <c r="U6" s="14">
        <f t="shared" si="1"/>
        <v>4.8576534064294508E-3</v>
      </c>
    </row>
    <row r="7" spans="1:21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>
        <f>LicenseHolders!R31</f>
        <v>63975</v>
      </c>
      <c r="S7" s="14">
        <f t="shared" si="2"/>
        <v>-9.1848378272762793E-2</v>
      </c>
      <c r="T7" s="14">
        <f t="shared" si="0"/>
        <v>-4.8742550265243302E-2</v>
      </c>
      <c r="U7" s="14">
        <f t="shared" si="1"/>
        <v>-2.0269472690173859E-2</v>
      </c>
    </row>
    <row r="8" spans="1:21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>
        <f>LicenseHolders!R40</f>
        <v>10691</v>
      </c>
      <c r="S8" s="14">
        <f t="shared" si="2"/>
        <v>-0.23215788981386212</v>
      </c>
      <c r="T8" s="14">
        <f t="shared" si="0"/>
        <v>-9.5426997245179057E-2</v>
      </c>
      <c r="U8" s="14">
        <f t="shared" si="1"/>
        <v>-4.6019755955839625E-2</v>
      </c>
    </row>
    <row r="9" spans="1:21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>
        <f>LicenseHolders!R47</f>
        <v>90110</v>
      </c>
      <c r="S9" s="14">
        <f t="shared" si="2"/>
        <v>-0.22380423926312284</v>
      </c>
      <c r="T9" s="14">
        <f t="shared" si="0"/>
        <v>-0.16444067472642998</v>
      </c>
      <c r="U9" s="14">
        <f t="shared" si="1"/>
        <v>-0.13275883446993181</v>
      </c>
    </row>
    <row r="11" spans="1:21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2">
        <f>SUM(LicenseHolders!R2:R51)</f>
        <v>14740188</v>
      </c>
      <c r="S11" s="14">
        <f>(C11-R11)/R11</f>
        <v>5.9283368706016505E-2</v>
      </c>
      <c r="T11" s="14">
        <f>(C11-M11)/M11</f>
        <v>6.7728749108119629E-2</v>
      </c>
      <c r="U11" s="14">
        <f>(C11-H11)/H11</f>
        <v>6.7281506160812576E-2</v>
      </c>
    </row>
    <row r="14" spans="1:21" x14ac:dyDescent="0.15">
      <c r="A14" s="10" t="s">
        <v>154</v>
      </c>
    </row>
    <row r="16" spans="1:21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>
        <f>TotalLicenses!R8</f>
        <v>134294</v>
      </c>
      <c r="S16" s="14">
        <f t="shared" ref="S16:S21" si="3">(C16-R16)/R16</f>
        <v>-4.5139767971763445E-2</v>
      </c>
      <c r="T16" s="14">
        <f t="shared" ref="T16:T21" si="4">(C16-M16)/M16</f>
        <v>3.8044244046780331E-3</v>
      </c>
      <c r="U16" s="14">
        <f t="shared" ref="U16:U21" si="5">(C16-H16)/H16</f>
        <v>4.8584772591919257E-3</v>
      </c>
    </row>
    <row r="17" spans="1:21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>
        <f>TotalLicenses!R22</f>
        <v>265605</v>
      </c>
      <c r="S17" s="14">
        <f t="shared" si="3"/>
        <v>-6.2178799344891851E-2</v>
      </c>
      <c r="T17" s="14">
        <f t="shared" si="4"/>
        <v>-0.10648372343287597</v>
      </c>
      <c r="U17" s="14">
        <f t="shared" si="5"/>
        <v>-1.1500547645125958E-2</v>
      </c>
    </row>
    <row r="18" spans="1:21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>
        <f>TotalLicenses!R20</f>
        <v>210350</v>
      </c>
      <c r="S18" s="14">
        <f t="shared" si="3"/>
        <v>0.24343237461373901</v>
      </c>
      <c r="T18" s="14">
        <f t="shared" si="4"/>
        <v>0.18880985387359953</v>
      </c>
      <c r="U18" s="14">
        <f t="shared" si="5"/>
        <v>0.14976240400550361</v>
      </c>
    </row>
    <row r="19" spans="1:21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>
        <f>TotalLicenses!R31</f>
        <v>226252</v>
      </c>
      <c r="S19" s="14">
        <f t="shared" si="3"/>
        <v>-3.4961016919187453E-2</v>
      </c>
      <c r="T19" s="14">
        <f t="shared" si="4"/>
        <v>-1.7203507318917555E-2</v>
      </c>
      <c r="U19" s="14">
        <f t="shared" si="5"/>
        <v>4.3729743682897212E-2</v>
      </c>
    </row>
    <row r="20" spans="1:21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>
        <f>TotalLicenses!R40</f>
        <v>33876</v>
      </c>
      <c r="S20" s="14">
        <f t="shared" si="3"/>
        <v>-8.7761246900460499E-2</v>
      </c>
      <c r="T20" s="14">
        <f t="shared" si="4"/>
        <v>-0.10757190712718032</v>
      </c>
      <c r="U20" s="14">
        <f t="shared" si="5"/>
        <v>2.5912841371295756</v>
      </c>
    </row>
    <row r="21" spans="1:21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>
        <f>TotalLicenses!R47</f>
        <v>186789</v>
      </c>
      <c r="S21" s="14">
        <f t="shared" si="3"/>
        <v>-9.3479808768182279E-2</v>
      </c>
      <c r="T21" s="14">
        <f t="shared" si="4"/>
        <v>2.2617056098754099E-2</v>
      </c>
      <c r="U21" s="14">
        <f t="shared" si="5"/>
        <v>-0.10522561178602946</v>
      </c>
    </row>
    <row r="23" spans="1:21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2">
        <f>SUM(TotalLicenses!R2:R51)</f>
        <v>34673422</v>
      </c>
      <c r="S23" s="14">
        <f>(C23-R23)/R23</f>
        <v>6.7094704410773184E-2</v>
      </c>
      <c r="T23" s="14">
        <f>(C23-M23)/M23</f>
        <v>5.1693121658531307E-2</v>
      </c>
      <c r="U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workbookViewId="0">
      <selection activeCell="F1" sqref="F1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9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  <c r="I2" s="16"/>
    </row>
    <row r="3" spans="1:9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  <c r="I3" s="16"/>
    </row>
    <row r="4" spans="1:9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  <c r="I4" s="16"/>
    </row>
    <row r="5" spans="1:9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  <c r="I5" s="16"/>
    </row>
    <row r="6" spans="1:9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  <c r="I6" s="16"/>
    </row>
    <row r="7" spans="1:9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  <c r="I7" s="16"/>
    </row>
    <row r="8" spans="1:9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  <c r="I8" s="16"/>
    </row>
    <row r="9" spans="1:9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  <c r="I9" s="16"/>
    </row>
    <row r="10" spans="1:9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  <c r="I10" s="16"/>
    </row>
    <row r="11" spans="1:9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  <c r="I11" s="16"/>
    </row>
    <row r="12" spans="1:9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  <c r="I12" s="16"/>
    </row>
    <row r="13" spans="1:9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  <c r="I13" s="16"/>
    </row>
    <row r="14" spans="1:9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  <c r="I14" s="16"/>
    </row>
    <row r="15" spans="1:9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  <c r="I15" s="16"/>
    </row>
    <row r="16" spans="1:9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  <c r="I16" s="16"/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335F-6457-BB4B-983A-3CCA6ED505AB}">
  <dimension ref="A1:I53"/>
  <sheetViews>
    <sheetView workbookViewId="0">
      <selection activeCell="E8" sqref="E8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155</v>
      </c>
      <c r="C1" s="5" t="s">
        <v>156</v>
      </c>
      <c r="D1" s="5" t="s">
        <v>157</v>
      </c>
      <c r="E1" s="5" t="s">
        <v>158</v>
      </c>
      <c r="F1" s="5" t="s">
        <v>159</v>
      </c>
    </row>
    <row r="2" spans="1:9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  <c r="I2" s="16"/>
    </row>
    <row r="3" spans="1:9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  <c r="I3" s="16"/>
    </row>
    <row r="4" spans="1:9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  <c r="I4" s="16"/>
    </row>
    <row r="5" spans="1:9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  <c r="I5" s="16"/>
    </row>
    <row r="6" spans="1:9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  <c r="I6" s="16"/>
    </row>
    <row r="7" spans="1:9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  <c r="I7" s="16"/>
    </row>
    <row r="8" spans="1:9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  <c r="I8" s="16"/>
    </row>
    <row r="9" spans="1:9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  <c r="I9" s="16"/>
    </row>
    <row r="10" spans="1:9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  <c r="I10" s="16"/>
    </row>
    <row r="11" spans="1:9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  <c r="I11" s="16"/>
    </row>
    <row r="12" spans="1:9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  <c r="I12" s="16"/>
    </row>
    <row r="13" spans="1:9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  <c r="I13" s="16"/>
    </row>
    <row r="14" spans="1:9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  <c r="I14" s="16"/>
    </row>
    <row r="15" spans="1:9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  <c r="I15" s="16"/>
    </row>
    <row r="16" spans="1:9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  <c r="I16" s="16"/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272752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  <row r="52" spans="1:6" x14ac:dyDescent="0.15">
      <c r="C52" s="2">
        <v>31813810</v>
      </c>
      <c r="D52" s="2">
        <v>2859612</v>
      </c>
      <c r="E52" s="2">
        <v>34673422</v>
      </c>
    </row>
    <row r="53" spans="1:6" x14ac:dyDescent="0.15">
      <c r="F53" s="17"/>
    </row>
  </sheetData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workbookViewId="0"/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  <c r="R2" s="6">
        <f>'2003'!B2</f>
        <v>99121</v>
      </c>
    </row>
    <row r="3" spans="1:18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  <c r="R3" s="6">
        <f>'2003'!B3</f>
        <v>270229</v>
      </c>
    </row>
    <row r="4" spans="1:18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  <c r="R4" s="6">
        <f>'2003'!B4</f>
        <v>386559</v>
      </c>
    </row>
    <row r="5" spans="1:18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  <c r="R5" s="6">
        <f>'2003'!B5</f>
        <v>181467</v>
      </c>
    </row>
    <row r="6" spans="1:18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  <c r="R6" s="6">
        <f>'2003'!B6</f>
        <v>315588</v>
      </c>
    </row>
    <row r="7" spans="1:18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  <c r="R7" s="6">
        <f>'2003'!B7</f>
        <v>309801</v>
      </c>
    </row>
    <row r="8" spans="1:18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  <c r="R8" s="6">
        <f>'2003'!B8</f>
        <v>54926</v>
      </c>
    </row>
    <row r="9" spans="1:18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  <c r="R9" s="6">
        <f>'2003'!B9</f>
        <v>20066</v>
      </c>
    </row>
    <row r="10" spans="1:18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  <c r="R10" s="6">
        <f>'2003'!B10</f>
        <v>176320</v>
      </c>
    </row>
    <row r="11" spans="1:18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  <c r="R11" s="6">
        <f>'2003'!B11</f>
        <v>331795</v>
      </c>
    </row>
    <row r="12" spans="1:18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  <c r="R12" s="6">
        <f>'2003'!B12</f>
        <v>8388</v>
      </c>
    </row>
    <row r="13" spans="1:18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  <c r="R13" s="6">
        <f>'2003'!B13</f>
        <v>269014</v>
      </c>
    </row>
    <row r="14" spans="1:18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  <c r="R14" s="6">
        <f>'2003'!B14</f>
        <v>245358</v>
      </c>
    </row>
    <row r="15" spans="1:18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  <c r="R15" s="6">
        <f>'2003'!B15</f>
        <v>293994</v>
      </c>
    </row>
    <row r="16" spans="1:18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  <c r="R16" s="6">
        <f>'2003'!B16</f>
        <v>232819</v>
      </c>
    </row>
    <row r="17" spans="1:18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  <c r="R17" s="6">
        <f>'2003'!B17</f>
        <v>195874</v>
      </c>
    </row>
    <row r="18" spans="1:18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  <c r="R18" s="6">
        <f>'2003'!B18</f>
        <v>347379</v>
      </c>
    </row>
    <row r="19" spans="1:18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  <c r="R19" s="6">
        <f>'2003'!B19</f>
        <v>268793</v>
      </c>
    </row>
    <row r="20" spans="1:18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  <c r="R20" s="6">
        <f>'2003'!B20</f>
        <v>56662</v>
      </c>
    </row>
    <row r="21" spans="1:18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  <c r="R21" s="6">
        <f>'2003'!B21</f>
        <v>123699</v>
      </c>
    </row>
    <row r="22" spans="1:18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  <c r="R22" s="6">
        <f>'2003'!B22</f>
        <v>201136</v>
      </c>
    </row>
    <row r="23" spans="1:18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  <c r="R23" s="6">
        <f>'2003'!B23</f>
        <v>863946</v>
      </c>
    </row>
    <row r="24" spans="1:18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  <c r="R24" s="6">
        <f>'2003'!B24</f>
        <v>573424</v>
      </c>
    </row>
    <row r="25" spans="1:18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  <c r="R25" s="6">
        <f>'2003'!B25</f>
        <v>542477</v>
      </c>
    </row>
    <row r="26" spans="1:18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  <c r="R26" s="6">
        <f>'2003'!B26</f>
        <v>235447</v>
      </c>
    </row>
    <row r="27" spans="1:18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  <c r="R27" s="6">
        <f>'2003'!B27</f>
        <v>232276</v>
      </c>
    </row>
    <row r="28" spans="1:18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  <c r="R28" s="6">
        <f>'2003'!B28</f>
        <v>433542</v>
      </c>
    </row>
    <row r="29" spans="1:18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  <c r="R29" s="6">
        <f>'2003'!B29</f>
        <v>146010</v>
      </c>
    </row>
    <row r="30" spans="1:18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  <c r="R30" s="6">
        <f>'2003'!B30</f>
        <v>176502</v>
      </c>
    </row>
    <row r="31" spans="1:18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  <c r="R31" s="6">
        <f>'2003'!B31</f>
        <v>63975</v>
      </c>
    </row>
    <row r="32" spans="1:18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  <c r="R32" s="6">
        <f>'2003'!B32</f>
        <v>81501</v>
      </c>
    </row>
    <row r="33" spans="1:18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  <c r="R33" s="6">
        <f>'2003'!B33</f>
        <v>109948</v>
      </c>
    </row>
    <row r="34" spans="1:18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  <c r="R34" s="6">
        <f>'2003'!B34</f>
        <v>60805</v>
      </c>
    </row>
    <row r="35" spans="1:18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  <c r="R35" s="6">
        <f>'2003'!B35</f>
        <v>641572</v>
      </c>
    </row>
    <row r="36" spans="1:18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  <c r="R36" s="6">
        <f>'2003'!B36</f>
        <v>425992</v>
      </c>
    </row>
    <row r="37" spans="1:18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  <c r="R37" s="6">
        <f>'2003'!B37</f>
        <v>331672</v>
      </c>
    </row>
    <row r="38" spans="1:18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  <c r="R38" s="6">
        <f>'2003'!B38</f>
        <v>295422</v>
      </c>
    </row>
    <row r="39" spans="1:18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  <c r="R39" s="6">
        <f>'2003'!B39</f>
        <v>1017802</v>
      </c>
    </row>
    <row r="40" spans="1:18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  <c r="R40" s="6">
        <f>'2003'!B40</f>
        <v>10691</v>
      </c>
    </row>
    <row r="41" spans="1:18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  <c r="R41" s="6">
        <f>'2003'!B41</f>
        <v>272752</v>
      </c>
    </row>
    <row r="42" spans="1:18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  <c r="R42" s="6">
        <f>'2003'!B42</f>
        <v>207973</v>
      </c>
    </row>
    <row r="43" spans="1:18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  <c r="R43" s="6">
        <f>'2003'!B43</f>
        <v>727525</v>
      </c>
    </row>
    <row r="44" spans="1:18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  <c r="R44" s="6">
        <f>'2003'!B44</f>
        <v>1039327</v>
      </c>
    </row>
    <row r="45" spans="1:18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  <c r="R45" s="6">
        <f>'2003'!B45</f>
        <v>154884</v>
      </c>
    </row>
    <row r="46" spans="1:18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  <c r="R46" s="6">
        <f>'2003'!B46</f>
        <v>304605</v>
      </c>
    </row>
    <row r="47" spans="1:18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  <c r="R47" s="6">
        <f>'2003'!B47</f>
        <v>90110</v>
      </c>
    </row>
    <row r="48" spans="1:18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  <c r="R48" s="6">
        <f>'2003'!B48</f>
        <v>194308</v>
      </c>
    </row>
    <row r="49" spans="1:18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  <c r="R49" s="6">
        <f>'2003'!B49</f>
        <v>716200</v>
      </c>
    </row>
    <row r="50" spans="1:18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  <c r="R50" s="6">
        <f>'2003'!B50</f>
        <v>262835</v>
      </c>
    </row>
    <row r="51" spans="1:18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  <c r="R51" s="6">
        <f>'2003'!B51</f>
        <v>137677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workbookViewId="0"/>
  </sheetViews>
  <sheetFormatPr baseColWidth="10" defaultColWidth="8.83203125" defaultRowHeight="13" x14ac:dyDescent="0.15"/>
  <cols>
    <col min="1" max="8" width="13.83203125" customWidth="1"/>
  </cols>
  <sheetData>
    <row r="1" spans="1:9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</row>
    <row r="2" spans="1:9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1"/>
    </row>
    <row r="3" spans="1:9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1"/>
    </row>
    <row r="4" spans="1:9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1"/>
    </row>
    <row r="5" spans="1:9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</row>
    <row r="6" spans="1:9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</row>
    <row r="7" spans="1:9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</row>
    <row r="8" spans="1:9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</row>
    <row r="9" spans="1:9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</row>
    <row r="10" spans="1:9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</row>
    <row r="11" spans="1:9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</row>
    <row r="12" spans="1:9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</row>
    <row r="13" spans="1:9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</row>
    <row r="14" spans="1:9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</row>
    <row r="15" spans="1:9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</row>
    <row r="16" spans="1:9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</row>
    <row r="17" spans="1:8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</row>
    <row r="18" spans="1:8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</row>
    <row r="19" spans="1:8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</row>
    <row r="20" spans="1:8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</row>
    <row r="21" spans="1:8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</row>
    <row r="22" spans="1:8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</row>
    <row r="23" spans="1:8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</row>
    <row r="24" spans="1:8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</row>
    <row r="25" spans="1:8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</row>
    <row r="26" spans="1:8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</row>
    <row r="27" spans="1:8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</row>
    <row r="28" spans="1:8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</row>
    <row r="29" spans="1:8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</row>
    <row r="30" spans="1:8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</row>
    <row r="31" spans="1:8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</row>
    <row r="32" spans="1:8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</row>
    <row r="33" spans="1:8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</row>
    <row r="34" spans="1:8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</row>
    <row r="35" spans="1:8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</row>
    <row r="36" spans="1:8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</row>
    <row r="37" spans="1:8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</row>
    <row r="38" spans="1:8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</row>
    <row r="39" spans="1:8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</row>
    <row r="40" spans="1:8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</row>
    <row r="41" spans="1:8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</row>
    <row r="42" spans="1:8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</row>
    <row r="43" spans="1:8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</row>
    <row r="44" spans="1:8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</row>
    <row r="45" spans="1:8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</row>
    <row r="46" spans="1:8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</row>
    <row r="47" spans="1:8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</row>
    <row r="48" spans="1:8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</row>
    <row r="49" spans="1:8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</row>
    <row r="50" spans="1:8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</row>
    <row r="51" spans="1:8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selection activeCell="B9" sqref="B9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"/>
  <sheetViews>
    <sheetView workbookViewId="0"/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  <c r="R2" s="6">
        <f>'2003'!E2</f>
        <v>223215</v>
      </c>
    </row>
    <row r="3" spans="1:18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  <c r="R3" s="6">
        <f>'2003'!E3</f>
        <v>299224</v>
      </c>
    </row>
    <row r="4" spans="1:18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  <c r="R4" s="6">
        <f>'2003'!E4</f>
        <v>438108</v>
      </c>
    </row>
    <row r="5" spans="1:18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  <c r="R5" s="6">
        <f>'2003'!E5</f>
        <v>396299</v>
      </c>
    </row>
    <row r="6" spans="1:18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  <c r="R6" s="6">
        <f>'2003'!E6</f>
        <v>858691</v>
      </c>
    </row>
    <row r="7" spans="1:18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  <c r="R7" s="6">
        <f>'2003'!E7</f>
        <v>553899</v>
      </c>
    </row>
    <row r="8" spans="1:18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  <c r="R8" s="6">
        <f>'2003'!E8</f>
        <v>134294</v>
      </c>
    </row>
    <row r="9" spans="1:18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  <c r="R9" s="6">
        <f>'2003'!E9</f>
        <v>31847</v>
      </c>
    </row>
    <row r="10" spans="1:18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  <c r="R10" s="6">
        <f>'2003'!E10</f>
        <v>321179</v>
      </c>
    </row>
    <row r="11" spans="1:18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  <c r="R11" s="6">
        <f>'2003'!E11</f>
        <v>954126</v>
      </c>
    </row>
    <row r="12" spans="1:18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  <c r="R12" s="6">
        <f>'2003'!E12</f>
        <v>8900</v>
      </c>
    </row>
    <row r="13" spans="1:18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  <c r="R13" s="6">
        <f>'2003'!E13</f>
        <v>871914</v>
      </c>
    </row>
    <row r="14" spans="1:18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  <c r="R14" s="6">
        <f>'2003'!E14</f>
        <v>824093</v>
      </c>
    </row>
    <row r="15" spans="1:18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  <c r="R15" s="6">
        <f>'2003'!E15</f>
        <v>1102059</v>
      </c>
    </row>
    <row r="16" spans="1:18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  <c r="R16" s="6">
        <f>'2003'!E16</f>
        <v>436206</v>
      </c>
    </row>
    <row r="17" spans="1:18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  <c r="R17" s="6">
        <f>'2003'!E17</f>
        <v>468946</v>
      </c>
    </row>
    <row r="18" spans="1:18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  <c r="R18" s="6">
        <f>'2003'!E18</f>
        <v>666695</v>
      </c>
    </row>
    <row r="19" spans="1:18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  <c r="R19" s="6">
        <f>'2003'!E19</f>
        <v>596557</v>
      </c>
    </row>
    <row r="20" spans="1:18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  <c r="R20" s="6">
        <f>'2003'!E20</f>
        <v>210350</v>
      </c>
    </row>
    <row r="21" spans="1:18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  <c r="R21" s="6">
        <f>'2003'!E21</f>
        <v>293921</v>
      </c>
    </row>
    <row r="22" spans="1:18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  <c r="R22" s="6">
        <f>'2003'!E22</f>
        <v>265605</v>
      </c>
    </row>
    <row r="23" spans="1:18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  <c r="R23" s="6">
        <f>'2003'!E23</f>
        <v>2266231</v>
      </c>
    </row>
    <row r="24" spans="1:18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  <c r="R24" s="6">
        <f>'2003'!E24</f>
        <v>1413759</v>
      </c>
    </row>
    <row r="25" spans="1:18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  <c r="R25" s="6">
        <f>'2003'!E25</f>
        <v>1230036</v>
      </c>
    </row>
    <row r="26" spans="1:18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  <c r="R26" s="6">
        <f>'2003'!E26</f>
        <v>278688</v>
      </c>
    </row>
    <row r="27" spans="1:18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  <c r="R27" s="6">
        <f>'2003'!E27</f>
        <v>979429</v>
      </c>
    </row>
    <row r="28" spans="1:18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  <c r="R28" s="6">
        <f>'2003'!E28</f>
        <v>493945</v>
      </c>
    </row>
    <row r="29" spans="1:18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  <c r="R29" s="6">
        <f>'2003'!E29</f>
        <v>603672</v>
      </c>
    </row>
    <row r="30" spans="1:18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  <c r="R30" s="6">
        <f>'2003'!E30</f>
        <v>397069</v>
      </c>
    </row>
    <row r="31" spans="1:18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  <c r="R31" s="6">
        <f>'2003'!E31</f>
        <v>226252</v>
      </c>
    </row>
    <row r="32" spans="1:18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  <c r="R32" s="6">
        <f>'2003'!E32</f>
        <v>403563</v>
      </c>
    </row>
    <row r="33" spans="1:18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  <c r="R33" s="6">
        <f>'2003'!E33</f>
        <v>338568</v>
      </c>
    </row>
    <row r="34" spans="1:18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  <c r="R34" s="6">
        <f>'2003'!E34</f>
        <v>89994</v>
      </c>
    </row>
    <row r="35" spans="1:18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  <c r="R35" s="6">
        <f>'2003'!E35</f>
        <v>1454229</v>
      </c>
    </row>
    <row r="36" spans="1:18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  <c r="R36" s="6">
        <f>'2003'!E36</f>
        <v>1128842</v>
      </c>
    </row>
    <row r="37" spans="1:18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  <c r="R37" s="6">
        <f>'2003'!E37</f>
        <v>328993</v>
      </c>
    </row>
    <row r="38" spans="1:18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  <c r="R38" s="6">
        <f>'2003'!E38</f>
        <v>1381167</v>
      </c>
    </row>
    <row r="39" spans="1:18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  <c r="R39" s="6">
        <f>'2003'!E39</f>
        <v>2791423</v>
      </c>
    </row>
    <row r="40" spans="1:18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  <c r="R40" s="6">
        <f>'2003'!E40</f>
        <v>33876</v>
      </c>
    </row>
    <row r="41" spans="1:18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  <c r="R41" s="6">
        <f>'2003'!E41</f>
        <v>259343</v>
      </c>
    </row>
    <row r="42" spans="1:18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  <c r="R42" s="6">
        <f>'2003'!E42</f>
        <v>348703</v>
      </c>
    </row>
    <row r="43" spans="1:18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  <c r="R43" s="6">
        <f>'2003'!E43</f>
        <v>983990</v>
      </c>
    </row>
    <row r="44" spans="1:18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  <c r="R44" s="6">
        <f>'2003'!E44</f>
        <v>1290716</v>
      </c>
    </row>
    <row r="45" spans="1:18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  <c r="R45" s="6">
        <f>'2003'!E45</f>
        <v>238073</v>
      </c>
    </row>
    <row r="46" spans="1:18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  <c r="R46" s="6">
        <f>'2003'!E46</f>
        <v>813880</v>
      </c>
    </row>
    <row r="47" spans="1:18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  <c r="R47" s="6">
        <f>'2003'!E47</f>
        <v>186789</v>
      </c>
    </row>
    <row r="48" spans="1:18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  <c r="R48" s="6">
        <f>'2003'!E48</f>
        <v>883616</v>
      </c>
    </row>
    <row r="49" spans="1:18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  <c r="R49" s="6">
        <f>'2003'!E49</f>
        <v>2717877</v>
      </c>
    </row>
    <row r="50" spans="1:18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  <c r="R50" s="6">
        <f>'2003'!E50</f>
        <v>926177</v>
      </c>
    </row>
    <row r="51" spans="1:18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  <c r="R51" s="6">
        <f>'2003'!E51</f>
        <v>228394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 x14ac:dyDescent="0.15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 x14ac:dyDescent="0.15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 x14ac:dyDescent="0.15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 x14ac:dyDescent="0.15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 x14ac:dyDescent="0.15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 x14ac:dyDescent="0.15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 x14ac:dyDescent="0.15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 x14ac:dyDescent="0.15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 x14ac:dyDescent="0.15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 x14ac:dyDescent="0.15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 x14ac:dyDescent="0.15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 x14ac:dyDescent="0.15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 x14ac:dyDescent="0.15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 x14ac:dyDescent="0.15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 x14ac:dyDescent="0.15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 x14ac:dyDescent="0.15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 x14ac:dyDescent="0.15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 x14ac:dyDescent="0.15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 x14ac:dyDescent="0.15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 x14ac:dyDescent="0.15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 x14ac:dyDescent="0.15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 x14ac:dyDescent="0.15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 x14ac:dyDescent="0.15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 x14ac:dyDescent="0.15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 x14ac:dyDescent="0.15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 x14ac:dyDescent="0.15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 x14ac:dyDescent="0.15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 x14ac:dyDescent="0.15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 x14ac:dyDescent="0.15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 x14ac:dyDescent="0.15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 x14ac:dyDescent="0.15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 x14ac:dyDescent="0.15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 x14ac:dyDescent="0.15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 x14ac:dyDescent="0.15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 x14ac:dyDescent="0.15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 x14ac:dyDescent="0.15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 x14ac:dyDescent="0.15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 x14ac:dyDescent="0.15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 x14ac:dyDescent="0.15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 x14ac:dyDescent="0.15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 x14ac:dyDescent="0.15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 x14ac:dyDescent="0.15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 x14ac:dyDescent="0.15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 x14ac:dyDescent="0.15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 x14ac:dyDescent="0.15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 x14ac:dyDescent="0.15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 x14ac:dyDescent="0.15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 x14ac:dyDescent="0.15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 x14ac:dyDescent="0.15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2018-Full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2019-03-13T14:31:38Z</dcterms:modified>
</cp:coreProperties>
</file>