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Lainnya\Excel\2\"/>
    </mc:Choice>
  </mc:AlternateContent>
  <bookViews>
    <workbookView xWindow="0" yWindow="0" windowWidth="20490" windowHeight="7050"/>
  </bookViews>
  <sheets>
    <sheet name="Dashboard" sheetId="17" r:id="rId1"/>
    <sheet name="Data" sheetId="2" r:id="rId2"/>
    <sheet name="Sales" sheetId="12" r:id="rId3"/>
    <sheet name="Delivery" sheetId="13" r:id="rId4"/>
    <sheet name="Return" sheetId="14" r:id="rId5"/>
    <sheet name="Customer Acquisition" sheetId="15" r:id="rId6"/>
    <sheet name="Customer Satisfaction" sheetId="16" r:id="rId7"/>
  </sheets>
  <definedNames>
    <definedName name="_xlchart.0" hidden="1">'Customer Acquisition'!$D$2:$D$5</definedName>
    <definedName name="_xlchart.1" hidden="1">'Customer Acquisition'!$E$2:$E$5</definedName>
    <definedName name="_xlchart.2" hidden="1">'Customer Acquisition'!$D$2:$D$5</definedName>
    <definedName name="_xlchart.3" hidden="1">'Customer Acquisition'!$E$2:$E$5</definedName>
    <definedName name="_xlchart.v1.4" hidden="1">#REF!</definedName>
    <definedName name="_xlchart.v1.5" hidden="1">#REF!</definedName>
    <definedName name="_xlchart.v5.0" hidden="1">#REF!</definedName>
    <definedName name="_xlchart.v5.1" hidden="1">#REF!</definedName>
    <definedName name="_xlchart.v5.2" hidden="1">#REF!</definedName>
    <definedName name="_xlchart.v5.3" hidden="1">#REF!</definedName>
    <definedName name="Slicer_Customer_Acquisition_Type">#N/A</definedName>
    <definedName name="Slicer_Product">#N/A</definedName>
    <definedName name="Slicer_State">#N/A</definedName>
    <definedName name="Slicer_Year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5" l="1"/>
  <c r="E3" i="15"/>
  <c r="E2" i="15"/>
  <c r="C3" i="14"/>
  <c r="C3" i="13"/>
  <c r="E5" i="15"/>
</calcChain>
</file>

<file path=xl/sharedStrings.xml><?xml version="1.0" encoding="utf-8"?>
<sst xmlns="http://schemas.openxmlformats.org/spreadsheetml/2006/main" count="34767" uniqueCount="55">
  <si>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</si>
  <si>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</si>
  <si>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</si>
  <si>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</si>
  <si>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</si>
  <si>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</si>
  <si>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</si>
  <si>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</si>
  <si>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</si>
  <si>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</si>
  <si>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</si>
  <si>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</si>
  <si>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</si>
  <si>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</si>
  <si>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</si>
  <si>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</si>
  <si>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</si>
  <si>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</si>
  <si>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</si>
  <si>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</si>
  <si>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</si>
  <si>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</si>
  <si>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</si>
  <si>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</si>
  <si>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</si>
  <si>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</si>
  <si>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</si>
  <si>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</si>
  <si>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</si>
  <si>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</si>
  <si>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</si>
  <si>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</si>
  <si>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</si>
  <si>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</si>
  <si>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</si>
  <si>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</si>
  <si>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</si>
  <si>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</si>
  <si>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</si>
  <si>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</si>
  <si>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</si>
  <si>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</si>
  <si>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</si>
  <si>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</si>
  <si>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</si>
  <si>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</si>
  <si>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</si>
  <si>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</si>
  <si>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</si>
  <si>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</si>
  <si>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</si>
  <si>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</si>
  <si>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Count of Revenue</t>
  </si>
  <si>
    <t>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</si>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</sst>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A7D1"/>
      <color rgb="FFFF2489"/>
      <color rgb="FF217346"/>
      <color rgb="FF712CFF"/>
      <color rgb="FFBF46FF"/>
      <color rgb="FFFF5D5B"/>
      <color rgb="FF008740"/>
      <color rgb="FFB81846"/>
      <color rgb="FF4A0EC2"/>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[Pivot_2.xlsx]Sales!PivotTable1</c:name>
    <c:fmtId val="2"/>
  </c:pivotSource>
  <c:chart>
    <c:autoTitleDeleted val="1"/>
    <c:pivotFmts>
      <c:pivotFmt>
        <c:idx val="0"/>
      </c:pivotFmt>
      <c:pivotFmt>
        <c:idx val="1"/>
      </c:pivotFmt>
      <c:pivotFmt>
        <c:idx val="2"/>
      </c:pivotFmt>
      <c:pivotFmt>
        <c:idx val="3"/>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5"/>
        <c:spPr>
          <a:ln w="34925" cap="rnd">
            <a:gradFill>
              <a:gsLst>
                <a:gs pos="100000">
                  <a:srgbClr val="FF0000"/>
                </a:gs>
                <a:gs pos="69000">
                  <a:schemeClr val="accent1">
                    <a:lumMod val="30000"/>
                    <a:lumOff val="70000"/>
                  </a:schemeClr>
                </a:gs>
              </a:gsLst>
              <a:lin ang="5400000" scaled="1"/>
            </a:gradFill>
            <a:round/>
          </a:ln>
          <a:effectLst>
            <a:outerShdw dist="25400" dir="2700000" algn="tl" rotWithShape="0">
              <a:schemeClr val="accent1"/>
            </a:outerShdw>
          </a:effectLst>
        </c:spPr>
        <c:marker>
          <c:symbol val="none"/>
        </c:marker>
      </c:pivotFmt>
    </c:pivotFmts>
    <c:plotArea>
      <c:layout/>
      <c:lineChart>
        <c:grouping val="standard"/>
        <c:varyColors val="0"/>
        <c:ser>
          <c:idx val="0"/>
          <c:order val="0"/>
          <c:tx>
            <c:strRef>
              <c:f>Sales!$B$3</c:f>
              <c:strCache>
                <c:ptCount val="1"/>
                <c:pt idx="0">
                  <c:v>Total</c:v>
                </c:pt>
              </c:strCache>
            </c:strRef>
          </c:tx>
          <c:spPr>
            <a:ln w="34925" cap="rnd">
              <a:gradFill>
                <a:gsLst>
                  <a:gs pos="100000">
                    <a:srgbClr val="FF0000"/>
                  </a:gs>
                  <a:gs pos="69000">
                    <a:schemeClr val="accent1">
                      <a:lumMod val="30000"/>
                      <a:lumOff val="70000"/>
                    </a:schemeClr>
                  </a:gs>
                </a:gsLst>
                <a:lin ang="5400000" scaled="1"/>
              </a:gradFill>
              <a:round/>
            </a:ln>
            <a:effectLst>
              <a:outerShdw dist="25400" dir="2700000" algn="tl" rotWithShape="0">
                <a:schemeClr val="accent1"/>
              </a:outerShdw>
            </a:effectLst>
          </c:spPr>
          <c:marker>
            <c:symbol val="none"/>
          </c:marker>
          <c:cat>
            <c:multiLvlStrRef>
              <c:f>Sales!$A$4:$A$43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Sales!$B$4:$B$43</c:f>
              <c:numCache>
                <c:formatCode>General</c:formatCode>
                <c:ptCount val="36"/>
                <c:pt idx="0">
                  <c:v>46554</c:v>
                </c:pt>
                <c:pt idx="1">
                  <c:v>31799</c:v>
                </c:pt>
                <c:pt idx="2">
                  <c:v>24410</c:v>
                </c:pt>
                <c:pt idx="3">
                  <c:v>36249</c:v>
                </c:pt>
                <c:pt idx="4">
                  <c:v>25427</c:v>
                </c:pt>
                <c:pt idx="5">
                  <c:v>44845</c:v>
                </c:pt>
                <c:pt idx="6">
                  <c:v>63605</c:v>
                </c:pt>
                <c:pt idx="7">
                  <c:v>61787</c:v>
                </c:pt>
                <c:pt idx="8">
                  <c:v>23718</c:v>
                </c:pt>
                <c:pt idx="9">
                  <c:v>46534</c:v>
                </c:pt>
                <c:pt idx="10">
                  <c:v>44153</c:v>
                </c:pt>
                <c:pt idx="11">
                  <c:v>31188</c:v>
                </c:pt>
                <c:pt idx="12">
                  <c:v>29783</c:v>
                </c:pt>
                <c:pt idx="13">
                  <c:v>39661</c:v>
                </c:pt>
                <c:pt idx="14">
                  <c:v>61105</c:v>
                </c:pt>
                <c:pt idx="15">
                  <c:v>55128</c:v>
                </c:pt>
                <c:pt idx="16">
                  <c:v>35689</c:v>
                </c:pt>
                <c:pt idx="17">
                  <c:v>27178</c:v>
                </c:pt>
                <c:pt idx="18">
                  <c:v>31701</c:v>
                </c:pt>
                <c:pt idx="19">
                  <c:v>33194</c:v>
                </c:pt>
                <c:pt idx="20">
                  <c:v>20521</c:v>
                </c:pt>
                <c:pt idx="21">
                  <c:v>45155</c:v>
                </c:pt>
                <c:pt idx="22">
                  <c:v>46544</c:v>
                </c:pt>
                <c:pt idx="23">
                  <c:v>31305</c:v>
                </c:pt>
                <c:pt idx="24">
                  <c:v>45271</c:v>
                </c:pt>
                <c:pt idx="25">
                  <c:v>34090</c:v>
                </c:pt>
                <c:pt idx="26">
                  <c:v>29801</c:v>
                </c:pt>
                <c:pt idx="27">
                  <c:v>33597</c:v>
                </c:pt>
                <c:pt idx="28">
                  <c:v>54053</c:v>
                </c:pt>
                <c:pt idx="29">
                  <c:v>50855</c:v>
                </c:pt>
                <c:pt idx="30">
                  <c:v>31082</c:v>
                </c:pt>
                <c:pt idx="31">
                  <c:v>19818</c:v>
                </c:pt>
                <c:pt idx="32">
                  <c:v>39071</c:v>
                </c:pt>
                <c:pt idx="33">
                  <c:v>15257</c:v>
                </c:pt>
                <c:pt idx="34">
                  <c:v>44986</c:v>
                </c:pt>
                <c:pt idx="35">
                  <c:v>46036</c:v>
                </c:pt>
              </c:numCache>
            </c:numRef>
          </c:val>
          <c:smooth val="0"/>
          <c:extLst>
            <c:ext xmlns:c16="http://schemas.microsoft.com/office/drawing/2014/chart" uri="{C3380CC4-5D6E-409C-BE32-E72D297353CC}">
              <c16:uniqueId val="{00000000-97AB-4CFC-80F6-9AC257B81849}"/>
            </c:ext>
          </c:extLst>
        </c:ser>
        <c:dLbls>
          <c:dLblPos val="t"/>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550027192"/>
        <c:axId val="550026536"/>
      </c:lineChart>
      <c:catAx>
        <c:axId val="5500271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100" b="0" i="0" u="none" strike="noStrike" kern="1200" spc="100" baseline="0">
                <a:solidFill>
                  <a:schemeClr val="lt1"/>
                </a:solidFill>
                <a:latin typeface="+mn-lt"/>
                <a:ea typeface="+mn-ea"/>
                <a:cs typeface="+mn-cs"/>
              </a:defRPr>
            </a:pPr>
            <a:endParaRPr lang="en-US"/>
          </a:p>
        </c:txPr>
        <c:crossAx val="550026536"/>
        <c:crosses val="autoZero"/>
        <c:auto val="1"/>
        <c:lblAlgn val="ctr"/>
        <c:lblOffset val="100"/>
        <c:tickLblSkip val="2"/>
        <c:noMultiLvlLbl val="1"/>
      </c:catAx>
      <c:valAx>
        <c:axId val="55002653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5500271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[Pivot_2.xlsx]Customer Satisfaction!PivotTable4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Satisfaction'!$B$3:$B$8</c:f>
              <c:numCache>
                <c:formatCode>General</c:formatCode>
                <c:ptCount val="5"/>
                <c:pt idx="0">
                  <c:v>15</c:v>
                </c:pt>
                <c:pt idx="1">
                  <c:v>27</c:v>
                </c:pt>
                <c:pt idx="2">
                  <c:v>17</c:v>
                </c:pt>
                <c:pt idx="3">
                  <c:v>17</c:v>
                </c:pt>
                <c:pt idx="4">
                  <c:v>17</c:v>
                </c:pt>
              </c:numCache>
            </c:numRef>
          </c:val>
          <c:extLst>
            <c:ext xmlns:c16="http://schemas.microsoft.com/office/drawing/2014/chart" uri="{C3380CC4-5D6E-409C-BE32-E72D297353CC}">
              <c16:uniqueId val="{00000000-0DD2-4A8A-829F-DEAFB88BED53}"/>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Satisfaction'!$C$3:$C$8</c:f>
              <c:numCache>
                <c:formatCode>General</c:formatCode>
                <c:ptCount val="5"/>
                <c:pt idx="0">
                  <c:v>34</c:v>
                </c:pt>
                <c:pt idx="1">
                  <c:v>30</c:v>
                </c:pt>
                <c:pt idx="2">
                  <c:v>33</c:v>
                </c:pt>
                <c:pt idx="3">
                  <c:v>29</c:v>
                </c:pt>
                <c:pt idx="4">
                  <c:v>39</c:v>
                </c:pt>
              </c:numCache>
            </c:numRef>
          </c:val>
          <c:extLst>
            <c:ext xmlns:c16="http://schemas.microsoft.com/office/drawing/2014/chart" uri="{C3380CC4-5D6E-409C-BE32-E72D297353CC}">
              <c16:uniqueId val="{00000001-0DD2-4A8A-829F-DEAFB88BED53}"/>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Satisfaction'!$D$3:$D$8</c:f>
              <c:numCache>
                <c:formatCode>General</c:formatCode>
                <c:ptCount val="5"/>
                <c:pt idx="0">
                  <c:v>69</c:v>
                </c:pt>
                <c:pt idx="1">
                  <c:v>66</c:v>
                </c:pt>
                <c:pt idx="2">
                  <c:v>61</c:v>
                </c:pt>
                <c:pt idx="3">
                  <c:v>72</c:v>
                </c:pt>
                <c:pt idx="4">
                  <c:v>72</c:v>
                </c:pt>
              </c:numCache>
            </c:numRef>
          </c:val>
          <c:extLst>
            <c:ext xmlns:c16="http://schemas.microsoft.com/office/drawing/2014/chart" uri="{C3380CC4-5D6E-409C-BE32-E72D297353CC}">
              <c16:uniqueId val="{00000002-0DD2-4A8A-829F-DEAFB88BED53}"/>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Satisfaction'!$E$3:$E$8</c:f>
              <c:numCache>
                <c:formatCode>General</c:formatCode>
                <c:ptCount val="5"/>
                <c:pt idx="0">
                  <c:v>34</c:v>
                </c:pt>
                <c:pt idx="1">
                  <c:v>34</c:v>
                </c:pt>
                <c:pt idx="2">
                  <c:v>37</c:v>
                </c:pt>
                <c:pt idx="3">
                  <c:v>28</c:v>
                </c:pt>
                <c:pt idx="4">
                  <c:v>39</c:v>
                </c:pt>
              </c:numCache>
            </c:numRef>
          </c:val>
          <c:extLst>
            <c:ext xmlns:c16="http://schemas.microsoft.com/office/drawing/2014/chart" uri="{C3380CC4-5D6E-409C-BE32-E72D297353CC}">
              <c16:uniqueId val="{00000003-0DD2-4A8A-829F-DEAFB88BED53}"/>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Satisfaction'!$F$3:$F$8</c:f>
              <c:numCache>
                <c:formatCode>General</c:formatCode>
                <c:ptCount val="5"/>
                <c:pt idx="0">
                  <c:v>17</c:v>
                </c:pt>
                <c:pt idx="1">
                  <c:v>13</c:v>
                </c:pt>
                <c:pt idx="2">
                  <c:v>14</c:v>
                </c:pt>
                <c:pt idx="3">
                  <c:v>16</c:v>
                </c:pt>
                <c:pt idx="4">
                  <c:v>11</c:v>
                </c:pt>
              </c:numCache>
            </c:numRef>
          </c:val>
          <c:extLst>
            <c:ext xmlns:c16="http://schemas.microsoft.com/office/drawing/2014/chart" uri="{C3380CC4-5D6E-409C-BE32-E72D297353CC}">
              <c16:uniqueId val="{00000004-0DD2-4A8A-829F-DEAFB88BED53}"/>
            </c:ext>
          </c:extLst>
        </c:ser>
        <c:dLbls>
          <c:showLegendKey val="0"/>
          <c:showVal val="0"/>
          <c:showCatName val="0"/>
          <c:showSerName val="0"/>
          <c:showPercent val="0"/>
          <c:showBubbleSize val="0"/>
        </c:dLbls>
        <c:gapWidth val="219"/>
        <c:overlap val="100"/>
        <c:axId val="416805208"/>
        <c:axId val="416807176"/>
      </c:barChart>
      <c:catAx>
        <c:axId val="41680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07176"/>
        <c:crosses val="autoZero"/>
        <c:auto val="1"/>
        <c:lblAlgn val="ctr"/>
        <c:lblOffset val="100"/>
        <c:noMultiLvlLbl val="0"/>
      </c:catAx>
      <c:valAx>
        <c:axId val="416807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80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[Pivot_2.xlsx]Delivery!PivotTable1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bg1"/>
          </a:solidFill>
          <a:ln>
            <a:solidFill>
              <a:schemeClr val="lt1">
                <a:shade val="50000"/>
              </a:schemeClr>
            </a:solidFill>
          </a:ln>
          <a:effectLst/>
        </c:spPr>
      </c:pivotFmt>
      <c:pivotFmt>
        <c:idx val="10"/>
        <c:spPr>
          <a:noFill/>
          <a:ln>
            <a:solidFill>
              <a:schemeClr val="lt1">
                <a:shade val="50000"/>
              </a:schemeClr>
            </a:solidFill>
          </a:ln>
          <a:effectLst/>
        </c:spPr>
      </c:pivotFmt>
      <c:pivotFmt>
        <c:idx val="11"/>
        <c:spPr>
          <a:solidFill>
            <a:schemeClr val="bg1"/>
          </a:solidFill>
          <a:ln>
            <a:solidFill>
              <a:schemeClr val="lt1">
                <a:shade val="50000"/>
              </a:schemeClr>
            </a:solidFill>
          </a:ln>
          <a:effectLst/>
        </c:spPr>
        <c:marker>
          <c:symbol val="none"/>
        </c:marker>
      </c:pivotFmt>
    </c:pivotFmts>
    <c:plotArea>
      <c:layout/>
      <c:doughnutChart>
        <c:varyColors val="1"/>
        <c:ser>
          <c:idx val="0"/>
          <c:order val="0"/>
          <c:tx>
            <c:strRef>
              <c:f>Delivery!$B$1</c:f>
              <c:strCache>
                <c:ptCount val="1"/>
                <c:pt idx="0">
                  <c:v>Total</c:v>
                </c:pt>
              </c:strCache>
            </c:strRef>
          </c:tx>
          <c:spPr>
            <a:solidFill>
              <a:schemeClr val="bg1"/>
            </a:solidFill>
            <a:ln>
              <a:solidFill>
                <a:schemeClr val="lt1">
                  <a:shade val="50000"/>
                </a:schemeClr>
              </a:solidFill>
            </a:ln>
          </c:spPr>
          <c:dPt>
            <c:idx val="0"/>
            <c:bubble3D val="0"/>
            <c:spPr>
              <a:solidFill>
                <a:schemeClr val="bg1"/>
              </a:solidFill>
              <a:ln>
                <a:solidFill>
                  <a:schemeClr val="lt1">
                    <a:shade val="50000"/>
                  </a:schemeClr>
                </a:solidFill>
              </a:ln>
              <a:effectLst/>
            </c:spPr>
            <c:extLst>
              <c:ext xmlns:c16="http://schemas.microsoft.com/office/drawing/2014/chart" uri="{C3380CC4-5D6E-409C-BE32-E72D297353CC}">
                <c16:uniqueId val="{00000001-C603-4306-80A7-D92C939E3C0A}"/>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C603-4306-80A7-D92C939E3C0A}"/>
              </c:ext>
            </c:extLst>
          </c:dPt>
          <c:cat>
            <c:strRef>
              <c:f>Delivery!$A$2:$A$4</c:f>
              <c:strCache>
                <c:ptCount val="2"/>
                <c:pt idx="0">
                  <c:v>on-time</c:v>
                </c:pt>
                <c:pt idx="1">
                  <c:v>delayed</c:v>
                </c:pt>
              </c:strCache>
            </c:strRef>
          </c:cat>
          <c:val>
            <c:numRef>
              <c:f>Delivery!$B$2:$B$4</c:f>
              <c:numCache>
                <c:formatCode>General</c:formatCode>
                <c:ptCount val="2"/>
                <c:pt idx="0">
                  <c:v>560</c:v>
                </c:pt>
                <c:pt idx="1">
                  <c:v>281</c:v>
                </c:pt>
              </c:numCache>
            </c:numRef>
          </c:val>
          <c:extLst>
            <c:ext xmlns:c16="http://schemas.microsoft.com/office/drawing/2014/chart" uri="{C3380CC4-5D6E-409C-BE32-E72D297353CC}">
              <c16:uniqueId val="{00000004-C603-4306-80A7-D92C939E3C0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[Pivot_2.xlsx]Return!PivotTable2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a:noFill/>
          </a:ln>
          <a:effectLst/>
        </c:spPr>
        <c:marker>
          <c:symbol val="none"/>
        </c:marker>
      </c:pivotFmt>
      <c:pivotFmt>
        <c:idx val="7"/>
        <c:spPr>
          <a:solidFill>
            <a:schemeClr val="bg1"/>
          </a:solidFill>
          <a:ln>
            <a:noFill/>
          </a:ln>
          <a:effectLst/>
        </c:spPr>
      </c:pivotFmt>
      <c:pivotFmt>
        <c:idx val="8"/>
        <c:spPr>
          <a:solidFill>
            <a:schemeClr val="bg1"/>
          </a:solidFill>
          <a:ln>
            <a:noFill/>
          </a:ln>
          <a:effectLst/>
        </c:spPr>
      </c:pivotFmt>
      <c:pivotFmt>
        <c:idx val="9"/>
        <c:spPr>
          <a:solidFill>
            <a:schemeClr val="bg1"/>
          </a:solidFill>
          <a:ln w="12700">
            <a:solidFill>
              <a:schemeClr val="lt1">
                <a:shade val="50000"/>
              </a:schemeClr>
            </a:solidFill>
          </a:ln>
          <a:effectLst/>
        </c:spPr>
      </c:pivotFmt>
      <c:pivotFmt>
        <c:idx val="10"/>
        <c:spPr>
          <a:solidFill>
            <a:schemeClr val="accent1"/>
          </a:solidFill>
          <a:ln w="12700">
            <a:solidFill>
              <a:schemeClr val="lt1">
                <a:shade val="50000"/>
              </a:schemeClr>
            </a:solidFill>
          </a:ln>
          <a:effectLst/>
        </c:spPr>
        <c:marker>
          <c:symbol val="none"/>
        </c:marker>
      </c:pivotFmt>
      <c:pivotFmt>
        <c:idx val="11"/>
        <c:spPr>
          <a:noFill/>
          <a:ln w="12700">
            <a:solidFill>
              <a:schemeClr val="lt1">
                <a:shade val="50000"/>
              </a:schemeClr>
            </a:solidFill>
          </a:ln>
          <a:effectLst/>
        </c:spPr>
      </c:pivotFmt>
    </c:pivotFmts>
    <c:plotArea>
      <c:layout/>
      <c:doughnutChart>
        <c:varyColors val="1"/>
        <c:ser>
          <c:idx val="0"/>
          <c:order val="0"/>
          <c:tx>
            <c:strRef>
              <c:f>Return!$B$1</c:f>
              <c:strCache>
                <c:ptCount val="1"/>
                <c:pt idx="0">
                  <c:v>Total</c:v>
                </c:pt>
              </c:strCache>
            </c:strRef>
          </c:tx>
          <c:spPr>
            <a:ln w="12700">
              <a:solidFill>
                <a:schemeClr val="lt1">
                  <a:shade val="50000"/>
                </a:schemeClr>
              </a:solidFill>
            </a:ln>
          </c:spPr>
          <c:dPt>
            <c:idx val="0"/>
            <c:bubble3D val="0"/>
            <c:spPr>
              <a:noFill/>
              <a:ln w="12700">
                <a:solidFill>
                  <a:schemeClr val="lt1">
                    <a:shade val="50000"/>
                  </a:schemeClr>
                </a:solidFill>
              </a:ln>
              <a:effectLst/>
            </c:spPr>
            <c:extLst>
              <c:ext xmlns:c16="http://schemas.microsoft.com/office/drawing/2014/chart" uri="{C3380CC4-5D6E-409C-BE32-E72D297353CC}">
                <c16:uniqueId val="{00000001-FFA4-4D87-B276-7E1776CDF6E2}"/>
              </c:ext>
            </c:extLst>
          </c:dPt>
          <c:dPt>
            <c:idx val="1"/>
            <c:bubble3D val="0"/>
            <c:spPr>
              <a:solidFill>
                <a:schemeClr val="bg1"/>
              </a:solidFill>
              <a:ln w="12700">
                <a:solidFill>
                  <a:schemeClr val="lt1">
                    <a:shade val="50000"/>
                  </a:schemeClr>
                </a:solidFill>
              </a:ln>
              <a:effectLst/>
            </c:spPr>
            <c:extLst>
              <c:ext xmlns:c16="http://schemas.microsoft.com/office/drawing/2014/chart" uri="{C3380CC4-5D6E-409C-BE32-E72D297353CC}">
                <c16:uniqueId val="{00000003-FFA4-4D87-B276-7E1776CDF6E2}"/>
              </c:ext>
            </c:extLst>
          </c:dPt>
          <c:cat>
            <c:strRef>
              <c:f>Return!$A$2:$A$4</c:f>
              <c:strCache>
                <c:ptCount val="2"/>
                <c:pt idx="0">
                  <c:v>no</c:v>
                </c:pt>
                <c:pt idx="1">
                  <c:v>yes</c:v>
                </c:pt>
              </c:strCache>
            </c:strRef>
          </c:cat>
          <c:val>
            <c:numRef>
              <c:f>Return!$B$2:$B$4</c:f>
              <c:numCache>
                <c:formatCode>General</c:formatCode>
                <c:ptCount val="2"/>
                <c:pt idx="0">
                  <c:v>1236833</c:v>
                </c:pt>
                <c:pt idx="1">
                  <c:v>144317</c:v>
                </c:pt>
              </c:numCache>
            </c:numRef>
          </c:val>
          <c:extLst>
            <c:ext xmlns:c16="http://schemas.microsoft.com/office/drawing/2014/chart" uri="{C3380CC4-5D6E-409C-BE32-E72D297353CC}">
              <c16:uniqueId val="{00000004-FFA4-4D87-B276-7E1776CDF6E2}"/>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plotSurface>
          <cx:spPr>
            <a:noFill/>
            <a:ln>
              <a:noFill/>
            </a:ln>
          </cx:spPr>
        </cx:plotSurface>
        <cx:series layoutId="waterfall" uniqueId="{9A8E6959-7481-4159-A93A-7844CA39094B}">
          <cx:spPr>
            <a:gradFill>
              <a:gsLst>
                <a:gs pos="100000">
                  <a:schemeClr val="accent1">
                    <a:lumMod val="75000"/>
                    <a:alpha val="50000"/>
                  </a:schemeClr>
                </a:gs>
                <a:gs pos="0">
                  <a:schemeClr val="bg1">
                    <a:alpha val="50000"/>
                  </a:schemeClr>
                </a:gs>
              </a:gsLst>
              <a:lin ang="7200000" scaled="0"/>
            </a:gradFill>
            <a:ln w="12700">
              <a:solidFill>
                <a:schemeClr val="bg1"/>
              </a:solidFill>
            </a:ln>
          </cx:spPr>
          <cx:dataPt idx="3">
            <cx:spPr>
              <a:gradFill>
                <a:gsLst>
                  <a:gs pos="100000">
                    <a:schemeClr val="accent1">
                      <a:lumMod val="75000"/>
                      <a:alpha val="50000"/>
                    </a:schemeClr>
                  </a:gs>
                  <a:gs pos="0">
                    <a:srgbClr val="FF0000"/>
                  </a:gs>
                </a:gsLst>
                <a:lin ang="7200000" scaled="0"/>
              </a:gradFill>
            </cx:spPr>
          </cx:dataPt>
          <cx:dataLabels pos="ctr">
            <cx:numFmt formatCode="#.##0" sourceLinked="0"/>
            <cx:txPr>
              <a:bodyPr spcFirstLastPara="1" vertOverflow="ellipsis" wrap="square" lIns="0" tIns="0" rIns="0" bIns="0" anchor="ctr" anchorCtr="1">
                <a:spAutoFit/>
              </a:bodyPr>
              <a:lstStyle/>
              <a:p>
                <a:pPr>
                  <a:defRPr sz="1100">
                    <a:solidFill>
                      <a:schemeClr val="bg1"/>
                    </a:solidFill>
                  </a:defRPr>
                </a:pPr>
                <a:endParaRPr lang="en-US" sz="110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wrap="square" lIns="0" tIns="0" rIns="0" bIns="0" anchor="ctr" anchorCtr="1"/>
          <a:lstStyle/>
          <a:p>
            <a:pPr>
              <a:defRPr sz="1100">
                <a:solidFill>
                  <a:schemeClr val="bg1"/>
                </a:solidFill>
              </a:defRPr>
            </a:pPr>
            <a:endParaRPr lang="en-US" sz="1100">
              <a:solidFill>
                <a:schemeClr val="bg1"/>
              </a:solidFill>
            </a:endParaRPr>
          </a:p>
        </cx:txPr>
      </cx:axis>
      <cx:axis id="1">
        <cx:valScaling/>
        <cx:tickLabels/>
        <cx:txPr>
          <a:bodyPr spcFirstLastPara="1" vertOverflow="ellipsis" wrap="square" lIns="0" tIns="0" rIns="0" bIns="0" anchor="ctr" anchorCtr="1"/>
          <a:lstStyle/>
          <a:p>
            <a:pPr>
              <a:defRPr sz="1100">
                <a:solidFill>
                  <a:schemeClr val="bg1"/>
                </a:solidFill>
              </a:defRPr>
            </a:pPr>
            <a:endParaRPr lang="en-US" sz="1100">
              <a:solidFill>
                <a:schemeClr val="bg1"/>
              </a:solidFill>
            </a:endParaRPr>
          </a:p>
        </cx:txPr>
      </cx:axis>
    </cx:plotArea>
  </cx:chart>
  <cx:spPr>
    <a:noFill/>
    <a:ln>
      <a:noFill/>
    </a:ln>
  </cx:spPr>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[Pivot_2.xlsx]Customer Satisfaction!PivotTable4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bg1">
              <a:lumMod val="75000"/>
            </a:schemeClr>
          </a:solidFill>
          <a:ln>
            <a:solidFill>
              <a:schemeClr val="bg1"/>
            </a:solidFill>
          </a:ln>
          <a:effectLst/>
        </c:spPr>
        <c:marker>
          <c:symbol val="none"/>
        </c:marker>
      </c:pivotFmt>
      <c:pivotFmt>
        <c:idx val="51"/>
        <c:spPr>
          <a:solidFill>
            <a:srgbClr val="FFA7D1"/>
          </a:solidFill>
          <a:ln>
            <a:solidFill>
              <a:schemeClr val="bg1"/>
            </a:solidFill>
          </a:ln>
          <a:effectLst/>
        </c:spPr>
        <c:marker>
          <c:symbol val="none"/>
        </c:marker>
      </c:pivotFmt>
      <c:pivotFmt>
        <c:idx val="52"/>
        <c:spPr>
          <a:solidFill>
            <a:srgbClr val="92D050"/>
          </a:solidFill>
          <a:ln>
            <a:solidFill>
              <a:schemeClr val="bg1"/>
            </a:solidFill>
          </a:ln>
          <a:effectLst/>
        </c:spPr>
        <c:marker>
          <c:symbol val="none"/>
        </c:marker>
      </c:pivotFmt>
      <c:pivotFmt>
        <c:idx val="53"/>
        <c:spPr>
          <a:solidFill>
            <a:srgbClr val="00B050"/>
          </a:solidFill>
          <a:ln>
            <a:solidFill>
              <a:schemeClr val="bg1"/>
            </a:solidFill>
          </a:ln>
          <a:effectLst/>
        </c:spPr>
        <c:marker>
          <c:symbol val="none"/>
        </c:marker>
      </c:pivotFmt>
      <c:pivotFmt>
        <c:idx val="54"/>
        <c:spPr>
          <a:solidFill>
            <a:srgbClr val="FF0000"/>
          </a:solidFill>
          <a:ln>
            <a:noFill/>
          </a:ln>
          <a:effectLst/>
        </c:spPr>
        <c:marker>
          <c:symbol val="none"/>
        </c:marker>
      </c:pivotFmt>
      <c:pivotFmt>
        <c:idx val="55"/>
        <c:spPr>
          <a:solidFill>
            <a:srgbClr val="00B050"/>
          </a:solidFill>
          <a:ln>
            <a:solidFill>
              <a:schemeClr val="bg1"/>
            </a:solidFill>
          </a:ln>
          <a:effectLst/>
        </c:spPr>
      </c:pivotFmt>
    </c:pivotFmts>
    <c:plotArea>
      <c:layout/>
      <c:barChart>
        <c:barDir val="bar"/>
        <c:grouping val="percentStacked"/>
        <c:varyColors val="0"/>
        <c:ser>
          <c:idx val="0"/>
          <c:order val="0"/>
          <c:tx>
            <c:strRef>
              <c:f>'Customer Satisfaction'!$B$1:$B$2</c:f>
              <c:strCache>
                <c:ptCount val="1"/>
                <c:pt idx="0">
                  <c:v>(1) very low</c:v>
                </c:pt>
              </c:strCache>
            </c:strRef>
          </c:tx>
          <c:spPr>
            <a:solidFill>
              <a:srgbClr val="FF0000"/>
            </a:solidFill>
            <a:ln>
              <a:no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Satisfaction'!$B$3:$B$8</c:f>
              <c:numCache>
                <c:formatCode>General</c:formatCode>
                <c:ptCount val="5"/>
                <c:pt idx="0">
                  <c:v>15</c:v>
                </c:pt>
                <c:pt idx="1">
                  <c:v>27</c:v>
                </c:pt>
                <c:pt idx="2">
                  <c:v>17</c:v>
                </c:pt>
                <c:pt idx="3">
                  <c:v>17</c:v>
                </c:pt>
                <c:pt idx="4">
                  <c:v>17</c:v>
                </c:pt>
              </c:numCache>
            </c:numRef>
          </c:val>
          <c:extLst>
            <c:ext xmlns:c16="http://schemas.microsoft.com/office/drawing/2014/chart" uri="{C3380CC4-5D6E-409C-BE32-E72D297353CC}">
              <c16:uniqueId val="{00000000-5509-4033-A810-A01D824E78E4}"/>
            </c:ext>
          </c:extLst>
        </c:ser>
        <c:ser>
          <c:idx val="1"/>
          <c:order val="1"/>
          <c:tx>
            <c:strRef>
              <c:f>'Customer Satisfaction'!$C$1:$C$2</c:f>
              <c:strCache>
                <c:ptCount val="1"/>
                <c:pt idx="0">
                  <c:v>(2) low</c:v>
                </c:pt>
              </c:strCache>
            </c:strRef>
          </c:tx>
          <c:spPr>
            <a:solidFill>
              <a:srgbClr val="FFA7D1"/>
            </a:solidFill>
            <a:ln>
              <a:solidFill>
                <a:schemeClr val="bg1"/>
              </a:solid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Satisfaction'!$C$3:$C$8</c:f>
              <c:numCache>
                <c:formatCode>General</c:formatCode>
                <c:ptCount val="5"/>
                <c:pt idx="0">
                  <c:v>34</c:v>
                </c:pt>
                <c:pt idx="1">
                  <c:v>30</c:v>
                </c:pt>
                <c:pt idx="2">
                  <c:v>33</c:v>
                </c:pt>
                <c:pt idx="3">
                  <c:v>29</c:v>
                </c:pt>
                <c:pt idx="4">
                  <c:v>39</c:v>
                </c:pt>
              </c:numCache>
            </c:numRef>
          </c:val>
          <c:extLst>
            <c:ext xmlns:c16="http://schemas.microsoft.com/office/drawing/2014/chart" uri="{C3380CC4-5D6E-409C-BE32-E72D297353CC}">
              <c16:uniqueId val="{00000001-5509-4033-A810-A01D824E78E4}"/>
            </c:ext>
          </c:extLst>
        </c:ser>
        <c:ser>
          <c:idx val="2"/>
          <c:order val="2"/>
          <c:tx>
            <c:strRef>
              <c:f>'Customer Satisfaction'!$D$1:$D$2</c:f>
              <c:strCache>
                <c:ptCount val="1"/>
                <c:pt idx="0">
                  <c:v>(3) ok</c:v>
                </c:pt>
              </c:strCache>
            </c:strRef>
          </c:tx>
          <c:spPr>
            <a:solidFill>
              <a:schemeClr val="bg1">
                <a:lumMod val="75000"/>
              </a:schemeClr>
            </a:solidFill>
            <a:ln>
              <a:solidFill>
                <a:schemeClr val="bg1"/>
              </a:solid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Satisfaction'!$D$3:$D$8</c:f>
              <c:numCache>
                <c:formatCode>General</c:formatCode>
                <c:ptCount val="5"/>
                <c:pt idx="0">
                  <c:v>69</c:v>
                </c:pt>
                <c:pt idx="1">
                  <c:v>66</c:v>
                </c:pt>
                <c:pt idx="2">
                  <c:v>61</c:v>
                </c:pt>
                <c:pt idx="3">
                  <c:v>72</c:v>
                </c:pt>
                <c:pt idx="4">
                  <c:v>72</c:v>
                </c:pt>
              </c:numCache>
            </c:numRef>
          </c:val>
          <c:extLst>
            <c:ext xmlns:c16="http://schemas.microsoft.com/office/drawing/2014/chart" uri="{C3380CC4-5D6E-409C-BE32-E72D297353CC}">
              <c16:uniqueId val="{00000002-5509-4033-A810-A01D824E78E4}"/>
            </c:ext>
          </c:extLst>
        </c:ser>
        <c:ser>
          <c:idx val="3"/>
          <c:order val="3"/>
          <c:tx>
            <c:strRef>
              <c:f>'Customer Satisfaction'!$E$1:$E$2</c:f>
              <c:strCache>
                <c:ptCount val="1"/>
                <c:pt idx="0">
                  <c:v>(4) high</c:v>
                </c:pt>
              </c:strCache>
            </c:strRef>
          </c:tx>
          <c:spPr>
            <a:solidFill>
              <a:srgbClr val="92D050"/>
            </a:solidFill>
            <a:ln>
              <a:solidFill>
                <a:schemeClr val="bg1"/>
              </a:solid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Satisfaction'!$E$3:$E$8</c:f>
              <c:numCache>
                <c:formatCode>General</c:formatCode>
                <c:ptCount val="5"/>
                <c:pt idx="0">
                  <c:v>34</c:v>
                </c:pt>
                <c:pt idx="1">
                  <c:v>34</c:v>
                </c:pt>
                <c:pt idx="2">
                  <c:v>37</c:v>
                </c:pt>
                <c:pt idx="3">
                  <c:v>28</c:v>
                </c:pt>
                <c:pt idx="4">
                  <c:v>39</c:v>
                </c:pt>
              </c:numCache>
            </c:numRef>
          </c:val>
          <c:extLst>
            <c:ext xmlns:c16="http://schemas.microsoft.com/office/drawing/2014/chart" uri="{C3380CC4-5D6E-409C-BE32-E72D297353CC}">
              <c16:uniqueId val="{00000003-5509-4033-A810-A01D824E78E4}"/>
            </c:ext>
          </c:extLst>
        </c:ser>
        <c:ser>
          <c:idx val="4"/>
          <c:order val="4"/>
          <c:tx>
            <c:strRef>
              <c:f>'Customer Satisfaction'!$F$1:$F$2</c:f>
              <c:strCache>
                <c:ptCount val="1"/>
                <c:pt idx="0">
                  <c:v>(5) very high</c:v>
                </c:pt>
              </c:strCache>
            </c:strRef>
          </c:tx>
          <c:spPr>
            <a:solidFill>
              <a:srgbClr val="00B050"/>
            </a:solidFill>
            <a:ln>
              <a:solidFill>
                <a:schemeClr val="bg1"/>
              </a:solidFill>
            </a:ln>
            <a:effectLst/>
          </c:spPr>
          <c:invertIfNegative val="0"/>
          <c:cat>
            <c:strRef>
              <c:f>'Customer Satisfaction'!$A$3:$A$8</c:f>
              <c:strCache>
                <c:ptCount val="5"/>
                <c:pt idx="0">
                  <c:v>Product 1</c:v>
                </c:pt>
                <c:pt idx="1">
                  <c:v>Product 2</c:v>
                </c:pt>
                <c:pt idx="2">
                  <c:v>Product 3</c:v>
                </c:pt>
                <c:pt idx="3">
                  <c:v>Product 4</c:v>
                </c:pt>
                <c:pt idx="4">
                  <c:v>Product 5</c:v>
                </c:pt>
              </c:strCache>
            </c:strRef>
          </c:cat>
          <c:val>
            <c:numRef>
              <c:f>'Customer Satisfaction'!$F$3:$F$8</c:f>
              <c:numCache>
                <c:formatCode>General</c:formatCode>
                <c:ptCount val="5"/>
                <c:pt idx="0">
                  <c:v>17</c:v>
                </c:pt>
                <c:pt idx="1">
                  <c:v>13</c:v>
                </c:pt>
                <c:pt idx="2">
                  <c:v>14</c:v>
                </c:pt>
                <c:pt idx="3">
                  <c:v>16</c:v>
                </c:pt>
                <c:pt idx="4">
                  <c:v>11</c:v>
                </c:pt>
              </c:numCache>
            </c:numRef>
          </c:val>
          <c:extLst>
            <c:ext xmlns:c16="http://schemas.microsoft.com/office/drawing/2014/chart" uri="{C3380CC4-5D6E-409C-BE32-E72D297353CC}">
              <c16:uniqueId val="{00000004-5509-4033-A810-A01D824E78E4}"/>
            </c:ext>
          </c:extLst>
        </c:ser>
        <c:dLbls>
          <c:showLegendKey val="0"/>
          <c:showVal val="0"/>
          <c:showCatName val="0"/>
          <c:showSerName val="0"/>
          <c:showPercent val="0"/>
          <c:showBubbleSize val="0"/>
        </c:dLbls>
        <c:gapWidth val="100"/>
        <c:overlap val="100"/>
        <c:axId val="416805208"/>
        <c:axId val="416807176"/>
      </c:barChart>
      <c:catAx>
        <c:axId val="416805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6807176"/>
        <c:crosses val="autoZero"/>
        <c:auto val="1"/>
        <c:lblAlgn val="ctr"/>
        <c:lblOffset val="100"/>
        <c:noMultiLvlLbl val="0"/>
      </c:catAx>
      <c:valAx>
        <c:axId val="416807176"/>
        <c:scaling>
          <c:orientation val="minMax"/>
        </c:scaling>
        <c:delete val="0"/>
        <c:axPos val="b"/>
        <c:majorGridlines>
          <c:spPr>
            <a:ln w="9525" cap="flat" cmpd="sng" algn="ctr">
              <a:solidFill>
                <a:schemeClr val="bg1">
                  <a:alpha val="3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16805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[Pivot_2.xlsx]Sales!PivotTable1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Sales!$B$4:$B$43</c:f>
              <c:numCache>
                <c:formatCode>General</c:formatCode>
                <c:ptCount val="36"/>
                <c:pt idx="0">
                  <c:v>46554</c:v>
                </c:pt>
                <c:pt idx="1">
                  <c:v>31799</c:v>
                </c:pt>
                <c:pt idx="2">
                  <c:v>24410</c:v>
                </c:pt>
                <c:pt idx="3">
                  <c:v>36249</c:v>
                </c:pt>
                <c:pt idx="4">
                  <c:v>25427</c:v>
                </c:pt>
                <c:pt idx="5">
                  <c:v>44845</c:v>
                </c:pt>
                <c:pt idx="6">
                  <c:v>63605</c:v>
                </c:pt>
                <c:pt idx="7">
                  <c:v>61787</c:v>
                </c:pt>
                <c:pt idx="8">
                  <c:v>23718</c:v>
                </c:pt>
                <c:pt idx="9">
                  <c:v>46534</c:v>
                </c:pt>
                <c:pt idx="10">
                  <c:v>44153</c:v>
                </c:pt>
                <c:pt idx="11">
                  <c:v>31188</c:v>
                </c:pt>
                <c:pt idx="12">
                  <c:v>29783</c:v>
                </c:pt>
                <c:pt idx="13">
                  <c:v>39661</c:v>
                </c:pt>
                <c:pt idx="14">
                  <c:v>61105</c:v>
                </c:pt>
                <c:pt idx="15">
                  <c:v>55128</c:v>
                </c:pt>
                <c:pt idx="16">
                  <c:v>35689</c:v>
                </c:pt>
                <c:pt idx="17">
                  <c:v>27178</c:v>
                </c:pt>
                <c:pt idx="18">
                  <c:v>31701</c:v>
                </c:pt>
                <c:pt idx="19">
                  <c:v>33194</c:v>
                </c:pt>
                <c:pt idx="20">
                  <c:v>20521</c:v>
                </c:pt>
                <c:pt idx="21">
                  <c:v>45155</c:v>
                </c:pt>
                <c:pt idx="22">
                  <c:v>46544</c:v>
                </c:pt>
                <c:pt idx="23">
                  <c:v>31305</c:v>
                </c:pt>
                <c:pt idx="24">
                  <c:v>45271</c:v>
                </c:pt>
                <c:pt idx="25">
                  <c:v>34090</c:v>
                </c:pt>
                <c:pt idx="26">
                  <c:v>29801</c:v>
                </c:pt>
                <c:pt idx="27">
                  <c:v>33597</c:v>
                </c:pt>
                <c:pt idx="28">
                  <c:v>54053</c:v>
                </c:pt>
                <c:pt idx="29">
                  <c:v>50855</c:v>
                </c:pt>
                <c:pt idx="30">
                  <c:v>31082</c:v>
                </c:pt>
                <c:pt idx="31">
                  <c:v>19818</c:v>
                </c:pt>
                <c:pt idx="32">
                  <c:v>39071</c:v>
                </c:pt>
                <c:pt idx="33">
                  <c:v>15257</c:v>
                </c:pt>
                <c:pt idx="34">
                  <c:v>44986</c:v>
                </c:pt>
                <c:pt idx="35">
                  <c:v>46036</c:v>
                </c:pt>
              </c:numCache>
            </c:numRef>
          </c:val>
          <c:smooth val="0"/>
          <c:extLst>
            <c:ext xmlns:c16="http://schemas.microsoft.com/office/drawing/2014/chart" uri="{C3380CC4-5D6E-409C-BE32-E72D297353CC}">
              <c16:uniqueId val="{00000000-10ED-4408-A6CA-86AC1B5D0A17}"/>
            </c:ext>
          </c:extLst>
        </c:ser>
        <c:dLbls>
          <c:showLegendKey val="0"/>
          <c:showVal val="0"/>
          <c:showCatName val="0"/>
          <c:showSerName val="0"/>
          <c:showPercent val="0"/>
          <c:showBubbleSize val="0"/>
        </c:dLbls>
        <c:smooth val="0"/>
        <c:axId val="550027192"/>
        <c:axId val="550026536"/>
      </c:lineChart>
      <c:catAx>
        <c:axId val="55002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26536"/>
        <c:crosses val="autoZero"/>
        <c:auto val="1"/>
        <c:lblAlgn val="ctr"/>
        <c:lblOffset val="100"/>
        <c:noMultiLvlLbl val="0"/>
      </c:catAx>
      <c:valAx>
        <c:axId val="550026536"/>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27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[Pivot_2.xlsx]Delivery!PivotTable1</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Delivery!$B$1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E84-4819-890D-45E4042D421C}"/>
              </c:ext>
            </c:extLst>
          </c:dPt>
          <c:dPt>
            <c:idx val="1"/>
            <c:bubble3D val="0"/>
            <c:spPr>
              <a:solidFill>
                <a:schemeClr val="accent2"/>
              </a:solidFill>
              <a:ln>
                <a:noFill/>
              </a:ln>
              <a:effectLst/>
            </c:spPr>
            <c:extLst>
              <c:ext xmlns:c16="http://schemas.microsoft.com/office/drawing/2014/chart" uri="{C3380CC4-5D6E-409C-BE32-E72D297353CC}">
                <c16:uniqueId val="{00000003-FE84-4819-890D-45E4042D421C}"/>
              </c:ext>
            </c:extLst>
          </c:dPt>
          <c:cat>
            <c:strRef>
              <c:f>Delivery!$A$2:$A$4</c:f>
              <c:strCache>
                <c:ptCount val="2"/>
                <c:pt idx="0">
                  <c:v>on-time</c:v>
                </c:pt>
                <c:pt idx="1">
                  <c:v>delayed</c:v>
                </c:pt>
              </c:strCache>
            </c:strRef>
          </c:cat>
          <c:val>
            <c:numRef>
              <c:f>Delivery!$B$2:$B$4</c:f>
              <c:numCache>
                <c:formatCode>General</c:formatCode>
                <c:ptCount val="2"/>
                <c:pt idx="0">
                  <c:v>560</c:v>
                </c:pt>
                <c:pt idx="1">
                  <c:v>281</c:v>
                </c:pt>
              </c:numCache>
            </c:numRef>
          </c:val>
          <c:extLst>
            <c:ext xmlns:c16="http://schemas.microsoft.com/office/drawing/2014/chart" uri="{C3380CC4-5D6E-409C-BE32-E72D297353CC}">
              <c16:uniqueId val="{00000000-DC47-4B08-9E97-DF0990E9B00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[Pivot_2.xlsx]Return!PivotTable2</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Return!$B$1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B0D-4D22-ABE4-2DB093E9A8DA}"/>
              </c:ext>
            </c:extLst>
          </c:dPt>
          <c:dPt>
            <c:idx val="1"/>
            <c:bubble3D val="0"/>
            <c:spPr>
              <a:solidFill>
                <a:schemeClr val="accent2"/>
              </a:solidFill>
              <a:ln>
                <a:noFill/>
              </a:ln>
              <a:effectLst/>
            </c:spPr>
            <c:extLst>
              <c:ext xmlns:c16="http://schemas.microsoft.com/office/drawing/2014/chart" uri="{C3380CC4-5D6E-409C-BE32-E72D297353CC}">
                <c16:uniqueId val="{00000003-1B0D-4D22-ABE4-2DB093E9A8DA}"/>
              </c:ext>
            </c:extLst>
          </c:dPt>
          <c:cat>
            <c:strRef>
              <c:f>Return!$A$2:$A$4</c:f>
              <c:strCache>
                <c:ptCount val="2"/>
                <c:pt idx="0">
                  <c:v>no</c:v>
                </c:pt>
                <c:pt idx="1">
                  <c:v>yes</c:v>
                </c:pt>
              </c:strCache>
            </c:strRef>
          </c:cat>
          <c:val>
            <c:numRef>
              <c:f>Return!$B$2:$B$4</c:f>
              <c:numCache>
                <c:formatCode>General</c:formatCode>
                <c:ptCount val="2"/>
                <c:pt idx="0">
                  <c:v>1236833</c:v>
                </c:pt>
                <c:pt idx="1">
                  <c:v>144317</c:v>
                </c:pt>
              </c:numCache>
            </c:numRef>
          </c:val>
          <c:extLst>
            <c:ext xmlns:c16="http://schemas.microsoft.com/office/drawing/2014/chart" uri="{C3380CC4-5D6E-409C-BE32-E72D297353CC}">
              <c16:uniqueId val="{00000000-C221-45F7-9209-F85D681E30B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val">
        <cx:f>_xlchart.3</cx:f>
      </cx:numDim>
    </cx:data>
  </cx:chartData>
  <cx:chart>
    <cx:plotArea>
      <cx:plotAreaRegion>
        <cx:series layoutId="waterfall" uniqueId="{9A8E6959-7481-4159-A93A-7844CA39094B}">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45770</xdr:colOff>
      <xdr:row>2</xdr:row>
      <xdr:rowOff>173182</xdr:rowOff>
    </xdr:from>
    <xdr:to>
      <xdr:col>15</xdr:col>
      <xdr:colOff>278423</xdr:colOff>
      <xdr:row>16</xdr:row>
      <xdr:rowOff>175845</xdr:rowOff>
    </xdr:to>
    <xdr:sp macro="" textlink="">
      <xdr:nvSpPr>
        <xdr:cNvPr id="7" name="Rectangle 6"/>
        <xdr:cNvSpPr/>
      </xdr:nvSpPr>
      <xdr:spPr>
        <a:xfrm>
          <a:off x="3489424" y="583490"/>
          <a:ext cx="7119961" cy="28748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83127</xdr:colOff>
      <xdr:row>17</xdr:row>
      <xdr:rowOff>65810</xdr:rowOff>
    </xdr:from>
    <xdr:to>
      <xdr:col>10</xdr:col>
      <xdr:colOff>34635</xdr:colOff>
      <xdr:row>32</xdr:row>
      <xdr:rowOff>115957</xdr:rowOff>
    </xdr:to>
    <xdr:sp macro="" textlink="">
      <xdr:nvSpPr>
        <xdr:cNvPr id="8" name="Rectangle 7"/>
        <xdr:cNvSpPr/>
      </xdr:nvSpPr>
      <xdr:spPr>
        <a:xfrm>
          <a:off x="3520410" y="3445114"/>
          <a:ext cx="3388790" cy="30318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235526</xdr:colOff>
      <xdr:row>17</xdr:row>
      <xdr:rowOff>68036</xdr:rowOff>
    </xdr:from>
    <xdr:to>
      <xdr:col>15</xdr:col>
      <xdr:colOff>307730</xdr:colOff>
      <xdr:row>32</xdr:row>
      <xdr:rowOff>152401</xdr:rowOff>
    </xdr:to>
    <xdr:sp macro="" textlink="">
      <xdr:nvSpPr>
        <xdr:cNvPr id="9" name="Rectangle 8"/>
        <xdr:cNvSpPr/>
      </xdr:nvSpPr>
      <xdr:spPr>
        <a:xfrm>
          <a:off x="7122834" y="3555651"/>
          <a:ext cx="3515858" cy="31616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422563</xdr:colOff>
      <xdr:row>2</xdr:row>
      <xdr:rowOff>197428</xdr:rowOff>
    </xdr:from>
    <xdr:to>
      <xdr:col>21</xdr:col>
      <xdr:colOff>658091</xdr:colOff>
      <xdr:row>32</xdr:row>
      <xdr:rowOff>157370</xdr:rowOff>
    </xdr:to>
    <xdr:sp macro="" textlink="">
      <xdr:nvSpPr>
        <xdr:cNvPr id="10" name="Rectangle 9"/>
        <xdr:cNvSpPr/>
      </xdr:nvSpPr>
      <xdr:spPr>
        <a:xfrm>
          <a:off x="10734411" y="594993"/>
          <a:ext cx="4360267" cy="5923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76199</xdr:colOff>
      <xdr:row>4</xdr:row>
      <xdr:rowOff>171450</xdr:rowOff>
    </xdr:from>
    <xdr:to>
      <xdr:col>15</xdr:col>
      <xdr:colOff>219075</xdr:colOff>
      <xdr:row>17</xdr:row>
      <xdr:rowOff>43962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122464</xdr:colOff>
      <xdr:row>3</xdr:row>
      <xdr:rowOff>68036</xdr:rowOff>
    </xdr:from>
    <xdr:to>
      <xdr:col>7</xdr:col>
      <xdr:colOff>54428</xdr:colOff>
      <xdr:row>4</xdr:row>
      <xdr:rowOff>163285</xdr:rowOff>
    </xdr:to>
    <xdr:sp macro="" textlink="">
      <xdr:nvSpPr>
        <xdr:cNvPr id="14" name="Rounded Rectangle 13"/>
        <xdr:cNvSpPr/>
      </xdr:nvSpPr>
      <xdr:spPr>
        <a:xfrm>
          <a:off x="3524250" y="680357"/>
          <a:ext cx="1292678" cy="299357"/>
        </a:xfrm>
        <a:prstGeom prst="roundRect">
          <a:avLst/>
        </a:prstGeom>
        <a:solidFill>
          <a:schemeClr val="bg1">
            <a:lumMod val="65000"/>
            <a:alpha val="3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166007</xdr:colOff>
      <xdr:row>18</xdr:row>
      <xdr:rowOff>16328</xdr:rowOff>
    </xdr:from>
    <xdr:to>
      <xdr:col>7</xdr:col>
      <xdr:colOff>97971</xdr:colOff>
      <xdr:row>19</xdr:row>
      <xdr:rowOff>111578</xdr:rowOff>
    </xdr:to>
    <xdr:sp macro="" textlink="">
      <xdr:nvSpPr>
        <xdr:cNvPr id="15" name="Rounded Rectangle 14"/>
        <xdr:cNvSpPr/>
      </xdr:nvSpPr>
      <xdr:spPr>
        <a:xfrm>
          <a:off x="3567793" y="3690257"/>
          <a:ext cx="1292678" cy="299357"/>
        </a:xfrm>
        <a:prstGeom prst="roundRect">
          <a:avLst/>
        </a:prstGeom>
        <a:solidFill>
          <a:schemeClr val="bg1">
            <a:lumMod val="65000"/>
            <a:alpha val="3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372836</xdr:colOff>
      <xdr:row>17</xdr:row>
      <xdr:rowOff>182336</xdr:rowOff>
    </xdr:from>
    <xdr:to>
      <xdr:col>13</xdr:col>
      <xdr:colOff>408214</xdr:colOff>
      <xdr:row>19</xdr:row>
      <xdr:rowOff>95250</xdr:rowOff>
    </xdr:to>
    <xdr:sp macro="" textlink="">
      <xdr:nvSpPr>
        <xdr:cNvPr id="16" name="Rounded Rectangle 15"/>
        <xdr:cNvSpPr/>
      </xdr:nvSpPr>
      <xdr:spPr>
        <a:xfrm>
          <a:off x="7176407" y="3652157"/>
          <a:ext cx="2076450" cy="321129"/>
        </a:xfrm>
        <a:prstGeom prst="roundRect">
          <a:avLst/>
        </a:prstGeom>
        <a:solidFill>
          <a:schemeClr val="bg1">
            <a:lumMod val="65000"/>
            <a:alpha val="3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548488</xdr:colOff>
      <xdr:row>3</xdr:row>
      <xdr:rowOff>149679</xdr:rowOff>
    </xdr:from>
    <xdr:to>
      <xdr:col>19</xdr:col>
      <xdr:colOff>136070</xdr:colOff>
      <xdr:row>5</xdr:row>
      <xdr:rowOff>95250</xdr:rowOff>
    </xdr:to>
    <xdr:sp macro="" textlink="">
      <xdr:nvSpPr>
        <xdr:cNvPr id="17" name="Rounded Rectangle 16"/>
        <xdr:cNvSpPr/>
      </xdr:nvSpPr>
      <xdr:spPr>
        <a:xfrm>
          <a:off x="10753845" y="762000"/>
          <a:ext cx="2309011" cy="353786"/>
        </a:xfrm>
        <a:prstGeom prst="roundRect">
          <a:avLst/>
        </a:prstGeom>
        <a:solidFill>
          <a:schemeClr val="bg1">
            <a:lumMod val="65000"/>
            <a:alpha val="3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163285</xdr:colOff>
      <xdr:row>3</xdr:row>
      <xdr:rowOff>40822</xdr:rowOff>
    </xdr:from>
    <xdr:to>
      <xdr:col>6</xdr:col>
      <xdr:colOff>625928</xdr:colOff>
      <xdr:row>4</xdr:row>
      <xdr:rowOff>149678</xdr:rowOff>
    </xdr:to>
    <xdr:sp macro="" textlink="">
      <xdr:nvSpPr>
        <xdr:cNvPr id="18" name="TextBox 17"/>
        <xdr:cNvSpPr txBox="1"/>
      </xdr:nvSpPr>
      <xdr:spPr>
        <a:xfrm>
          <a:off x="3565071" y="653143"/>
          <a:ext cx="1143000"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Sales</a:t>
          </a:r>
        </a:p>
      </xdr:txBody>
    </xdr:sp>
    <xdr:clientData/>
  </xdr:twoCellAnchor>
  <xdr:twoCellAnchor>
    <xdr:from>
      <xdr:col>5</xdr:col>
      <xdr:colOff>193221</xdr:colOff>
      <xdr:row>17</xdr:row>
      <xdr:rowOff>193222</xdr:rowOff>
    </xdr:from>
    <xdr:to>
      <xdr:col>6</xdr:col>
      <xdr:colOff>655864</xdr:colOff>
      <xdr:row>19</xdr:row>
      <xdr:rowOff>97971</xdr:rowOff>
    </xdr:to>
    <xdr:sp macro="" textlink="">
      <xdr:nvSpPr>
        <xdr:cNvPr id="19" name="TextBox 18"/>
        <xdr:cNvSpPr txBox="1"/>
      </xdr:nvSpPr>
      <xdr:spPr>
        <a:xfrm>
          <a:off x="3595007" y="3663043"/>
          <a:ext cx="1143000"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Deliveries</a:t>
          </a:r>
        </a:p>
      </xdr:txBody>
    </xdr:sp>
    <xdr:clientData/>
  </xdr:twoCellAnchor>
  <xdr:twoCellAnchor>
    <xdr:from>
      <xdr:col>10</xdr:col>
      <xdr:colOff>357989</xdr:colOff>
      <xdr:row>17</xdr:row>
      <xdr:rowOff>163285</xdr:rowOff>
    </xdr:from>
    <xdr:to>
      <xdr:col>13</xdr:col>
      <xdr:colOff>367393</xdr:colOff>
      <xdr:row>19</xdr:row>
      <xdr:rowOff>122463</xdr:rowOff>
    </xdr:to>
    <xdr:sp macro="" textlink="">
      <xdr:nvSpPr>
        <xdr:cNvPr id="20" name="TextBox 19"/>
        <xdr:cNvSpPr txBox="1"/>
      </xdr:nvSpPr>
      <xdr:spPr>
        <a:xfrm>
          <a:off x="7161560" y="3633106"/>
          <a:ext cx="2050476"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Customer Acquisition</a:t>
          </a:r>
        </a:p>
        <a:p>
          <a:endParaRPr lang="en-US" sz="1600">
            <a:solidFill>
              <a:schemeClr val="bg1"/>
            </a:solidFill>
          </a:endParaRPr>
        </a:p>
      </xdr:txBody>
    </xdr:sp>
    <xdr:clientData/>
  </xdr:twoCellAnchor>
  <xdr:twoCellAnchor>
    <xdr:from>
      <xdr:col>15</xdr:col>
      <xdr:colOff>589310</xdr:colOff>
      <xdr:row>3</xdr:row>
      <xdr:rowOff>136070</xdr:rowOff>
    </xdr:from>
    <xdr:to>
      <xdr:col>19</xdr:col>
      <xdr:colOff>108857</xdr:colOff>
      <xdr:row>5</xdr:row>
      <xdr:rowOff>108856</xdr:rowOff>
    </xdr:to>
    <xdr:sp macro="" textlink="">
      <xdr:nvSpPr>
        <xdr:cNvPr id="21" name="TextBox 20"/>
        <xdr:cNvSpPr txBox="1"/>
      </xdr:nvSpPr>
      <xdr:spPr>
        <a:xfrm>
          <a:off x="10794667" y="748391"/>
          <a:ext cx="2240976"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Customer</a:t>
          </a:r>
          <a:r>
            <a:rPr lang="en-US" sz="1600" baseline="0">
              <a:solidFill>
                <a:schemeClr val="bg1"/>
              </a:solidFill>
            </a:rPr>
            <a:t> Satisfaction</a:t>
          </a:r>
          <a:endParaRPr lang="en-US" sz="1600">
            <a:solidFill>
              <a:schemeClr val="bg1"/>
            </a:solidFill>
          </a:endParaRPr>
        </a:p>
      </xdr:txBody>
    </xdr:sp>
    <xdr:clientData/>
  </xdr:twoCellAnchor>
  <xdr:twoCellAnchor>
    <xdr:from>
      <xdr:col>5</xdr:col>
      <xdr:colOff>203831</xdr:colOff>
      <xdr:row>20</xdr:row>
      <xdr:rowOff>132069</xdr:rowOff>
    </xdr:from>
    <xdr:to>
      <xdr:col>7</xdr:col>
      <xdr:colOff>488719</xdr:colOff>
      <xdr:row>28</xdr:row>
      <xdr:rowOff>187869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571310</xdr:colOff>
      <xdr:row>22</xdr:row>
      <xdr:rowOff>18959</xdr:rowOff>
    </xdr:from>
    <xdr:to>
      <xdr:col>7</xdr:col>
      <xdr:colOff>222448</xdr:colOff>
      <xdr:row>26</xdr:row>
      <xdr:rowOff>2855</xdr:rowOff>
    </xdr:to>
    <xdr:sp macro="" textlink="Delivery!$C$3">
      <xdr:nvSpPr>
        <xdr:cNvPr id="23" name="TextBox 22"/>
        <xdr:cNvSpPr txBox="1"/>
      </xdr:nvSpPr>
      <xdr:spPr>
        <a:xfrm>
          <a:off x="4000310" y="4419509"/>
          <a:ext cx="1022738" cy="783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0DBD4B-3CD4-4C1C-81B8-79C6EE3F4423}" type="TxLink">
            <a:rPr lang="en-US" sz="3600" b="0" i="0" u="none" strike="noStrike">
              <a:solidFill>
                <a:schemeClr val="bg1"/>
              </a:solidFill>
              <a:latin typeface="Calibri"/>
              <a:cs typeface="Calibri"/>
            </a:rPr>
            <a:pPr algn="ctr"/>
            <a:t>67%</a:t>
          </a:fld>
          <a:endParaRPr lang="en-US" sz="3600">
            <a:solidFill>
              <a:schemeClr val="bg1"/>
            </a:solidFill>
          </a:endParaRPr>
        </a:p>
      </xdr:txBody>
    </xdr:sp>
    <xdr:clientData/>
  </xdr:twoCellAnchor>
  <xdr:twoCellAnchor>
    <xdr:from>
      <xdr:col>5</xdr:col>
      <xdr:colOff>600625</xdr:colOff>
      <xdr:row>25</xdr:row>
      <xdr:rowOff>9236</xdr:rowOff>
    </xdr:from>
    <xdr:to>
      <xdr:col>7</xdr:col>
      <xdr:colOff>124510</xdr:colOff>
      <xdr:row>26</xdr:row>
      <xdr:rowOff>133604</xdr:rowOff>
    </xdr:to>
    <xdr:sp macro="" textlink="">
      <xdr:nvSpPr>
        <xdr:cNvPr id="24" name="TextBox 23"/>
        <xdr:cNvSpPr txBox="1"/>
      </xdr:nvSpPr>
      <xdr:spPr>
        <a:xfrm>
          <a:off x="4029625" y="5009861"/>
          <a:ext cx="895485" cy="324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ON-TIME</a:t>
          </a:r>
        </a:p>
      </xdr:txBody>
    </xdr:sp>
    <xdr:clientData/>
  </xdr:twoCellAnchor>
  <xdr:twoCellAnchor>
    <xdr:from>
      <xdr:col>5</xdr:col>
      <xdr:colOff>394231</xdr:colOff>
      <xdr:row>29</xdr:row>
      <xdr:rowOff>113503</xdr:rowOff>
    </xdr:from>
    <xdr:to>
      <xdr:col>7</xdr:col>
      <xdr:colOff>326196</xdr:colOff>
      <xdr:row>29</xdr:row>
      <xdr:rowOff>113503</xdr:rowOff>
    </xdr:to>
    <xdr:cxnSp macro="">
      <xdr:nvCxnSpPr>
        <xdr:cNvPr id="26" name="Straight Connector 25"/>
        <xdr:cNvCxnSpPr/>
      </xdr:nvCxnSpPr>
      <xdr:spPr>
        <a:xfrm flipV="1">
          <a:off x="3832524" y="5907491"/>
          <a:ext cx="130728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542818</xdr:colOff>
      <xdr:row>29</xdr:row>
      <xdr:rowOff>141929</xdr:rowOff>
    </xdr:from>
    <xdr:to>
      <xdr:col>7</xdr:col>
      <xdr:colOff>308741</xdr:colOff>
      <xdr:row>31</xdr:row>
      <xdr:rowOff>69228</xdr:rowOff>
    </xdr:to>
    <xdr:sp macro="" textlink="">
      <xdr:nvSpPr>
        <xdr:cNvPr id="28" name="TextBox 27"/>
        <xdr:cNvSpPr txBox="1"/>
      </xdr:nvSpPr>
      <xdr:spPr>
        <a:xfrm>
          <a:off x="3958680" y="5856929"/>
          <a:ext cx="1132268" cy="321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Target:</a:t>
          </a:r>
          <a:r>
            <a:rPr lang="en-US" sz="1400" b="1" baseline="0">
              <a:solidFill>
                <a:schemeClr val="bg1"/>
              </a:solidFill>
            </a:rPr>
            <a:t> </a:t>
          </a:r>
          <a:r>
            <a:rPr lang="en-US" sz="1400" b="0" baseline="0">
              <a:solidFill>
                <a:schemeClr val="bg1"/>
              </a:solidFill>
            </a:rPr>
            <a:t>70%</a:t>
          </a:r>
          <a:endParaRPr lang="en-US" sz="1400" b="0">
            <a:solidFill>
              <a:schemeClr val="bg1"/>
            </a:solidFill>
          </a:endParaRPr>
        </a:p>
      </xdr:txBody>
    </xdr:sp>
    <xdr:clientData/>
  </xdr:twoCellAnchor>
  <xdr:twoCellAnchor>
    <xdr:from>
      <xdr:col>7</xdr:col>
      <xdr:colOff>409575</xdr:colOff>
      <xdr:row>20</xdr:row>
      <xdr:rowOff>152399</xdr:rowOff>
    </xdr:from>
    <xdr:to>
      <xdr:col>10</xdr:col>
      <xdr:colOff>8175</xdr:colOff>
      <xdr:row>29</xdr:row>
      <xdr:rowOff>8174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21399</xdr:colOff>
      <xdr:row>29</xdr:row>
      <xdr:rowOff>139014</xdr:rowOff>
    </xdr:from>
    <xdr:to>
      <xdr:col>9</xdr:col>
      <xdr:colOff>476052</xdr:colOff>
      <xdr:row>31</xdr:row>
      <xdr:rowOff>66313</xdr:rowOff>
    </xdr:to>
    <xdr:sp macro="" textlink="">
      <xdr:nvSpPr>
        <xdr:cNvPr id="31" name="TextBox 30"/>
        <xdr:cNvSpPr txBox="1"/>
      </xdr:nvSpPr>
      <xdr:spPr>
        <a:xfrm>
          <a:off x="5486778" y="5854014"/>
          <a:ext cx="1137826" cy="321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Target:</a:t>
          </a:r>
          <a:r>
            <a:rPr lang="en-US" sz="1400" b="1" baseline="0">
              <a:solidFill>
                <a:schemeClr val="bg1"/>
              </a:solidFill>
            </a:rPr>
            <a:t> </a:t>
          </a:r>
          <a:r>
            <a:rPr lang="en-US" sz="1400" b="0" baseline="0">
              <a:solidFill>
                <a:schemeClr val="bg1"/>
              </a:solidFill>
            </a:rPr>
            <a:t>8%</a:t>
          </a:r>
          <a:endParaRPr lang="en-US" sz="1400" b="0">
            <a:solidFill>
              <a:schemeClr val="bg1"/>
            </a:solidFill>
          </a:endParaRPr>
        </a:p>
      </xdr:txBody>
    </xdr:sp>
    <xdr:clientData/>
  </xdr:twoCellAnchor>
  <xdr:twoCellAnchor>
    <xdr:from>
      <xdr:col>7</xdr:col>
      <xdr:colOff>546631</xdr:colOff>
      <xdr:row>29</xdr:row>
      <xdr:rowOff>117220</xdr:rowOff>
    </xdr:from>
    <xdr:to>
      <xdr:col>9</xdr:col>
      <xdr:colOff>478596</xdr:colOff>
      <xdr:row>29</xdr:row>
      <xdr:rowOff>117220</xdr:rowOff>
    </xdr:to>
    <xdr:cxnSp macro="">
      <xdr:nvCxnSpPr>
        <xdr:cNvPr id="32" name="Straight Connector 31"/>
        <xdr:cNvCxnSpPr/>
      </xdr:nvCxnSpPr>
      <xdr:spPr>
        <a:xfrm flipV="1">
          <a:off x="5360241" y="5911208"/>
          <a:ext cx="130728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126699</xdr:colOff>
      <xdr:row>25</xdr:row>
      <xdr:rowOff>15044</xdr:rowOff>
    </xdr:from>
    <xdr:to>
      <xdr:col>9</xdr:col>
      <xdr:colOff>338242</xdr:colOff>
      <xdr:row>26</xdr:row>
      <xdr:rowOff>139412</xdr:rowOff>
    </xdr:to>
    <xdr:sp macro="" textlink="">
      <xdr:nvSpPr>
        <xdr:cNvPr id="34" name="TextBox 33"/>
        <xdr:cNvSpPr txBox="1"/>
      </xdr:nvSpPr>
      <xdr:spPr>
        <a:xfrm>
          <a:off x="5627967" y="5009861"/>
          <a:ext cx="899202" cy="324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RETURNS</a:t>
          </a:r>
        </a:p>
      </xdr:txBody>
    </xdr:sp>
    <xdr:clientData/>
  </xdr:twoCellAnchor>
  <xdr:twoCellAnchor>
    <xdr:from>
      <xdr:col>10</xdr:col>
      <xdr:colOff>367393</xdr:colOff>
      <xdr:row>19</xdr:row>
      <xdr:rowOff>95250</xdr:rowOff>
    </xdr:from>
    <xdr:to>
      <xdr:col>15</xdr:col>
      <xdr:colOff>81643</xdr:colOff>
      <xdr:row>32</xdr:row>
      <xdr:rowOff>40821</xdr:rowOff>
    </xdr:to>
    <mc:AlternateContent xmlns:mc="http://schemas.openxmlformats.org/markup-compatibility/2006">
      <mc:Choice xmlns:cx="http://schemas.microsoft.com/office/drawing/2014/chartex" Requires="cx">
        <xdr:graphicFrame macro="">
          <xdr:nvGraphicFramePr>
            <xdr:cNvPr id="36" name="Chart 3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448236</xdr:colOff>
      <xdr:row>5</xdr:row>
      <xdr:rowOff>89647</xdr:rowOff>
    </xdr:from>
    <xdr:to>
      <xdr:col>21</xdr:col>
      <xdr:colOff>672353</xdr:colOff>
      <xdr:row>32</xdr:row>
      <xdr:rowOff>156883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85725</xdr:colOff>
      <xdr:row>13</xdr:row>
      <xdr:rowOff>58616</xdr:rowOff>
    </xdr:from>
    <xdr:to>
      <xdr:col>4</xdr:col>
      <xdr:colOff>553810</xdr:colOff>
      <xdr:row>19</xdr:row>
      <xdr:rowOff>87923</xdr:rowOff>
    </xdr:to>
    <mc:AlternateContent xmlns:mc="http://schemas.openxmlformats.org/markup-compatibility/2006" xmlns:a14="http://schemas.microsoft.com/office/drawing/2010/main">
      <mc:Choice Requires="a14">
        <xdr:graphicFrame macro="">
          <xdr:nvGraphicFramePr>
            <xdr:cNvPr id="38" name="Customer Acquisition Type"/>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471180" y="2760252"/>
              <a:ext cx="1853539" cy="1276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19</xdr:row>
      <xdr:rowOff>179614</xdr:rowOff>
    </xdr:from>
    <xdr:to>
      <xdr:col>4</xdr:col>
      <xdr:colOff>553810</xdr:colOff>
      <xdr:row>32</xdr:row>
      <xdr:rowOff>82827</xdr:rowOff>
    </xdr:to>
    <mc:AlternateContent xmlns:mc="http://schemas.openxmlformats.org/markup-compatibility/2006">
      <mc:Choice xmlns:a14="http://schemas.microsoft.com/office/drawing/2010/main" Requires="a14">
        <xdr:graphicFrame macro="">
          <xdr:nvGraphicFramePr>
            <xdr:cNvPr id="3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63187" y="4077537"/>
              <a:ext cx="1845546" cy="2570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99332</xdr:colOff>
      <xdr:row>6</xdr:row>
      <xdr:rowOff>111579</xdr:rowOff>
    </xdr:from>
    <xdr:to>
      <xdr:col>4</xdr:col>
      <xdr:colOff>567417</xdr:colOff>
      <xdr:row>12</xdr:row>
      <xdr:rowOff>176893</xdr:rowOff>
    </xdr:to>
    <mc:AlternateContent xmlns:mc="http://schemas.openxmlformats.org/markup-compatibility/2006" xmlns:a14="http://schemas.microsoft.com/office/drawing/2010/main">
      <mc:Choice Requires="a14">
        <xdr:graphicFrame macro="">
          <xdr:nvGraphicFramePr>
            <xdr:cNvPr id="4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84787" y="1323852"/>
              <a:ext cx="1853539" cy="1277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72118</xdr:colOff>
      <xdr:row>2</xdr:row>
      <xdr:rowOff>152401</xdr:rowOff>
    </xdr:from>
    <xdr:to>
      <xdr:col>4</xdr:col>
      <xdr:colOff>571501</xdr:colOff>
      <xdr:row>6</xdr:row>
      <xdr:rowOff>81644</xdr:rowOff>
    </xdr:to>
    <mc:AlternateContent xmlns:mc="http://schemas.openxmlformats.org/markup-compatibility/2006" xmlns:a14="http://schemas.microsoft.com/office/drawing/2010/main">
      <mc:Choice Requires="a14">
        <xdr:graphicFrame macro="">
          <xdr:nvGraphicFramePr>
            <xdr:cNvPr id="4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57573" y="568037"/>
              <a:ext cx="1884837" cy="760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593952</xdr:colOff>
      <xdr:row>21</xdr:row>
      <xdr:rowOff>110216</xdr:rowOff>
    </xdr:from>
    <xdr:to>
      <xdr:col>9</xdr:col>
      <xdr:colOff>625929</xdr:colOff>
      <xdr:row>26</xdr:row>
      <xdr:rowOff>136069</xdr:rowOff>
    </xdr:to>
    <xdr:sp macro="" textlink="Return!$C$3">
      <xdr:nvSpPr>
        <xdr:cNvPr id="43" name="TextBox 42"/>
        <xdr:cNvSpPr txBox="1"/>
      </xdr:nvSpPr>
      <xdr:spPr>
        <a:xfrm>
          <a:off x="5356452" y="4396466"/>
          <a:ext cx="1392691" cy="104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1C112B-C0CD-432E-A70D-6B625F60747C}" type="TxLink">
            <a:rPr lang="en-US" sz="3600" b="0" i="0" u="none" strike="noStrike">
              <a:solidFill>
                <a:schemeClr val="bg1"/>
              </a:solidFill>
              <a:latin typeface="Calibri"/>
              <a:cs typeface="Calibri"/>
            </a:rPr>
            <a:pPr algn="ctr"/>
            <a:t>10%</a:t>
          </a:fld>
          <a:endParaRPr lang="en-US" sz="3600">
            <a:solidFill>
              <a:schemeClr val="bg1"/>
            </a:solidFill>
          </a:endParaRPr>
        </a:p>
      </xdr:txBody>
    </xdr:sp>
    <xdr:clientData/>
  </xdr:twoCellAnchor>
  <xdr:twoCellAnchor>
    <xdr:from>
      <xdr:col>0</xdr:col>
      <xdr:colOff>108857</xdr:colOff>
      <xdr:row>3</xdr:row>
      <xdr:rowOff>40822</xdr:rowOff>
    </xdr:from>
    <xdr:to>
      <xdr:col>1</xdr:col>
      <xdr:colOff>612322</xdr:colOff>
      <xdr:row>10</xdr:row>
      <xdr:rowOff>54429</xdr:rowOff>
    </xdr:to>
    <xdr:sp macro="" textlink="">
      <xdr:nvSpPr>
        <xdr:cNvPr id="2" name="TextBox 1"/>
        <xdr:cNvSpPr txBox="1"/>
      </xdr:nvSpPr>
      <xdr:spPr>
        <a:xfrm>
          <a:off x="108857" y="653143"/>
          <a:ext cx="1183822" cy="14423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Google</a:t>
          </a:r>
        </a:p>
        <a:p>
          <a:r>
            <a:rPr lang="en-US" sz="1100"/>
            <a:t>Made by Hendrik Lesmana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319087</xdr:colOff>
      <xdr:row>23</xdr:row>
      <xdr:rowOff>28575</xdr:rowOff>
    </xdr:from>
    <xdr:to>
      <xdr:col>11</xdr:col>
      <xdr:colOff>90487</xdr:colOff>
      <xdr:row>36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3</xdr:row>
      <xdr:rowOff>133350</xdr:rowOff>
    </xdr:from>
    <xdr:to>
      <xdr:col>9</xdr:col>
      <xdr:colOff>461962</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18</xdr:row>
      <xdr:rowOff>47625</xdr:rowOff>
    </xdr:from>
    <xdr:to>
      <xdr:col>9</xdr:col>
      <xdr:colOff>209550</xdr:colOff>
      <xdr:row>22</xdr:row>
      <xdr:rowOff>152400</xdr:rowOff>
    </xdr:to>
    <xdr:sp macro="" textlink="$C$3">
      <xdr:nvSpPr>
        <xdr:cNvPr id="3" name="TextBox 2"/>
        <xdr:cNvSpPr txBox="1"/>
      </xdr:nvSpPr>
      <xdr:spPr>
        <a:xfrm>
          <a:off x="3086100" y="3648075"/>
          <a:ext cx="410527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29CC82-AA22-46BD-9905-199CFBD0E4E2}" type="TxLink">
            <a:rPr lang="en-US" sz="1200" b="0" i="0" u="none" strike="noStrike">
              <a:solidFill>
                <a:srgbClr val="000000"/>
              </a:solidFill>
              <a:latin typeface="Calibri"/>
              <a:cs typeface="Calibri"/>
            </a:rPr>
            <a:pPr algn="ctr"/>
            <a:t>67%</a:t>
          </a:fld>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109537</xdr:colOff>
      <xdr:row>3</xdr:row>
      <xdr:rowOff>133350</xdr:rowOff>
    </xdr:from>
    <xdr:to>
      <xdr:col>9</xdr:col>
      <xdr:colOff>566737</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18</xdr:row>
      <xdr:rowOff>19050</xdr:rowOff>
    </xdr:from>
    <xdr:to>
      <xdr:col>9</xdr:col>
      <xdr:colOff>295275</xdr:colOff>
      <xdr:row>21</xdr:row>
      <xdr:rowOff>142875</xdr:rowOff>
    </xdr:to>
    <xdr:sp macro="" textlink="$C$3">
      <xdr:nvSpPr>
        <xdr:cNvPr id="3" name="TextBox 2"/>
        <xdr:cNvSpPr txBox="1"/>
      </xdr:nvSpPr>
      <xdr:spPr>
        <a:xfrm>
          <a:off x="2962275" y="3619500"/>
          <a:ext cx="42100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42D57-E207-4CD2-B2FD-D3CF033F3CBE}" type="TxLink">
            <a:rPr lang="en-US" sz="1200" b="0" i="0" u="none" strike="noStrike">
              <a:solidFill>
                <a:srgbClr val="000000"/>
              </a:solidFill>
              <a:latin typeface="Calibri"/>
              <a:cs typeface="Calibri"/>
            </a:rPr>
            <a:pPr algn="ctr"/>
            <a:t>10%</a:t>
          </a:fld>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23812</xdr:colOff>
      <xdr:row>6</xdr:row>
      <xdr:rowOff>190500</xdr:rowOff>
    </xdr:from>
    <xdr:to>
      <xdr:col>12</xdr:col>
      <xdr:colOff>400050</xdr:colOff>
      <xdr:row>20</xdr:row>
      <xdr:rowOff>133350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471487</xdr:colOff>
      <xdr:row>3</xdr:row>
      <xdr:rowOff>133350</xdr:rowOff>
    </xdr:from>
    <xdr:to>
      <xdr:col>9</xdr:col>
      <xdr:colOff>14287</xdr:colOff>
      <xdr:row>17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ndrik" refreshedDate="44248.436734606483"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h="1" x="5"/>
        <item h="1" x="0"/>
        <item x="3"/>
        <item h="1" x="2"/>
        <item h="1" x="1"/>
        <item h="1"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h="1" x="5"/>
        <item h="1" x="0"/>
        <item x="3"/>
        <item h="1" x="2"/>
        <item h="1" x="1"/>
        <item h="1" x="4"/>
        <item h="1"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1" format="2"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7" count="1" selected="0">
            <x v="0"/>
          </reference>
        </references>
      </pivotArea>
    </chartFormat>
    <chartFormat chart="1"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h="1" x="5"/>
        <item h="1" x="0"/>
        <item x="3"/>
        <item h="1" x="2"/>
        <item h="1" x="1"/>
        <item h="1" x="4"/>
        <item h="1"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Sum of Revenue" fld="6" baseField="0" baseItem="0"/>
  </dataFields>
  <chartFormats count="12">
    <chartFormat chart="1" format="2"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8" count="1" selected="0">
            <x v="0"/>
          </reference>
        </references>
      </pivotArea>
    </chartFormat>
    <chartFormat chart="4" format="5">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h="1" x="5"/>
        <item h="1" x="0"/>
        <item x="3"/>
        <item h="1" x="2"/>
        <item h="1" x="1"/>
        <item h="1" x="4"/>
        <item h="1"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h="1" x="5"/>
        <item h="1" x="0"/>
        <item x="3"/>
        <item h="1" x="2"/>
        <item h="1" x="1"/>
        <item h="1" x="4"/>
        <item h="1"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36">
    <chartFormat chart="1" format="10" series="1">
      <pivotArea type="data" outline="0" fieldPosition="0">
        <references count="3">
          <reference field="4294967294" count="1" selected="0">
            <x v="0"/>
          </reference>
          <reference field="3" count="1" selected="0">
            <x v="1"/>
          </reference>
          <reference field="9" count="1" selected="0">
            <x v="0"/>
          </reference>
        </references>
      </pivotArea>
    </chartFormat>
    <chartFormat chart="1" format="11" series="1">
      <pivotArea type="data" outline="0" fieldPosition="0">
        <references count="3">
          <reference field="4294967294" count="1" selected="0">
            <x v="0"/>
          </reference>
          <reference field="3" count="1" selected="0">
            <x v="1"/>
          </reference>
          <reference field="9" count="1" selected="0">
            <x v="1"/>
          </reference>
        </references>
      </pivotArea>
    </chartFormat>
    <chartFormat chart="1" format="12" series="1">
      <pivotArea type="data" outline="0" fieldPosition="0">
        <references count="3">
          <reference field="4294967294" count="1" selected="0">
            <x v="0"/>
          </reference>
          <reference field="3" count="1" selected="0">
            <x v="1"/>
          </reference>
          <reference field="9" count="1" selected="0">
            <x v="2"/>
          </reference>
        </references>
      </pivotArea>
    </chartFormat>
    <chartFormat chart="1" format="13" series="1">
      <pivotArea type="data" outline="0" fieldPosition="0">
        <references count="3">
          <reference field="4294967294" count="1" selected="0">
            <x v="0"/>
          </reference>
          <reference field="3" count="1" selected="0">
            <x v="1"/>
          </reference>
          <reference field="9" count="1" selected="0">
            <x v="3"/>
          </reference>
        </references>
      </pivotArea>
    </chartFormat>
    <chartFormat chart="1" format="14" series="1">
      <pivotArea type="data" outline="0" fieldPosition="0">
        <references count="3">
          <reference field="4294967294" count="1" selected="0">
            <x v="0"/>
          </reference>
          <reference field="3" count="1" selected="0">
            <x v="1"/>
          </reference>
          <reference field="9" count="1" selected="0">
            <x v="4"/>
          </reference>
        </references>
      </pivotArea>
    </chartFormat>
    <chartFormat chart="1" format="15" series="1">
      <pivotArea type="data" outline="0" fieldPosition="0">
        <references count="3">
          <reference field="4294967294" count="1" selected="0">
            <x v="0"/>
          </reference>
          <reference field="3" count="1" selected="0">
            <x v="2"/>
          </reference>
          <reference field="9" count="1" selected="0">
            <x v="0"/>
          </reference>
        </references>
      </pivotArea>
    </chartFormat>
    <chartFormat chart="1" format="16" series="1">
      <pivotArea type="data" outline="0" fieldPosition="0">
        <references count="3">
          <reference field="4294967294" count="1" selected="0">
            <x v="0"/>
          </reference>
          <reference field="3" count="1" selected="0">
            <x v="2"/>
          </reference>
          <reference field="9" count="1" selected="0">
            <x v="1"/>
          </reference>
        </references>
      </pivotArea>
    </chartFormat>
    <chartFormat chart="1" format="17" series="1">
      <pivotArea type="data" outline="0" fieldPosition="0">
        <references count="3">
          <reference field="4294967294" count="1" selected="0">
            <x v="0"/>
          </reference>
          <reference field="3" count="1" selected="0">
            <x v="2"/>
          </reference>
          <reference field="9" count="1" selected="0">
            <x v="2"/>
          </reference>
        </references>
      </pivotArea>
    </chartFormat>
    <chartFormat chart="1" format="18" series="1">
      <pivotArea type="data" outline="0" fieldPosition="0">
        <references count="3">
          <reference field="4294967294" count="1" selected="0">
            <x v="0"/>
          </reference>
          <reference field="3" count="1" selected="0">
            <x v="2"/>
          </reference>
          <reference field="9" count="1" selected="0">
            <x v="3"/>
          </reference>
        </references>
      </pivotArea>
    </chartFormat>
    <chartFormat chart="1" format="19" series="1">
      <pivotArea type="data" outline="0" fieldPosition="0">
        <references count="3">
          <reference field="4294967294" count="1" selected="0">
            <x v="0"/>
          </reference>
          <reference field="3" count="1" selected="0">
            <x v="2"/>
          </reference>
          <reference field="9" count="1" selected="0">
            <x v="4"/>
          </reference>
        </references>
      </pivotArea>
    </chartFormat>
    <chartFormat chart="1" format="20" series="1">
      <pivotArea type="data" outline="0" fieldPosition="0">
        <references count="3">
          <reference field="4294967294" count="1" selected="0">
            <x v="0"/>
          </reference>
          <reference field="3" count="1" selected="0">
            <x v="3"/>
          </reference>
          <reference field="9" count="1" selected="0">
            <x v="0"/>
          </reference>
        </references>
      </pivotArea>
    </chartFormat>
    <chartFormat chart="1" format="21" series="1">
      <pivotArea type="data" outline="0" fieldPosition="0">
        <references count="3">
          <reference field="4294967294" count="1" selected="0">
            <x v="0"/>
          </reference>
          <reference field="3" count="1" selected="0">
            <x v="3"/>
          </reference>
          <reference field="9" count="1" selected="0">
            <x v="1"/>
          </reference>
        </references>
      </pivotArea>
    </chartFormat>
    <chartFormat chart="1" format="22" series="1">
      <pivotArea type="data" outline="0" fieldPosition="0">
        <references count="3">
          <reference field="4294967294" count="1" selected="0">
            <x v="0"/>
          </reference>
          <reference field="3" count="1" selected="0">
            <x v="3"/>
          </reference>
          <reference field="9" count="1" selected="0">
            <x v="2"/>
          </reference>
        </references>
      </pivotArea>
    </chartFormat>
    <chartFormat chart="1" format="23" series="1">
      <pivotArea type="data" outline="0" fieldPosition="0">
        <references count="3">
          <reference field="4294967294" count="1" selected="0">
            <x v="0"/>
          </reference>
          <reference field="3" count="1" selected="0">
            <x v="3"/>
          </reference>
          <reference field="9" count="1" selected="0">
            <x v="3"/>
          </reference>
        </references>
      </pivotArea>
    </chartFormat>
    <chartFormat chart="1" format="24" series="1">
      <pivotArea type="data" outline="0" fieldPosition="0">
        <references count="3">
          <reference field="4294967294" count="1" selected="0">
            <x v="0"/>
          </reference>
          <reference field="3" count="1" selected="0">
            <x v="3"/>
          </reference>
          <reference field="9" count="1" selected="0">
            <x v="4"/>
          </reference>
        </references>
      </pivotArea>
    </chartFormat>
    <chartFormat chart="1" format="25" series="1">
      <pivotArea type="data" outline="0" fieldPosition="0">
        <references count="3">
          <reference field="4294967294" count="1" selected="0">
            <x v="0"/>
          </reference>
          <reference field="3" count="1" selected="0">
            <x v="4"/>
          </reference>
          <reference field="9" count="1" selected="0">
            <x v="0"/>
          </reference>
        </references>
      </pivotArea>
    </chartFormat>
    <chartFormat chart="1" format="26" series="1">
      <pivotArea type="data" outline="0" fieldPosition="0">
        <references count="3">
          <reference field="4294967294" count="1" selected="0">
            <x v="0"/>
          </reference>
          <reference field="3" count="1" selected="0">
            <x v="4"/>
          </reference>
          <reference field="9" count="1" selected="0">
            <x v="1"/>
          </reference>
        </references>
      </pivotArea>
    </chartFormat>
    <chartFormat chart="1" format="27" series="1">
      <pivotArea type="data" outline="0" fieldPosition="0">
        <references count="3">
          <reference field="4294967294" count="1" selected="0">
            <x v="0"/>
          </reference>
          <reference field="3" count="1" selected="0">
            <x v="4"/>
          </reference>
          <reference field="9" count="1" selected="0">
            <x v="2"/>
          </reference>
        </references>
      </pivotArea>
    </chartFormat>
    <chartFormat chart="1" format="28" series="1">
      <pivotArea type="data" outline="0" fieldPosition="0">
        <references count="3">
          <reference field="4294967294" count="1" selected="0">
            <x v="0"/>
          </reference>
          <reference field="3" count="1" selected="0">
            <x v="4"/>
          </reference>
          <reference field="9" count="1" selected="0">
            <x v="3"/>
          </reference>
        </references>
      </pivotArea>
    </chartFormat>
    <chartFormat chart="1" format="29" series="1">
      <pivotArea type="data" outline="0" fieldPosition="0">
        <references count="3">
          <reference field="4294967294" count="1" selected="0">
            <x v="0"/>
          </reference>
          <reference field="3" count="1" selected="0">
            <x v="4"/>
          </reference>
          <reference field="9" count="1" selected="0">
            <x v="4"/>
          </reference>
        </references>
      </pivotArea>
    </chartFormat>
    <chartFormat chart="1" format="30" series="1">
      <pivotArea type="data" outline="0" fieldPosition="0">
        <references count="3">
          <reference field="4294967294" count="1" selected="0">
            <x v="0"/>
          </reference>
          <reference field="3" count="1" selected="0">
            <x v="0"/>
          </reference>
          <reference field="9" count="1" selected="0">
            <x v="0"/>
          </reference>
        </references>
      </pivotArea>
    </chartFormat>
    <chartFormat chart="1" format="31" series="1">
      <pivotArea type="data" outline="0" fieldPosition="0">
        <references count="3">
          <reference field="4294967294" count="1" selected="0">
            <x v="0"/>
          </reference>
          <reference field="3" count="1" selected="0">
            <x v="0"/>
          </reference>
          <reference field="9" count="1" selected="0">
            <x v="1"/>
          </reference>
        </references>
      </pivotArea>
    </chartFormat>
    <chartFormat chart="1" format="32" series="1">
      <pivotArea type="data" outline="0" fieldPosition="0">
        <references count="3">
          <reference field="4294967294" count="1" selected="0">
            <x v="0"/>
          </reference>
          <reference field="3" count="1" selected="0">
            <x v="0"/>
          </reference>
          <reference field="9" count="1" selected="0">
            <x v="2"/>
          </reference>
        </references>
      </pivotArea>
    </chartFormat>
    <chartFormat chart="1" format="33" series="1">
      <pivotArea type="data" outline="0" fieldPosition="0">
        <references count="3">
          <reference field="4294967294" count="1" selected="0">
            <x v="0"/>
          </reference>
          <reference field="3" count="1" selected="0">
            <x v="0"/>
          </reference>
          <reference field="9" count="1" selected="0">
            <x v="3"/>
          </reference>
        </references>
      </pivotArea>
    </chartFormat>
    <chartFormat chart="1" format="34" series="1">
      <pivotArea type="data" outline="0" fieldPosition="0">
        <references count="3">
          <reference field="4294967294" count="1" selected="0">
            <x v="0"/>
          </reference>
          <reference field="3" count="1" selected="0">
            <x v="0"/>
          </reference>
          <reference field="9" count="1" selected="0">
            <x v="4"/>
          </reference>
        </references>
      </pivotArea>
    </chartFormat>
    <chartFormat chart="1" format="35" series="1">
      <pivotArea type="data" outline="0" fieldPosition="0">
        <references count="2">
          <reference field="4294967294" count="1" selected="0">
            <x v="0"/>
          </reference>
          <reference field="9" count="1" selected="0">
            <x v="0"/>
          </reference>
        </references>
      </pivotArea>
    </chartFormat>
    <chartFormat chart="1" format="36" series="1">
      <pivotArea type="data" outline="0" fieldPosition="0">
        <references count="2">
          <reference field="4294967294" count="1" selected="0">
            <x v="0"/>
          </reference>
          <reference field="9" count="1" selected="0">
            <x v="1"/>
          </reference>
        </references>
      </pivotArea>
    </chartFormat>
    <chartFormat chart="1" format="37" series="1">
      <pivotArea type="data" outline="0" fieldPosition="0">
        <references count="2">
          <reference field="4294967294" count="1" selected="0">
            <x v="0"/>
          </reference>
          <reference field="9" count="1" selected="0">
            <x v="2"/>
          </reference>
        </references>
      </pivotArea>
    </chartFormat>
    <chartFormat chart="1" format="38" series="1">
      <pivotArea type="data" outline="0" fieldPosition="0">
        <references count="2">
          <reference field="4294967294" count="1" selected="0">
            <x v="0"/>
          </reference>
          <reference field="9" count="1" selected="0">
            <x v="3"/>
          </reference>
        </references>
      </pivotArea>
    </chartFormat>
    <chartFormat chart="1" format="39" series="1">
      <pivotArea type="data" outline="0" fieldPosition="0">
        <references count="2">
          <reference field="4294967294" count="1" selected="0">
            <x v="0"/>
          </reference>
          <reference field="9" count="1" selected="0">
            <x v="4"/>
          </reference>
        </references>
      </pivotArea>
    </chartFormat>
    <chartFormat chart="3" format="50" series="1">
      <pivotArea type="data" outline="0" fieldPosition="0">
        <references count="2">
          <reference field="4294967294" count="1" selected="0">
            <x v="0"/>
          </reference>
          <reference field="9" count="1" selected="0">
            <x v="2"/>
          </reference>
        </references>
      </pivotArea>
    </chartFormat>
    <chartFormat chart="3" format="51" series="1">
      <pivotArea type="data" outline="0" fieldPosition="0">
        <references count="2">
          <reference field="4294967294" count="1" selected="0">
            <x v="0"/>
          </reference>
          <reference field="9" count="1" selected="0">
            <x v="1"/>
          </reference>
        </references>
      </pivotArea>
    </chartFormat>
    <chartFormat chart="3" format="52" series="1">
      <pivotArea type="data" outline="0" fieldPosition="0">
        <references count="2">
          <reference field="4294967294" count="1" selected="0">
            <x v="0"/>
          </reference>
          <reference field="9" count="1" selected="0">
            <x v="3"/>
          </reference>
        </references>
      </pivotArea>
    </chartFormat>
    <chartFormat chart="3" format="53" series="1">
      <pivotArea type="data" outline="0" fieldPosition="0">
        <references count="2">
          <reference field="4294967294" count="1" selected="0">
            <x v="0"/>
          </reference>
          <reference field="9" count="1" selected="0">
            <x v="4"/>
          </reference>
        </references>
      </pivotArea>
    </chartFormat>
    <chartFormat chart="3" format="54" series="1">
      <pivotArea type="data" outline="0" fieldPosition="0">
        <references count="2">
          <reference field="4294967294" count="1" selected="0">
            <x v="0"/>
          </reference>
          <reference field="9" count="1" selected="0">
            <x v="0"/>
          </reference>
        </references>
      </pivotArea>
    </chartFormat>
    <chartFormat chart="3" format="55">
      <pivotArea type="data" outline="0" fieldPosition="0">
        <references count="3">
          <reference field="4294967294" count="1" selected="0">
            <x v="0"/>
          </reference>
          <reference field="3" count="1" selected="0">
            <x v="4"/>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12" name="PivotTable1"/>
    <pivotTable tabId="15" name="PivotTable3"/>
    <pivotTable tabId="16" name="PivotTable4"/>
    <pivotTable tabId="13" name="PivotTable1"/>
    <pivotTable tabId="14" name="PivotTable2"/>
  </pivotTables>
  <data>
    <tabular pivotCacheId="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2" name="PivotTable1"/>
    <pivotTable tabId="15" name="PivotTable3"/>
    <pivotTable tabId="16" name="PivotTable4"/>
    <pivotTable tabId="13" name="PivotTable1"/>
    <pivotTable tabId="14" name="PivotTable2"/>
  </pivotTables>
  <data>
    <tabular pivotCacheId="1">
      <items count="7">
        <i x="5"/>
        <i x="0"/>
        <i x="3" s="1"/>
        <i x="2"/>
        <i x="1"/>
        <i x="4"/>
        <i x="6"/>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2" name="PivotTable1"/>
    <pivotTable tabId="15" name="PivotTable3"/>
    <pivotTable tabId="16" name="PivotTable4"/>
    <pivotTable tabId="13" name="PivotTable1"/>
    <pivotTable tabId="14" name="PivotTable2"/>
  </pivotTables>
  <data>
    <tabular pivotCacheId="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2" name="PivotTable1"/>
    <pivotTable tabId="15" name="PivotTable3"/>
    <pivotTable tabId="16" name="PivotTable4"/>
    <pivotTable tabId="13" name="PivotTable1"/>
    <pivotTable tabId="14" name="PivotTable2"/>
  </pivotTables>
  <data>
    <tabular pivotCacheId="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rowHeight="257175"/>
  <slicer name="State" cache="Slicer_State" caption="State" rowHeight="257175"/>
  <slicer name="Product" cache="Slicer_Product" caption="Product" rowHeight="257175"/>
  <slicer name="Years" cache="Slicer_Years" caption="Years" columnCount="3" rowHeight="257175"/>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3" zoomScale="65" zoomScaleNormal="65" workbookViewId="0">
      <selection activeCell="W19" sqref="W1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781"/>
  <sheetViews>
    <sheetView zoomScaleNormal="100" workbookViewId="0">
      <selection activeCell="A2" sqref="A2"/>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topLeftCell="A21" workbookViewId="0">
      <selection activeCell="A30" sqref="A30"/>
    </sheetView>
  </sheetViews>
  <sheetFormatPr defaultRowHeight="15.75" x14ac:dyDescent="0.25"/>
  <cols>
    <col min="1" max="1" width="12.375" bestFit="1" customWidth="1"/>
    <col min="2" max="2" width="14.875" bestFit="1" customWidth="1"/>
  </cols>
  <sheetData>
    <row r="3" spans="1:2" x14ac:dyDescent="0.25">
      <c r="A3" s="3" t="s">
        <v>34</v>
      </c>
      <c r="B3" t="s">
        <v>51</v>
      </c>
    </row>
    <row r="4" spans="1:2" x14ac:dyDescent="0.25">
      <c r="A4" s="4" t="s">
        <v>36</v>
      </c>
      <c r="B4" s="6"/>
    </row>
    <row r="5" spans="1:2" x14ac:dyDescent="0.25">
      <c r="A5" s="5" t="s">
        <v>37</v>
      </c>
      <c r="B5" s="6">
        <v>46554</v>
      </c>
    </row>
    <row r="6" spans="1:2" x14ac:dyDescent="0.25">
      <c r="A6" s="5" t="s">
        <v>38</v>
      </c>
      <c r="B6" s="6">
        <v>31799</v>
      </c>
    </row>
    <row r="7" spans="1:2" x14ac:dyDescent="0.25">
      <c r="A7" s="5" t="s">
        <v>39</v>
      </c>
      <c r="B7" s="6">
        <v>24410</v>
      </c>
    </row>
    <row r="8" spans="1:2" x14ac:dyDescent="0.25">
      <c r="A8" s="5" t="s">
        <v>40</v>
      </c>
      <c r="B8" s="6">
        <v>36249</v>
      </c>
    </row>
    <row r="9" spans="1:2" x14ac:dyDescent="0.25">
      <c r="A9" s="5" t="s">
        <v>41</v>
      </c>
      <c r="B9" s="6">
        <v>25427</v>
      </c>
    </row>
    <row r="10" spans="1:2" x14ac:dyDescent="0.25">
      <c r="A10" s="5" t="s">
        <v>42</v>
      </c>
      <c r="B10" s="6">
        <v>44845</v>
      </c>
    </row>
    <row r="11" spans="1:2" x14ac:dyDescent="0.25">
      <c r="A11" s="5" t="s">
        <v>43</v>
      </c>
      <c r="B11" s="6">
        <v>63605</v>
      </c>
    </row>
    <row r="12" spans="1:2" x14ac:dyDescent="0.25">
      <c r="A12" s="5" t="s">
        <v>44</v>
      </c>
      <c r="B12" s="6">
        <v>61787</v>
      </c>
    </row>
    <row r="13" spans="1:2" x14ac:dyDescent="0.25">
      <c r="A13" s="5" t="s">
        <v>45</v>
      </c>
      <c r="B13" s="6">
        <v>23718</v>
      </c>
    </row>
    <row r="14" spans="1:2" x14ac:dyDescent="0.25">
      <c r="A14" s="5" t="s">
        <v>46</v>
      </c>
      <c r="B14" s="6">
        <v>46534</v>
      </c>
    </row>
    <row r="15" spans="1:2" x14ac:dyDescent="0.25">
      <c r="A15" s="5" t="s">
        <v>47</v>
      </c>
      <c r="B15" s="6">
        <v>44153</v>
      </c>
    </row>
    <row r="16" spans="1:2" x14ac:dyDescent="0.25">
      <c r="A16" s="5" t="s">
        <v>48</v>
      </c>
      <c r="B16" s="6">
        <v>31188</v>
      </c>
    </row>
    <row r="17" spans="1:2" x14ac:dyDescent="0.25">
      <c r="A17" s="4" t="s">
        <v>49</v>
      </c>
      <c r="B17" s="6"/>
    </row>
    <row r="18" spans="1:2" x14ac:dyDescent="0.25">
      <c r="A18" s="5" t="s">
        <v>37</v>
      </c>
      <c r="B18" s="6">
        <v>29783</v>
      </c>
    </row>
    <row r="19" spans="1:2" x14ac:dyDescent="0.25">
      <c r="A19" s="5" t="s">
        <v>38</v>
      </c>
      <c r="B19" s="6">
        <v>39661</v>
      </c>
    </row>
    <row r="20" spans="1:2" x14ac:dyDescent="0.25">
      <c r="A20" s="5" t="s">
        <v>39</v>
      </c>
      <c r="B20" s="6">
        <v>61105</v>
      </c>
    </row>
    <row r="21" spans="1:2" x14ac:dyDescent="0.25">
      <c r="A21" s="5" t="s">
        <v>40</v>
      </c>
      <c r="B21" s="6">
        <v>55128</v>
      </c>
    </row>
    <row r="22" spans="1:2" x14ac:dyDescent="0.25">
      <c r="A22" s="5" t="s">
        <v>41</v>
      </c>
      <c r="B22" s="6">
        <v>35689</v>
      </c>
    </row>
    <row r="23" spans="1:2" x14ac:dyDescent="0.25">
      <c r="A23" s="5" t="s">
        <v>42</v>
      </c>
      <c r="B23" s="6">
        <v>27178</v>
      </c>
    </row>
    <row r="24" spans="1:2" x14ac:dyDescent="0.25">
      <c r="A24" s="5" t="s">
        <v>43</v>
      </c>
      <c r="B24" s="6">
        <v>31701</v>
      </c>
    </row>
    <row r="25" spans="1:2" x14ac:dyDescent="0.25">
      <c r="A25" s="5" t="s">
        <v>44</v>
      </c>
      <c r="B25" s="6">
        <v>33194</v>
      </c>
    </row>
    <row r="26" spans="1:2" x14ac:dyDescent="0.25">
      <c r="A26" s="5" t="s">
        <v>45</v>
      </c>
      <c r="B26" s="6">
        <v>20521</v>
      </c>
    </row>
    <row r="27" spans="1:2" x14ac:dyDescent="0.25">
      <c r="A27" s="5" t="s">
        <v>46</v>
      </c>
      <c r="B27" s="6">
        <v>45155</v>
      </c>
    </row>
    <row r="28" spans="1:2" x14ac:dyDescent="0.25">
      <c r="A28" s="5" t="s">
        <v>47</v>
      </c>
      <c r="B28" s="6">
        <v>46544</v>
      </c>
    </row>
    <row r="29" spans="1:2" x14ac:dyDescent="0.25">
      <c r="A29" s="5" t="s">
        <v>48</v>
      </c>
      <c r="B29" s="6">
        <v>31305</v>
      </c>
    </row>
    <row r="30" spans="1:2" x14ac:dyDescent="0.25">
      <c r="A30" s="4" t="s">
        <v>50</v>
      </c>
      <c r="B30" s="6"/>
    </row>
    <row r="31" spans="1:2" x14ac:dyDescent="0.25">
      <c r="A31" s="5" t="s">
        <v>37</v>
      </c>
      <c r="B31" s="6">
        <v>45271</v>
      </c>
    </row>
    <row r="32" spans="1:2" x14ac:dyDescent="0.25">
      <c r="A32" s="5" t="s">
        <v>38</v>
      </c>
      <c r="B32" s="6">
        <v>34090</v>
      </c>
    </row>
    <row r="33" spans="1:2" x14ac:dyDescent="0.25">
      <c r="A33" s="5" t="s">
        <v>39</v>
      </c>
      <c r="B33" s="6">
        <v>29801</v>
      </c>
    </row>
    <row r="34" spans="1:2" x14ac:dyDescent="0.25">
      <c r="A34" s="5" t="s">
        <v>40</v>
      </c>
      <c r="B34" s="6">
        <v>33597</v>
      </c>
    </row>
    <row r="35" spans="1:2" x14ac:dyDescent="0.25">
      <c r="A35" s="5" t="s">
        <v>41</v>
      </c>
      <c r="B35" s="6">
        <v>54053</v>
      </c>
    </row>
    <row r="36" spans="1:2" x14ac:dyDescent="0.25">
      <c r="A36" s="5" t="s">
        <v>42</v>
      </c>
      <c r="B36" s="6">
        <v>50855</v>
      </c>
    </row>
    <row r="37" spans="1:2" x14ac:dyDescent="0.25">
      <c r="A37" s="5" t="s">
        <v>43</v>
      </c>
      <c r="B37" s="6">
        <v>31082</v>
      </c>
    </row>
    <row r="38" spans="1:2" x14ac:dyDescent="0.25">
      <c r="A38" s="5" t="s">
        <v>44</v>
      </c>
      <c r="B38" s="6">
        <v>19818</v>
      </c>
    </row>
    <row r="39" spans="1:2" x14ac:dyDescent="0.25">
      <c r="A39" s="5" t="s">
        <v>45</v>
      </c>
      <c r="B39" s="6">
        <v>39071</v>
      </c>
    </row>
    <row r="40" spans="1:2" x14ac:dyDescent="0.25">
      <c r="A40" s="5" t="s">
        <v>46</v>
      </c>
      <c r="B40" s="6">
        <v>15257</v>
      </c>
    </row>
    <row r="41" spans="1:2" x14ac:dyDescent="0.25">
      <c r="A41" s="5" t="s">
        <v>47</v>
      </c>
      <c r="B41" s="6">
        <v>44986</v>
      </c>
    </row>
    <row r="42" spans="1:2" x14ac:dyDescent="0.25">
      <c r="A42" s="5" t="s">
        <v>48</v>
      </c>
      <c r="B42" s="6">
        <v>46036</v>
      </c>
    </row>
    <row r="43" spans="1:2" x14ac:dyDescent="0.25">
      <c r="A43" s="4" t="s">
        <v>35</v>
      </c>
      <c r="B43" s="6">
        <v>1381150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K21" sqref="K21"/>
    </sheetView>
  </sheetViews>
  <sheetFormatPr defaultRowHeight="15.75" x14ac:dyDescent="0.25"/>
  <cols>
    <col min="1" max="1" width="12.375" bestFit="1" customWidth="1"/>
    <col min="2" max="2" width="16.25" bestFit="1" customWidth="1"/>
  </cols>
  <sheetData>
    <row r="1" spans="1:3" x14ac:dyDescent="0.25">
      <c r="A1" s="3" t="s">
        <v>34</v>
      </c>
      <c r="B1" t="s">
        <v>52</v>
      </c>
    </row>
    <row r="2" spans="1:3" x14ac:dyDescent="0.25">
      <c r="A2" s="4" t="s">
        <v>7</v>
      </c>
      <c r="B2" s="6">
        <v>560</v>
      </c>
    </row>
    <row r="3" spans="1:3" x14ac:dyDescent="0.25">
      <c r="A3" s="4" t="s">
        <v>8</v>
      </c>
      <c r="B3" s="6">
        <v>281</v>
      </c>
      <c r="C3" s="7">
        <f>GETPIVOTDATA("Revenue",$A$1,"Delivery Performance","on-time")/GETPIVOTDATA("Revenue",$A$1)</f>
        <v>0.66587395957193818</v>
      </c>
    </row>
    <row r="4" spans="1:3" x14ac:dyDescent="0.25">
      <c r="A4" s="4" t="s">
        <v>35</v>
      </c>
      <c r="B4" s="6">
        <v>841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6" workbookViewId="0">
      <selection activeCell="C13" sqref="C13"/>
    </sheetView>
  </sheetViews>
  <sheetFormatPr defaultRowHeight="15.75" x14ac:dyDescent="0.25"/>
  <cols>
    <col min="1" max="1" width="12.375" bestFit="1" customWidth="1"/>
    <col min="2" max="2" width="14.875" bestFit="1" customWidth="1"/>
  </cols>
  <sheetData>
    <row r="1" spans="1:3" x14ac:dyDescent="0.25">
      <c r="A1" s="3" t="s">
        <v>34</v>
      </c>
      <c r="B1" t="s">
        <v>51</v>
      </c>
    </row>
    <row r="2" spans="1:3" x14ac:dyDescent="0.25">
      <c r="A2" s="4" t="s">
        <v>10</v>
      </c>
      <c r="B2" s="6">
        <v>1236833</v>
      </c>
    </row>
    <row r="3" spans="1:3" x14ac:dyDescent="0.25">
      <c r="A3" s="4" t="s">
        <v>9</v>
      </c>
      <c r="B3" s="6">
        <v>144317</v>
      </c>
      <c r="C3" s="7">
        <f>GETPIVOTDATA("Revenue",$A$1,"Return","yes")/GETPIVOTDATA("Revenue",$A$1)</f>
        <v>0.10449046084784419</v>
      </c>
    </row>
    <row r="4" spans="1:3" x14ac:dyDescent="0.25">
      <c r="A4" s="4" t="s">
        <v>35</v>
      </c>
      <c r="B4" s="6">
        <v>1381150</v>
      </c>
      <c r="C4"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opLeftCell="A16" workbookViewId="0">
      <selection activeCell="L6" sqref="L6"/>
    </sheetView>
  </sheetViews>
  <sheetFormatPr defaultRowHeight="15.75" x14ac:dyDescent="0.25"/>
  <cols>
    <col min="1" max="1" width="12.375" bestFit="1" customWidth="1"/>
    <col min="2" max="2" width="16.25" bestFit="1" customWidth="1"/>
  </cols>
  <sheetData>
    <row r="1" spans="1:5" x14ac:dyDescent="0.25">
      <c r="A1" s="3" t="s">
        <v>34</v>
      </c>
      <c r="B1" t="s">
        <v>52</v>
      </c>
    </row>
    <row r="2" spans="1:5" x14ac:dyDescent="0.25">
      <c r="A2" s="4" t="s">
        <v>13</v>
      </c>
      <c r="B2" s="6">
        <v>293</v>
      </c>
      <c r="D2" t="s">
        <v>13</v>
      </c>
      <c r="E2">
        <f>GETPIVOTDATA("Revenue",$A$1,"Customer Acquisition Type","Ad")</f>
        <v>293</v>
      </c>
    </row>
    <row r="3" spans="1:5" x14ac:dyDescent="0.25">
      <c r="A3" s="4" t="s">
        <v>5</v>
      </c>
      <c r="B3" s="6">
        <v>283</v>
      </c>
      <c r="D3" t="s">
        <v>5</v>
      </c>
      <c r="E3">
        <f>GETPIVOTDATA("Revenue",$A$1,"Customer Acquisition Type","Organic")</f>
        <v>283</v>
      </c>
    </row>
    <row r="4" spans="1:5" x14ac:dyDescent="0.25">
      <c r="A4" s="4" t="s">
        <v>16</v>
      </c>
      <c r="B4" s="6">
        <v>265</v>
      </c>
      <c r="D4" t="s">
        <v>16</v>
      </c>
      <c r="E4">
        <f>GETPIVOTDATA("Revenue",$A$1,"Customer Acquisition Type","Returning")</f>
        <v>265</v>
      </c>
    </row>
    <row r="5" spans="1:5" x14ac:dyDescent="0.25">
      <c r="A5" s="4" t="s">
        <v>35</v>
      </c>
      <c r="B5" s="6">
        <v>841</v>
      </c>
      <c r="D5" t="s">
        <v>53</v>
      </c>
      <c r="E5">
        <f>GETPIVOTDATA("Revenue",$A$1)</f>
        <v>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3" sqref="E3"/>
    </sheetView>
  </sheetViews>
  <sheetFormatPr defaultRowHeight="15.75" x14ac:dyDescent="0.25"/>
  <cols>
    <col min="1" max="1" width="16.25" customWidth="1"/>
    <col min="2" max="2" width="15.25" customWidth="1"/>
    <col min="3" max="3" width="6.75" customWidth="1"/>
    <col min="4" max="4" width="5.75" customWidth="1"/>
    <col min="5" max="5" width="7.375" customWidth="1"/>
    <col min="6" max="6" width="11.625" customWidth="1"/>
    <col min="7" max="7" width="11" customWidth="1"/>
    <col min="8" max="8" width="11" bestFit="1" customWidth="1"/>
    <col min="9" max="9" width="6.75" customWidth="1"/>
    <col min="10" max="10" width="5.75" customWidth="1"/>
    <col min="11" max="11" width="7.375" customWidth="1"/>
    <col min="12" max="12" width="11.625" bestFit="1" customWidth="1"/>
    <col min="13" max="13" width="14.25" bestFit="1" customWidth="1"/>
    <col min="14" max="14" width="11" bestFit="1" customWidth="1"/>
    <col min="15" max="15" width="6.75" customWidth="1"/>
    <col min="16" max="16" width="5.75" customWidth="1"/>
    <col min="17" max="17" width="7.375" customWidth="1"/>
    <col min="18" max="18" width="11.625" bestFit="1" customWidth="1"/>
    <col min="19" max="19" width="14.25" bestFit="1" customWidth="1"/>
    <col min="20" max="20" width="11" bestFit="1" customWidth="1"/>
    <col min="21" max="21" width="6.75" customWidth="1"/>
    <col min="22" max="22" width="5.75" customWidth="1"/>
    <col min="23" max="23" width="7.375" customWidth="1"/>
    <col min="24" max="24" width="11.625" bestFit="1" customWidth="1"/>
    <col min="25" max="25" width="14.25" bestFit="1" customWidth="1"/>
    <col min="26" max="26" width="11" bestFit="1" customWidth="1"/>
    <col min="27" max="27" width="6.75" customWidth="1"/>
    <col min="28" max="28" width="5.75" customWidth="1"/>
    <col min="29" max="29" width="7.375" customWidth="1"/>
    <col min="30" max="30" width="11.625" bestFit="1" customWidth="1"/>
    <col min="31" max="31" width="14.25" bestFit="1" customWidth="1"/>
    <col min="32" max="32" width="11" bestFit="1" customWidth="1"/>
  </cols>
  <sheetData>
    <row r="1" spans="1:7" x14ac:dyDescent="0.25">
      <c r="A1" s="3" t="s">
        <v>52</v>
      </c>
      <c r="B1" s="3" t="s">
        <v>54</v>
      </c>
    </row>
    <row r="2" spans="1:7" x14ac:dyDescent="0.25">
      <c r="A2" s="3" t="s">
        <v>34</v>
      </c>
      <c r="B2" t="s">
        <v>28</v>
      </c>
      <c r="C2" t="s">
        <v>27</v>
      </c>
      <c r="D2" t="s">
        <v>29</v>
      </c>
      <c r="E2" t="s">
        <v>30</v>
      </c>
      <c r="F2" t="s">
        <v>31</v>
      </c>
      <c r="G2" t="s">
        <v>35</v>
      </c>
    </row>
    <row r="3" spans="1:7" x14ac:dyDescent="0.25">
      <c r="A3" s="4" t="s">
        <v>6</v>
      </c>
      <c r="B3" s="6">
        <v>15</v>
      </c>
      <c r="C3" s="6">
        <v>34</v>
      </c>
      <c r="D3" s="6">
        <v>69</v>
      </c>
      <c r="E3" s="6">
        <v>34</v>
      </c>
      <c r="F3" s="6">
        <v>17</v>
      </c>
      <c r="G3" s="6">
        <v>169</v>
      </c>
    </row>
    <row r="4" spans="1:7" x14ac:dyDescent="0.25">
      <c r="A4" s="4" t="s">
        <v>21</v>
      </c>
      <c r="B4" s="6">
        <v>27</v>
      </c>
      <c r="C4" s="6">
        <v>30</v>
      </c>
      <c r="D4" s="6">
        <v>66</v>
      </c>
      <c r="E4" s="6">
        <v>34</v>
      </c>
      <c r="F4" s="6">
        <v>13</v>
      </c>
      <c r="G4" s="6">
        <v>170</v>
      </c>
    </row>
    <row r="5" spans="1:7" x14ac:dyDescent="0.25">
      <c r="A5" s="4" t="s">
        <v>14</v>
      </c>
      <c r="B5" s="6">
        <v>17</v>
      </c>
      <c r="C5" s="6">
        <v>33</v>
      </c>
      <c r="D5" s="6">
        <v>61</v>
      </c>
      <c r="E5" s="6">
        <v>37</v>
      </c>
      <c r="F5" s="6">
        <v>14</v>
      </c>
      <c r="G5" s="6">
        <v>162</v>
      </c>
    </row>
    <row r="6" spans="1:7" x14ac:dyDescent="0.25">
      <c r="A6" s="4" t="s">
        <v>18</v>
      </c>
      <c r="B6" s="6">
        <v>17</v>
      </c>
      <c r="C6" s="6">
        <v>29</v>
      </c>
      <c r="D6" s="6">
        <v>72</v>
      </c>
      <c r="E6" s="6">
        <v>28</v>
      </c>
      <c r="F6" s="6">
        <v>16</v>
      </c>
      <c r="G6" s="6">
        <v>162</v>
      </c>
    </row>
    <row r="7" spans="1:7" x14ac:dyDescent="0.25">
      <c r="A7" s="4" t="s">
        <v>17</v>
      </c>
      <c r="B7" s="6">
        <v>17</v>
      </c>
      <c r="C7" s="6">
        <v>39</v>
      </c>
      <c r="D7" s="6">
        <v>72</v>
      </c>
      <c r="E7" s="6">
        <v>39</v>
      </c>
      <c r="F7" s="6">
        <v>11</v>
      </c>
      <c r="G7" s="6">
        <v>178</v>
      </c>
    </row>
    <row r="8" spans="1:7" x14ac:dyDescent="0.25">
      <c r="A8" s="4" t="s">
        <v>35</v>
      </c>
      <c r="B8" s="6">
        <v>93</v>
      </c>
      <c r="C8" s="6">
        <v>165</v>
      </c>
      <c r="D8" s="6">
        <v>340</v>
      </c>
      <c r="E8" s="6">
        <v>172</v>
      </c>
      <c r="F8" s="6">
        <v>71</v>
      </c>
      <c r="G8" s="6">
        <v>841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Sales</vt:lpstr>
      <vt:lpstr>Delivery</vt:lpstr>
      <vt:lpstr>Return</vt:lpstr>
      <vt:lpstr>Customer Acquisition</vt:lpstr>
      <vt:lpstr>Customer Satisfaction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Free Version</dc:title>
  <dc:subject/>
  <dc:creator>The Office Lab | ExcelFind.com</dc:creator>
  <cp:keywords/>
  <dc:description>Downloaded at ExcelFind.com</dc:description>
  <cp:lastModifiedBy>Hendrik</cp:lastModifiedBy>
  <dcterms:created xsi:type="dcterms:W3CDTF">2019-08-26T17:24:45Z</dcterms:created>
  <dcterms:modified xsi:type="dcterms:W3CDTF">2021-02-21T07:59:46Z</dcterms:modified>
  <cp:category/>
</cp:coreProperties>
</file>