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解析" sheetId="1" r:id="rId1"/>
    <sheet name="源数据" sheetId="12" r:id="rId2"/>
    <sheet name="Sheet1" sheetId="9" state="hidden" r:id="rId3"/>
  </sheets>
  <definedNames>
    <definedName name="_xlnm._FilterDatabase" localSheetId="0" hidden="1">解析!#REF!</definedName>
  </definedNames>
  <calcPr calcId="144525"/>
</workbook>
</file>

<file path=xl/sharedStrings.xml><?xml version="1.0" encoding="utf-8"?>
<sst xmlns="http://schemas.openxmlformats.org/spreadsheetml/2006/main" count="40" uniqueCount="36">
  <si>
    <t>数据监控报表制作</t>
  </si>
  <si>
    <t>【任务要求】</t>
  </si>
  <si>
    <t>由表格数据可知该店铺2020年及2021年国庆假期部分直通车推广数据，要求补充完整报表数据，并对比2020年与2021年同一时期的活动数据，完成直通车推广效果分析。</t>
  </si>
  <si>
    <t>点击下载表格文件，补充完整监控报表中的空白数据，包括点击转化率、投入产出比、环比增长率的计算，以及2020年国庆节活动期间数据、2021年相比2020年各数据的同比增长率的计算。（四舍五入，保留两位小数）</t>
  </si>
  <si>
    <t>1 如已知2021年店铺投入产出比环比增长率下降10%以上则为异常，请指出哪天的投入产出比数据出现了异常。</t>
  </si>
  <si>
    <t>2 2021年国庆节活动期间直通车推广数据相比2020年的同期数据增长率为负数则为异常，请指出哪个数据指标的数据出现了异常。</t>
  </si>
  <si>
    <t>3 请对国庆节店铺活动期间直通车推广效果进行分析，并给出分析结论。</t>
  </si>
  <si>
    <t>【知识要点】</t>
  </si>
  <si>
    <t>点击转化率=（成交笔数/商品点击量）*100%。</t>
  </si>
  <si>
    <t>投入产出比=总成交金额/总花费,总成交金额=客单价*转化率*点击量</t>
  </si>
  <si>
    <r>
      <rPr>
        <sz val="14"/>
        <color rgb="FF43464A"/>
        <rFont val="等线"/>
        <charset val="134"/>
      </rPr>
      <t>环比增长率</t>
    </r>
    <r>
      <rPr>
        <sz val="14"/>
        <color rgb="FF333333"/>
        <rFont val="等线"/>
        <charset val="134"/>
      </rPr>
      <t>=（本期数-上一期数）/上一期数*100%</t>
    </r>
  </si>
  <si>
    <t>操作思路：</t>
  </si>
  <si>
    <t>1、下载源数据表，根据公式计算出点击转化率、投入产出比、环比增长率</t>
  </si>
  <si>
    <t>2、通过条件格式判断出异常数据</t>
  </si>
  <si>
    <t>3、对店铺活动期间直通车推广效果进行分析，并给出分析结论。</t>
  </si>
  <si>
    <t>【重要技能点】</t>
  </si>
  <si>
    <r>
      <rPr>
        <sz val="14"/>
        <color rgb="FF43464A"/>
        <rFont val="Arial"/>
        <charset val="134"/>
      </rPr>
      <t xml:space="preserve">1 </t>
    </r>
    <r>
      <rPr>
        <sz val="14"/>
        <color rgb="FF43464A"/>
        <rFont val="SimSun"/>
        <charset val="134"/>
      </rPr>
      <t>如已知</t>
    </r>
    <r>
      <rPr>
        <sz val="14"/>
        <color rgb="FF43464A"/>
        <rFont val="Arial"/>
        <charset val="134"/>
      </rPr>
      <t>2021</t>
    </r>
    <r>
      <rPr>
        <sz val="14"/>
        <color rgb="FF43464A"/>
        <rFont val="SimSun"/>
        <charset val="134"/>
      </rPr>
      <t>年店铺投入产出比环比增长率下降</t>
    </r>
    <r>
      <rPr>
        <sz val="14"/>
        <color rgb="FF43464A"/>
        <rFont val="Arial"/>
        <charset val="134"/>
      </rPr>
      <t>10%</t>
    </r>
    <r>
      <rPr>
        <sz val="14"/>
        <color rgb="FF43464A"/>
        <rFont val="SimSun"/>
        <charset val="134"/>
      </rPr>
      <t>以上则为异常，请指出哪天的投入产出比数据出现了异常。</t>
    </r>
  </si>
  <si>
    <r>
      <rPr>
        <sz val="14"/>
        <color rgb="FF43464A"/>
        <rFont val="Arial"/>
        <charset val="134"/>
      </rPr>
      <t>2 2021</t>
    </r>
    <r>
      <rPr>
        <sz val="14"/>
        <color rgb="FF43464A"/>
        <rFont val="宋体"/>
        <charset val="134"/>
      </rPr>
      <t>年国庆节活动期间直通车推广数据相比</t>
    </r>
    <r>
      <rPr>
        <sz val="14"/>
        <color rgb="FF43464A"/>
        <rFont val="Arial"/>
        <charset val="134"/>
      </rPr>
      <t>2020</t>
    </r>
    <r>
      <rPr>
        <sz val="14"/>
        <color rgb="FF43464A"/>
        <rFont val="宋体"/>
        <charset val="134"/>
      </rPr>
      <t>年的同期数据增长率为负数则为异常，请指出哪个数据指标的数据出现了异常。</t>
    </r>
  </si>
  <si>
    <t>解答：在2021年国庆节假期该店铺通过直通车推广为店铺进行引流取得了一定的效果，除在10月4日和10月6日投入产出比数据出现了较大幅度的下降，其他天数据基本平稳，且在10月7日投入产出比达到了最大。相比2020年同期，2021年该时期直通车推广数据除开点击率出现了小幅度的下降，其他数据都有明显的提升。</t>
  </si>
  <si>
    <t>直通车推广数据监控表（10月1日-10月7日）</t>
  </si>
  <si>
    <t>日期</t>
  </si>
  <si>
    <t>展现量</t>
  </si>
  <si>
    <t>点击量</t>
  </si>
  <si>
    <t>点击率</t>
  </si>
  <si>
    <t>成交笔数</t>
  </si>
  <si>
    <t>成交金额</t>
  </si>
  <si>
    <t>直通车花费</t>
  </si>
  <si>
    <t>点击转化率</t>
  </si>
  <si>
    <t>投入产出比</t>
  </si>
  <si>
    <t>投入产出比
环比增长率</t>
  </si>
  <si>
    <t>\</t>
  </si>
  <si>
    <t>2021年国庆节活动期间（2021/10/1-2021/10/7）</t>
  </si>
  <si>
    <t>2020年国庆节活动期间（2020/10/1-2020/10/7）</t>
  </si>
  <si>
    <t>同比增长率</t>
  </si>
  <si>
    <t>月份</t>
  </si>
  <si>
    <t>销售额/万元</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</si>
</sst>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0.00_ "/>
  </numFmts>
  <fonts count="36">
    <font>
      <sz val="11"/>
      <color theme="1"/>
      <name val="等线"/>
      <charset val="134"/>
      <scheme val="minor"/>
    </font>
    <font>
      <b/>
      <sz val="16"/>
      <color theme="1"/>
      <name val="宋体"/>
      <charset val="134"/>
    </font>
    <font>
      <b/>
      <sz val="12"/>
      <color theme="1"/>
      <name val="宋体"/>
      <charset val="134"/>
    </font>
    <font>
      <sz val="11"/>
      <color theme="1"/>
      <name val="Arial Unicode MS"/>
      <charset val="134"/>
    </font>
    <font>
      <b/>
      <sz val="11"/>
      <color theme="1"/>
      <name val="宋体"/>
      <charset val="134"/>
    </font>
    <font>
      <b/>
      <sz val="16"/>
      <color theme="0"/>
      <name val="宋体"/>
      <charset val="134"/>
    </font>
    <font>
      <b/>
      <sz val="16"/>
      <name val="等线"/>
      <charset val="134"/>
      <scheme val="minor"/>
    </font>
    <font>
      <b/>
      <sz val="14"/>
      <color rgb="FF43464A"/>
      <name val="等线"/>
      <charset val="134"/>
      <scheme val="minor"/>
    </font>
    <font>
      <sz val="14"/>
      <color rgb="FF43464A"/>
      <name val="等线"/>
      <charset val="134"/>
      <scheme val="minor"/>
    </font>
    <font>
      <b/>
      <sz val="14"/>
      <color theme="1"/>
      <name val="等线"/>
      <charset val="134"/>
      <scheme val="minor"/>
    </font>
    <font>
      <sz val="14"/>
      <color theme="1"/>
      <name val="等线"/>
      <charset val="134"/>
      <scheme val="minor"/>
    </font>
    <font>
      <sz val="14"/>
      <color rgb="FF43464A"/>
      <name val="等线"/>
      <charset val="134"/>
    </font>
    <font>
      <b/>
      <sz val="11"/>
      <color theme="1"/>
      <name val="等线"/>
      <charset val="134"/>
      <scheme val="minor"/>
    </font>
    <font>
      <sz val="14"/>
      <color rgb="FF43464A"/>
      <name val="Arial"/>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4"/>
      <color rgb="FF333333"/>
      <name val="等线"/>
      <charset val="134"/>
    </font>
    <font>
      <sz val="14"/>
      <color rgb="FF43464A"/>
      <name val="SimSun"/>
      <charset val="134"/>
    </font>
    <font>
      <sz val="14"/>
      <color rgb="FF43464A"/>
      <name val="宋体"/>
      <charset val="134"/>
    </font>
  </fonts>
  <fills count="36">
    <fill>
      <patternFill patternType="none"/>
    </fill>
    <fill>
      <patternFill patternType="gray125"/>
    </fill>
    <fill>
      <patternFill patternType="solid">
        <fgColor theme="4" tint="0.599993896298105"/>
        <bgColor indexed="64"/>
      </patternFill>
    </fill>
    <fill>
      <patternFill patternType="solid">
        <fgColor theme="0"/>
        <bgColor indexed="64"/>
      </patternFill>
    </fill>
    <fill>
      <patternFill patternType="solid">
        <fgColor theme="7" tint="0.799981688894314"/>
        <bgColor indexed="64"/>
      </patternFill>
    </fill>
    <fill>
      <patternFill patternType="solid">
        <fgColor rgb="FF0070C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9" borderId="0" applyNumberFormat="0" applyBorder="0" applyAlignment="0" applyProtection="0">
      <alignment vertical="center"/>
    </xf>
    <xf numFmtId="0" fontId="16" fillId="10" borderId="0" applyNumberFormat="0" applyBorder="0" applyAlignment="0" applyProtection="0">
      <alignment vertical="center"/>
    </xf>
    <xf numFmtId="43" fontId="0" fillId="0" borderId="0" applyFont="0" applyFill="0" applyBorder="0" applyAlignment="0" applyProtection="0">
      <alignment vertical="center"/>
    </xf>
    <xf numFmtId="0" fontId="17" fillId="1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2" borderId="16" applyNumberFormat="0" applyFont="0" applyAlignment="0" applyProtection="0">
      <alignment vertical="center"/>
    </xf>
    <xf numFmtId="0" fontId="17" fillId="1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17" fillId="14" borderId="0" applyNumberFormat="0" applyBorder="0" applyAlignment="0" applyProtection="0">
      <alignment vertical="center"/>
    </xf>
    <xf numFmtId="0" fontId="20" fillId="0" borderId="18" applyNumberFormat="0" applyFill="0" applyAlignment="0" applyProtection="0">
      <alignment vertical="center"/>
    </xf>
    <xf numFmtId="0" fontId="17" fillId="15" borderId="0" applyNumberFormat="0" applyBorder="0" applyAlignment="0" applyProtection="0">
      <alignment vertical="center"/>
    </xf>
    <xf numFmtId="0" fontId="26" fillId="16" borderId="19" applyNumberFormat="0" applyAlignment="0" applyProtection="0">
      <alignment vertical="center"/>
    </xf>
    <xf numFmtId="0" fontId="27" fillId="16" borderId="15" applyNumberFormat="0" applyAlignment="0" applyProtection="0">
      <alignment vertical="center"/>
    </xf>
    <xf numFmtId="0" fontId="28" fillId="17" borderId="20" applyNumberFormat="0" applyAlignment="0" applyProtection="0">
      <alignment vertical="center"/>
    </xf>
    <xf numFmtId="0" fontId="14" fillId="18" borderId="0" applyNumberFormat="0" applyBorder="0" applyAlignment="0" applyProtection="0">
      <alignment vertical="center"/>
    </xf>
    <xf numFmtId="0" fontId="17" fillId="19" borderId="0" applyNumberFormat="0" applyBorder="0" applyAlignment="0" applyProtection="0">
      <alignment vertical="center"/>
    </xf>
    <xf numFmtId="0" fontId="29" fillId="0" borderId="21" applyNumberFormat="0" applyFill="0" applyAlignment="0" applyProtection="0">
      <alignment vertical="center"/>
    </xf>
    <xf numFmtId="0" fontId="30" fillId="0" borderId="22" applyNumberFormat="0" applyFill="0" applyAlignment="0" applyProtection="0">
      <alignment vertical="center"/>
    </xf>
    <xf numFmtId="0" fontId="31" fillId="20" borderId="0" applyNumberFormat="0" applyBorder="0" applyAlignment="0" applyProtection="0">
      <alignment vertical="center"/>
    </xf>
    <xf numFmtId="0" fontId="32" fillId="21" borderId="0" applyNumberFormat="0" applyBorder="0" applyAlignment="0" applyProtection="0">
      <alignment vertical="center"/>
    </xf>
    <xf numFmtId="0" fontId="14" fillId="22" borderId="0" applyNumberFormat="0" applyBorder="0" applyAlignment="0" applyProtection="0">
      <alignment vertical="center"/>
    </xf>
    <xf numFmtId="0" fontId="17" fillId="23" borderId="0" applyNumberFormat="0" applyBorder="0" applyAlignment="0" applyProtection="0">
      <alignment vertical="center"/>
    </xf>
    <xf numFmtId="0" fontId="14" fillId="24" borderId="0" applyNumberFormat="0" applyBorder="0" applyAlignment="0" applyProtection="0">
      <alignment vertical="center"/>
    </xf>
    <xf numFmtId="0" fontId="14" fillId="2"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7" fillId="27" borderId="0" applyNumberFormat="0" applyBorder="0" applyAlignment="0" applyProtection="0">
      <alignment vertical="center"/>
    </xf>
    <xf numFmtId="0" fontId="17" fillId="28" borderId="0" applyNumberFormat="0" applyBorder="0" applyAlignment="0" applyProtection="0">
      <alignment vertical="center"/>
    </xf>
    <xf numFmtId="0" fontId="14" fillId="4" borderId="0" applyNumberFormat="0" applyBorder="0" applyAlignment="0" applyProtection="0">
      <alignment vertical="center"/>
    </xf>
    <xf numFmtId="0" fontId="14" fillId="29" borderId="0" applyNumberFormat="0" applyBorder="0" applyAlignment="0" applyProtection="0">
      <alignment vertical="center"/>
    </xf>
    <xf numFmtId="0" fontId="17" fillId="30" borderId="0" applyNumberFormat="0" applyBorder="0" applyAlignment="0" applyProtection="0">
      <alignment vertical="center"/>
    </xf>
    <xf numFmtId="0" fontId="14" fillId="31" borderId="0" applyNumberFormat="0" applyBorder="0" applyAlignment="0" applyProtection="0">
      <alignment vertical="center"/>
    </xf>
    <xf numFmtId="0" fontId="17" fillId="32" borderId="0" applyNumberFormat="0" applyBorder="0" applyAlignment="0" applyProtection="0">
      <alignment vertical="center"/>
    </xf>
    <xf numFmtId="0" fontId="17" fillId="33" borderId="0" applyNumberFormat="0" applyBorder="0" applyAlignment="0" applyProtection="0">
      <alignment vertical="center"/>
    </xf>
    <xf numFmtId="0" fontId="14" fillId="34" borderId="0" applyNumberFormat="0" applyBorder="0" applyAlignment="0" applyProtection="0">
      <alignment vertical="center"/>
    </xf>
    <xf numFmtId="0" fontId="17" fillId="35" borderId="0" applyNumberFormat="0" applyBorder="0" applyAlignment="0" applyProtection="0">
      <alignment vertical="center"/>
    </xf>
  </cellStyleXfs>
  <cellXfs count="58">
    <xf numFmtId="0" fontId="0" fillId="0" borderId="0" xfId="0">
      <alignment vertical="center"/>
    </xf>
    <xf numFmtId="14" fontId="0" fillId="0" borderId="0" xfId="0" applyNumberFormat="1">
      <alignment vertical="center"/>
    </xf>
    <xf numFmtId="0" fontId="0" fillId="0" borderId="0" xfId="0" applyFill="1" applyAlignment="1"/>
    <xf numFmtId="0" fontId="0" fillId="0" borderId="0" xfId="0" applyFill="1" applyAlignment="1">
      <alignment horizontal="center"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10" fontId="3" fillId="3"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0" fontId="3" fillId="4"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10" fontId="3" fillId="4"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2" fillId="2" borderId="2" xfId="0" applyFont="1" applyFill="1" applyBorder="1" applyAlignment="1">
      <alignment horizontal="center" vertical="center" wrapText="1"/>
    </xf>
    <xf numFmtId="177" fontId="3"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0" fillId="0" borderId="0" xfId="0" applyFont="1">
      <alignment vertical="center"/>
    </xf>
    <xf numFmtId="0" fontId="5" fillId="5" borderId="0" xfId="0" applyFont="1" applyFill="1" applyAlignment="1">
      <alignment horizontal="centerContinuous" vertical="center"/>
    </xf>
    <xf numFmtId="0" fontId="6" fillId="5" borderId="0" xfId="0" applyFont="1" applyFill="1" applyAlignment="1">
      <alignment horizontal="centerContinuous"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8" fillId="0" borderId="1" xfId="0" applyFont="1" applyBorder="1" applyAlignment="1">
      <alignment horizontal="left"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8" fillId="0" borderId="1" xfId="0" applyFont="1" applyBorder="1" applyAlignment="1">
      <alignment horizontal="left" vertical="center"/>
    </xf>
    <xf numFmtId="0" fontId="0" fillId="0" borderId="1" xfId="0" applyFont="1" applyBorder="1" applyAlignment="1">
      <alignment horizontal="left" vertical="center"/>
    </xf>
    <xf numFmtId="0" fontId="0" fillId="0" borderId="4" xfId="0" applyFont="1" applyBorder="1" applyAlignment="1">
      <alignment horizontal="left" vertical="center"/>
    </xf>
    <xf numFmtId="0" fontId="0" fillId="0" borderId="5" xfId="0" applyFont="1" applyBorder="1" applyAlignment="1">
      <alignment horizontal="left" vertical="center"/>
    </xf>
    <xf numFmtId="0" fontId="9" fillId="0" borderId="0" xfId="0" applyFont="1">
      <alignment vertical="center"/>
    </xf>
    <xf numFmtId="0" fontId="10" fillId="0" borderId="0" xfId="0" applyFont="1">
      <alignment vertical="center"/>
    </xf>
    <xf numFmtId="0" fontId="8" fillId="3" borderId="6" xfId="0" applyFont="1" applyFill="1" applyBorder="1" applyAlignment="1">
      <alignment horizontal="left" vertical="center"/>
    </xf>
    <xf numFmtId="0" fontId="10" fillId="3" borderId="7" xfId="0" applyFont="1" applyFill="1" applyBorder="1">
      <alignment vertical="center"/>
    </xf>
    <xf numFmtId="0" fontId="0" fillId="0" borderId="7" xfId="0" applyBorder="1">
      <alignment vertical="center"/>
    </xf>
    <xf numFmtId="0" fontId="8" fillId="3" borderId="8" xfId="0" applyFont="1" applyFill="1" applyBorder="1" applyAlignment="1">
      <alignment horizontal="left" vertical="center"/>
    </xf>
    <xf numFmtId="0" fontId="10" fillId="3" borderId="0" xfId="0" applyFont="1" applyFill="1" applyBorder="1">
      <alignment vertical="center"/>
    </xf>
    <xf numFmtId="0" fontId="0" fillId="0" borderId="0" xfId="0" applyBorder="1">
      <alignment vertical="center"/>
    </xf>
    <xf numFmtId="0" fontId="11" fillId="3" borderId="9" xfId="0" applyFont="1" applyFill="1" applyBorder="1" applyAlignment="1">
      <alignment horizontal="left" vertical="center"/>
    </xf>
    <xf numFmtId="0" fontId="10" fillId="3" borderId="10" xfId="0" applyFont="1" applyFill="1" applyBorder="1">
      <alignment vertical="center"/>
    </xf>
    <xf numFmtId="0" fontId="0" fillId="0" borderId="10" xfId="0" applyFont="1" applyBorder="1">
      <alignment vertical="center"/>
    </xf>
    <xf numFmtId="0" fontId="0" fillId="6" borderId="0" xfId="0" applyFont="1" applyFill="1">
      <alignment vertical="center"/>
    </xf>
    <xf numFmtId="0" fontId="0" fillId="6" borderId="0" xfId="0" applyFill="1">
      <alignment vertical="center"/>
    </xf>
    <xf numFmtId="0" fontId="12" fillId="0" borderId="0" xfId="0" applyFont="1">
      <alignment vertical="center"/>
    </xf>
    <xf numFmtId="0" fontId="7" fillId="0" borderId="11" xfId="0" applyFont="1" applyBorder="1" applyAlignment="1">
      <alignment horizontal="left" vertical="center"/>
    </xf>
    <xf numFmtId="0" fontId="8" fillId="0" borderId="11" xfId="0" applyFont="1" applyBorder="1" applyAlignment="1">
      <alignment horizontal="left" vertical="center"/>
    </xf>
    <xf numFmtId="0" fontId="0" fillId="0" borderId="11" xfId="0" applyFont="1" applyBorder="1" applyAlignment="1">
      <alignment horizontal="left" vertical="center"/>
    </xf>
    <xf numFmtId="0" fontId="0" fillId="0" borderId="0" xfId="0" applyAlignment="1">
      <alignment horizontal="left" vertical="center" wrapText="1"/>
    </xf>
    <xf numFmtId="0" fontId="0" fillId="0" borderId="12" xfId="0" applyBorder="1">
      <alignment vertical="center"/>
    </xf>
    <xf numFmtId="0" fontId="0" fillId="0" borderId="13" xfId="0" applyBorder="1">
      <alignment vertical="center"/>
    </xf>
    <xf numFmtId="0" fontId="0" fillId="0" borderId="14" xfId="0" applyFont="1" applyBorder="1">
      <alignment vertical="center"/>
    </xf>
    <xf numFmtId="0" fontId="0" fillId="3" borderId="0" xfId="0" applyFill="1" applyAlignment="1">
      <alignment vertical="center"/>
    </xf>
    <xf numFmtId="0" fontId="13" fillId="6" borderId="0" xfId="0" applyFont="1" applyFill="1">
      <alignment vertical="center"/>
    </xf>
    <xf numFmtId="0" fontId="0" fillId="0" borderId="0" xfId="0" applyFont="1" applyFill="1" applyBorder="1" applyAlignment="1">
      <alignment horizontal="left" vertical="center" wrapText="1"/>
    </xf>
    <xf numFmtId="0" fontId="0" fillId="0" borderId="0" xfId="0"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numFmt numFmtId="14"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9</xdr:col>
      <xdr:colOff>25400</xdr:colOff>
      <xdr:row>22</xdr:row>
      <xdr:rowOff>241300</xdr:rowOff>
    </xdr:from>
    <xdr:to>
      <xdr:col>13</xdr:col>
      <xdr:colOff>139700</xdr:colOff>
      <xdr:row>28</xdr:row>
      <xdr:rowOff>266700</xdr:rowOff>
    </xdr:to>
    <xdr:sp>
      <xdr:nvSpPr>
        <xdr:cNvPr id="11" name="矩形 10"/>
        <xdr:cNvSpPr/>
      </xdr:nvSpPr>
      <xdr:spPr>
        <a:xfrm>
          <a:off x="9474200" y="7327900"/>
          <a:ext cx="2946400" cy="1854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a:t>
          </a:r>
          <a:r>
            <a:rPr lang="zh-CN" altLang="en-US" sz="1400">
              <a:solidFill>
                <a:schemeClr val="tx1"/>
              </a:solidFill>
            </a:rPr>
            <a:t>、点击转化率</a:t>
          </a:r>
          <a:r>
            <a:rPr lang="en-US" altLang="zh-CN" sz="1400">
              <a:solidFill>
                <a:schemeClr val="tx1"/>
              </a:solidFill>
            </a:rPr>
            <a:t>=</a:t>
          </a:r>
          <a:r>
            <a:rPr lang="zh-CN" altLang="en-US" sz="1400">
              <a:solidFill>
                <a:schemeClr val="tx1"/>
              </a:solidFill>
            </a:rPr>
            <a:t>（成交笔数</a:t>
          </a:r>
          <a:r>
            <a:rPr lang="en-US" altLang="zh-CN" sz="1400">
              <a:solidFill>
                <a:schemeClr val="tx1"/>
              </a:solidFill>
            </a:rPr>
            <a:t>/</a:t>
          </a:r>
          <a:r>
            <a:rPr lang="zh-CN" altLang="en-US" sz="1400">
              <a:solidFill>
                <a:schemeClr val="tx1"/>
              </a:solidFill>
            </a:rPr>
            <a:t>商品点击量）*</a:t>
          </a:r>
          <a:r>
            <a:rPr lang="en-US" altLang="zh-CN" sz="1400">
              <a:solidFill>
                <a:schemeClr val="tx1"/>
              </a:solidFill>
            </a:rPr>
            <a:t>100%</a:t>
          </a:r>
          <a:r>
            <a:rPr lang="zh-CN" altLang="en-US" sz="1400">
              <a:solidFill>
                <a:schemeClr val="tx1"/>
              </a:solidFill>
            </a:rPr>
            <a:t>。</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在点击转化率单元格输入等号，然后选中成交笔数所在的单元格，输入除号，再选中点击量所在的单元格，按回车</a:t>
          </a:r>
          <a:endParaRPr lang="zh-CN" altLang="en-US" sz="1400">
            <a:solidFill>
              <a:schemeClr val="tx1"/>
            </a:solidFill>
          </a:endParaRPr>
        </a:p>
      </xdr:txBody>
    </xdr:sp>
    <xdr:clientData/>
  </xdr:twoCellAnchor>
  <xdr:twoCellAnchor editAs="oneCell">
    <xdr:from>
      <xdr:col>0</xdr:col>
      <xdr:colOff>50800</xdr:colOff>
      <xdr:row>36</xdr:row>
      <xdr:rowOff>254000</xdr:rowOff>
    </xdr:from>
    <xdr:to>
      <xdr:col>6</xdr:col>
      <xdr:colOff>825500</xdr:colOff>
      <xdr:row>51</xdr:row>
      <xdr:rowOff>82703</xdr:rowOff>
    </xdr:to>
    <xdr:pic>
      <xdr:nvPicPr>
        <xdr:cNvPr id="12" name="图片 11"/>
        <xdr:cNvPicPr>
          <a:picLocks noChangeAspect="1"/>
        </xdr:cNvPicPr>
      </xdr:nvPicPr>
      <xdr:blipFill>
        <a:blip r:embed="rId1"/>
        <a:stretch>
          <a:fillRect/>
        </a:stretch>
      </xdr:blipFill>
      <xdr:spPr>
        <a:xfrm>
          <a:off x="50800" y="11607800"/>
          <a:ext cx="7531100" cy="4400550"/>
        </a:xfrm>
        <a:prstGeom prst="rect">
          <a:avLst/>
        </a:prstGeom>
      </xdr:spPr>
    </xdr:pic>
    <xdr:clientData/>
  </xdr:twoCellAnchor>
  <xdr:twoCellAnchor>
    <xdr:from>
      <xdr:col>6</xdr:col>
      <xdr:colOff>990600</xdr:colOff>
      <xdr:row>39</xdr:row>
      <xdr:rowOff>50800</xdr:rowOff>
    </xdr:from>
    <xdr:to>
      <xdr:col>10</xdr:col>
      <xdr:colOff>139700</xdr:colOff>
      <xdr:row>48</xdr:row>
      <xdr:rowOff>177800</xdr:rowOff>
    </xdr:to>
    <xdr:sp>
      <xdr:nvSpPr>
        <xdr:cNvPr id="29" name="矩形 28"/>
        <xdr:cNvSpPr/>
      </xdr:nvSpPr>
      <xdr:spPr>
        <a:xfrm>
          <a:off x="7747000" y="12319000"/>
          <a:ext cx="2616200" cy="2870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2</a:t>
          </a:r>
          <a:r>
            <a:rPr lang="zh-CN" altLang="en-US" sz="1400">
              <a:solidFill>
                <a:schemeClr val="tx1"/>
              </a:solidFill>
            </a:rPr>
            <a:t>、选中第一列数值，鼠标下拉</a:t>
          </a:r>
          <a:endParaRPr lang="en-US" altLang="zh-CN" sz="1400">
            <a:solidFill>
              <a:schemeClr val="tx1"/>
            </a:solidFill>
          </a:endParaRPr>
        </a:p>
        <a:p>
          <a:pPr algn="l"/>
          <a:r>
            <a:rPr lang="zh-CN" altLang="en-US" sz="1400">
              <a:solidFill>
                <a:schemeClr val="tx1"/>
              </a:solidFill>
            </a:rPr>
            <a:t>批量填充数值，即计算出这一列数值的点击转化率</a:t>
          </a:r>
          <a:endParaRPr lang="zh-CN" altLang="en-US" sz="1400">
            <a:solidFill>
              <a:schemeClr val="tx1"/>
            </a:solidFill>
          </a:endParaRPr>
        </a:p>
      </xdr:txBody>
    </xdr:sp>
    <xdr:clientData/>
  </xdr:twoCellAnchor>
  <xdr:twoCellAnchor editAs="oneCell">
    <xdr:from>
      <xdr:col>0</xdr:col>
      <xdr:colOff>0</xdr:colOff>
      <xdr:row>52</xdr:row>
      <xdr:rowOff>101600</xdr:rowOff>
    </xdr:from>
    <xdr:to>
      <xdr:col>9</xdr:col>
      <xdr:colOff>732600</xdr:colOff>
      <xdr:row>70</xdr:row>
      <xdr:rowOff>25400</xdr:rowOff>
    </xdr:to>
    <xdr:pic>
      <xdr:nvPicPr>
        <xdr:cNvPr id="13" name="图片 12"/>
        <xdr:cNvPicPr>
          <a:picLocks noChangeAspect="1"/>
        </xdr:cNvPicPr>
      </xdr:nvPicPr>
      <xdr:blipFill>
        <a:blip r:embed="rId2"/>
        <a:stretch>
          <a:fillRect/>
        </a:stretch>
      </xdr:blipFill>
      <xdr:spPr>
        <a:xfrm>
          <a:off x="0" y="16332200"/>
          <a:ext cx="10180955" cy="5410200"/>
        </a:xfrm>
        <a:prstGeom prst="rect">
          <a:avLst/>
        </a:prstGeom>
      </xdr:spPr>
    </xdr:pic>
    <xdr:clientData/>
  </xdr:twoCellAnchor>
  <xdr:twoCellAnchor>
    <xdr:from>
      <xdr:col>9</xdr:col>
      <xdr:colOff>188019</xdr:colOff>
      <xdr:row>57</xdr:row>
      <xdr:rowOff>160721</xdr:rowOff>
    </xdr:from>
    <xdr:to>
      <xdr:col>13</xdr:col>
      <xdr:colOff>306553</xdr:colOff>
      <xdr:row>64</xdr:row>
      <xdr:rowOff>262759</xdr:rowOff>
    </xdr:to>
    <xdr:sp>
      <xdr:nvSpPr>
        <xdr:cNvPr id="30" name="矩形 29"/>
        <xdr:cNvSpPr/>
      </xdr:nvSpPr>
      <xdr:spPr>
        <a:xfrm>
          <a:off x="9636760" y="17915255"/>
          <a:ext cx="2950210" cy="223520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3</a:t>
          </a:r>
          <a:r>
            <a:rPr lang="zh-CN" altLang="en-US" sz="1400">
              <a:solidFill>
                <a:schemeClr val="tx1"/>
              </a:solidFill>
            </a:rPr>
            <a:t>、投入产出比</a:t>
          </a:r>
          <a:r>
            <a:rPr lang="en-US" altLang="zh-CN" sz="1400">
              <a:solidFill>
                <a:schemeClr val="tx1"/>
              </a:solidFill>
            </a:rPr>
            <a:t>=</a:t>
          </a:r>
          <a:r>
            <a:rPr lang="zh-CN" altLang="en-US" sz="1400">
              <a:solidFill>
                <a:schemeClr val="tx1"/>
              </a:solidFill>
            </a:rPr>
            <a:t>总成交金额</a:t>
          </a:r>
          <a:r>
            <a:rPr lang="en-US" altLang="zh-CN" sz="1400">
              <a:solidFill>
                <a:schemeClr val="tx1"/>
              </a:solidFill>
            </a:rPr>
            <a:t>/</a:t>
          </a:r>
          <a:r>
            <a:rPr lang="zh-CN" altLang="en-US" sz="1400">
              <a:solidFill>
                <a:schemeClr val="tx1"/>
              </a:solidFill>
            </a:rPr>
            <a:t>总花费</a:t>
          </a:r>
          <a:endParaRPr lang="en-US" altLang="zh-CN" sz="1400">
            <a:solidFill>
              <a:schemeClr val="tx1"/>
            </a:solidFill>
          </a:endParaRPr>
        </a:p>
        <a:p>
          <a:pPr algn="l"/>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在投入产出比第一列单元格输入等号，然后选中成交金额所在的单元格，输入除号，再选中直通车花费所在的单元格，按回车</a:t>
          </a:r>
          <a:endParaRPr lang="zh-CN" altLang="en-US" sz="1400">
            <a:solidFill>
              <a:schemeClr val="tx1"/>
            </a:solidFill>
          </a:endParaRPr>
        </a:p>
      </xdr:txBody>
    </xdr:sp>
    <xdr:clientData/>
  </xdr:twoCellAnchor>
  <xdr:twoCellAnchor editAs="oneCell">
    <xdr:from>
      <xdr:col>0</xdr:col>
      <xdr:colOff>72988</xdr:colOff>
      <xdr:row>70</xdr:row>
      <xdr:rowOff>218966</xdr:rowOff>
    </xdr:from>
    <xdr:to>
      <xdr:col>8</xdr:col>
      <xdr:colOff>321150</xdr:colOff>
      <xdr:row>86</xdr:row>
      <xdr:rowOff>132186</xdr:rowOff>
    </xdr:to>
    <xdr:pic>
      <xdr:nvPicPr>
        <xdr:cNvPr id="14" name="图片 13"/>
        <xdr:cNvPicPr>
          <a:picLocks noChangeAspect="1"/>
        </xdr:cNvPicPr>
      </xdr:nvPicPr>
      <xdr:blipFill>
        <a:blip r:embed="rId3"/>
        <a:stretch>
          <a:fillRect/>
        </a:stretch>
      </xdr:blipFill>
      <xdr:spPr>
        <a:xfrm>
          <a:off x="72390" y="21935440"/>
          <a:ext cx="9011285" cy="4790440"/>
        </a:xfrm>
        <a:prstGeom prst="rect">
          <a:avLst/>
        </a:prstGeom>
      </xdr:spPr>
    </xdr:pic>
    <xdr:clientData/>
  </xdr:twoCellAnchor>
  <xdr:twoCellAnchor>
    <xdr:from>
      <xdr:col>8</xdr:col>
      <xdr:colOff>423333</xdr:colOff>
      <xdr:row>73</xdr:row>
      <xdr:rowOff>189771</xdr:rowOff>
    </xdr:from>
    <xdr:to>
      <xdr:col>12</xdr:col>
      <xdr:colOff>214732</xdr:colOff>
      <xdr:row>83</xdr:row>
      <xdr:rowOff>10218</xdr:rowOff>
    </xdr:to>
    <xdr:sp>
      <xdr:nvSpPr>
        <xdr:cNvPr id="31" name="矩形 30"/>
        <xdr:cNvSpPr/>
      </xdr:nvSpPr>
      <xdr:spPr>
        <a:xfrm>
          <a:off x="9185910" y="22820630"/>
          <a:ext cx="2623820" cy="286893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4</a:t>
          </a:r>
          <a:r>
            <a:rPr lang="zh-CN" altLang="en-US" sz="1400">
              <a:solidFill>
                <a:schemeClr val="tx1"/>
              </a:solidFill>
            </a:rPr>
            <a:t>、选中第一列数值，鼠标下拉</a:t>
          </a:r>
          <a:endParaRPr lang="en-US" altLang="zh-CN" sz="1400">
            <a:solidFill>
              <a:schemeClr val="tx1"/>
            </a:solidFill>
          </a:endParaRPr>
        </a:p>
        <a:p>
          <a:pPr algn="l"/>
          <a:r>
            <a:rPr lang="zh-CN" altLang="en-US" sz="1400">
              <a:solidFill>
                <a:schemeClr val="tx1"/>
              </a:solidFill>
            </a:rPr>
            <a:t>批量填充数值，即计算出这一列数值的投入产出比</a:t>
          </a:r>
          <a:endParaRPr lang="zh-CN" altLang="en-US" sz="1400">
            <a:solidFill>
              <a:schemeClr val="tx1"/>
            </a:solidFill>
          </a:endParaRPr>
        </a:p>
      </xdr:txBody>
    </xdr:sp>
    <xdr:clientData/>
  </xdr:twoCellAnchor>
  <xdr:twoCellAnchor editAs="oneCell">
    <xdr:from>
      <xdr:col>0</xdr:col>
      <xdr:colOff>0</xdr:colOff>
      <xdr:row>87</xdr:row>
      <xdr:rowOff>306550</xdr:rowOff>
    </xdr:from>
    <xdr:to>
      <xdr:col>8</xdr:col>
      <xdr:colOff>204368</xdr:colOff>
      <xdr:row>105</xdr:row>
      <xdr:rowOff>281484</xdr:rowOff>
    </xdr:to>
    <xdr:pic>
      <xdr:nvPicPr>
        <xdr:cNvPr id="15" name="图片 14"/>
        <xdr:cNvPicPr>
          <a:picLocks noChangeAspect="1"/>
        </xdr:cNvPicPr>
      </xdr:nvPicPr>
      <xdr:blipFill>
        <a:blip r:embed="rId4"/>
        <a:stretch>
          <a:fillRect/>
        </a:stretch>
      </xdr:blipFill>
      <xdr:spPr>
        <a:xfrm>
          <a:off x="0" y="27203400"/>
          <a:ext cx="8966835" cy="5462905"/>
        </a:xfrm>
        <a:prstGeom prst="rect">
          <a:avLst/>
        </a:prstGeom>
      </xdr:spPr>
    </xdr:pic>
    <xdr:clientData/>
  </xdr:twoCellAnchor>
  <xdr:twoCellAnchor>
    <xdr:from>
      <xdr:col>7</xdr:col>
      <xdr:colOff>291953</xdr:colOff>
      <xdr:row>91</xdr:row>
      <xdr:rowOff>102183</xdr:rowOff>
    </xdr:from>
    <xdr:to>
      <xdr:col>11</xdr:col>
      <xdr:colOff>103936</xdr:colOff>
      <xdr:row>98</xdr:row>
      <xdr:rowOff>204221</xdr:rowOff>
    </xdr:to>
    <xdr:sp>
      <xdr:nvSpPr>
        <xdr:cNvPr id="32" name="矩形 31"/>
        <xdr:cNvSpPr/>
      </xdr:nvSpPr>
      <xdr:spPr>
        <a:xfrm>
          <a:off x="8063865" y="28219400"/>
          <a:ext cx="2948940" cy="223583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5</a:t>
          </a:r>
          <a:r>
            <a:rPr lang="zh-CN" altLang="en-US" sz="1400">
              <a:solidFill>
                <a:schemeClr val="tx1"/>
              </a:solidFill>
            </a:rPr>
            <a:t>、环比增长率</a:t>
          </a:r>
          <a:r>
            <a:rPr lang="en-US" altLang="zh-CN" sz="1400">
              <a:solidFill>
                <a:schemeClr val="tx1"/>
              </a:solidFill>
            </a:rPr>
            <a:t>=</a:t>
          </a:r>
          <a:r>
            <a:rPr lang="zh-CN" altLang="en-US" sz="1400">
              <a:solidFill>
                <a:schemeClr val="tx1"/>
              </a:solidFill>
            </a:rPr>
            <a:t>（本期数</a:t>
          </a:r>
          <a:r>
            <a:rPr lang="en-US" altLang="zh-CN" sz="1400">
              <a:solidFill>
                <a:schemeClr val="tx1"/>
              </a:solidFill>
            </a:rPr>
            <a:t>-</a:t>
          </a:r>
          <a:r>
            <a:rPr lang="zh-CN" altLang="en-US" sz="1400">
              <a:solidFill>
                <a:schemeClr val="tx1"/>
              </a:solidFill>
            </a:rPr>
            <a:t>上一期数）</a:t>
          </a:r>
          <a:r>
            <a:rPr lang="en-US" altLang="zh-CN" sz="1400">
              <a:solidFill>
                <a:schemeClr val="tx1"/>
              </a:solidFill>
            </a:rPr>
            <a:t>/</a:t>
          </a:r>
          <a:r>
            <a:rPr lang="zh-CN" altLang="en-US" sz="1400">
              <a:solidFill>
                <a:schemeClr val="tx1"/>
              </a:solidFill>
            </a:rPr>
            <a:t>上一期数*</a:t>
          </a:r>
          <a:r>
            <a:rPr lang="en-US" altLang="zh-CN" sz="1400">
              <a:solidFill>
                <a:schemeClr val="tx1"/>
              </a:solidFill>
            </a:rPr>
            <a:t>100%</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在投入产出比环比增长率单元格，输入“</a:t>
          </a:r>
          <a:r>
            <a:rPr lang="en-US" altLang="zh-CN" sz="1400">
              <a:solidFill>
                <a:schemeClr val="tx1"/>
              </a:solidFill>
            </a:rPr>
            <a:t>=</a:t>
          </a:r>
          <a:r>
            <a:rPr lang="zh-CN" altLang="en-US" sz="1400">
              <a:solidFill>
                <a:schemeClr val="tx1"/>
              </a:solidFill>
            </a:rPr>
            <a:t>”然后输入公式 </a:t>
          </a:r>
          <a:endParaRPr lang="en-US" altLang="zh-CN" sz="1400">
            <a:solidFill>
              <a:schemeClr val="tx1"/>
            </a:solidFill>
          </a:endParaRPr>
        </a:p>
        <a:p>
          <a:pPr algn="l"/>
          <a:r>
            <a:rPr lang="zh-CN" altLang="en-US" sz="1400">
              <a:solidFill>
                <a:schemeClr val="tx1"/>
              </a:solidFill>
            </a:rPr>
            <a:t>选中投入产出比的本期数</a:t>
          </a:r>
          <a:r>
            <a:rPr lang="en-US" altLang="zh-CN" sz="1400">
              <a:solidFill>
                <a:schemeClr val="tx1"/>
              </a:solidFill>
            </a:rPr>
            <a:t>-</a:t>
          </a:r>
          <a:r>
            <a:rPr lang="zh-CN" altLang="en-US" sz="1400">
              <a:solidFill>
                <a:schemeClr val="tx1"/>
              </a:solidFill>
            </a:rPr>
            <a:t>投入产出比的上期数  再除以 投入产出比上期数</a:t>
          </a:r>
          <a:endParaRPr lang="zh-CN" altLang="en-US" sz="1400">
            <a:solidFill>
              <a:schemeClr val="tx1"/>
            </a:solidFill>
          </a:endParaRPr>
        </a:p>
      </xdr:txBody>
    </xdr:sp>
    <xdr:clientData/>
  </xdr:twoCellAnchor>
  <xdr:twoCellAnchor editAs="oneCell">
    <xdr:from>
      <xdr:col>0</xdr:col>
      <xdr:colOff>0</xdr:colOff>
      <xdr:row>108</xdr:row>
      <xdr:rowOff>0</xdr:rowOff>
    </xdr:from>
    <xdr:to>
      <xdr:col>8</xdr:col>
      <xdr:colOff>189770</xdr:colOff>
      <xdr:row>129</xdr:row>
      <xdr:rowOff>255042</xdr:rowOff>
    </xdr:to>
    <xdr:pic>
      <xdr:nvPicPr>
        <xdr:cNvPr id="33" name="图片 32"/>
        <xdr:cNvPicPr>
          <a:picLocks noChangeAspect="1"/>
        </xdr:cNvPicPr>
      </xdr:nvPicPr>
      <xdr:blipFill>
        <a:blip r:embed="rId5"/>
        <a:stretch>
          <a:fillRect/>
        </a:stretch>
      </xdr:blipFill>
      <xdr:spPr>
        <a:xfrm>
          <a:off x="0" y="33299400"/>
          <a:ext cx="8952230" cy="6655435"/>
        </a:xfrm>
        <a:prstGeom prst="rect">
          <a:avLst/>
        </a:prstGeom>
      </xdr:spPr>
    </xdr:pic>
    <xdr:clientData/>
  </xdr:twoCellAnchor>
  <xdr:twoCellAnchor>
    <xdr:from>
      <xdr:col>7</xdr:col>
      <xdr:colOff>656896</xdr:colOff>
      <xdr:row>115</xdr:row>
      <xdr:rowOff>145978</xdr:rowOff>
    </xdr:from>
    <xdr:to>
      <xdr:col>11</xdr:col>
      <xdr:colOff>613104</xdr:colOff>
      <xdr:row>122</xdr:row>
      <xdr:rowOff>58392</xdr:rowOff>
    </xdr:to>
    <xdr:sp>
      <xdr:nvSpPr>
        <xdr:cNvPr id="34" name="矩形 33"/>
        <xdr:cNvSpPr/>
      </xdr:nvSpPr>
      <xdr:spPr>
        <a:xfrm>
          <a:off x="8428990" y="35578415"/>
          <a:ext cx="3093085" cy="204597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6</a:t>
          </a:r>
          <a:r>
            <a:rPr lang="zh-CN" altLang="en-US" sz="1400">
              <a:solidFill>
                <a:schemeClr val="tx1"/>
              </a:solidFill>
            </a:rPr>
            <a:t>、选中第一列数值，鼠标下拉</a:t>
          </a:r>
          <a:endParaRPr lang="en-US" altLang="zh-CN" sz="1400">
            <a:solidFill>
              <a:schemeClr val="tx1"/>
            </a:solidFill>
          </a:endParaRPr>
        </a:p>
        <a:p>
          <a:pPr algn="l"/>
          <a:r>
            <a:rPr lang="zh-CN" altLang="en-US" sz="1400">
              <a:solidFill>
                <a:schemeClr val="tx1"/>
              </a:solidFill>
            </a:rPr>
            <a:t>批量填充数值，即计算出这一列数值的投入产出比环比增长率</a:t>
          </a:r>
          <a:endParaRPr lang="zh-CN" altLang="en-US" sz="1400">
            <a:solidFill>
              <a:schemeClr val="tx1"/>
            </a:solidFill>
          </a:endParaRPr>
        </a:p>
      </xdr:txBody>
    </xdr:sp>
    <xdr:clientData/>
  </xdr:twoCellAnchor>
  <xdr:twoCellAnchor>
    <xdr:from>
      <xdr:col>7</xdr:col>
      <xdr:colOff>536575</xdr:colOff>
      <xdr:row>132</xdr:row>
      <xdr:rowOff>189865</xdr:rowOff>
    </xdr:from>
    <xdr:to>
      <xdr:col>11</xdr:col>
      <xdr:colOff>487235</xdr:colOff>
      <xdr:row>139</xdr:row>
      <xdr:rowOff>104031</xdr:rowOff>
    </xdr:to>
    <xdr:sp>
      <xdr:nvSpPr>
        <xdr:cNvPr id="36" name="矩形 35"/>
        <xdr:cNvSpPr/>
      </xdr:nvSpPr>
      <xdr:spPr>
        <a:xfrm>
          <a:off x="8308975" y="40804465"/>
          <a:ext cx="3087370" cy="204724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7</a:t>
          </a:r>
          <a:r>
            <a:rPr lang="zh-CN" altLang="en-US" sz="1400">
              <a:solidFill>
                <a:schemeClr val="tx1"/>
              </a:solidFill>
            </a:rPr>
            <a:t>、选中展现量这一列数据</a:t>
          </a:r>
          <a:endParaRPr lang="en-US" altLang="zh-CN" sz="1400">
            <a:solidFill>
              <a:schemeClr val="tx1"/>
            </a:solidFill>
          </a:endParaRPr>
        </a:p>
        <a:p>
          <a:pPr algn="l"/>
          <a:r>
            <a:rPr lang="zh-CN" altLang="en-US" sz="1400">
              <a:solidFill>
                <a:schemeClr val="tx1"/>
              </a:solidFill>
            </a:rPr>
            <a:t>在公式选项卡中，选择自动求和</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即计算出</a:t>
          </a:r>
          <a:r>
            <a:rPr lang="en-US" altLang="zh-CN" sz="1400">
              <a:solidFill>
                <a:schemeClr val="tx1"/>
              </a:solidFill>
            </a:rPr>
            <a:t>2021</a:t>
          </a:r>
          <a:r>
            <a:rPr lang="zh-CN" altLang="en-US" sz="1400">
              <a:solidFill>
                <a:schemeClr val="tx1"/>
              </a:solidFill>
            </a:rPr>
            <a:t>年国庆活动期间展现量之和</a:t>
          </a:r>
          <a:endParaRPr lang="zh-CN" altLang="en-US" sz="1400">
            <a:solidFill>
              <a:schemeClr val="tx1"/>
            </a:solidFill>
          </a:endParaRPr>
        </a:p>
      </xdr:txBody>
    </xdr:sp>
    <xdr:clientData/>
  </xdr:twoCellAnchor>
  <xdr:twoCellAnchor>
    <xdr:from>
      <xdr:col>7</xdr:col>
      <xdr:colOff>278765</xdr:colOff>
      <xdr:row>152</xdr:row>
      <xdr:rowOff>92710</xdr:rowOff>
    </xdr:from>
    <xdr:to>
      <xdr:col>11</xdr:col>
      <xdr:colOff>231469</xdr:colOff>
      <xdr:row>159</xdr:row>
      <xdr:rowOff>5124</xdr:rowOff>
    </xdr:to>
    <xdr:sp>
      <xdr:nvSpPr>
        <xdr:cNvPr id="38" name="矩形 37"/>
        <xdr:cNvSpPr/>
      </xdr:nvSpPr>
      <xdr:spPr>
        <a:xfrm>
          <a:off x="8051165" y="46803310"/>
          <a:ext cx="3089275" cy="204597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8</a:t>
          </a:r>
          <a:r>
            <a:rPr lang="zh-CN" altLang="en-US" sz="1400">
              <a:solidFill>
                <a:schemeClr val="tx1"/>
              </a:solidFill>
            </a:rPr>
            <a:t>、选中点击量这一列数据</a:t>
          </a:r>
          <a:endParaRPr lang="en-US" altLang="zh-CN" sz="1400">
            <a:solidFill>
              <a:schemeClr val="tx1"/>
            </a:solidFill>
          </a:endParaRPr>
        </a:p>
        <a:p>
          <a:pPr algn="l"/>
          <a:r>
            <a:rPr lang="zh-CN" altLang="en-US" sz="1400">
              <a:solidFill>
                <a:schemeClr val="tx1"/>
              </a:solidFill>
            </a:rPr>
            <a:t>在公式选项卡中，选择自动求和</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即计算出</a:t>
          </a:r>
          <a:r>
            <a:rPr lang="en-US" altLang="zh-CN" sz="1400">
              <a:solidFill>
                <a:schemeClr val="tx1"/>
              </a:solidFill>
            </a:rPr>
            <a:t>2021</a:t>
          </a:r>
          <a:r>
            <a:rPr lang="zh-CN" altLang="en-US" sz="1400">
              <a:solidFill>
                <a:schemeClr val="tx1"/>
              </a:solidFill>
            </a:rPr>
            <a:t>年国庆活动期间点击量之和</a:t>
          </a:r>
          <a:endParaRPr lang="zh-CN" altLang="en-US" sz="1400">
            <a:solidFill>
              <a:schemeClr val="tx1"/>
            </a:solidFill>
          </a:endParaRPr>
        </a:p>
      </xdr:txBody>
    </xdr:sp>
    <xdr:clientData/>
  </xdr:twoCellAnchor>
  <xdr:twoCellAnchor>
    <xdr:from>
      <xdr:col>7</xdr:col>
      <xdr:colOff>469900</xdr:colOff>
      <xdr:row>164</xdr:row>
      <xdr:rowOff>304165</xdr:rowOff>
    </xdr:from>
    <xdr:to>
      <xdr:col>11</xdr:col>
      <xdr:colOff>427859</xdr:colOff>
      <xdr:row>171</xdr:row>
      <xdr:rowOff>216579</xdr:rowOff>
    </xdr:to>
    <xdr:sp>
      <xdr:nvSpPr>
        <xdr:cNvPr id="44" name="矩形 43"/>
        <xdr:cNvSpPr/>
      </xdr:nvSpPr>
      <xdr:spPr>
        <a:xfrm>
          <a:off x="8242300" y="50672365"/>
          <a:ext cx="3094355" cy="204597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9</a:t>
          </a:r>
          <a:r>
            <a:rPr lang="zh-CN" altLang="en-US" sz="1400">
              <a:solidFill>
                <a:schemeClr val="tx1"/>
              </a:solidFill>
            </a:rPr>
            <a:t>、点击率</a:t>
          </a:r>
          <a:r>
            <a:rPr lang="en-US" altLang="zh-CN" sz="1400">
              <a:solidFill>
                <a:schemeClr val="tx1"/>
              </a:solidFill>
            </a:rPr>
            <a:t>=</a:t>
          </a:r>
          <a:r>
            <a:rPr lang="zh-CN" altLang="en-US" sz="1400">
              <a:solidFill>
                <a:schemeClr val="tx1"/>
              </a:solidFill>
            </a:rPr>
            <a:t>点击量</a:t>
          </a:r>
          <a:r>
            <a:rPr lang="en-US" altLang="zh-CN" sz="1400">
              <a:solidFill>
                <a:schemeClr val="tx1"/>
              </a:solidFill>
            </a:rPr>
            <a:t>/</a:t>
          </a:r>
          <a:r>
            <a:rPr lang="zh-CN" altLang="en-US" sz="1400">
              <a:solidFill>
                <a:schemeClr val="tx1"/>
              </a:solidFill>
            </a:rPr>
            <a:t>展现量</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计算出</a:t>
          </a:r>
          <a:r>
            <a:rPr lang="en-US" altLang="zh-CN" sz="1400">
              <a:solidFill>
                <a:schemeClr val="tx1"/>
              </a:solidFill>
            </a:rPr>
            <a:t>2021</a:t>
          </a:r>
          <a:r>
            <a:rPr lang="zh-CN" altLang="en-US" sz="1400">
              <a:solidFill>
                <a:schemeClr val="tx1"/>
              </a:solidFill>
            </a:rPr>
            <a:t>年国庆节活动期间的点击率</a:t>
          </a:r>
          <a:endParaRPr lang="zh-CN" altLang="en-US" sz="1400">
            <a:solidFill>
              <a:schemeClr val="tx1"/>
            </a:solidFill>
          </a:endParaRPr>
        </a:p>
      </xdr:txBody>
    </xdr:sp>
    <xdr:clientData/>
  </xdr:twoCellAnchor>
  <xdr:twoCellAnchor>
    <xdr:from>
      <xdr:col>7</xdr:col>
      <xdr:colOff>514985</xdr:colOff>
      <xdr:row>181</xdr:row>
      <xdr:rowOff>178435</xdr:rowOff>
    </xdr:from>
    <xdr:to>
      <xdr:col>11</xdr:col>
      <xdr:colOff>468272</xdr:colOff>
      <xdr:row>188</xdr:row>
      <xdr:rowOff>90849</xdr:rowOff>
    </xdr:to>
    <xdr:sp>
      <xdr:nvSpPr>
        <xdr:cNvPr id="47" name="矩形 46"/>
        <xdr:cNvSpPr/>
      </xdr:nvSpPr>
      <xdr:spPr>
        <a:xfrm>
          <a:off x="8287385" y="55728235"/>
          <a:ext cx="3089910" cy="204597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10</a:t>
          </a:r>
          <a:r>
            <a:rPr lang="zh-CN" altLang="en-US" sz="1400">
              <a:solidFill>
                <a:schemeClr val="tx1"/>
              </a:solidFill>
            </a:rPr>
            <a:t>、选中成交笔数这一列数据</a:t>
          </a:r>
          <a:endParaRPr lang="en-US" altLang="zh-CN" sz="1400">
            <a:solidFill>
              <a:schemeClr val="tx1"/>
            </a:solidFill>
          </a:endParaRPr>
        </a:p>
        <a:p>
          <a:pPr algn="l"/>
          <a:r>
            <a:rPr lang="zh-CN" altLang="en-US" sz="1400">
              <a:solidFill>
                <a:schemeClr val="tx1"/>
              </a:solidFill>
            </a:rPr>
            <a:t>在公式选项卡中，选择自动求和</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即计算出</a:t>
          </a:r>
          <a:r>
            <a:rPr lang="en-US" altLang="zh-CN" sz="1400">
              <a:solidFill>
                <a:schemeClr val="tx1"/>
              </a:solidFill>
            </a:rPr>
            <a:t>2021</a:t>
          </a:r>
          <a:r>
            <a:rPr lang="zh-CN" altLang="en-US" sz="1400">
              <a:solidFill>
                <a:schemeClr val="tx1"/>
              </a:solidFill>
            </a:rPr>
            <a:t>年国庆活动期间点击量之和</a:t>
          </a:r>
          <a:endParaRPr lang="zh-CN" altLang="en-US" sz="1400">
            <a:solidFill>
              <a:schemeClr val="tx1"/>
            </a:solidFill>
          </a:endParaRPr>
        </a:p>
        <a:p>
          <a:pPr algn="l"/>
          <a:endParaRPr lang="zh-CN" altLang="en-US" sz="1400">
            <a:solidFill>
              <a:schemeClr val="tx1"/>
            </a:solidFill>
          </a:endParaRPr>
        </a:p>
      </xdr:txBody>
    </xdr:sp>
    <xdr:clientData/>
  </xdr:twoCellAnchor>
  <xdr:twoCellAnchor editAs="oneCell">
    <xdr:from>
      <xdr:col>0</xdr:col>
      <xdr:colOff>30480</xdr:colOff>
      <xdr:row>197</xdr:row>
      <xdr:rowOff>259080</xdr:rowOff>
    </xdr:from>
    <xdr:to>
      <xdr:col>8</xdr:col>
      <xdr:colOff>307975</xdr:colOff>
      <xdr:row>215</xdr:row>
      <xdr:rowOff>304165</xdr:rowOff>
    </xdr:to>
    <xdr:pic>
      <xdr:nvPicPr>
        <xdr:cNvPr id="51" name="图片 50"/>
        <xdr:cNvPicPr>
          <a:picLocks noChangeAspect="1"/>
        </xdr:cNvPicPr>
      </xdr:nvPicPr>
      <xdr:blipFill>
        <a:blip r:embed="rId6"/>
        <a:stretch>
          <a:fillRect/>
        </a:stretch>
      </xdr:blipFill>
      <xdr:spPr>
        <a:xfrm>
          <a:off x="30480" y="60685680"/>
          <a:ext cx="9040495" cy="5531485"/>
        </a:xfrm>
        <a:prstGeom prst="rect">
          <a:avLst/>
        </a:prstGeom>
      </xdr:spPr>
    </xdr:pic>
    <xdr:clientData/>
  </xdr:twoCellAnchor>
  <xdr:twoCellAnchor>
    <xdr:from>
      <xdr:col>9</xdr:col>
      <xdr:colOff>374015</xdr:colOff>
      <xdr:row>207</xdr:row>
      <xdr:rowOff>53975</xdr:rowOff>
    </xdr:from>
    <xdr:to>
      <xdr:col>13</xdr:col>
      <xdr:colOff>629767</xdr:colOff>
      <xdr:row>211</xdr:row>
      <xdr:rowOff>76747</xdr:rowOff>
    </xdr:to>
    <xdr:sp>
      <xdr:nvSpPr>
        <xdr:cNvPr id="52" name="矩形 51"/>
        <xdr:cNvSpPr/>
      </xdr:nvSpPr>
      <xdr:spPr>
        <a:xfrm>
          <a:off x="9822815" y="63528575"/>
          <a:ext cx="3087370" cy="12414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11</a:t>
          </a:r>
          <a:r>
            <a:rPr lang="zh-CN" altLang="en-US" sz="1400">
              <a:solidFill>
                <a:schemeClr val="tx1"/>
              </a:solidFill>
            </a:rPr>
            <a:t>、鼠标选中成交笔数向右拖动</a:t>
          </a:r>
          <a:endParaRPr lang="en-US" altLang="zh-CN" sz="1400">
            <a:solidFill>
              <a:schemeClr val="tx1"/>
            </a:solidFill>
          </a:endParaRPr>
        </a:p>
        <a:p>
          <a:pPr algn="l"/>
          <a:r>
            <a:rPr lang="zh-CN" altLang="en-US" sz="1400">
              <a:solidFill>
                <a:schemeClr val="tx1"/>
              </a:solidFill>
            </a:rPr>
            <a:t>批量计算出成交金额和直通车花费之和</a:t>
          </a:r>
          <a:endParaRPr lang="zh-CN" altLang="en-US" sz="1400">
            <a:solidFill>
              <a:schemeClr val="tx1"/>
            </a:solidFill>
          </a:endParaRPr>
        </a:p>
        <a:p>
          <a:pPr algn="l"/>
          <a:endParaRPr lang="zh-CN" altLang="en-US" sz="1400">
            <a:solidFill>
              <a:schemeClr val="tx1"/>
            </a:solidFill>
          </a:endParaRPr>
        </a:p>
      </xdr:txBody>
    </xdr:sp>
    <xdr:clientData/>
  </xdr:twoCellAnchor>
  <xdr:twoCellAnchor editAs="oneCell">
    <xdr:from>
      <xdr:col>0</xdr:col>
      <xdr:colOff>0</xdr:colOff>
      <xdr:row>218</xdr:row>
      <xdr:rowOff>306551</xdr:rowOff>
    </xdr:from>
    <xdr:to>
      <xdr:col>8</xdr:col>
      <xdr:colOff>423334</xdr:colOff>
      <xdr:row>243</xdr:row>
      <xdr:rowOff>114957</xdr:rowOff>
    </xdr:to>
    <xdr:pic>
      <xdr:nvPicPr>
        <xdr:cNvPr id="53" name="图片 52"/>
        <xdr:cNvPicPr>
          <a:picLocks noChangeAspect="1"/>
        </xdr:cNvPicPr>
      </xdr:nvPicPr>
      <xdr:blipFill>
        <a:blip r:embed="rId7"/>
        <a:stretch>
          <a:fillRect/>
        </a:stretch>
      </xdr:blipFill>
      <xdr:spPr>
        <a:xfrm>
          <a:off x="0" y="67132200"/>
          <a:ext cx="9185910" cy="7430135"/>
        </a:xfrm>
        <a:prstGeom prst="rect">
          <a:avLst/>
        </a:prstGeom>
      </xdr:spPr>
    </xdr:pic>
    <xdr:clientData/>
  </xdr:twoCellAnchor>
  <xdr:twoCellAnchor>
    <xdr:from>
      <xdr:col>8</xdr:col>
      <xdr:colOff>263584</xdr:colOff>
      <xdr:row>226</xdr:row>
      <xdr:rowOff>227642</xdr:rowOff>
    </xdr:from>
    <xdr:to>
      <xdr:col>12</xdr:col>
      <xdr:colOff>534193</xdr:colOff>
      <xdr:row>232</xdr:row>
      <xdr:rowOff>275566</xdr:rowOff>
    </xdr:to>
    <xdr:sp>
      <xdr:nvSpPr>
        <xdr:cNvPr id="54" name="矩形 53"/>
        <xdr:cNvSpPr/>
      </xdr:nvSpPr>
      <xdr:spPr>
        <a:xfrm>
          <a:off x="9026525" y="69493130"/>
          <a:ext cx="3102610" cy="18764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12</a:t>
          </a:r>
          <a:r>
            <a:rPr lang="zh-CN" altLang="en-US" sz="1400">
              <a:solidFill>
                <a:schemeClr val="tx1"/>
              </a:solidFill>
            </a:rPr>
            <a:t>、点击转化率</a:t>
          </a:r>
          <a:r>
            <a:rPr lang="en-US" altLang="zh-CN" sz="1400">
              <a:solidFill>
                <a:schemeClr val="tx1"/>
              </a:solidFill>
            </a:rPr>
            <a:t>=</a:t>
          </a:r>
          <a:r>
            <a:rPr lang="zh-CN" altLang="en-US" sz="1400">
              <a:solidFill>
                <a:schemeClr val="tx1"/>
              </a:solidFill>
            </a:rPr>
            <a:t>成交笔数</a:t>
          </a:r>
          <a:r>
            <a:rPr lang="en-US" altLang="zh-CN" sz="1400">
              <a:solidFill>
                <a:schemeClr val="tx1"/>
              </a:solidFill>
            </a:rPr>
            <a:t>/</a:t>
          </a:r>
          <a:r>
            <a:rPr lang="zh-CN" altLang="en-US" sz="1400">
              <a:solidFill>
                <a:schemeClr val="tx1"/>
              </a:solidFill>
            </a:rPr>
            <a:t>点击量</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计算出</a:t>
          </a:r>
          <a:r>
            <a:rPr lang="en-US" altLang="zh-CN" sz="1400">
              <a:solidFill>
                <a:schemeClr val="tx1"/>
              </a:solidFill>
            </a:rPr>
            <a:t>2021</a:t>
          </a:r>
          <a:r>
            <a:rPr lang="zh-CN" altLang="en-US" sz="1400">
              <a:solidFill>
                <a:schemeClr val="tx1"/>
              </a:solidFill>
            </a:rPr>
            <a:t>年国庆节活动期间的点击转化率</a:t>
          </a:r>
          <a:r>
            <a:rPr lang="zh-CN" altLang="en-US" sz="1400" baseline="0">
              <a:solidFill>
                <a:schemeClr val="tx1"/>
              </a:solidFill>
            </a:rPr>
            <a:t> </a:t>
          </a:r>
          <a:endParaRPr lang="en-US" altLang="zh-CN" sz="1400">
            <a:solidFill>
              <a:schemeClr val="tx1"/>
            </a:solidFill>
          </a:endParaRPr>
        </a:p>
        <a:p>
          <a:pPr algn="l"/>
          <a:r>
            <a:rPr lang="zh-CN" altLang="en-US" sz="1400">
              <a:solidFill>
                <a:schemeClr val="tx1"/>
              </a:solidFill>
            </a:rPr>
            <a:t>鼠标选中单元格向下填充</a:t>
          </a:r>
          <a:endParaRPr lang="en-US" altLang="zh-CN" sz="1400">
            <a:solidFill>
              <a:schemeClr val="tx1"/>
            </a:solidFill>
          </a:endParaRPr>
        </a:p>
        <a:p>
          <a:pPr algn="l"/>
          <a:r>
            <a:rPr lang="zh-CN" altLang="en-US" sz="1400">
              <a:solidFill>
                <a:schemeClr val="tx1"/>
              </a:solidFill>
            </a:rPr>
            <a:t>批量计算出</a:t>
          </a:r>
          <a:r>
            <a:rPr lang="en-US" altLang="zh-CN" sz="1400">
              <a:solidFill>
                <a:schemeClr val="tx1"/>
              </a:solidFill>
            </a:rPr>
            <a:t>2020</a:t>
          </a:r>
          <a:r>
            <a:rPr lang="zh-CN" altLang="en-US" sz="1400">
              <a:solidFill>
                <a:schemeClr val="tx1"/>
              </a:solidFill>
            </a:rPr>
            <a:t>年国庆节活动期间的点击转化率</a:t>
          </a:r>
          <a:endParaRPr lang="zh-CN" altLang="en-US" sz="1400">
            <a:solidFill>
              <a:schemeClr val="tx1"/>
            </a:solidFill>
          </a:endParaRPr>
        </a:p>
        <a:p>
          <a:pPr algn="l"/>
          <a:endParaRPr lang="zh-CN" altLang="en-US" sz="1400">
            <a:solidFill>
              <a:schemeClr val="tx1"/>
            </a:solidFill>
          </a:endParaRPr>
        </a:p>
      </xdr:txBody>
    </xdr:sp>
    <xdr:clientData/>
  </xdr:twoCellAnchor>
  <xdr:twoCellAnchor editAs="oneCell">
    <xdr:from>
      <xdr:col>0</xdr:col>
      <xdr:colOff>0</xdr:colOff>
      <xdr:row>245</xdr:row>
      <xdr:rowOff>0</xdr:rowOff>
    </xdr:from>
    <xdr:to>
      <xdr:col>9</xdr:col>
      <xdr:colOff>452887</xdr:colOff>
      <xdr:row>268</xdr:row>
      <xdr:rowOff>57749</xdr:rowOff>
    </xdr:to>
    <xdr:pic>
      <xdr:nvPicPr>
        <xdr:cNvPr id="55" name="图片 54"/>
        <xdr:cNvPicPr>
          <a:picLocks noChangeAspect="1"/>
        </xdr:cNvPicPr>
      </xdr:nvPicPr>
      <xdr:blipFill>
        <a:blip r:embed="rId8"/>
        <a:stretch>
          <a:fillRect/>
        </a:stretch>
      </xdr:blipFill>
      <xdr:spPr>
        <a:xfrm>
          <a:off x="0" y="75057000"/>
          <a:ext cx="9901555" cy="7067550"/>
        </a:xfrm>
        <a:prstGeom prst="rect">
          <a:avLst/>
        </a:prstGeom>
      </xdr:spPr>
    </xdr:pic>
    <xdr:clientData/>
  </xdr:twoCellAnchor>
  <xdr:twoCellAnchor>
    <xdr:from>
      <xdr:col>8</xdr:col>
      <xdr:colOff>451927</xdr:colOff>
      <xdr:row>250</xdr:row>
      <xdr:rowOff>200325</xdr:rowOff>
    </xdr:from>
    <xdr:to>
      <xdr:col>13</xdr:col>
      <xdr:colOff>39612</xdr:colOff>
      <xdr:row>256</xdr:row>
      <xdr:rowOff>248250</xdr:rowOff>
    </xdr:to>
    <xdr:sp>
      <xdr:nvSpPr>
        <xdr:cNvPr id="56" name="矩形 55"/>
        <xdr:cNvSpPr/>
      </xdr:nvSpPr>
      <xdr:spPr>
        <a:xfrm>
          <a:off x="9214485" y="76781025"/>
          <a:ext cx="3105785" cy="187642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13</a:t>
          </a:r>
          <a:r>
            <a:rPr lang="zh-CN" altLang="en-US" sz="1400">
              <a:solidFill>
                <a:schemeClr val="tx1"/>
              </a:solidFill>
            </a:rPr>
            <a:t>、投入产出比</a:t>
          </a:r>
          <a:r>
            <a:rPr lang="en-US" altLang="zh-CN" sz="1400">
              <a:solidFill>
                <a:schemeClr val="tx1"/>
              </a:solidFill>
            </a:rPr>
            <a:t>=</a:t>
          </a:r>
          <a:r>
            <a:rPr lang="zh-CN" altLang="en-US" sz="1400">
              <a:solidFill>
                <a:schemeClr val="tx1"/>
              </a:solidFill>
            </a:rPr>
            <a:t>成交额</a:t>
          </a:r>
          <a:r>
            <a:rPr lang="en-US" altLang="zh-CN" sz="1400">
              <a:solidFill>
                <a:schemeClr val="tx1"/>
              </a:solidFill>
            </a:rPr>
            <a:t>/</a:t>
          </a:r>
          <a:r>
            <a:rPr lang="zh-CN" altLang="en-US" sz="1400">
              <a:solidFill>
                <a:schemeClr val="tx1"/>
              </a:solidFill>
            </a:rPr>
            <a:t>直通车花费</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计算出</a:t>
          </a:r>
          <a:r>
            <a:rPr lang="en-US" altLang="zh-CN" sz="1400">
              <a:solidFill>
                <a:schemeClr val="tx1"/>
              </a:solidFill>
            </a:rPr>
            <a:t>2021</a:t>
          </a:r>
          <a:r>
            <a:rPr lang="zh-CN" altLang="en-US" sz="1400">
              <a:solidFill>
                <a:schemeClr val="tx1"/>
              </a:solidFill>
            </a:rPr>
            <a:t>年国庆节活动期间的投入产出比</a:t>
          </a:r>
          <a:endParaRPr lang="en-US" altLang="zh-CN" sz="1400">
            <a:solidFill>
              <a:schemeClr val="tx1"/>
            </a:solidFill>
          </a:endParaRPr>
        </a:p>
        <a:p>
          <a:pPr algn="l"/>
          <a:r>
            <a:rPr lang="zh-CN" altLang="en-US" sz="1400">
              <a:solidFill>
                <a:schemeClr val="tx1"/>
              </a:solidFill>
            </a:rPr>
            <a:t>鼠标选中单元格向下填充</a:t>
          </a:r>
          <a:endParaRPr lang="en-US" altLang="zh-CN" sz="1400">
            <a:solidFill>
              <a:schemeClr val="tx1"/>
            </a:solidFill>
          </a:endParaRPr>
        </a:p>
        <a:p>
          <a:pPr algn="l"/>
          <a:r>
            <a:rPr lang="zh-CN" altLang="en-US" sz="1400">
              <a:solidFill>
                <a:schemeClr val="tx1"/>
              </a:solidFill>
            </a:rPr>
            <a:t>批量计算出</a:t>
          </a:r>
          <a:r>
            <a:rPr lang="en-US" altLang="zh-CN" sz="1400">
              <a:solidFill>
                <a:schemeClr val="tx1"/>
              </a:solidFill>
            </a:rPr>
            <a:t>2020</a:t>
          </a:r>
          <a:r>
            <a:rPr lang="zh-CN" altLang="en-US" sz="1400">
              <a:solidFill>
                <a:schemeClr val="tx1"/>
              </a:solidFill>
            </a:rPr>
            <a:t>年国庆节活动期间的投入产出比</a:t>
          </a:r>
          <a:endParaRPr lang="zh-CN" altLang="en-US" sz="1400">
            <a:solidFill>
              <a:schemeClr val="tx1"/>
            </a:solidFill>
          </a:endParaRPr>
        </a:p>
      </xdr:txBody>
    </xdr:sp>
    <xdr:clientData/>
  </xdr:twoCellAnchor>
  <xdr:twoCellAnchor>
    <xdr:from>
      <xdr:col>8</xdr:col>
      <xdr:colOff>380365</xdr:colOff>
      <xdr:row>272</xdr:row>
      <xdr:rowOff>100965</xdr:rowOff>
    </xdr:from>
    <xdr:to>
      <xdr:col>18</xdr:col>
      <xdr:colOff>147533</xdr:colOff>
      <xdr:row>275</xdr:row>
      <xdr:rowOff>143456</xdr:rowOff>
    </xdr:to>
    <xdr:sp>
      <xdr:nvSpPr>
        <xdr:cNvPr id="58" name="矩形 57"/>
        <xdr:cNvSpPr/>
      </xdr:nvSpPr>
      <xdr:spPr>
        <a:xfrm>
          <a:off x="9143365" y="83387565"/>
          <a:ext cx="6713855" cy="95631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400">
              <a:solidFill>
                <a:schemeClr val="tx1"/>
              </a:solidFill>
            </a:rPr>
            <a:t>14</a:t>
          </a:r>
          <a:r>
            <a:rPr lang="zh-CN" altLang="en-US" sz="1400">
              <a:solidFill>
                <a:schemeClr val="tx1"/>
              </a:solidFill>
            </a:rPr>
            <a:t>、环比增长率</a:t>
          </a:r>
          <a:r>
            <a:rPr lang="en-US" altLang="zh-CN" sz="1400">
              <a:solidFill>
                <a:schemeClr val="tx1"/>
              </a:solidFill>
            </a:rPr>
            <a:t>=</a:t>
          </a:r>
          <a:r>
            <a:rPr lang="zh-CN" altLang="en-US" sz="1400">
              <a:solidFill>
                <a:schemeClr val="tx1"/>
              </a:solidFill>
            </a:rPr>
            <a:t>（本期数</a:t>
          </a:r>
          <a:r>
            <a:rPr lang="en-US" altLang="zh-CN" sz="1400">
              <a:solidFill>
                <a:schemeClr val="tx1"/>
              </a:solidFill>
            </a:rPr>
            <a:t>-</a:t>
          </a:r>
          <a:r>
            <a:rPr lang="zh-CN" altLang="en-US" sz="1400">
              <a:solidFill>
                <a:schemeClr val="tx1"/>
              </a:solidFill>
            </a:rPr>
            <a:t>上一期数）</a:t>
          </a:r>
          <a:r>
            <a:rPr lang="en-US" altLang="zh-CN" sz="1400">
              <a:solidFill>
                <a:schemeClr val="tx1"/>
              </a:solidFill>
            </a:rPr>
            <a:t>/</a:t>
          </a:r>
          <a:r>
            <a:rPr lang="zh-CN" altLang="en-US" sz="1400">
              <a:solidFill>
                <a:schemeClr val="tx1"/>
              </a:solidFill>
            </a:rPr>
            <a:t>上一期数*</a:t>
          </a:r>
          <a:r>
            <a:rPr lang="en-US" altLang="zh-CN" sz="1400">
              <a:solidFill>
                <a:schemeClr val="tx1"/>
              </a:solidFill>
            </a:rPr>
            <a:t>100%</a:t>
          </a:r>
          <a:endParaRPr lang="en-US" altLang="zh-CN" sz="1400">
            <a:solidFill>
              <a:schemeClr val="tx1"/>
            </a:solidFill>
          </a:endParaRPr>
        </a:p>
        <a:p>
          <a:pPr algn="l"/>
          <a:endParaRPr lang="en-US" altLang="zh-CN" sz="1400">
            <a:solidFill>
              <a:schemeClr val="tx1"/>
            </a:solidFill>
          </a:endParaRPr>
        </a:p>
        <a:p>
          <a:pPr algn="l"/>
          <a:r>
            <a:rPr lang="zh-CN" altLang="en-US" sz="1400">
              <a:solidFill>
                <a:schemeClr val="tx1"/>
              </a:solidFill>
            </a:rPr>
            <a:t>计算出数值之后鼠标选中单元格向右填充批量计算出其他数值的同比增长</a:t>
          </a:r>
          <a:endParaRPr lang="zh-CN" altLang="en-US" sz="1400">
            <a:solidFill>
              <a:schemeClr val="tx1"/>
            </a:solidFill>
          </a:endParaRPr>
        </a:p>
      </xdr:txBody>
    </xdr:sp>
    <xdr:clientData/>
  </xdr:twoCellAnchor>
  <xdr:twoCellAnchor editAs="oneCell">
    <xdr:from>
      <xdr:col>0</xdr:col>
      <xdr:colOff>0</xdr:colOff>
      <xdr:row>286</xdr:row>
      <xdr:rowOff>0</xdr:rowOff>
    </xdr:from>
    <xdr:to>
      <xdr:col>9</xdr:col>
      <xdr:colOff>406400</xdr:colOff>
      <xdr:row>303</xdr:row>
      <xdr:rowOff>254000</xdr:rowOff>
    </xdr:to>
    <xdr:pic>
      <xdr:nvPicPr>
        <xdr:cNvPr id="59" name="图片 58"/>
        <xdr:cNvPicPr>
          <a:picLocks noChangeAspect="1"/>
        </xdr:cNvPicPr>
      </xdr:nvPicPr>
      <xdr:blipFill>
        <a:blip r:embed="rId9"/>
        <a:stretch>
          <a:fillRect/>
        </a:stretch>
      </xdr:blipFill>
      <xdr:spPr>
        <a:xfrm>
          <a:off x="0" y="87553800"/>
          <a:ext cx="9855200" cy="5435600"/>
        </a:xfrm>
        <a:prstGeom prst="rect">
          <a:avLst/>
        </a:prstGeom>
      </xdr:spPr>
    </xdr:pic>
    <xdr:clientData/>
  </xdr:twoCellAnchor>
  <xdr:twoCellAnchor>
    <xdr:from>
      <xdr:col>9</xdr:col>
      <xdr:colOff>287867</xdr:colOff>
      <xdr:row>293</xdr:row>
      <xdr:rowOff>84666</xdr:rowOff>
    </xdr:from>
    <xdr:to>
      <xdr:col>12</xdr:col>
      <xdr:colOff>389466</xdr:colOff>
      <xdr:row>300</xdr:row>
      <xdr:rowOff>16932</xdr:rowOff>
    </xdr:to>
    <xdr:sp>
      <xdr:nvSpPr>
        <xdr:cNvPr id="60" name="矩形 59"/>
        <xdr:cNvSpPr/>
      </xdr:nvSpPr>
      <xdr:spPr>
        <a:xfrm>
          <a:off x="9736455" y="89771855"/>
          <a:ext cx="2247900" cy="20656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chemeClr val="tx1"/>
              </a:solidFill>
            </a:rPr>
            <a:t>选择投入产出比环比增长率这一列数值</a:t>
          </a:r>
          <a:endParaRPr lang="en-US" altLang="zh-CN" sz="1400">
            <a:solidFill>
              <a:schemeClr val="tx1"/>
            </a:solidFill>
          </a:endParaRPr>
        </a:p>
        <a:p>
          <a:pPr algn="l"/>
          <a:r>
            <a:rPr lang="zh-CN" altLang="en-US" sz="1400">
              <a:solidFill>
                <a:schemeClr val="tx1"/>
              </a:solidFill>
            </a:rPr>
            <a:t>点击开始选项卡中条件格式</a:t>
          </a:r>
          <a:endParaRPr lang="en-US" altLang="zh-CN" sz="1400">
            <a:solidFill>
              <a:schemeClr val="tx1"/>
            </a:solidFill>
          </a:endParaRPr>
        </a:p>
        <a:p>
          <a:pPr algn="l"/>
          <a:r>
            <a:rPr lang="zh-CN" altLang="en-US" sz="1400">
              <a:solidFill>
                <a:schemeClr val="tx1"/>
              </a:solidFill>
            </a:rPr>
            <a:t>选择突出单元格格式</a:t>
          </a:r>
          <a:endParaRPr lang="en-US" altLang="zh-CN" sz="1400">
            <a:solidFill>
              <a:schemeClr val="tx1"/>
            </a:solidFill>
          </a:endParaRPr>
        </a:p>
        <a:p>
          <a:pPr algn="l"/>
          <a:r>
            <a:rPr lang="zh-CN" altLang="en-US" sz="1400">
              <a:solidFill>
                <a:schemeClr val="tx1"/>
              </a:solidFill>
            </a:rPr>
            <a:t>单元格值选择小于</a:t>
          </a:r>
          <a:r>
            <a:rPr lang="en-US" altLang="zh-CN" sz="1400">
              <a:solidFill>
                <a:schemeClr val="tx1"/>
              </a:solidFill>
            </a:rPr>
            <a:t>-10%</a:t>
          </a:r>
          <a:endParaRPr lang="en-US" altLang="zh-CN" sz="1400">
            <a:solidFill>
              <a:schemeClr val="tx1"/>
            </a:solidFill>
          </a:endParaRPr>
        </a:p>
        <a:p>
          <a:pPr algn="l"/>
          <a:endParaRPr lang="zh-CN" altLang="en-US" sz="1400">
            <a:solidFill>
              <a:schemeClr val="tx1"/>
            </a:solidFill>
          </a:endParaRPr>
        </a:p>
      </xdr:txBody>
    </xdr:sp>
    <xdr:clientData/>
  </xdr:twoCellAnchor>
  <xdr:twoCellAnchor>
    <xdr:from>
      <xdr:col>0</xdr:col>
      <xdr:colOff>635</xdr:colOff>
      <xdr:row>321</xdr:row>
      <xdr:rowOff>114300</xdr:rowOff>
    </xdr:from>
    <xdr:to>
      <xdr:col>12</xdr:col>
      <xdr:colOff>161502</xdr:colOff>
      <xdr:row>323</xdr:row>
      <xdr:rowOff>29633</xdr:rowOff>
    </xdr:to>
    <xdr:sp>
      <xdr:nvSpPr>
        <xdr:cNvPr id="62" name="矩形 61"/>
        <xdr:cNvSpPr/>
      </xdr:nvSpPr>
      <xdr:spPr>
        <a:xfrm>
          <a:off x="635" y="98336100"/>
          <a:ext cx="11755755" cy="52451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chemeClr val="tx1"/>
              </a:solidFill>
            </a:rPr>
            <a:t>解答：</a:t>
          </a:r>
          <a:r>
            <a:rPr lang="en-US" altLang="zh-CN" sz="1400">
              <a:solidFill>
                <a:schemeClr val="tx1"/>
              </a:solidFill>
            </a:rPr>
            <a:t>2021</a:t>
          </a:r>
          <a:r>
            <a:rPr lang="zh-CN" altLang="en-US" sz="1400">
              <a:solidFill>
                <a:schemeClr val="tx1"/>
              </a:solidFill>
            </a:rPr>
            <a:t>年店铺投入产出比环比增长率下降</a:t>
          </a:r>
          <a:r>
            <a:rPr lang="en-US" altLang="zh-CN" sz="1400">
              <a:solidFill>
                <a:schemeClr val="tx1"/>
              </a:solidFill>
            </a:rPr>
            <a:t>10%</a:t>
          </a:r>
          <a:r>
            <a:rPr lang="zh-CN" altLang="en-US" sz="1400">
              <a:solidFill>
                <a:schemeClr val="tx1"/>
              </a:solidFill>
            </a:rPr>
            <a:t>以上则为异常，</a:t>
          </a:r>
          <a:r>
            <a:rPr lang="en-US" altLang="zh-CN" sz="1400">
              <a:solidFill>
                <a:schemeClr val="tx1"/>
              </a:solidFill>
            </a:rPr>
            <a:t>2019</a:t>
          </a:r>
          <a:r>
            <a:rPr lang="zh-CN" altLang="en-US" sz="1400">
              <a:solidFill>
                <a:schemeClr val="tx1"/>
              </a:solidFill>
            </a:rPr>
            <a:t>年</a:t>
          </a:r>
          <a:r>
            <a:rPr lang="en-US" altLang="zh-CN" sz="1400">
              <a:solidFill>
                <a:schemeClr val="tx1"/>
              </a:solidFill>
            </a:rPr>
            <a:t>10</a:t>
          </a:r>
          <a:r>
            <a:rPr lang="zh-CN" altLang="en-US" sz="1400">
              <a:solidFill>
                <a:schemeClr val="tx1"/>
              </a:solidFill>
            </a:rPr>
            <a:t>月</a:t>
          </a:r>
          <a:r>
            <a:rPr lang="en-US" altLang="zh-CN" sz="1400">
              <a:solidFill>
                <a:schemeClr val="tx1"/>
              </a:solidFill>
            </a:rPr>
            <a:t>4</a:t>
          </a:r>
          <a:r>
            <a:rPr lang="zh-CN" altLang="en-US" sz="1400">
              <a:solidFill>
                <a:schemeClr val="tx1"/>
              </a:solidFill>
            </a:rPr>
            <a:t>日和</a:t>
          </a:r>
          <a:r>
            <a:rPr lang="en-US" altLang="zh-CN" sz="1400">
              <a:solidFill>
                <a:schemeClr val="tx1"/>
              </a:solidFill>
            </a:rPr>
            <a:t>2019</a:t>
          </a:r>
          <a:r>
            <a:rPr lang="zh-CN" altLang="en-US" sz="1400">
              <a:solidFill>
                <a:schemeClr val="tx1"/>
              </a:solidFill>
            </a:rPr>
            <a:t>年</a:t>
          </a:r>
          <a:r>
            <a:rPr lang="en-US" altLang="zh-CN" sz="1400">
              <a:solidFill>
                <a:schemeClr val="tx1"/>
              </a:solidFill>
            </a:rPr>
            <a:t>10</a:t>
          </a:r>
          <a:r>
            <a:rPr lang="zh-CN" altLang="en-US" sz="1400">
              <a:solidFill>
                <a:schemeClr val="tx1"/>
              </a:solidFill>
            </a:rPr>
            <a:t>月</a:t>
          </a:r>
          <a:r>
            <a:rPr lang="en-US" altLang="zh-CN" sz="1400">
              <a:solidFill>
                <a:schemeClr val="tx1"/>
              </a:solidFill>
            </a:rPr>
            <a:t>6</a:t>
          </a:r>
          <a:r>
            <a:rPr lang="zh-CN" altLang="en-US" sz="1400">
              <a:solidFill>
                <a:schemeClr val="tx1"/>
              </a:solidFill>
            </a:rPr>
            <a:t>日的投入产出比数据出现了异常。</a:t>
          </a:r>
          <a:endParaRPr lang="zh-CN" altLang="en-US" sz="1400">
            <a:solidFill>
              <a:schemeClr val="tx1"/>
            </a:solidFill>
          </a:endParaRPr>
        </a:p>
      </xdr:txBody>
    </xdr:sp>
    <xdr:clientData/>
  </xdr:twoCellAnchor>
  <xdr:twoCellAnchor>
    <xdr:from>
      <xdr:col>7</xdr:col>
      <xdr:colOff>969010</xdr:colOff>
      <xdr:row>332</xdr:row>
      <xdr:rowOff>173355</xdr:rowOff>
    </xdr:from>
    <xdr:to>
      <xdr:col>16</xdr:col>
      <xdr:colOff>33442</xdr:colOff>
      <xdr:row>336</xdr:row>
      <xdr:rowOff>207222</xdr:rowOff>
    </xdr:to>
    <xdr:sp>
      <xdr:nvSpPr>
        <xdr:cNvPr id="64" name="矩形 63"/>
        <xdr:cNvSpPr/>
      </xdr:nvSpPr>
      <xdr:spPr>
        <a:xfrm>
          <a:off x="8741410" y="101747955"/>
          <a:ext cx="5629910" cy="1252855"/>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a:solidFill>
                <a:schemeClr val="tx1"/>
              </a:solidFill>
            </a:rPr>
            <a:t>选择同比增长率这一列数值</a:t>
          </a:r>
          <a:endParaRPr lang="en-US" altLang="zh-CN" sz="1400">
            <a:solidFill>
              <a:schemeClr val="tx1"/>
            </a:solidFill>
          </a:endParaRPr>
        </a:p>
        <a:p>
          <a:pPr algn="l"/>
          <a:r>
            <a:rPr lang="zh-CN" altLang="en-US" sz="1400">
              <a:solidFill>
                <a:schemeClr val="tx1"/>
              </a:solidFill>
            </a:rPr>
            <a:t>点击开始选项卡中条件格式</a:t>
          </a:r>
          <a:endParaRPr lang="en-US" altLang="zh-CN" sz="1400">
            <a:solidFill>
              <a:schemeClr val="tx1"/>
            </a:solidFill>
          </a:endParaRPr>
        </a:p>
        <a:p>
          <a:pPr algn="l"/>
          <a:r>
            <a:rPr lang="zh-CN" altLang="en-US" sz="1400">
              <a:solidFill>
                <a:schemeClr val="tx1"/>
              </a:solidFill>
            </a:rPr>
            <a:t>选择突出单元格格式</a:t>
          </a:r>
          <a:endParaRPr lang="en-US" altLang="zh-CN" sz="1400">
            <a:solidFill>
              <a:schemeClr val="tx1"/>
            </a:solidFill>
          </a:endParaRPr>
        </a:p>
        <a:p>
          <a:pPr algn="l"/>
          <a:r>
            <a:rPr lang="zh-CN" altLang="en-US" sz="1400">
              <a:solidFill>
                <a:schemeClr val="tx1"/>
              </a:solidFill>
            </a:rPr>
            <a:t>单元格值选择小于</a:t>
          </a:r>
          <a:r>
            <a:rPr lang="en-US" altLang="zh-CN" sz="1400">
              <a:solidFill>
                <a:schemeClr val="tx1"/>
              </a:solidFill>
            </a:rPr>
            <a:t>0</a:t>
          </a:r>
          <a:endParaRPr lang="en-US" altLang="zh-CN" sz="1400">
            <a:solidFill>
              <a:schemeClr val="tx1"/>
            </a:solidFill>
          </a:endParaRPr>
        </a:p>
        <a:p>
          <a:pPr algn="l"/>
          <a:endParaRPr lang="zh-CN" altLang="en-US" sz="1400">
            <a:solidFill>
              <a:schemeClr val="tx1"/>
            </a:solidFill>
          </a:endParaRPr>
        </a:p>
      </xdr:txBody>
    </xdr:sp>
    <xdr:clientData/>
  </xdr:twoCellAnchor>
  <xdr:twoCellAnchor>
    <xdr:from>
      <xdr:col>0</xdr:col>
      <xdr:colOff>635</xdr:colOff>
      <xdr:row>354</xdr:row>
      <xdr:rowOff>127000</xdr:rowOff>
    </xdr:from>
    <xdr:to>
      <xdr:col>12</xdr:col>
      <xdr:colOff>169968</xdr:colOff>
      <xdr:row>356</xdr:row>
      <xdr:rowOff>42333</xdr:rowOff>
    </xdr:to>
    <xdr:sp>
      <xdr:nvSpPr>
        <xdr:cNvPr id="66" name="矩形 65"/>
        <xdr:cNvSpPr/>
      </xdr:nvSpPr>
      <xdr:spPr>
        <a:xfrm>
          <a:off x="635" y="108407200"/>
          <a:ext cx="11764010" cy="52451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b="0" i="0">
              <a:solidFill>
                <a:schemeClr val="tx1"/>
              </a:solidFill>
              <a:effectLst/>
              <a:latin typeface="+mn-lt"/>
              <a:ea typeface="+mn-ea"/>
              <a:cs typeface="+mn-cs"/>
            </a:rPr>
            <a:t>解答：</a:t>
          </a:r>
          <a:r>
            <a:rPr lang="en-US" altLang="zh-CN" sz="1100" b="0" i="0">
              <a:solidFill>
                <a:schemeClr val="tx1"/>
              </a:solidFill>
              <a:effectLst/>
              <a:latin typeface="+mn-lt"/>
              <a:ea typeface="+mn-ea"/>
              <a:cs typeface="+mn-cs"/>
            </a:rPr>
            <a:t>2021</a:t>
          </a:r>
          <a:r>
            <a:rPr lang="zh-CN" altLang="en-US" sz="1100" b="0" i="0">
              <a:solidFill>
                <a:schemeClr val="tx1"/>
              </a:solidFill>
              <a:effectLst/>
              <a:latin typeface="+mn-lt"/>
              <a:ea typeface="+mn-ea"/>
              <a:cs typeface="+mn-cs"/>
            </a:rPr>
            <a:t>年国庆节活动期间直通车</a:t>
          </a:r>
          <a:r>
            <a:rPr lang="zh-CN" altLang="en-US" sz="1400" b="0" i="0">
              <a:solidFill>
                <a:schemeClr val="tx1"/>
              </a:solidFill>
              <a:effectLst/>
              <a:latin typeface="+mn-lt"/>
              <a:ea typeface="+mn-ea"/>
              <a:cs typeface="+mn-cs"/>
            </a:rPr>
            <a:t>推广</a:t>
          </a:r>
          <a:r>
            <a:rPr lang="zh-CN" altLang="en-US" sz="1100" b="0" i="0">
              <a:solidFill>
                <a:schemeClr val="tx1"/>
              </a:solidFill>
              <a:effectLst/>
              <a:latin typeface="+mn-lt"/>
              <a:ea typeface="+mn-ea"/>
              <a:cs typeface="+mn-cs"/>
            </a:rPr>
            <a:t>数据相比</a:t>
          </a:r>
          <a:r>
            <a:rPr lang="en-US" altLang="zh-CN" sz="1100" b="0" i="0">
              <a:solidFill>
                <a:schemeClr val="tx1"/>
              </a:solidFill>
              <a:effectLst/>
              <a:latin typeface="+mn-lt"/>
              <a:ea typeface="+mn-ea"/>
              <a:cs typeface="+mn-cs"/>
            </a:rPr>
            <a:t>2018</a:t>
          </a:r>
          <a:r>
            <a:rPr lang="zh-CN" altLang="en-US" sz="1100" b="0" i="0">
              <a:solidFill>
                <a:schemeClr val="tx1"/>
              </a:solidFill>
              <a:effectLst/>
              <a:latin typeface="+mn-lt"/>
              <a:ea typeface="+mn-ea"/>
              <a:cs typeface="+mn-cs"/>
            </a:rPr>
            <a:t>年的同期数据增长率为负数则为异常，如图所示 点击量出现了异常。</a:t>
          </a:r>
          <a:endParaRPr lang="zh-CN" altLang="en-US" sz="1400">
            <a:solidFill>
              <a:schemeClr val="tx1"/>
            </a:solidFill>
          </a:endParaRPr>
        </a:p>
      </xdr:txBody>
    </xdr:sp>
    <xdr:clientData/>
  </xdr:twoCellAnchor>
  <xdr:twoCellAnchor editAs="oneCell">
    <xdr:from>
      <xdr:col>0</xdr:col>
      <xdr:colOff>13335</xdr:colOff>
      <xdr:row>18</xdr:row>
      <xdr:rowOff>0</xdr:rowOff>
    </xdr:from>
    <xdr:to>
      <xdr:col>8</xdr:col>
      <xdr:colOff>565785</xdr:colOff>
      <xdr:row>34</xdr:row>
      <xdr:rowOff>265430</xdr:rowOff>
    </xdr:to>
    <xdr:pic>
      <xdr:nvPicPr>
        <xdr:cNvPr id="2" name="图片 1"/>
        <xdr:cNvPicPr>
          <a:picLocks noChangeAspect="1"/>
        </xdr:cNvPicPr>
      </xdr:nvPicPr>
      <xdr:blipFill>
        <a:blip r:embed="rId10"/>
        <a:stretch>
          <a:fillRect/>
        </a:stretch>
      </xdr:blipFill>
      <xdr:spPr>
        <a:xfrm>
          <a:off x="13335" y="5867400"/>
          <a:ext cx="9315450" cy="5142230"/>
        </a:xfrm>
        <a:prstGeom prst="rect">
          <a:avLst/>
        </a:prstGeom>
        <a:noFill/>
        <a:ln w="9525">
          <a:noFill/>
        </a:ln>
      </xdr:spPr>
    </xdr:pic>
    <xdr:clientData/>
  </xdr:twoCellAnchor>
  <xdr:twoCellAnchor editAs="oneCell">
    <xdr:from>
      <xdr:col>0</xdr:col>
      <xdr:colOff>635</xdr:colOff>
      <xdr:row>130</xdr:row>
      <xdr:rowOff>254000</xdr:rowOff>
    </xdr:from>
    <xdr:to>
      <xdr:col>7</xdr:col>
      <xdr:colOff>210185</xdr:colOff>
      <xdr:row>145</xdr:row>
      <xdr:rowOff>34925</xdr:rowOff>
    </xdr:to>
    <xdr:pic>
      <xdr:nvPicPr>
        <xdr:cNvPr id="3" name="图片 2"/>
        <xdr:cNvPicPr>
          <a:picLocks noChangeAspect="1"/>
        </xdr:cNvPicPr>
      </xdr:nvPicPr>
      <xdr:blipFill>
        <a:blip r:embed="rId11"/>
        <a:stretch>
          <a:fillRect/>
        </a:stretch>
      </xdr:blipFill>
      <xdr:spPr>
        <a:xfrm>
          <a:off x="635" y="40259000"/>
          <a:ext cx="7981950" cy="4352925"/>
        </a:xfrm>
        <a:prstGeom prst="rect">
          <a:avLst/>
        </a:prstGeom>
        <a:noFill/>
        <a:ln w="9525">
          <a:noFill/>
        </a:ln>
      </xdr:spPr>
    </xdr:pic>
    <xdr:clientData/>
  </xdr:twoCellAnchor>
  <xdr:twoCellAnchor editAs="oneCell">
    <xdr:from>
      <xdr:col>0</xdr:col>
      <xdr:colOff>0</xdr:colOff>
      <xdr:row>146</xdr:row>
      <xdr:rowOff>0</xdr:rowOff>
    </xdr:from>
    <xdr:to>
      <xdr:col>7</xdr:col>
      <xdr:colOff>228600</xdr:colOff>
      <xdr:row>164</xdr:row>
      <xdr:rowOff>19050</xdr:rowOff>
    </xdr:to>
    <xdr:pic>
      <xdr:nvPicPr>
        <xdr:cNvPr id="4" name="图片 3"/>
        <xdr:cNvPicPr>
          <a:picLocks noChangeAspect="1"/>
        </xdr:cNvPicPr>
      </xdr:nvPicPr>
      <xdr:blipFill>
        <a:blip r:embed="rId12"/>
        <a:stretch>
          <a:fillRect/>
        </a:stretch>
      </xdr:blipFill>
      <xdr:spPr>
        <a:xfrm>
          <a:off x="0" y="44881800"/>
          <a:ext cx="8001000" cy="5505450"/>
        </a:xfrm>
        <a:prstGeom prst="rect">
          <a:avLst/>
        </a:prstGeom>
        <a:noFill/>
        <a:ln w="9525">
          <a:noFill/>
        </a:ln>
      </xdr:spPr>
    </xdr:pic>
    <xdr:clientData/>
  </xdr:twoCellAnchor>
  <xdr:twoCellAnchor editAs="oneCell">
    <xdr:from>
      <xdr:col>0</xdr:col>
      <xdr:colOff>0</xdr:colOff>
      <xdr:row>165</xdr:row>
      <xdr:rowOff>0</xdr:rowOff>
    </xdr:from>
    <xdr:to>
      <xdr:col>7</xdr:col>
      <xdr:colOff>257175</xdr:colOff>
      <xdr:row>178</xdr:row>
      <xdr:rowOff>66675</xdr:rowOff>
    </xdr:to>
    <xdr:pic>
      <xdr:nvPicPr>
        <xdr:cNvPr id="5" name="图片 4"/>
        <xdr:cNvPicPr>
          <a:picLocks noChangeAspect="1"/>
        </xdr:cNvPicPr>
      </xdr:nvPicPr>
      <xdr:blipFill>
        <a:blip r:embed="rId13"/>
        <a:stretch>
          <a:fillRect/>
        </a:stretch>
      </xdr:blipFill>
      <xdr:spPr>
        <a:xfrm>
          <a:off x="0" y="50673000"/>
          <a:ext cx="8029575" cy="4029075"/>
        </a:xfrm>
        <a:prstGeom prst="rect">
          <a:avLst/>
        </a:prstGeom>
        <a:noFill/>
        <a:ln w="9525">
          <a:noFill/>
        </a:ln>
      </xdr:spPr>
    </xdr:pic>
    <xdr:clientData/>
  </xdr:twoCellAnchor>
  <xdr:twoCellAnchor editAs="oneCell">
    <xdr:from>
      <xdr:col>0</xdr:col>
      <xdr:colOff>635</xdr:colOff>
      <xdr:row>179</xdr:row>
      <xdr:rowOff>25400</xdr:rowOff>
    </xdr:from>
    <xdr:to>
      <xdr:col>7</xdr:col>
      <xdr:colOff>257810</xdr:colOff>
      <xdr:row>197</xdr:row>
      <xdr:rowOff>73025</xdr:rowOff>
    </xdr:to>
    <xdr:pic>
      <xdr:nvPicPr>
        <xdr:cNvPr id="6" name="图片 5"/>
        <xdr:cNvPicPr>
          <a:picLocks noChangeAspect="1"/>
        </xdr:cNvPicPr>
      </xdr:nvPicPr>
      <xdr:blipFill>
        <a:blip r:embed="rId14"/>
        <a:stretch>
          <a:fillRect/>
        </a:stretch>
      </xdr:blipFill>
      <xdr:spPr>
        <a:xfrm>
          <a:off x="635" y="54965600"/>
          <a:ext cx="8029575" cy="5534025"/>
        </a:xfrm>
        <a:prstGeom prst="rect">
          <a:avLst/>
        </a:prstGeom>
        <a:noFill/>
        <a:ln w="9525">
          <a:noFill/>
        </a:ln>
      </xdr:spPr>
    </xdr:pic>
    <xdr:clientData/>
  </xdr:twoCellAnchor>
  <xdr:twoCellAnchor editAs="oneCell">
    <xdr:from>
      <xdr:col>0</xdr:col>
      <xdr:colOff>9525</xdr:colOff>
      <xdr:row>269</xdr:row>
      <xdr:rowOff>0</xdr:rowOff>
    </xdr:from>
    <xdr:to>
      <xdr:col>8</xdr:col>
      <xdr:colOff>114300</xdr:colOff>
      <xdr:row>283</xdr:row>
      <xdr:rowOff>171450</xdr:rowOff>
    </xdr:to>
    <xdr:pic>
      <xdr:nvPicPr>
        <xdr:cNvPr id="7" name="图片 6"/>
        <xdr:cNvPicPr>
          <a:picLocks noChangeAspect="1"/>
        </xdr:cNvPicPr>
      </xdr:nvPicPr>
      <xdr:blipFill>
        <a:blip r:embed="rId15"/>
        <a:stretch>
          <a:fillRect/>
        </a:stretch>
      </xdr:blipFill>
      <xdr:spPr>
        <a:xfrm>
          <a:off x="9525" y="82372200"/>
          <a:ext cx="8867775" cy="4438650"/>
        </a:xfrm>
        <a:prstGeom prst="rect">
          <a:avLst/>
        </a:prstGeom>
        <a:noFill/>
        <a:ln w="9525">
          <a:noFill/>
        </a:ln>
      </xdr:spPr>
    </xdr:pic>
    <xdr:clientData/>
  </xdr:twoCellAnchor>
  <xdr:twoCellAnchor editAs="oneCell">
    <xdr:from>
      <xdr:col>0</xdr:col>
      <xdr:colOff>22225</xdr:colOff>
      <xdr:row>304</xdr:row>
      <xdr:rowOff>0</xdr:rowOff>
    </xdr:from>
    <xdr:to>
      <xdr:col>10</xdr:col>
      <xdr:colOff>236220</xdr:colOff>
      <xdr:row>321</xdr:row>
      <xdr:rowOff>60960</xdr:rowOff>
    </xdr:to>
    <xdr:pic>
      <xdr:nvPicPr>
        <xdr:cNvPr id="8" name="图片 7"/>
        <xdr:cNvPicPr>
          <a:picLocks noChangeAspect="1"/>
        </xdr:cNvPicPr>
      </xdr:nvPicPr>
      <xdr:blipFill>
        <a:blip r:embed="rId16"/>
        <a:stretch>
          <a:fillRect/>
        </a:stretch>
      </xdr:blipFill>
      <xdr:spPr>
        <a:xfrm>
          <a:off x="22225" y="93040200"/>
          <a:ext cx="10437495" cy="5242560"/>
        </a:xfrm>
        <a:prstGeom prst="rect">
          <a:avLst/>
        </a:prstGeom>
        <a:noFill/>
        <a:ln w="9525">
          <a:noFill/>
        </a:ln>
      </xdr:spPr>
    </xdr:pic>
    <xdr:clientData/>
  </xdr:twoCellAnchor>
  <xdr:twoCellAnchor editAs="oneCell">
    <xdr:from>
      <xdr:col>0</xdr:col>
      <xdr:colOff>0</xdr:colOff>
      <xdr:row>326</xdr:row>
      <xdr:rowOff>0</xdr:rowOff>
    </xdr:from>
    <xdr:to>
      <xdr:col>7</xdr:col>
      <xdr:colOff>876300</xdr:colOff>
      <xdr:row>339</xdr:row>
      <xdr:rowOff>76200</xdr:rowOff>
    </xdr:to>
    <xdr:pic>
      <xdr:nvPicPr>
        <xdr:cNvPr id="9" name="图片 8"/>
        <xdr:cNvPicPr>
          <a:picLocks noChangeAspect="1"/>
        </xdr:cNvPicPr>
      </xdr:nvPicPr>
      <xdr:blipFill>
        <a:blip r:embed="rId17"/>
        <a:stretch>
          <a:fillRect/>
        </a:stretch>
      </xdr:blipFill>
      <xdr:spPr>
        <a:xfrm>
          <a:off x="0" y="99745800"/>
          <a:ext cx="8648700" cy="4038600"/>
        </a:xfrm>
        <a:prstGeom prst="rect">
          <a:avLst/>
        </a:prstGeom>
        <a:noFill/>
        <a:ln w="9525">
          <a:noFill/>
        </a:ln>
      </xdr:spPr>
    </xdr:pic>
    <xdr:clientData/>
  </xdr:twoCellAnchor>
  <xdr:twoCellAnchor editAs="oneCell">
    <xdr:from>
      <xdr:col>0</xdr:col>
      <xdr:colOff>9525</xdr:colOff>
      <xdr:row>340</xdr:row>
      <xdr:rowOff>0</xdr:rowOff>
    </xdr:from>
    <xdr:to>
      <xdr:col>7</xdr:col>
      <xdr:colOff>824865</xdr:colOff>
      <xdr:row>354</xdr:row>
      <xdr:rowOff>20955</xdr:rowOff>
    </xdr:to>
    <xdr:pic>
      <xdr:nvPicPr>
        <xdr:cNvPr id="16" name="图片 15"/>
        <xdr:cNvPicPr>
          <a:picLocks noChangeAspect="1"/>
        </xdr:cNvPicPr>
      </xdr:nvPicPr>
      <xdr:blipFill>
        <a:blip r:embed="rId18"/>
        <a:stretch>
          <a:fillRect/>
        </a:stretch>
      </xdr:blipFill>
      <xdr:spPr>
        <a:xfrm>
          <a:off x="9525" y="104013000"/>
          <a:ext cx="8587740" cy="4288155"/>
        </a:xfrm>
        <a:prstGeom prst="rect">
          <a:avLst/>
        </a:prstGeom>
        <a:noFill/>
        <a:ln w="9525">
          <a:noFill/>
        </a:ln>
      </xdr:spPr>
    </xdr:pic>
    <xdr:clientData/>
  </xdr:twoCellAnchor>
</xdr:wsDr>
</file>

<file path=xl/tables/table1.xml><?xml version="1.0" encoding="utf-8"?>
<table xmlns="http://schemas.openxmlformats.org/spreadsheetml/2006/main" id="1" name="表1" displayName="表1" ref="A1:B25" totalsRowShown="0">
  <autoFilter ref="A1:B25"/>
  <tableColumns count="2">
    <tableColumn id="1" name="月份" dataDxfId="1"/>
    <tableColumn id="2" name="销售额/万元"/>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0"/>
  <sheetViews>
    <sheetView showGridLines="0" tabSelected="1" zoomScale="75" zoomScaleNormal="75" topLeftCell="A339" workbookViewId="0">
      <selection activeCell="C17" sqref="C17"/>
    </sheetView>
  </sheetViews>
  <sheetFormatPr defaultColWidth="9" defaultRowHeight="24" customHeight="1"/>
  <cols>
    <col min="1" max="1" width="24.3333333333333" customWidth="1"/>
    <col min="2" max="2" width="18.8333333333333" customWidth="1"/>
    <col min="3" max="3" width="14.3333333333333" customWidth="1"/>
    <col min="4" max="4" width="12" customWidth="1"/>
    <col min="6" max="6" width="10.1666666666667" customWidth="1"/>
    <col min="7" max="7" width="13.3333333333333" customWidth="1"/>
    <col min="8" max="8" width="13" customWidth="1"/>
    <col min="10" max="10" width="10.1666666666667" customWidth="1"/>
  </cols>
  <sheetData>
    <row r="1" ht="42" customHeight="1" spans="1:12">
      <c r="A1" s="22" t="s">
        <v>0</v>
      </c>
      <c r="B1" s="23"/>
      <c r="C1" s="23"/>
      <c r="D1" s="23"/>
      <c r="E1" s="23"/>
      <c r="F1" s="23"/>
      <c r="G1" s="23"/>
      <c r="H1" s="23"/>
      <c r="I1" s="23"/>
      <c r="J1" s="23"/>
      <c r="K1" s="23"/>
      <c r="L1" s="23"/>
    </row>
    <row r="2" ht="25" customHeight="1" spans="1:12">
      <c r="A2" s="24" t="s">
        <v>1</v>
      </c>
      <c r="B2" s="25"/>
      <c r="C2" s="25"/>
      <c r="D2" s="25"/>
      <c r="E2" s="25"/>
      <c r="F2" s="25"/>
      <c r="G2" s="25"/>
      <c r="H2" s="25"/>
      <c r="I2" s="25"/>
      <c r="J2" s="25"/>
      <c r="K2" s="25"/>
      <c r="L2" s="47"/>
    </row>
    <row r="3" ht="25" customHeight="1" spans="1:12">
      <c r="A3" s="26" t="s">
        <v>2</v>
      </c>
      <c r="B3" s="26"/>
      <c r="C3" s="26"/>
      <c r="D3" s="26"/>
      <c r="E3" s="26"/>
      <c r="F3" s="26"/>
      <c r="G3" s="26"/>
      <c r="H3" s="26"/>
      <c r="I3" s="26"/>
      <c r="J3" s="26"/>
      <c r="K3" s="26"/>
      <c r="L3" s="26"/>
    </row>
    <row r="4" ht="25" customHeight="1" spans="1:12">
      <c r="A4" s="26"/>
      <c r="B4" s="26"/>
      <c r="C4" s="26"/>
      <c r="D4" s="26"/>
      <c r="E4" s="26"/>
      <c r="F4" s="26"/>
      <c r="G4" s="26"/>
      <c r="H4" s="26"/>
      <c r="I4" s="26"/>
      <c r="J4" s="26"/>
      <c r="K4" s="26"/>
      <c r="L4" s="26"/>
    </row>
    <row r="5" ht="25" customHeight="1" spans="1:12">
      <c r="A5" s="26" t="s">
        <v>3</v>
      </c>
      <c r="B5" s="26"/>
      <c r="C5" s="26"/>
      <c r="D5" s="26"/>
      <c r="E5" s="26"/>
      <c r="F5" s="26"/>
      <c r="G5" s="26"/>
      <c r="H5" s="26"/>
      <c r="I5" s="26"/>
      <c r="J5" s="26"/>
      <c r="K5" s="26"/>
      <c r="L5" s="26"/>
    </row>
    <row r="6" ht="25" customHeight="1" spans="1:12">
      <c r="A6" s="26"/>
      <c r="B6" s="26"/>
      <c r="C6" s="26"/>
      <c r="D6" s="26"/>
      <c r="E6" s="26"/>
      <c r="F6" s="26"/>
      <c r="G6" s="26"/>
      <c r="H6" s="26"/>
      <c r="I6" s="26"/>
      <c r="J6" s="26"/>
      <c r="K6" s="26"/>
      <c r="L6" s="26"/>
    </row>
    <row r="7" ht="25" customHeight="1" spans="1:12">
      <c r="A7" s="27" t="s">
        <v>4</v>
      </c>
      <c r="B7" s="28"/>
      <c r="C7" s="28"/>
      <c r="D7" s="28"/>
      <c r="E7" s="28"/>
      <c r="F7" s="28"/>
      <c r="G7" s="28"/>
      <c r="H7" s="28"/>
      <c r="I7" s="28"/>
      <c r="J7" s="28"/>
      <c r="K7" s="28"/>
      <c r="L7" s="48"/>
    </row>
    <row r="8" ht="25" customHeight="1" spans="1:12">
      <c r="A8" s="27" t="s">
        <v>5</v>
      </c>
      <c r="B8" s="28"/>
      <c r="C8" s="28"/>
      <c r="D8" s="28"/>
      <c r="E8" s="28"/>
      <c r="F8" s="28"/>
      <c r="G8" s="28"/>
      <c r="H8" s="28"/>
      <c r="I8" s="28"/>
      <c r="J8" s="28"/>
      <c r="K8" s="28"/>
      <c r="L8" s="48"/>
    </row>
    <row r="9" ht="25" customHeight="1" spans="1:12">
      <c r="A9" s="29" t="s">
        <v>6</v>
      </c>
      <c r="B9" s="30"/>
      <c r="C9" s="30"/>
      <c r="D9" s="30"/>
      <c r="E9" s="31"/>
      <c r="F9" s="32"/>
      <c r="G9" s="32"/>
      <c r="H9" s="32"/>
      <c r="I9" s="32"/>
      <c r="J9" s="32"/>
      <c r="K9" s="32"/>
      <c r="L9" s="49"/>
    </row>
    <row r="10" ht="25" customHeight="1" spans="1:11">
      <c r="A10" s="33" t="s">
        <v>7</v>
      </c>
      <c r="B10" s="34"/>
      <c r="C10" s="34"/>
      <c r="D10" s="34"/>
      <c r="E10" s="34"/>
      <c r="F10" s="34"/>
      <c r="K10" s="50"/>
    </row>
    <row r="11" ht="25" customHeight="1" spans="1:12">
      <c r="A11" s="35" t="s">
        <v>8</v>
      </c>
      <c r="B11" s="36"/>
      <c r="C11" s="36"/>
      <c r="D11" s="36"/>
      <c r="E11" s="36"/>
      <c r="F11" s="36"/>
      <c r="G11" s="37"/>
      <c r="H11" s="37"/>
      <c r="I11" s="37"/>
      <c r="J11" s="37"/>
      <c r="K11" s="37"/>
      <c r="L11" s="51"/>
    </row>
    <row r="12" ht="25" customHeight="1" spans="1:12">
      <c r="A12" s="38" t="s">
        <v>9</v>
      </c>
      <c r="B12" s="39"/>
      <c r="C12" s="39"/>
      <c r="D12" s="39"/>
      <c r="E12" s="39"/>
      <c r="F12" s="39"/>
      <c r="G12" s="40"/>
      <c r="H12" s="40"/>
      <c r="I12" s="40"/>
      <c r="J12" s="40"/>
      <c r="K12" s="40"/>
      <c r="L12" s="52"/>
    </row>
    <row r="13" s="21" customFormat="1" ht="25" customHeight="1" spans="1:12">
      <c r="A13" s="41" t="s">
        <v>10</v>
      </c>
      <c r="B13" s="42"/>
      <c r="C13" s="42"/>
      <c r="D13" s="42"/>
      <c r="E13" s="42"/>
      <c r="F13" s="42"/>
      <c r="G13" s="43"/>
      <c r="H13" s="43"/>
      <c r="I13" s="43"/>
      <c r="J13" s="43"/>
      <c r="K13" s="43"/>
      <c r="L13" s="53"/>
    </row>
    <row r="14" customHeight="1" spans="1:15">
      <c r="A14" s="40"/>
      <c r="B14" s="40"/>
      <c r="C14" s="40"/>
      <c r="D14" s="40"/>
      <c r="E14" s="40"/>
      <c r="F14" s="40"/>
      <c r="G14" s="40"/>
      <c r="M14" s="54"/>
      <c r="N14" s="54"/>
      <c r="O14" s="54"/>
    </row>
    <row r="15" customHeight="1" spans="1:12">
      <c r="A15" s="44" t="s">
        <v>11</v>
      </c>
      <c r="B15" s="45"/>
      <c r="C15" s="45"/>
      <c r="D15" s="45"/>
      <c r="E15" s="45"/>
      <c r="F15" s="45"/>
      <c r="G15" s="45"/>
      <c r="H15" s="45"/>
      <c r="I15" s="45"/>
      <c r="J15" s="45"/>
      <c r="K15" s="45"/>
      <c r="L15" s="45"/>
    </row>
    <row r="16" customHeight="1" spans="1:12">
      <c r="A16" s="44" t="s">
        <v>12</v>
      </c>
      <c r="B16" s="45"/>
      <c r="C16" s="45"/>
      <c r="D16" s="45"/>
      <c r="E16" s="45"/>
      <c r="F16" s="45"/>
      <c r="G16" s="45"/>
      <c r="H16" s="45"/>
      <c r="I16" s="45"/>
      <c r="J16" s="45"/>
      <c r="K16" s="45"/>
      <c r="L16" s="45"/>
    </row>
    <row r="17" customHeight="1" spans="1:12">
      <c r="A17" s="44" t="s">
        <v>13</v>
      </c>
      <c r="B17" s="45"/>
      <c r="C17" s="45"/>
      <c r="D17" s="45"/>
      <c r="E17" s="45"/>
      <c r="F17" s="45"/>
      <c r="G17" s="45"/>
      <c r="H17" s="45"/>
      <c r="I17" s="45"/>
      <c r="J17" s="45"/>
      <c r="K17" s="45"/>
      <c r="L17" s="45"/>
    </row>
    <row r="18" customHeight="1" spans="1:12">
      <c r="A18" s="44" t="s">
        <v>14</v>
      </c>
      <c r="B18" s="45"/>
      <c r="C18" s="45"/>
      <c r="D18" s="45"/>
      <c r="E18" s="45"/>
      <c r="F18" s="45"/>
      <c r="G18" s="45"/>
      <c r="H18" s="45"/>
      <c r="I18" s="45"/>
      <c r="J18" s="45"/>
      <c r="K18" s="45"/>
      <c r="L18" s="45"/>
    </row>
    <row r="36" customHeight="1" spans="1:1">
      <c r="A36" s="46" t="s">
        <v>15</v>
      </c>
    </row>
    <row r="37" customHeight="1" spans="1:1">
      <c r="A37" s="21"/>
    </row>
    <row r="38" customHeight="1" spans="1:1">
      <c r="A38" s="21"/>
    </row>
    <row r="39" customHeight="1" spans="1:1">
      <c r="A39" s="21"/>
    </row>
    <row r="40" customHeight="1" spans="1:1">
      <c r="A40" s="46"/>
    </row>
    <row r="285" customHeight="1" spans="1:12">
      <c r="A285" s="55" t="s">
        <v>16</v>
      </c>
      <c r="B285" s="45"/>
      <c r="C285" s="45"/>
      <c r="D285" s="45"/>
      <c r="E285" s="45"/>
      <c r="F285" s="45"/>
      <c r="G285" s="45"/>
      <c r="H285" s="45"/>
      <c r="I285" s="45"/>
      <c r="J285" s="45"/>
      <c r="K285" s="45"/>
      <c r="L285" s="45"/>
    </row>
    <row r="325" customHeight="1" spans="1:15">
      <c r="A325" s="55" t="s">
        <v>17</v>
      </c>
      <c r="B325" s="45"/>
      <c r="C325" s="45"/>
      <c r="D325" s="45"/>
      <c r="E325" s="45"/>
      <c r="F325" s="45"/>
      <c r="G325" s="45"/>
      <c r="H325" s="45"/>
      <c r="I325" s="45"/>
      <c r="J325" s="45"/>
      <c r="K325" s="45"/>
      <c r="L325" s="45"/>
      <c r="M325" s="45"/>
      <c r="N325" s="45"/>
      <c r="O325" s="45"/>
    </row>
    <row r="326" customHeight="1" spans="1:15">
      <c r="A326" s="45"/>
      <c r="B326" s="45"/>
      <c r="C326" s="45"/>
      <c r="D326" s="45"/>
      <c r="E326" s="45"/>
      <c r="F326" s="45"/>
      <c r="G326" s="45"/>
      <c r="H326" s="45"/>
      <c r="I326" s="45"/>
      <c r="J326" s="45"/>
      <c r="K326" s="45"/>
      <c r="L326" s="45"/>
      <c r="M326" s="45"/>
      <c r="N326" s="45"/>
      <c r="O326" s="45"/>
    </row>
    <row r="358" customHeight="1" spans="1:13">
      <c r="A358" s="55" t="s">
        <v>6</v>
      </c>
      <c r="B358" s="45"/>
      <c r="C358" s="45"/>
      <c r="D358" s="45"/>
      <c r="E358" s="45"/>
      <c r="F358" s="45"/>
      <c r="G358" s="45"/>
      <c r="H358" s="45"/>
      <c r="I358" s="45"/>
      <c r="J358" s="45"/>
      <c r="K358" s="45"/>
      <c r="L358" s="45"/>
      <c r="M358" s="45"/>
    </row>
    <row r="359" customHeight="1" spans="1:13">
      <c r="A359" s="56" t="s">
        <v>18</v>
      </c>
      <c r="B359" s="57"/>
      <c r="C359" s="57"/>
      <c r="D359" s="57"/>
      <c r="E359" s="57"/>
      <c r="F359" s="57"/>
      <c r="G359" s="57"/>
      <c r="H359" s="57"/>
      <c r="I359" s="57"/>
      <c r="J359" s="57"/>
      <c r="K359" s="57"/>
      <c r="L359" s="57"/>
      <c r="M359" s="57"/>
    </row>
    <row r="360" ht="23" customHeight="1" spans="1:13">
      <c r="A360" s="57"/>
      <c r="B360" s="57"/>
      <c r="C360" s="57"/>
      <c r="D360" s="57"/>
      <c r="E360" s="57"/>
      <c r="F360" s="57"/>
      <c r="G360" s="57"/>
      <c r="H360" s="57"/>
      <c r="I360" s="57"/>
      <c r="J360" s="57"/>
      <c r="K360" s="57"/>
      <c r="L360" s="57"/>
      <c r="M360" s="57"/>
    </row>
  </sheetData>
  <mergeCells count="6">
    <mergeCell ref="A2:L2"/>
    <mergeCell ref="A7:L7"/>
    <mergeCell ref="A8:L8"/>
    <mergeCell ref="A5:L6"/>
    <mergeCell ref="A3:L4"/>
    <mergeCell ref="A359:M360"/>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90" zoomScaleNormal="90" workbookViewId="0">
      <selection activeCell="L12" sqref="L12"/>
    </sheetView>
  </sheetViews>
  <sheetFormatPr defaultColWidth="9" defaultRowHeight="14.25"/>
  <cols>
    <col min="1" max="1" width="14.125" style="2" customWidth="1"/>
    <col min="2" max="2" width="9.5" style="2" customWidth="1"/>
    <col min="3" max="3" width="9" style="2"/>
    <col min="4" max="4" width="10.875" style="2" customWidth="1"/>
    <col min="5" max="5" width="9" style="2"/>
    <col min="6" max="6" width="13.125" style="2" customWidth="1"/>
    <col min="7" max="7" width="11.25" style="2" customWidth="1"/>
    <col min="8" max="8" width="13.875" style="2" customWidth="1"/>
    <col min="9" max="10" width="12.75" style="2" customWidth="1"/>
    <col min="11" max="16384" width="9" style="2"/>
  </cols>
  <sheetData>
    <row r="1" s="2" customFormat="1" ht="33" customHeight="1" spans="1:10">
      <c r="A1" s="4" t="s">
        <v>19</v>
      </c>
      <c r="B1" s="5"/>
      <c r="C1" s="5"/>
      <c r="D1" s="5"/>
      <c r="E1" s="5"/>
      <c r="F1" s="5"/>
      <c r="G1" s="5"/>
      <c r="H1" s="5"/>
      <c r="I1" s="5"/>
      <c r="J1" s="5"/>
    </row>
    <row r="2" s="2" customFormat="1" spans="1:10">
      <c r="A2" s="6" t="s">
        <v>20</v>
      </c>
      <c r="B2" s="6" t="s">
        <v>21</v>
      </c>
      <c r="C2" s="6" t="s">
        <v>22</v>
      </c>
      <c r="D2" s="6" t="s">
        <v>23</v>
      </c>
      <c r="E2" s="6" t="s">
        <v>24</v>
      </c>
      <c r="F2" s="6" t="s">
        <v>25</v>
      </c>
      <c r="G2" s="6" t="s">
        <v>26</v>
      </c>
      <c r="H2" s="6" t="s">
        <v>27</v>
      </c>
      <c r="I2" s="6" t="s">
        <v>28</v>
      </c>
      <c r="J2" s="17" t="s">
        <v>29</v>
      </c>
    </row>
    <row r="3" s="2" customFormat="1" ht="26.25" customHeight="1" spans="1:10">
      <c r="A3" s="7"/>
      <c r="B3" s="7"/>
      <c r="C3" s="7"/>
      <c r="D3" s="7"/>
      <c r="E3" s="7"/>
      <c r="F3" s="7"/>
      <c r="G3" s="7"/>
      <c r="H3" s="7"/>
      <c r="I3" s="7"/>
      <c r="J3" s="7"/>
    </row>
    <row r="4" s="2" customFormat="1" ht="16.5" spans="1:10">
      <c r="A4" s="8">
        <v>44470</v>
      </c>
      <c r="B4" s="9">
        <v>26032</v>
      </c>
      <c r="C4" s="9">
        <v>1120</v>
      </c>
      <c r="D4" s="10">
        <v>0.0430239704978488</v>
      </c>
      <c r="E4" s="11">
        <v>36</v>
      </c>
      <c r="F4" s="9">
        <v>1765</v>
      </c>
      <c r="G4" s="9">
        <v>928</v>
      </c>
      <c r="H4" s="12">
        <f>E4/C4</f>
        <v>0.0321428571428571</v>
      </c>
      <c r="I4" s="18">
        <f>F4/G4</f>
        <v>1.90193965517241</v>
      </c>
      <c r="J4" s="19" t="s">
        <v>30</v>
      </c>
    </row>
    <row r="5" s="2" customFormat="1" ht="16.5" spans="1:10">
      <c r="A5" s="8">
        <v>44471</v>
      </c>
      <c r="B5" s="9">
        <v>42356</v>
      </c>
      <c r="C5" s="9">
        <v>1953</v>
      </c>
      <c r="D5" s="10">
        <v>0.0461091698932855</v>
      </c>
      <c r="E5" s="11">
        <v>76</v>
      </c>
      <c r="F5" s="9">
        <v>2432</v>
      </c>
      <c r="G5" s="9">
        <v>1006</v>
      </c>
      <c r="H5" s="12">
        <f t="shared" ref="H5:H12" si="0">E5/C5</f>
        <v>0.0389144905273938</v>
      </c>
      <c r="I5" s="18">
        <f t="shared" ref="I5:I12" si="1">F5/G5</f>
        <v>2.41749502982107</v>
      </c>
      <c r="J5" s="12">
        <f t="shared" ref="J5:J10" si="2">(I5-I4)/I4</f>
        <v>0.271068208313856</v>
      </c>
    </row>
    <row r="6" s="2" customFormat="1" ht="16.5" spans="1:10">
      <c r="A6" s="8">
        <v>44472</v>
      </c>
      <c r="B6" s="9">
        <v>37427</v>
      </c>
      <c r="C6" s="9">
        <v>1564</v>
      </c>
      <c r="D6" s="10">
        <v>0.0417880140005878</v>
      </c>
      <c r="E6" s="11">
        <v>51</v>
      </c>
      <c r="F6" s="9">
        <v>2299</v>
      </c>
      <c r="G6" s="9">
        <v>972</v>
      </c>
      <c r="H6" s="12">
        <f t="shared" si="0"/>
        <v>0.0326086956521739</v>
      </c>
      <c r="I6" s="18">
        <f t="shared" si="1"/>
        <v>2.36522633744856</v>
      </c>
      <c r="J6" s="12">
        <f t="shared" si="2"/>
        <v>-0.0216210133744855</v>
      </c>
    </row>
    <row r="7" s="2" customFormat="1" ht="16.5" spans="1:10">
      <c r="A7" s="8">
        <v>44473</v>
      </c>
      <c r="B7" s="9">
        <v>37840</v>
      </c>
      <c r="C7" s="9">
        <v>1261</v>
      </c>
      <c r="D7" s="10">
        <v>0.0333245243128964</v>
      </c>
      <c r="E7" s="11">
        <v>39</v>
      </c>
      <c r="F7" s="9">
        <v>1879</v>
      </c>
      <c r="G7" s="9">
        <v>941</v>
      </c>
      <c r="H7" s="12">
        <f t="shared" si="0"/>
        <v>0.0309278350515464</v>
      </c>
      <c r="I7" s="18">
        <f t="shared" si="1"/>
        <v>1.99681190223167</v>
      </c>
      <c r="J7" s="12">
        <f t="shared" si="2"/>
        <v>-0.155762866912057</v>
      </c>
    </row>
    <row r="8" s="2" customFormat="1" ht="16.5" spans="1:10">
      <c r="A8" s="8">
        <v>44474</v>
      </c>
      <c r="B8" s="9">
        <v>41590</v>
      </c>
      <c r="C8" s="9">
        <v>1673</v>
      </c>
      <c r="D8" s="10">
        <v>0.0402260158691993</v>
      </c>
      <c r="E8" s="11">
        <v>66</v>
      </c>
      <c r="F8" s="9">
        <v>3168</v>
      </c>
      <c r="G8" s="9">
        <v>1256</v>
      </c>
      <c r="H8" s="12">
        <f t="shared" si="0"/>
        <v>0.0394500896592947</v>
      </c>
      <c r="I8" s="18">
        <f t="shared" si="1"/>
        <v>2.52229299363057</v>
      </c>
      <c r="J8" s="12">
        <f t="shared" si="2"/>
        <v>0.263160035660654</v>
      </c>
    </row>
    <row r="9" s="2" customFormat="1" ht="16.5" spans="1:10">
      <c r="A9" s="8">
        <v>44475</v>
      </c>
      <c r="B9" s="9">
        <v>36879</v>
      </c>
      <c r="C9" s="9">
        <v>1202</v>
      </c>
      <c r="D9" s="10">
        <v>0.0325930746495295</v>
      </c>
      <c r="E9" s="11">
        <v>37</v>
      </c>
      <c r="F9" s="9">
        <v>1850</v>
      </c>
      <c r="G9" s="9">
        <v>899</v>
      </c>
      <c r="H9" s="12">
        <f t="shared" si="0"/>
        <v>0.0307820299500832</v>
      </c>
      <c r="I9" s="18">
        <f t="shared" si="1"/>
        <v>2.05784204671858</v>
      </c>
      <c r="J9" s="12">
        <f t="shared" si="2"/>
        <v>-0.184138380467635</v>
      </c>
    </row>
    <row r="10" s="2" customFormat="1" ht="16.5" spans="1:10">
      <c r="A10" s="8">
        <v>44476</v>
      </c>
      <c r="B10" s="9">
        <v>43754</v>
      </c>
      <c r="C10" s="9">
        <v>2403</v>
      </c>
      <c r="D10" s="10">
        <v>0.0549206929652146</v>
      </c>
      <c r="E10" s="11">
        <v>99</v>
      </c>
      <c r="F10" s="9">
        <v>4236</v>
      </c>
      <c r="G10" s="9">
        <v>1595</v>
      </c>
      <c r="H10" s="12">
        <f t="shared" si="0"/>
        <v>0.0411985018726592</v>
      </c>
      <c r="I10" s="18">
        <f t="shared" si="1"/>
        <v>2.65579937304075</v>
      </c>
      <c r="J10" s="12">
        <f t="shared" si="2"/>
        <v>0.290574938574939</v>
      </c>
    </row>
    <row r="11" s="2" customFormat="1" ht="57" spans="1:10">
      <c r="A11" s="13" t="s">
        <v>31</v>
      </c>
      <c r="B11" s="14">
        <f>SUM(B4:B10)</f>
        <v>265878</v>
      </c>
      <c r="C11" s="14">
        <f>SUM(C4:C10)</f>
        <v>11176</v>
      </c>
      <c r="D11" s="15">
        <f>C11/B11</f>
        <v>0.0420343164910222</v>
      </c>
      <c r="E11" s="14">
        <f>SUM(E4:E10)</f>
        <v>404</v>
      </c>
      <c r="F11" s="14">
        <f>SUM(F4:F10)</f>
        <v>17629</v>
      </c>
      <c r="G11" s="14">
        <f>SUM(G4:G10)</f>
        <v>7597</v>
      </c>
      <c r="H11" s="12">
        <f t="shared" si="0"/>
        <v>0.0361488904795991</v>
      </c>
      <c r="I11" s="18">
        <f t="shared" si="1"/>
        <v>2.32052125839147</v>
      </c>
      <c r="J11" s="19" t="s">
        <v>30</v>
      </c>
    </row>
    <row r="12" s="2" customFormat="1" ht="57" spans="1:10">
      <c r="A12" s="13" t="s">
        <v>32</v>
      </c>
      <c r="B12" s="9">
        <v>209869</v>
      </c>
      <c r="C12" s="9">
        <v>8965</v>
      </c>
      <c r="D12" s="10">
        <v>0.0427171235389695</v>
      </c>
      <c r="E12" s="9">
        <v>296</v>
      </c>
      <c r="F12" s="9">
        <v>14236</v>
      </c>
      <c r="G12" s="9">
        <v>6698</v>
      </c>
      <c r="H12" s="12">
        <f t="shared" si="0"/>
        <v>0.0330172894590072</v>
      </c>
      <c r="I12" s="18">
        <f t="shared" si="1"/>
        <v>2.1254105703195</v>
      </c>
      <c r="J12" s="19" t="s">
        <v>30</v>
      </c>
    </row>
    <row r="13" s="3" customFormat="1" ht="43.5" customHeight="1" spans="1:10">
      <c r="A13" s="16" t="s">
        <v>33</v>
      </c>
      <c r="B13" s="12">
        <f>(B11-B12)/B12</f>
        <v>0.266876003602247</v>
      </c>
      <c r="C13" s="12">
        <f t="shared" ref="C13:I13" si="3">(C11-C12)/C12</f>
        <v>0.246625766871166</v>
      </c>
      <c r="D13" s="12">
        <f t="shared" si="3"/>
        <v>-0.0159843873224375</v>
      </c>
      <c r="E13" s="12">
        <f t="shared" si="3"/>
        <v>0.364864864864865</v>
      </c>
      <c r="F13" s="12">
        <f t="shared" si="3"/>
        <v>0.238339421185726</v>
      </c>
      <c r="G13" s="12">
        <f t="shared" si="3"/>
        <v>0.134219169901463</v>
      </c>
      <c r="H13" s="12">
        <f t="shared" si="3"/>
        <v>0.0948473079378592</v>
      </c>
      <c r="I13" s="12">
        <f t="shared" si="3"/>
        <v>0.0917990579310247</v>
      </c>
      <c r="J13" s="20" t="s">
        <v>30</v>
      </c>
    </row>
  </sheetData>
  <mergeCells count="11">
    <mergeCell ref="A1:J1"/>
    <mergeCell ref="A2:A3"/>
    <mergeCell ref="B2:B3"/>
    <mergeCell ref="C2:C3"/>
    <mergeCell ref="D2:D3"/>
    <mergeCell ref="E2:E3"/>
    <mergeCell ref="F2:F3"/>
    <mergeCell ref="G2:G3"/>
    <mergeCell ref="H2:H3"/>
    <mergeCell ref="I2:I3"/>
    <mergeCell ref="J2:J3"/>
  </mergeCells>
  <conditionalFormatting sqref="D4:D13">
    <cfRule type="cellIs" dxfId="0" priority="1" operator="lessThan">
      <formula>0</formula>
    </cfRule>
  </conditionalFormatting>
  <conditionalFormatting sqref="J5:J10">
    <cfRule type="cellIs" dxfId="0" priority="2" operator="lessThan">
      <formula>-0.1</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L22" sqref="L22"/>
    </sheetView>
  </sheetViews>
  <sheetFormatPr defaultColWidth="11" defaultRowHeight="14.25" outlineLevelCol="1"/>
  <cols>
    <col min="2" max="2" width="13.5" customWidth="1"/>
  </cols>
  <sheetData>
    <row r="1" spans="1:2">
      <c r="A1" t="s">
        <v>34</v>
      </c>
      <c r="B1" t="s">
        <v>35</v>
      </c>
    </row>
    <row r="2" spans="1:2">
      <c r="A2" s="1">
        <v>43101</v>
      </c>
      <c r="B2">
        <v>111</v>
      </c>
    </row>
    <row r="3" spans="1:2">
      <c r="A3" s="1">
        <v>43132</v>
      </c>
      <c r="B3">
        <v>132</v>
      </c>
    </row>
    <row r="4" spans="1:2">
      <c r="A4" s="1">
        <v>43160</v>
      </c>
      <c r="B4">
        <v>165</v>
      </c>
    </row>
    <row r="5" spans="1:2">
      <c r="A5" s="1">
        <v>43466</v>
      </c>
      <c r="B5">
        <v>133.5</v>
      </c>
    </row>
    <row r="6" spans="1:2">
      <c r="A6" s="1">
        <v>43497</v>
      </c>
      <c r="B6">
        <v>184.5</v>
      </c>
    </row>
    <row r="7" spans="1:2">
      <c r="A7" s="1">
        <v>43525</v>
      </c>
      <c r="B7">
        <v>153</v>
      </c>
    </row>
    <row r="8" spans="1:2">
      <c r="A8" s="1">
        <v>43191</v>
      </c>
      <c r="B8">
        <v>225</v>
      </c>
    </row>
    <row r="9" spans="1:2">
      <c r="A9" s="1">
        <v>43221</v>
      </c>
      <c r="B9">
        <v>223.5</v>
      </c>
    </row>
    <row r="10" spans="1:2">
      <c r="A10" s="1">
        <v>43252</v>
      </c>
      <c r="B10">
        <v>204</v>
      </c>
    </row>
    <row r="11" spans="1:2">
      <c r="A11" s="1">
        <v>43556</v>
      </c>
      <c r="B11">
        <v>274.5</v>
      </c>
    </row>
    <row r="12" spans="1:2">
      <c r="A12" s="1">
        <v>43586</v>
      </c>
      <c r="B12">
        <v>297</v>
      </c>
    </row>
    <row r="13" spans="1:2">
      <c r="A13" s="1">
        <v>43617</v>
      </c>
      <c r="B13">
        <v>283.5</v>
      </c>
    </row>
    <row r="14" spans="1:2">
      <c r="A14" s="1">
        <v>43282</v>
      </c>
      <c r="B14">
        <v>222.75</v>
      </c>
    </row>
    <row r="15" spans="1:2">
      <c r="A15" s="1">
        <v>43313</v>
      </c>
      <c r="B15">
        <v>220.5</v>
      </c>
    </row>
    <row r="16" spans="1:2">
      <c r="A16" s="1">
        <v>43344</v>
      </c>
      <c r="B16">
        <v>217.5</v>
      </c>
    </row>
    <row r="17" spans="1:2">
      <c r="A17" s="1">
        <v>43647</v>
      </c>
      <c r="B17">
        <v>274.5</v>
      </c>
    </row>
    <row r="18" spans="1:2">
      <c r="A18" s="1">
        <v>43678</v>
      </c>
      <c r="B18">
        <v>294</v>
      </c>
    </row>
    <row r="19" spans="1:2">
      <c r="A19" s="1">
        <v>43709</v>
      </c>
      <c r="B19">
        <v>286.5</v>
      </c>
    </row>
    <row r="20" spans="1:2">
      <c r="A20" s="1">
        <v>43374</v>
      </c>
      <c r="B20">
        <v>225</v>
      </c>
    </row>
    <row r="21" spans="1:2">
      <c r="A21" s="1">
        <v>43405</v>
      </c>
      <c r="B21">
        <v>288</v>
      </c>
    </row>
    <row r="22" spans="1:2">
      <c r="A22" s="1">
        <v>43435</v>
      </c>
      <c r="B22">
        <v>283.5</v>
      </c>
    </row>
    <row r="23" spans="1:2">
      <c r="A23" s="1">
        <v>43739</v>
      </c>
      <c r="B23">
        <v>331.5</v>
      </c>
    </row>
    <row r="24" spans="1:2">
      <c r="A24" s="1">
        <v>43770</v>
      </c>
      <c r="B24">
        <v>433.5</v>
      </c>
    </row>
    <row r="25" spans="1:2">
      <c r="A25" s="1">
        <v>43800</v>
      </c>
      <c r="B25">
        <v>316.5</v>
      </c>
    </row>
  </sheetData>
  <pageMargins left="0.7" right="0.7" top="0.75" bottom="0.75" header="0.3" footer="0.3"/>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解析</vt:lpstr>
      <vt:lpstr>源数据</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time</dc:creator>
  <cp:lastModifiedBy>LIKE</cp:lastModifiedBy>
  <dcterms:created xsi:type="dcterms:W3CDTF">2022-02-28T04:06:00Z</dcterms:created>
  <dcterms:modified xsi:type="dcterms:W3CDTF">2022-06-30T04:13:36Z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96D3F28DCE924C51BFD372071E367673</vt:lpwstr>
  </property>
  <property fmtid="{D5CDD505-2E9C-101B-9397-08002B2CF9AE}" pid="3" name="KSOProductBuildVer">
    <vt:lpwstr>2052-11.1.0.11830</vt:lpwstr>
  </property>
</Properties>
</file>