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 name="源数据" sheetId="3" r:id="rId2"/>
  </sheets>
  <definedNames>
    <definedName name="_xlnm._FilterDatabase" localSheetId="0" hidden="1">Sheet1!#REF!</definedName>
  </definedNames>
  <calcPr calcId="144525"/>
</workbook>
</file>

<file path=xl/sharedStrings.xml><?xml version="1.0" encoding="utf-8"?>
<sst xmlns="http://schemas.openxmlformats.org/spreadsheetml/2006/main" count="50" uniqueCount="50">
  <si>
    <t>销售趋势预测分析</t>
  </si>
  <si>
    <t>【任务要求】</t>
  </si>
  <si>
    <t>由表格可知该店铺自热火锅2015年-2019年各季度的销量数据，请分析该商品各季度销量的变化趋势，计算各季度的季度比率。</t>
  </si>
  <si>
    <t>计划在2020年该商品的总销量相比2019年提高15%，请预测出该商品2020年各季度的销量值。</t>
  </si>
  <si>
    <r>
      <rPr>
        <b/>
        <sz val="11"/>
        <color theme="1"/>
        <rFont val="等线"/>
        <charset val="134"/>
        <scheme val="minor"/>
      </rPr>
      <t>【知识要点】</t>
    </r>
    <r>
      <rPr>
        <sz val="11"/>
        <color theme="1"/>
        <rFont val="等线"/>
        <charset val="134"/>
        <scheme val="minor"/>
      </rPr>
      <t xml:space="preserve">
</t>
    </r>
  </si>
  <si>
    <t>趋势分析的概念：</t>
  </si>
  <si>
    <t>趋势分析是在已有数据的基础上，利用科学的方法和手段，对未来一定时期内的市场需求、发展趋势和影响因素的变化做出判断，进而为营销决策服务。</t>
  </si>
  <si>
    <t>时间序列预测主要预测方法</t>
  </si>
  <si>
    <t xml:space="preserve"> 时间序列预测方法一般可分为确定性时间序列预测法和随机时间序列预测法。确定性时间序列法有移动平均法、指数平滑法、差分指数平滑法、自适应过滤法、直线模型预测法、成长曲线模型预测和季节波动预测法等等。随机时间序列是通过建立随机时间序列模型来预测，方法和数据要求都很高，精度也很高。</t>
  </si>
  <si>
    <t>季度比率预测</t>
  </si>
  <si>
    <t>季节分解法通过拆解既往数据，从中找出数据随时间变动规律，并对其未来变动做出预测，季节分解法是时间序列分析中的一种常见方法。</t>
  </si>
  <si>
    <t>季度比率的计算</t>
  </si>
  <si>
    <t>季节比率=（同月份平均水平/总平均月份水平）×100%</t>
  </si>
  <si>
    <t>绝对引用</t>
  </si>
  <si>
    <t>在Excel中创建公式时，若单元格中的绝对单元格引用，总是在指定位置引用单元格。如果公式所在单元格的位置改变，绝对引用保持不变。如果多行或多列地复制公式，绝对引用将不作调整。单元格地址有 2 部分组成：1 字母部分表示列号；2 数字部分表示行号。$符号表示绝对引用，字母前面加$表示绝对引用列，数字前加$表示绝对引用行，2 个都加即表示绝对引用该单元格。</t>
  </si>
  <si>
    <t>【重要技能点】</t>
  </si>
  <si>
    <t>1、数据的基本计算</t>
  </si>
  <si>
    <t>2、绝对引用</t>
  </si>
  <si>
    <t>3、利用时间序列预测法分析</t>
  </si>
  <si>
    <t>【关键操作步骤】</t>
  </si>
  <si>
    <t>（1） 该商品各季度的季度比率分别为：第一季度季度比率是（ ）；第二季度季度比率是（ ）；第三季度季度比率是（ ）；第四季度季度比率是（ ）。（计算结果四舍五入，小数点后保留两位小数）</t>
  </si>
  <si>
    <t>分析思路：季度比率的计算</t>
  </si>
  <si>
    <t>各个季度的季度比率=各个季度的平均值/所有季度的平均值，计算得出第一季度的平均值。</t>
  </si>
  <si>
    <t>1、首先利用average函数计算各个季度的销量平均值。</t>
  </si>
  <si>
    <t>2、通过填充柄拖动填充分别得到四个季度的平均值。</t>
  </si>
  <si>
    <t>3、利用average函数计算所有季度的销量平均值。</t>
  </si>
  <si>
    <t>4、根据公式：各个季度的季度比率=各个季度的平均值/所有季度的平均值，计算得出第一季度的平均值。</t>
  </si>
  <si>
    <t>（2）结合各季度的季度比率计算2020年各季度的销量预测值分别为：第一季度销量预测值是（ ）；第二季度销量预测值是（ ）；第三季度销量预测值是（ ）第四季度销量预测值是（ ）。（计算结果四舍五入，结果保留整数）</t>
  </si>
  <si>
    <r>
      <rPr>
        <sz val="11"/>
        <color theme="1"/>
        <rFont val="等线"/>
        <charset val="134"/>
        <scheme val="minor"/>
      </rPr>
      <t>分析思路：首先已知题意计划在2020年该商品的总销量相比2019年提高15</t>
    </r>
    <r>
      <rPr>
        <b/>
        <sz val="11"/>
        <color theme="1"/>
        <rFont val="等线"/>
        <charset val="134"/>
        <scheme val="minor"/>
      </rPr>
      <t>%</t>
    </r>
  </si>
  <si>
    <t>1、计算出2019年全年销量之和</t>
  </si>
  <si>
    <t>2、2020年比2019年总销量提升了15%，再计算出2020年销量。</t>
  </si>
  <si>
    <t>3、计算2020年第一季度预测值，即为2020年预测合计值在四个季度的均值与各季度比率的乘积。</t>
  </si>
  <si>
    <r>
      <t>（</t>
    </r>
    <r>
      <rPr>
        <b/>
        <sz val="12"/>
        <color rgb="FF43464A"/>
        <rFont val="Arial"/>
        <charset val="134"/>
      </rPr>
      <t>3</t>
    </r>
    <r>
      <rPr>
        <b/>
        <sz val="12"/>
        <color rgb="FF43464A"/>
        <rFont val="SimSun"/>
        <charset val="134"/>
      </rPr>
      <t>）观察季度比率的走势，分析该店铺自热火锅各季度销量数据的变化趋势，并说明这些趋势变化的原因。</t>
    </r>
  </si>
  <si>
    <t>分析思路：先将季度比率的趋势绘制成折线图，通过折线图分析走势。</t>
  </si>
  <si>
    <t>根据季度比率可以发现 该商品在一年的四个季节中，第一季度和第四季度销量偏高，而第二，三季度偏低，其中销量最高的是第四季度，原因是自热火锅受季节影响比较明显</t>
  </si>
  <si>
    <t>年份</t>
  </si>
  <si>
    <t>第一季度</t>
  </si>
  <si>
    <t>第二季度</t>
  </si>
  <si>
    <t>第三季度</t>
  </si>
  <si>
    <t>第四季度</t>
  </si>
  <si>
    <t>合计</t>
  </si>
  <si>
    <t>2015年</t>
  </si>
  <si>
    <t>2016年</t>
  </si>
  <si>
    <t>2017年</t>
  </si>
  <si>
    <t>2018年</t>
  </si>
  <si>
    <t>2019年</t>
  </si>
  <si>
    <t>各季度平均值</t>
  </si>
  <si>
    <t>所有季度平均值</t>
  </si>
  <si>
    <t>季度比率</t>
  </si>
  <si>
    <t>2020年预测</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</si>
</sst>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 "/>
  </numFmts>
  <fonts count="31">
    <font>
      <sz val="11"/>
      <color theme="1"/>
      <name val="等线"/>
      <charset val="134"/>
      <scheme val="minor"/>
    </font>
    <font>
      <b/>
      <sz val="11"/>
      <color theme="1"/>
      <name val="等线"/>
      <charset val="134"/>
      <scheme val="minor"/>
    </font>
    <font>
      <sz val="11"/>
      <color theme="1"/>
      <name val="等线"/>
      <charset val="134"/>
      <scheme val="minor"/>
    </font>
    <font>
      <b/>
      <sz val="16"/>
      <color theme="0"/>
      <name val="宋体"/>
      <charset val="134"/>
    </font>
    <font>
      <b/>
      <sz val="16"/>
      <name val="等线"/>
      <charset val="134"/>
      <scheme val="minor"/>
    </font>
    <font>
      <b/>
      <sz val="11"/>
      <color theme="1"/>
      <name val="等线"/>
      <charset val="134"/>
      <scheme val="minor"/>
    </font>
    <font>
      <b/>
      <sz val="12"/>
      <color rgb="FF43464A"/>
      <name val="宋体"/>
      <charset val="134"/>
    </font>
    <font>
      <b/>
      <sz val="12"/>
      <color theme="1"/>
      <name val="等线"/>
      <charset val="134"/>
      <scheme val="minor"/>
    </font>
    <font>
      <sz val="12"/>
      <color theme="1"/>
      <name val="等线"/>
      <charset val="134"/>
    </font>
    <font>
      <sz val="12"/>
      <color theme="1"/>
      <name val="等线"/>
      <charset val="134"/>
      <scheme val="minor"/>
    </font>
    <font>
      <sz val="11"/>
      <color theme="1"/>
      <name val="等线"/>
      <charset val="0"/>
      <scheme val="minor"/>
    </font>
    <font>
      <b/>
      <sz val="11"/>
      <color rgb="FF3F3F3F"/>
      <name val="等线"/>
      <charset val="0"/>
      <scheme val="minor"/>
    </font>
    <font>
      <sz val="11"/>
      <color rgb="FF9C0006"/>
      <name val="等线"/>
      <charset val="0"/>
      <scheme val="minor"/>
    </font>
    <font>
      <b/>
      <sz val="11"/>
      <color theme="1"/>
      <name val="等线"/>
      <charset val="0"/>
      <scheme val="minor"/>
    </font>
    <font>
      <u/>
      <sz val="11"/>
      <color rgb="FF0000FF"/>
      <name val="等线"/>
      <charset val="0"/>
      <scheme val="minor"/>
    </font>
    <font>
      <sz val="11"/>
      <color rgb="FF3F3F76"/>
      <name val="等线"/>
      <charset val="0"/>
      <scheme val="minor"/>
    </font>
    <font>
      <sz val="11"/>
      <color theme="0"/>
      <name val="等线"/>
      <charset val="0"/>
      <scheme val="minor"/>
    </font>
    <font>
      <b/>
      <sz val="11"/>
      <color theme="3"/>
      <name val="等线"/>
      <charset val="134"/>
      <scheme val="minor"/>
    </font>
    <font>
      <u/>
      <sz val="11"/>
      <color rgb="FF800080"/>
      <name val="等线"/>
      <charset val="0"/>
      <scheme val="minor"/>
    </font>
    <font>
      <b/>
      <sz val="18"/>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sz val="11"/>
      <color rgb="FF006100"/>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b/>
      <sz val="12"/>
      <color rgb="FF43464A"/>
      <name val="Arial"/>
      <charset val="134"/>
    </font>
    <font>
      <b/>
      <sz val="12"/>
      <color rgb="FF43464A"/>
      <name val="SimSun"/>
      <charset val="134"/>
    </font>
  </fonts>
  <fills count="3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0" fontId="15" fillId="8"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6"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6" borderId="20" applyNumberFormat="0" applyFont="0" applyAlignment="0" applyProtection="0">
      <alignment vertical="center"/>
    </xf>
    <xf numFmtId="0" fontId="16" fillId="18"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0" borderId="21" applyNumberFormat="0" applyFill="0" applyAlignment="0" applyProtection="0">
      <alignment vertical="center"/>
    </xf>
    <xf numFmtId="0" fontId="16" fillId="21" borderId="0" applyNumberFormat="0" applyBorder="0" applyAlignment="0" applyProtection="0">
      <alignment vertical="center"/>
    </xf>
    <xf numFmtId="0" fontId="17" fillId="0" borderId="19" applyNumberFormat="0" applyFill="0" applyAlignment="0" applyProtection="0">
      <alignment vertical="center"/>
    </xf>
    <xf numFmtId="0" fontId="16" fillId="14" borderId="0" applyNumberFormat="0" applyBorder="0" applyAlignment="0" applyProtection="0">
      <alignment vertical="center"/>
    </xf>
    <xf numFmtId="0" fontId="11" fillId="6" borderId="16" applyNumberFormat="0" applyAlignment="0" applyProtection="0">
      <alignment vertical="center"/>
    </xf>
    <xf numFmtId="0" fontId="24" fillId="6" borderId="18" applyNumberFormat="0" applyAlignment="0" applyProtection="0">
      <alignment vertical="center"/>
    </xf>
    <xf numFmtId="0" fontId="26" fillId="23" borderId="22" applyNumberFormat="0" applyAlignment="0" applyProtection="0">
      <alignment vertical="center"/>
    </xf>
    <xf numFmtId="0" fontId="10" fillId="13" borderId="0" applyNumberFormat="0" applyBorder="0" applyAlignment="0" applyProtection="0">
      <alignment vertical="center"/>
    </xf>
    <xf numFmtId="0" fontId="16" fillId="20" borderId="0" applyNumberFormat="0" applyBorder="0" applyAlignment="0" applyProtection="0">
      <alignment vertical="center"/>
    </xf>
    <xf numFmtId="0" fontId="27" fillId="0" borderId="23" applyNumberFormat="0" applyFill="0" applyAlignment="0" applyProtection="0">
      <alignment vertical="center"/>
    </xf>
    <xf numFmtId="0" fontId="13" fillId="0" borderId="17" applyNumberFormat="0" applyFill="0" applyAlignment="0" applyProtection="0">
      <alignment vertical="center"/>
    </xf>
    <xf numFmtId="0" fontId="25" fillId="22" borderId="0" applyNumberFormat="0" applyBorder="0" applyAlignment="0" applyProtection="0">
      <alignment vertical="center"/>
    </xf>
    <xf numFmtId="0" fontId="28" fillId="25" borderId="0" applyNumberFormat="0" applyBorder="0" applyAlignment="0" applyProtection="0">
      <alignment vertical="center"/>
    </xf>
    <xf numFmtId="0" fontId="10" fillId="28" borderId="0" applyNumberFormat="0" applyBorder="0" applyAlignment="0" applyProtection="0">
      <alignment vertical="center"/>
    </xf>
    <xf numFmtId="0" fontId="16" fillId="24"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10" fillId="5" borderId="0" applyNumberFormat="0" applyBorder="0" applyAlignment="0" applyProtection="0">
      <alignment vertical="center"/>
    </xf>
    <xf numFmtId="0" fontId="10" fillId="27" borderId="0" applyNumberFormat="0" applyBorder="0" applyAlignment="0" applyProtection="0">
      <alignment vertical="center"/>
    </xf>
    <xf numFmtId="0" fontId="16" fillId="31" borderId="0" applyNumberFormat="0" applyBorder="0" applyAlignment="0" applyProtection="0">
      <alignment vertical="center"/>
    </xf>
    <xf numFmtId="0" fontId="16" fillId="9" borderId="0" applyNumberFormat="0" applyBorder="0" applyAlignment="0" applyProtection="0">
      <alignment vertical="center"/>
    </xf>
    <xf numFmtId="0" fontId="10" fillId="26" borderId="0" applyNumberFormat="0" applyBorder="0" applyAlignment="0" applyProtection="0">
      <alignment vertical="center"/>
    </xf>
    <xf numFmtId="0" fontId="10" fillId="12" borderId="0" applyNumberFormat="0" applyBorder="0" applyAlignment="0" applyProtection="0">
      <alignment vertical="center"/>
    </xf>
    <xf numFmtId="0" fontId="16" fillId="32" borderId="0" applyNumberFormat="0" applyBorder="0" applyAlignment="0" applyProtection="0">
      <alignment vertical="center"/>
    </xf>
    <xf numFmtId="0" fontId="10" fillId="33" borderId="0" applyNumberFormat="0" applyBorder="0" applyAlignment="0" applyProtection="0">
      <alignment vertical="center"/>
    </xf>
    <xf numFmtId="0" fontId="16" fillId="34" borderId="0" applyNumberFormat="0" applyBorder="0" applyAlignment="0" applyProtection="0">
      <alignment vertical="center"/>
    </xf>
    <xf numFmtId="0" fontId="16" fillId="17" borderId="0" applyNumberFormat="0" applyBorder="0" applyAlignment="0" applyProtection="0">
      <alignment vertical="center"/>
    </xf>
    <xf numFmtId="0" fontId="10" fillId="4" borderId="0" applyNumberFormat="0" applyBorder="0" applyAlignment="0" applyProtection="0">
      <alignment vertical="center"/>
    </xf>
    <xf numFmtId="0" fontId="16" fillId="19" borderId="0" applyNumberFormat="0" applyBorder="0" applyAlignment="0" applyProtection="0">
      <alignment vertical="center"/>
    </xf>
  </cellStyleXfs>
  <cellXfs count="47">
    <xf numFmtId="0" fontId="0" fillId="0" borderId="0" xfId="0">
      <alignment vertical="center"/>
    </xf>
    <xf numFmtId="0" fontId="1" fillId="0" borderId="1" xfId="0" applyFont="1" applyBorder="1" applyAlignment="1">
      <alignment horizontal="center" vertical="center"/>
    </xf>
    <xf numFmtId="0" fontId="1" fillId="0" borderId="2" xfId="0" applyFont="1" applyFill="1" applyBorder="1" applyAlignment="1">
      <alignment horizontal="center" vertical="center"/>
    </xf>
    <xf numFmtId="0" fontId="0" fillId="0" borderId="1" xfId="0" applyBorder="1" applyAlignment="1">
      <alignment horizontal="center"/>
    </xf>
    <xf numFmtId="49" fontId="2" fillId="0" borderId="1" xfId="0" applyNumberFormat="1" applyFont="1" applyFill="1" applyBorder="1" applyAlignment="1">
      <alignment horizontal="center"/>
    </xf>
    <xf numFmtId="0" fontId="0" fillId="0" borderId="1"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76" fontId="0" fillId="0" borderId="1" xfId="0" applyNumberFormat="1" applyBorder="1" applyAlignment="1">
      <alignment horizontal="center"/>
    </xf>
    <xf numFmtId="49" fontId="2" fillId="0" borderId="2" xfId="0" applyNumberFormat="1" applyFont="1" applyFill="1" applyBorder="1" applyAlignment="1">
      <alignment horizontal="center"/>
    </xf>
    <xf numFmtId="176" fontId="0" fillId="0" borderId="0" xfId="0" applyNumberFormat="1">
      <alignment vertical="center"/>
    </xf>
    <xf numFmtId="0" fontId="0" fillId="0" borderId="0" xfId="0" applyFill="1">
      <alignment vertical="center"/>
    </xf>
    <xf numFmtId="0" fontId="3" fillId="2" borderId="0" xfId="0" applyFont="1" applyFill="1" applyAlignment="1">
      <alignment horizontal="centerContinuous" vertical="center"/>
    </xf>
    <xf numFmtId="0" fontId="4" fillId="2" borderId="0" xfId="0" applyFont="1" applyFill="1" applyAlignment="1">
      <alignment horizontal="centerContinuous" vertical="center"/>
    </xf>
    <xf numFmtId="0" fontId="5" fillId="0" borderId="0" xfId="0" applyFont="1">
      <alignment vertical="center"/>
    </xf>
    <xf numFmtId="0" fontId="2" fillId="0" borderId="0" xfId="0" applyFont="1" applyAlignment="1">
      <alignment vertical="center"/>
    </xf>
    <xf numFmtId="0" fontId="2" fillId="0" borderId="0" xfId="0" applyFont="1">
      <alignment vertical="center"/>
    </xf>
    <xf numFmtId="0" fontId="5" fillId="0" borderId="0" xfId="0" applyFont="1" applyBorder="1" applyAlignment="1">
      <alignment vertical="top" wrapText="1"/>
    </xf>
    <xf numFmtId="0" fontId="2" fillId="0" borderId="1" xfId="0" applyFont="1" applyBorder="1">
      <alignment vertical="center"/>
    </xf>
    <xf numFmtId="0" fontId="0" fillId="0" borderId="1" xfId="0" applyBorder="1">
      <alignment vertical="center"/>
    </xf>
    <xf numFmtId="0" fontId="2" fillId="0" borderId="1" xfId="0" applyFont="1" applyBorder="1" applyAlignment="1">
      <alignment horizontal="center" vertical="center"/>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3" borderId="0" xfId="0" applyFont="1" applyFill="1">
      <alignment vertical="center"/>
    </xf>
    <xf numFmtId="0" fontId="0" fillId="3" borderId="0" xfId="0" applyFill="1">
      <alignment vertical="center"/>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5" xfId="0" applyFont="1" applyBorder="1" applyAlignment="1">
      <alignment horizontal="left" vertical="center"/>
    </xf>
    <xf numFmtId="0" fontId="6" fillId="3" borderId="3" xfId="0" applyFont="1" applyFill="1" applyBorder="1">
      <alignment vertical="center"/>
    </xf>
    <xf numFmtId="0" fontId="0" fillId="3" borderId="4" xfId="0" applyFill="1" applyBorder="1">
      <alignment vertical="center"/>
    </xf>
    <xf numFmtId="0" fontId="0" fillId="0" borderId="0" xfId="0" applyBorder="1">
      <alignment vertical="center"/>
    </xf>
    <xf numFmtId="0" fontId="7" fillId="3" borderId="0" xfId="0" applyFont="1" applyFill="1">
      <alignment vertical="center"/>
    </xf>
    <xf numFmtId="0" fontId="0" fillId="3" borderId="5" xfId="0" applyFill="1" applyBorder="1">
      <alignment vertical="center"/>
    </xf>
    <xf numFmtId="0" fontId="8" fillId="3" borderId="0" xfId="0" applyFont="1" applyFill="1" applyAlignment="1">
      <alignment horizontal="left" vertical="center" wrapText="1"/>
    </xf>
    <xf numFmtId="0" fontId="9" fillId="3"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源数据!$A$9</c:f>
              <c:strCache>
                <c:ptCount val="1"/>
                <c:pt idx="0">
                  <c:v>季度比率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源数据!$B$9:$E$9</c:f>
              <c:numCache>
                <c:formatCode>0.00_ </c:formatCode>
                <c:ptCount val="4"/>
                <c:pt idx="0">
                  <c:v>1.16774479024</c:v>
                </c:pt>
                <c:pt idx="1">
                  <c:v>0.52095492951811</c:v>
                </c:pt>
                <c:pt idx="2">
                  <c:v>0.715902147116458</c:v>
                </c:pt>
                <c:pt idx="3">
                  <c:v>1.59539813312543</c:v>
                </c:pt>
              </c:numCache>
            </c:numRef>
          </c:val>
          <c:smooth val="0"/>
        </c:ser>
        <c:dLbls>
          <c:showLegendKey val="0"/>
          <c:showVal val="0"/>
          <c:showCatName val="0"/>
          <c:showSerName val="0"/>
          <c:showPercent val="0"/>
          <c:showBubbleSize val="0"/>
        </c:dLbls>
        <c:marker val="0"/>
        <c:smooth val="0"/>
        <c:axId val="1475719008"/>
        <c:axId val="275573743"/>
      </c:lineChart>
      <c:dateAx>
        <c:axId val="1475719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275573743"/>
        <c:crosses val="autoZero"/>
        <c:auto val="0"/>
        <c:lblAlgn val="ctr"/>
        <c:lblOffset val="100"/>
        <c:baseTimeUnit val="days"/>
      </c:dateAx>
      <c:valAx>
        <c:axId val="275573743"/>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47571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139</xdr:row>
      <xdr:rowOff>0</xdr:rowOff>
    </xdr:from>
    <xdr:to>
      <xdr:col>9</xdr:col>
      <xdr:colOff>203278</xdr:colOff>
      <xdr:row>151</xdr:row>
      <xdr:rowOff>149411</xdr:rowOff>
    </xdr:to>
    <xdr:pic>
      <xdr:nvPicPr>
        <xdr:cNvPr id="8" name="图片 7"/>
        <xdr:cNvPicPr>
          <a:picLocks noChangeAspect="1"/>
        </xdr:cNvPicPr>
      </xdr:nvPicPr>
      <xdr:blipFill>
        <a:blip r:embed="rId1"/>
        <a:stretch>
          <a:fillRect/>
        </a:stretch>
      </xdr:blipFill>
      <xdr:spPr>
        <a:xfrm>
          <a:off x="0" y="42875200"/>
          <a:ext cx="9652000" cy="3806825"/>
        </a:xfrm>
        <a:prstGeom prst="rect">
          <a:avLst/>
        </a:prstGeom>
      </xdr:spPr>
    </xdr:pic>
    <xdr:clientData/>
  </xdr:twoCellAnchor>
  <xdr:twoCellAnchor editAs="oneCell">
    <xdr:from>
      <xdr:col>0</xdr:col>
      <xdr:colOff>311508</xdr:colOff>
      <xdr:row>53</xdr:row>
      <xdr:rowOff>287547</xdr:rowOff>
    </xdr:from>
    <xdr:to>
      <xdr:col>11</xdr:col>
      <xdr:colOff>179717</xdr:colOff>
      <xdr:row>73</xdr:row>
      <xdr:rowOff>254267</xdr:rowOff>
    </xdr:to>
    <xdr:pic>
      <xdr:nvPicPr>
        <xdr:cNvPr id="3" name="图片 2"/>
        <xdr:cNvPicPr>
          <a:picLocks noChangeAspect="1"/>
        </xdr:cNvPicPr>
      </xdr:nvPicPr>
      <xdr:blipFill>
        <a:blip r:embed="rId2"/>
        <a:stretch>
          <a:fillRect/>
        </a:stretch>
      </xdr:blipFill>
      <xdr:spPr>
        <a:xfrm>
          <a:off x="311150" y="16949420"/>
          <a:ext cx="10777855" cy="6062980"/>
        </a:xfrm>
        <a:prstGeom prst="rect">
          <a:avLst/>
        </a:prstGeom>
      </xdr:spPr>
    </xdr:pic>
    <xdr:clientData/>
  </xdr:twoCellAnchor>
  <xdr:twoCellAnchor>
    <xdr:from>
      <xdr:col>5</xdr:col>
      <xdr:colOff>68580</xdr:colOff>
      <xdr:row>70</xdr:row>
      <xdr:rowOff>201930</xdr:rowOff>
    </xdr:from>
    <xdr:to>
      <xdr:col>9</xdr:col>
      <xdr:colOff>285115</xdr:colOff>
      <xdr:row>71</xdr:row>
      <xdr:rowOff>215265</xdr:rowOff>
    </xdr:to>
    <xdr:sp>
      <xdr:nvSpPr>
        <xdr:cNvPr id="12" name="矩形 11"/>
        <xdr:cNvSpPr/>
      </xdr:nvSpPr>
      <xdr:spPr>
        <a:xfrm>
          <a:off x="6050280" y="22045930"/>
          <a:ext cx="3683635" cy="31813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2</a:t>
          </a:r>
          <a:r>
            <a:rPr lang="zh-CN" altLang="en-US" sz="1200">
              <a:solidFill>
                <a:schemeClr val="tx1"/>
              </a:solidFill>
            </a:rPr>
            <a:t>、</a:t>
          </a:r>
          <a:r>
            <a:rPr lang="zh-CN" altLang="en-US" sz="1200" b="0" i="0">
              <a:solidFill>
                <a:schemeClr val="tx1"/>
              </a:solidFill>
              <a:effectLst/>
              <a:latin typeface="+mn-lt"/>
              <a:ea typeface="+mn-ea"/>
              <a:cs typeface="+mn-cs"/>
            </a:rPr>
            <a:t>通过填充柄拖动填充分别得到四个季度的平均值。</a:t>
          </a:r>
          <a:endParaRPr lang="zh-CN" altLang="en-US" sz="1200">
            <a:solidFill>
              <a:schemeClr val="tx1"/>
            </a:solidFill>
          </a:endParaRPr>
        </a:p>
      </xdr:txBody>
    </xdr:sp>
    <xdr:clientData/>
  </xdr:twoCellAnchor>
  <xdr:twoCellAnchor editAs="oneCell">
    <xdr:from>
      <xdr:col>0</xdr:col>
      <xdr:colOff>635</xdr:colOff>
      <xdr:row>30</xdr:row>
      <xdr:rowOff>24765</xdr:rowOff>
    </xdr:from>
    <xdr:to>
      <xdr:col>11</xdr:col>
      <xdr:colOff>470775</xdr:colOff>
      <xdr:row>52</xdr:row>
      <xdr:rowOff>81609</xdr:rowOff>
    </xdr:to>
    <xdr:pic>
      <xdr:nvPicPr>
        <xdr:cNvPr id="2" name="图片 1"/>
        <xdr:cNvPicPr>
          <a:picLocks noChangeAspect="1"/>
        </xdr:cNvPicPr>
      </xdr:nvPicPr>
      <xdr:blipFill>
        <a:blip r:embed="rId3"/>
        <a:stretch>
          <a:fillRect/>
        </a:stretch>
      </xdr:blipFill>
      <xdr:spPr>
        <a:xfrm>
          <a:off x="635" y="9676765"/>
          <a:ext cx="11379200" cy="6762115"/>
        </a:xfrm>
        <a:prstGeom prst="rect">
          <a:avLst/>
        </a:prstGeom>
      </xdr:spPr>
    </xdr:pic>
    <xdr:clientData/>
  </xdr:twoCellAnchor>
  <xdr:twoCellAnchor>
    <xdr:from>
      <xdr:col>4</xdr:col>
      <xdr:colOff>292735</xdr:colOff>
      <xdr:row>49</xdr:row>
      <xdr:rowOff>42545</xdr:rowOff>
    </xdr:from>
    <xdr:to>
      <xdr:col>7</xdr:col>
      <xdr:colOff>251460</xdr:colOff>
      <xdr:row>50</xdr:row>
      <xdr:rowOff>250190</xdr:rowOff>
    </xdr:to>
    <xdr:sp>
      <xdr:nvSpPr>
        <xdr:cNvPr id="11" name="矩形 10"/>
        <xdr:cNvSpPr/>
      </xdr:nvSpPr>
      <xdr:spPr>
        <a:xfrm>
          <a:off x="5588635" y="15485745"/>
          <a:ext cx="2435225" cy="51244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b="0" i="0">
              <a:solidFill>
                <a:schemeClr val="tx1"/>
              </a:solidFill>
              <a:effectLst/>
              <a:latin typeface="+mn-lt"/>
              <a:ea typeface="+mn-ea"/>
              <a:cs typeface="+mn-cs"/>
            </a:rPr>
            <a:t>1</a:t>
          </a:r>
          <a:r>
            <a:rPr lang="zh-CN" altLang="en-US" sz="1200" b="0" i="0">
              <a:solidFill>
                <a:schemeClr val="tx1"/>
              </a:solidFill>
              <a:effectLst/>
              <a:latin typeface="+mn-lt"/>
              <a:ea typeface="+mn-ea"/>
              <a:cs typeface="+mn-cs"/>
            </a:rPr>
            <a:t>、利用</a:t>
          </a:r>
          <a:r>
            <a:rPr lang="en-US" altLang="zh-CN" sz="1200" b="0" i="0">
              <a:solidFill>
                <a:schemeClr val="tx1"/>
              </a:solidFill>
              <a:effectLst/>
              <a:latin typeface="+mn-lt"/>
              <a:ea typeface="+mn-ea"/>
              <a:cs typeface="+mn-cs"/>
            </a:rPr>
            <a:t>AVERAGE</a:t>
          </a:r>
          <a:r>
            <a:rPr lang="zh-CN" altLang="en-US" sz="1200" b="0" i="0">
              <a:solidFill>
                <a:schemeClr val="tx1"/>
              </a:solidFill>
              <a:effectLst/>
              <a:latin typeface="+mn-lt"/>
              <a:ea typeface="+mn-ea"/>
              <a:cs typeface="+mn-cs"/>
            </a:rPr>
            <a:t>函数功能计算。</a:t>
          </a:r>
          <a:endParaRPr lang="en-US" altLang="zh-CN" sz="1200" b="0" i="0">
            <a:solidFill>
              <a:schemeClr val="tx1"/>
            </a:solidFill>
            <a:effectLst/>
            <a:latin typeface="+mn-lt"/>
            <a:ea typeface="+mn-ea"/>
            <a:cs typeface="+mn-cs"/>
          </a:endParaRPr>
        </a:p>
        <a:p>
          <a:pPr algn="l"/>
          <a:r>
            <a:rPr lang="zh-CN" altLang="en-US" sz="1200" b="0" i="0">
              <a:solidFill>
                <a:schemeClr val="tx1"/>
              </a:solidFill>
              <a:effectLst/>
              <a:latin typeface="+mn-lt"/>
              <a:ea typeface="+mn-ea"/>
              <a:cs typeface="+mn-cs"/>
            </a:rPr>
            <a:t>第一季度的销量平均值。</a:t>
          </a:r>
          <a:endParaRPr lang="en-US" altLang="zh-CN" sz="1200" b="0" i="0">
            <a:solidFill>
              <a:schemeClr val="tx1"/>
            </a:solidFill>
            <a:effectLst/>
            <a:latin typeface="+mn-lt"/>
            <a:ea typeface="+mn-ea"/>
            <a:cs typeface="+mn-cs"/>
          </a:endParaRPr>
        </a:p>
      </xdr:txBody>
    </xdr:sp>
    <xdr:clientData/>
  </xdr:twoCellAnchor>
  <xdr:twoCellAnchor editAs="oneCell">
    <xdr:from>
      <xdr:col>0</xdr:col>
      <xdr:colOff>455283</xdr:colOff>
      <xdr:row>74</xdr:row>
      <xdr:rowOff>167735</xdr:rowOff>
    </xdr:from>
    <xdr:to>
      <xdr:col>10</xdr:col>
      <xdr:colOff>107830</xdr:colOff>
      <xdr:row>92</xdr:row>
      <xdr:rowOff>289577</xdr:rowOff>
    </xdr:to>
    <xdr:pic>
      <xdr:nvPicPr>
        <xdr:cNvPr id="4" name="图片 3"/>
        <xdr:cNvPicPr>
          <a:picLocks noChangeAspect="1"/>
        </xdr:cNvPicPr>
      </xdr:nvPicPr>
      <xdr:blipFill>
        <a:blip r:embed="rId4"/>
        <a:stretch>
          <a:fillRect/>
        </a:stretch>
      </xdr:blipFill>
      <xdr:spPr>
        <a:xfrm>
          <a:off x="454660" y="23230840"/>
          <a:ext cx="9876155" cy="5608320"/>
        </a:xfrm>
        <a:prstGeom prst="rect">
          <a:avLst/>
        </a:prstGeom>
      </xdr:spPr>
    </xdr:pic>
    <xdr:clientData/>
  </xdr:twoCellAnchor>
  <xdr:twoCellAnchor>
    <xdr:from>
      <xdr:col>3</xdr:col>
      <xdr:colOff>780415</xdr:colOff>
      <xdr:row>88</xdr:row>
      <xdr:rowOff>267335</xdr:rowOff>
    </xdr:from>
    <xdr:to>
      <xdr:col>7</xdr:col>
      <xdr:colOff>922655</xdr:colOff>
      <xdr:row>89</xdr:row>
      <xdr:rowOff>289560</xdr:rowOff>
    </xdr:to>
    <xdr:sp>
      <xdr:nvSpPr>
        <xdr:cNvPr id="15" name="矩形 14"/>
        <xdr:cNvSpPr/>
      </xdr:nvSpPr>
      <xdr:spPr>
        <a:xfrm>
          <a:off x="5161915" y="27597735"/>
          <a:ext cx="3533140" cy="3270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3</a:t>
          </a:r>
          <a:r>
            <a:rPr lang="zh-CN" altLang="en-US" sz="1200">
              <a:solidFill>
                <a:schemeClr val="tx1"/>
              </a:solidFill>
            </a:rPr>
            <a:t>、</a:t>
          </a:r>
          <a:r>
            <a:rPr lang="zh-CN" altLang="en-US" sz="1200" b="0" i="0">
              <a:solidFill>
                <a:schemeClr val="tx1"/>
              </a:solidFill>
              <a:effectLst/>
              <a:latin typeface="+mn-lt"/>
              <a:ea typeface="+mn-ea"/>
              <a:cs typeface="+mn-cs"/>
            </a:rPr>
            <a:t>利用</a:t>
          </a:r>
          <a:r>
            <a:rPr lang="en-GB" altLang="zh-CN" sz="1200" b="0" i="0">
              <a:solidFill>
                <a:schemeClr val="tx1"/>
              </a:solidFill>
              <a:effectLst/>
              <a:latin typeface="+mn-lt"/>
              <a:ea typeface="+mn-ea"/>
              <a:cs typeface="+mn-cs"/>
            </a:rPr>
            <a:t>average</a:t>
          </a:r>
          <a:r>
            <a:rPr lang="zh-CN" altLang="en-US" sz="1200" b="0" i="0">
              <a:solidFill>
                <a:schemeClr val="tx1"/>
              </a:solidFill>
              <a:effectLst/>
              <a:latin typeface="+mn-lt"/>
              <a:ea typeface="+mn-ea"/>
              <a:cs typeface="+mn-cs"/>
            </a:rPr>
            <a:t>函数计算所有季度的销量平均值。</a:t>
          </a:r>
          <a:endParaRPr lang="zh-CN" altLang="en-US" sz="1200">
            <a:solidFill>
              <a:schemeClr val="tx1"/>
            </a:solidFill>
          </a:endParaRPr>
        </a:p>
      </xdr:txBody>
    </xdr:sp>
    <xdr:clientData/>
  </xdr:twoCellAnchor>
  <xdr:twoCellAnchor editAs="oneCell">
    <xdr:from>
      <xdr:col>0</xdr:col>
      <xdr:colOff>479245</xdr:colOff>
      <xdr:row>94</xdr:row>
      <xdr:rowOff>23961</xdr:rowOff>
    </xdr:from>
    <xdr:to>
      <xdr:col>10</xdr:col>
      <xdr:colOff>64458</xdr:colOff>
      <xdr:row>111</xdr:row>
      <xdr:rowOff>24680</xdr:rowOff>
    </xdr:to>
    <xdr:pic>
      <xdr:nvPicPr>
        <xdr:cNvPr id="5" name="图片 4"/>
        <xdr:cNvPicPr>
          <a:picLocks noChangeAspect="1"/>
        </xdr:cNvPicPr>
      </xdr:nvPicPr>
      <xdr:blipFill>
        <a:blip r:embed="rId5"/>
        <a:stretch>
          <a:fillRect/>
        </a:stretch>
      </xdr:blipFill>
      <xdr:spPr>
        <a:xfrm>
          <a:off x="478790" y="29182695"/>
          <a:ext cx="9808845" cy="5182235"/>
        </a:xfrm>
        <a:prstGeom prst="rect">
          <a:avLst/>
        </a:prstGeom>
      </xdr:spPr>
    </xdr:pic>
    <xdr:clientData/>
  </xdr:twoCellAnchor>
  <xdr:twoCellAnchor>
    <xdr:from>
      <xdr:col>4</xdr:col>
      <xdr:colOff>118745</xdr:colOff>
      <xdr:row>108</xdr:row>
      <xdr:rowOff>211455</xdr:rowOff>
    </xdr:from>
    <xdr:to>
      <xdr:col>9</xdr:col>
      <xdr:colOff>608965</xdr:colOff>
      <xdr:row>110</xdr:row>
      <xdr:rowOff>298450</xdr:rowOff>
    </xdr:to>
    <xdr:sp>
      <xdr:nvSpPr>
        <xdr:cNvPr id="18" name="矩形 17"/>
        <xdr:cNvSpPr/>
      </xdr:nvSpPr>
      <xdr:spPr>
        <a:xfrm>
          <a:off x="5414645" y="33637855"/>
          <a:ext cx="4643120" cy="69659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4</a:t>
          </a:r>
          <a:r>
            <a:rPr lang="zh-CN" altLang="en-US" sz="1200">
              <a:solidFill>
                <a:schemeClr val="tx1"/>
              </a:solidFill>
            </a:rPr>
            <a:t>、</a:t>
          </a:r>
          <a:r>
            <a:rPr lang="zh-CN" altLang="en-US" sz="1200" b="0" i="0">
              <a:solidFill>
                <a:schemeClr val="tx1"/>
              </a:solidFill>
              <a:effectLst/>
              <a:latin typeface="+mn-lt"/>
              <a:ea typeface="+mn-ea"/>
              <a:cs typeface="+mn-cs"/>
            </a:rPr>
            <a:t>根据公式：各个季度的季度比率</a:t>
          </a:r>
          <a:r>
            <a:rPr lang="en-US" altLang="zh-CN" sz="1200" b="0" i="0">
              <a:solidFill>
                <a:schemeClr val="tx1"/>
              </a:solidFill>
              <a:effectLst/>
              <a:latin typeface="+mn-lt"/>
              <a:ea typeface="+mn-ea"/>
              <a:cs typeface="+mn-cs"/>
            </a:rPr>
            <a:t>=</a:t>
          </a:r>
          <a:r>
            <a:rPr lang="zh-CN" altLang="en-US" sz="1200" b="0" i="0">
              <a:solidFill>
                <a:schemeClr val="tx1"/>
              </a:solidFill>
              <a:effectLst/>
              <a:latin typeface="+mn-lt"/>
              <a:ea typeface="+mn-ea"/>
              <a:cs typeface="+mn-cs"/>
            </a:rPr>
            <a:t>各个季度的平均值</a:t>
          </a:r>
          <a:r>
            <a:rPr lang="en-US" altLang="zh-CN" sz="1200" b="0" i="0">
              <a:solidFill>
                <a:schemeClr val="tx1"/>
              </a:solidFill>
              <a:effectLst/>
              <a:latin typeface="+mn-lt"/>
              <a:ea typeface="+mn-ea"/>
              <a:cs typeface="+mn-cs"/>
            </a:rPr>
            <a:t>/</a:t>
          </a:r>
          <a:r>
            <a:rPr lang="zh-CN" altLang="en-US" sz="1200" b="0" i="0">
              <a:solidFill>
                <a:schemeClr val="tx1"/>
              </a:solidFill>
              <a:effectLst/>
              <a:latin typeface="+mn-lt"/>
              <a:ea typeface="+mn-ea"/>
              <a:cs typeface="+mn-cs"/>
            </a:rPr>
            <a:t>所有季度的平均值，计算得出第一季度的平均值。</a:t>
          </a:r>
          <a:endParaRPr lang="en-US" altLang="zh-CN" sz="1200" b="0" i="0">
            <a:solidFill>
              <a:schemeClr val="tx1"/>
            </a:solidFill>
            <a:effectLst/>
            <a:latin typeface="+mn-lt"/>
            <a:ea typeface="+mn-ea"/>
            <a:cs typeface="+mn-cs"/>
          </a:endParaRPr>
        </a:p>
        <a:p>
          <a:pPr algn="l"/>
          <a:r>
            <a:rPr lang="zh-CN" altLang="en-US" sz="1200" b="0" i="0">
              <a:solidFill>
                <a:schemeClr val="tx1"/>
              </a:solidFill>
              <a:effectLst/>
              <a:latin typeface="+mn-lt"/>
              <a:ea typeface="+mn-ea"/>
              <a:cs typeface="+mn-cs"/>
            </a:rPr>
            <a:t>光标定位在</a:t>
          </a:r>
          <a:r>
            <a:rPr lang="en-GB" altLang="zh-CN" sz="1200" b="0" i="0">
              <a:solidFill>
                <a:schemeClr val="tx1"/>
              </a:solidFill>
              <a:effectLst/>
              <a:latin typeface="+mn-lt"/>
              <a:ea typeface="+mn-ea"/>
              <a:cs typeface="+mn-cs"/>
            </a:rPr>
            <a:t>B8</a:t>
          </a:r>
          <a:r>
            <a:rPr lang="zh-CN" altLang="en-US" sz="1200" b="0" i="0">
              <a:solidFill>
                <a:schemeClr val="tx1"/>
              </a:solidFill>
              <a:effectLst/>
              <a:latin typeface="+mn-lt"/>
              <a:ea typeface="+mn-ea"/>
              <a:cs typeface="+mn-cs"/>
            </a:rPr>
            <a:t>前，按</a:t>
          </a:r>
          <a:r>
            <a:rPr lang="en-GB" altLang="zh-CN" sz="1200" b="0" i="0">
              <a:solidFill>
                <a:schemeClr val="tx1"/>
              </a:solidFill>
              <a:effectLst/>
              <a:latin typeface="+mn-lt"/>
              <a:ea typeface="+mn-ea"/>
              <a:cs typeface="+mn-cs"/>
            </a:rPr>
            <a:t>F4</a:t>
          </a:r>
          <a:r>
            <a:rPr lang="zh-CN" altLang="en-US" sz="1200" b="0" i="0">
              <a:solidFill>
                <a:schemeClr val="tx1"/>
              </a:solidFill>
              <a:effectLst/>
              <a:latin typeface="+mn-lt"/>
              <a:ea typeface="+mn-ea"/>
              <a:cs typeface="+mn-cs"/>
            </a:rPr>
            <a:t>键，将</a:t>
          </a:r>
          <a:r>
            <a:rPr lang="en-GB" altLang="zh-CN" sz="1200" b="0" i="0">
              <a:solidFill>
                <a:schemeClr val="tx1"/>
              </a:solidFill>
              <a:effectLst/>
              <a:latin typeface="+mn-lt"/>
              <a:ea typeface="+mn-ea"/>
              <a:cs typeface="+mn-cs"/>
            </a:rPr>
            <a:t>B8</a:t>
          </a:r>
          <a:r>
            <a:rPr lang="zh-CN" altLang="en-US" sz="1200" b="0" i="0">
              <a:solidFill>
                <a:schemeClr val="tx1"/>
              </a:solidFill>
              <a:effectLst/>
              <a:latin typeface="+mn-lt"/>
              <a:ea typeface="+mn-ea"/>
              <a:cs typeface="+mn-cs"/>
            </a:rPr>
            <a:t>单元格改为绝对引用。</a:t>
          </a:r>
          <a:endParaRPr lang="en-US" altLang="zh-CN" sz="1800" b="0" i="0">
            <a:solidFill>
              <a:schemeClr val="tx1"/>
            </a:solidFill>
            <a:effectLst/>
            <a:latin typeface="+mn-lt"/>
            <a:ea typeface="+mn-ea"/>
            <a:cs typeface="+mn-cs"/>
          </a:endParaRPr>
        </a:p>
        <a:p>
          <a:pPr algn="l"/>
          <a:endParaRPr lang="zh-CN" altLang="en-US" sz="1800">
            <a:solidFill>
              <a:schemeClr val="tx1"/>
            </a:solidFill>
          </a:endParaRPr>
        </a:p>
      </xdr:txBody>
    </xdr:sp>
    <xdr:clientData/>
  </xdr:twoCellAnchor>
  <xdr:twoCellAnchor editAs="oneCell">
    <xdr:from>
      <xdr:col>0</xdr:col>
      <xdr:colOff>88265</xdr:colOff>
      <xdr:row>113</xdr:row>
      <xdr:rowOff>40640</xdr:rowOff>
    </xdr:from>
    <xdr:to>
      <xdr:col>10</xdr:col>
      <xdr:colOff>153314</xdr:colOff>
      <xdr:row>129</xdr:row>
      <xdr:rowOff>37542</xdr:rowOff>
    </xdr:to>
    <xdr:pic>
      <xdr:nvPicPr>
        <xdr:cNvPr id="7" name="图片 6"/>
        <xdr:cNvPicPr>
          <a:picLocks noChangeAspect="1"/>
        </xdr:cNvPicPr>
      </xdr:nvPicPr>
      <xdr:blipFill>
        <a:blip r:embed="rId6"/>
        <a:stretch>
          <a:fillRect/>
        </a:stretch>
      </xdr:blipFill>
      <xdr:spPr>
        <a:xfrm>
          <a:off x="88265" y="34991040"/>
          <a:ext cx="10288270" cy="4873625"/>
        </a:xfrm>
        <a:prstGeom prst="rect">
          <a:avLst/>
        </a:prstGeom>
      </xdr:spPr>
    </xdr:pic>
    <xdr:clientData/>
  </xdr:twoCellAnchor>
  <xdr:twoCellAnchor>
    <xdr:from>
      <xdr:col>4</xdr:col>
      <xdr:colOff>16510</xdr:colOff>
      <xdr:row>149</xdr:row>
      <xdr:rowOff>267970</xdr:rowOff>
    </xdr:from>
    <xdr:to>
      <xdr:col>8</xdr:col>
      <xdr:colOff>354330</xdr:colOff>
      <xdr:row>150</xdr:row>
      <xdr:rowOff>259080</xdr:rowOff>
    </xdr:to>
    <xdr:sp>
      <xdr:nvSpPr>
        <xdr:cNvPr id="21" name="矩形 20"/>
        <xdr:cNvSpPr/>
      </xdr:nvSpPr>
      <xdr:spPr>
        <a:xfrm>
          <a:off x="5312410" y="46191170"/>
          <a:ext cx="3804920" cy="29591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1</a:t>
          </a:r>
          <a:r>
            <a:rPr lang="zh-CN" altLang="en-US" sz="1200">
              <a:solidFill>
                <a:schemeClr val="tx1"/>
              </a:solidFill>
            </a:rPr>
            <a:t>、通过求和函数计算出</a:t>
          </a:r>
          <a:r>
            <a:rPr lang="en-US" altLang="zh-CN" sz="1200">
              <a:solidFill>
                <a:schemeClr val="tx1"/>
              </a:solidFill>
            </a:rPr>
            <a:t>2019</a:t>
          </a:r>
          <a:r>
            <a:rPr lang="zh-CN" altLang="en-US" sz="1200">
              <a:solidFill>
                <a:schemeClr val="tx1"/>
              </a:solidFill>
            </a:rPr>
            <a:t>年全年的季度销售额之和</a:t>
          </a:r>
          <a:endParaRPr lang="zh-CN" altLang="en-US" sz="1200">
            <a:solidFill>
              <a:schemeClr val="tx1"/>
            </a:solidFill>
          </a:endParaRPr>
        </a:p>
      </xdr:txBody>
    </xdr:sp>
    <xdr:clientData/>
  </xdr:twoCellAnchor>
  <xdr:twoCellAnchor>
    <xdr:from>
      <xdr:col>2</xdr:col>
      <xdr:colOff>592455</xdr:colOff>
      <xdr:row>128</xdr:row>
      <xdr:rowOff>24765</xdr:rowOff>
    </xdr:from>
    <xdr:to>
      <xdr:col>7</xdr:col>
      <xdr:colOff>47625</xdr:colOff>
      <xdr:row>129</xdr:row>
      <xdr:rowOff>24765</xdr:rowOff>
    </xdr:to>
    <xdr:sp>
      <xdr:nvSpPr>
        <xdr:cNvPr id="22" name="矩形 21"/>
        <xdr:cNvSpPr/>
      </xdr:nvSpPr>
      <xdr:spPr>
        <a:xfrm>
          <a:off x="3881755" y="39547165"/>
          <a:ext cx="3938270" cy="3048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5</a:t>
          </a:r>
          <a:r>
            <a:rPr lang="zh-CN" altLang="en-US" sz="1200">
              <a:solidFill>
                <a:schemeClr val="tx1"/>
              </a:solidFill>
            </a:rPr>
            <a:t>、</a:t>
          </a:r>
          <a:r>
            <a:rPr lang="zh-CN" altLang="en-US" sz="1200" b="0" i="0">
              <a:solidFill>
                <a:schemeClr val="tx1"/>
              </a:solidFill>
              <a:effectLst/>
              <a:latin typeface="+mn-lt"/>
              <a:ea typeface="+mn-ea"/>
              <a:cs typeface="+mn-cs"/>
            </a:rPr>
            <a:t>通过填充柄拖动填充分别得到四个季度的季度比率。</a:t>
          </a:r>
          <a:endParaRPr lang="zh-CN" altLang="en-US" sz="1200">
            <a:solidFill>
              <a:schemeClr val="tx1"/>
            </a:solidFill>
          </a:endParaRPr>
        </a:p>
      </xdr:txBody>
    </xdr:sp>
    <xdr:clientData/>
  </xdr:twoCellAnchor>
  <xdr:twoCellAnchor editAs="oneCell">
    <xdr:from>
      <xdr:col>0</xdr:col>
      <xdr:colOff>219075</xdr:colOff>
      <xdr:row>151</xdr:row>
      <xdr:rowOff>267335</xdr:rowOff>
    </xdr:from>
    <xdr:to>
      <xdr:col>9</xdr:col>
      <xdr:colOff>222596</xdr:colOff>
      <xdr:row>166</xdr:row>
      <xdr:rowOff>182277</xdr:rowOff>
    </xdr:to>
    <xdr:pic>
      <xdr:nvPicPr>
        <xdr:cNvPr id="9" name="图片 8"/>
        <xdr:cNvPicPr>
          <a:picLocks noChangeAspect="1"/>
        </xdr:cNvPicPr>
      </xdr:nvPicPr>
      <xdr:blipFill>
        <a:blip r:embed="rId7"/>
        <a:stretch>
          <a:fillRect/>
        </a:stretch>
      </xdr:blipFill>
      <xdr:spPr>
        <a:xfrm>
          <a:off x="219075" y="46800135"/>
          <a:ext cx="9451975" cy="4486910"/>
        </a:xfrm>
        <a:prstGeom prst="rect">
          <a:avLst/>
        </a:prstGeom>
        <a:ln w="28575" cmpd="sng">
          <a:solidFill>
            <a:schemeClr val="accent1">
              <a:shade val="50000"/>
            </a:schemeClr>
          </a:solidFill>
          <a:prstDash val="solid"/>
        </a:ln>
      </xdr:spPr>
    </xdr:pic>
    <xdr:clientData/>
  </xdr:twoCellAnchor>
  <xdr:twoCellAnchor>
    <xdr:from>
      <xdr:col>9</xdr:col>
      <xdr:colOff>280670</xdr:colOff>
      <xdr:row>159</xdr:row>
      <xdr:rowOff>175895</xdr:rowOff>
    </xdr:from>
    <xdr:to>
      <xdr:col>12</xdr:col>
      <xdr:colOff>673735</xdr:colOff>
      <xdr:row>166</xdr:row>
      <xdr:rowOff>184785</xdr:rowOff>
    </xdr:to>
    <xdr:sp>
      <xdr:nvSpPr>
        <xdr:cNvPr id="23" name="矩形 22"/>
        <xdr:cNvSpPr/>
      </xdr:nvSpPr>
      <xdr:spPr>
        <a:xfrm>
          <a:off x="9729470" y="49147095"/>
          <a:ext cx="2539365" cy="214249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200">
              <a:solidFill>
                <a:schemeClr val="tx1"/>
              </a:solidFill>
            </a:rPr>
            <a:t>2</a:t>
          </a:r>
          <a:r>
            <a:rPr lang="zh-CN" altLang="en-US" sz="1200">
              <a:solidFill>
                <a:schemeClr val="tx1"/>
              </a:solidFill>
            </a:rPr>
            <a:t>、已知题意：</a:t>
          </a:r>
          <a:r>
            <a:rPr lang="zh-CN" altLang="en-US" sz="1200" b="0" i="0">
              <a:solidFill>
                <a:schemeClr val="tx1"/>
              </a:solidFill>
              <a:effectLst/>
              <a:latin typeface="+mn-lt"/>
              <a:ea typeface="+mn-ea"/>
              <a:cs typeface="+mn-cs"/>
            </a:rPr>
            <a:t>计划在</a:t>
          </a:r>
          <a:r>
            <a:rPr lang="en-US" altLang="zh-CN" sz="1200" b="0" i="0">
              <a:solidFill>
                <a:schemeClr val="tx1"/>
              </a:solidFill>
              <a:effectLst/>
              <a:latin typeface="+mn-lt"/>
              <a:ea typeface="+mn-ea"/>
              <a:cs typeface="+mn-cs"/>
            </a:rPr>
            <a:t>2020</a:t>
          </a:r>
          <a:r>
            <a:rPr lang="zh-CN" altLang="en-US" sz="1200" b="0" i="0">
              <a:solidFill>
                <a:schemeClr val="tx1"/>
              </a:solidFill>
              <a:effectLst/>
              <a:latin typeface="+mn-lt"/>
              <a:ea typeface="+mn-ea"/>
              <a:cs typeface="+mn-cs"/>
            </a:rPr>
            <a:t>年该商品的总销量相比</a:t>
          </a:r>
          <a:r>
            <a:rPr lang="en-US" altLang="zh-CN" sz="1200" b="0" i="0">
              <a:solidFill>
                <a:schemeClr val="tx1"/>
              </a:solidFill>
              <a:effectLst/>
              <a:latin typeface="+mn-lt"/>
              <a:ea typeface="+mn-ea"/>
              <a:cs typeface="+mn-cs"/>
            </a:rPr>
            <a:t>2019</a:t>
          </a:r>
          <a:r>
            <a:rPr lang="zh-CN" altLang="en-US" sz="1200" b="0" i="0">
              <a:solidFill>
                <a:schemeClr val="tx1"/>
              </a:solidFill>
              <a:effectLst/>
              <a:latin typeface="+mn-lt"/>
              <a:ea typeface="+mn-ea"/>
              <a:cs typeface="+mn-cs"/>
            </a:rPr>
            <a:t>年提高</a:t>
          </a:r>
          <a:r>
            <a:rPr lang="en-US" altLang="zh-CN" sz="1200" b="0" i="0">
              <a:solidFill>
                <a:schemeClr val="tx1"/>
              </a:solidFill>
              <a:effectLst/>
              <a:latin typeface="+mn-lt"/>
              <a:ea typeface="+mn-ea"/>
              <a:cs typeface="+mn-cs"/>
            </a:rPr>
            <a:t>15%</a:t>
          </a:r>
          <a:br>
            <a:rPr lang="en-US" altLang="zh-CN" sz="1200" b="0" i="0">
              <a:solidFill>
                <a:schemeClr val="tx1"/>
              </a:solidFill>
              <a:effectLst/>
              <a:latin typeface="+mn-lt"/>
              <a:ea typeface="+mn-ea"/>
              <a:cs typeface="+mn-cs"/>
            </a:rPr>
          </a:br>
          <a:r>
            <a:rPr lang="zh-CN" altLang="en-US" sz="1200" b="0" i="0">
              <a:solidFill>
                <a:schemeClr val="tx1"/>
              </a:solidFill>
              <a:effectLst/>
              <a:latin typeface="+mn-lt"/>
              <a:ea typeface="+mn-ea"/>
              <a:cs typeface="+mn-cs"/>
            </a:rPr>
            <a:t> </a:t>
          </a:r>
          <a:br>
            <a:rPr lang="en-US" altLang="zh-CN" sz="1200" b="0" i="0">
              <a:solidFill>
                <a:schemeClr val="tx1"/>
              </a:solidFill>
              <a:effectLst/>
              <a:latin typeface="+mn-lt"/>
              <a:ea typeface="+mn-ea"/>
              <a:cs typeface="+mn-cs"/>
            </a:rPr>
          </a:br>
          <a:r>
            <a:rPr lang="zh-CN" altLang="en-US" sz="1200" b="0" i="0">
              <a:solidFill>
                <a:schemeClr val="tx1"/>
              </a:solidFill>
              <a:effectLst/>
              <a:latin typeface="+mn-lt"/>
              <a:ea typeface="+mn-ea"/>
              <a:cs typeface="+mn-cs"/>
            </a:rPr>
            <a:t>所以</a:t>
          </a:r>
          <a:r>
            <a:rPr lang="en-US" altLang="zh-CN" sz="1200" b="0" i="0">
              <a:solidFill>
                <a:schemeClr val="tx1"/>
              </a:solidFill>
              <a:effectLst/>
              <a:latin typeface="+mn-lt"/>
              <a:ea typeface="+mn-ea"/>
              <a:cs typeface="+mn-cs"/>
            </a:rPr>
            <a:t>2020</a:t>
          </a:r>
          <a:r>
            <a:rPr lang="zh-CN" altLang="en-US" sz="1200" b="0" i="0">
              <a:solidFill>
                <a:schemeClr val="tx1"/>
              </a:solidFill>
              <a:effectLst/>
              <a:latin typeface="+mn-lt"/>
              <a:ea typeface="+mn-ea"/>
              <a:cs typeface="+mn-cs"/>
            </a:rPr>
            <a:t>年销售额是在</a:t>
          </a:r>
          <a:r>
            <a:rPr lang="en-US" altLang="zh-CN" sz="1200" b="0" i="0">
              <a:solidFill>
                <a:schemeClr val="tx1"/>
              </a:solidFill>
              <a:effectLst/>
              <a:latin typeface="+mn-lt"/>
              <a:ea typeface="+mn-ea"/>
              <a:cs typeface="+mn-cs"/>
            </a:rPr>
            <a:t>2019</a:t>
          </a:r>
          <a:r>
            <a:rPr lang="zh-CN" altLang="en-US" sz="1200" b="0" i="0">
              <a:solidFill>
                <a:schemeClr val="tx1"/>
              </a:solidFill>
              <a:effectLst/>
              <a:latin typeface="+mn-lt"/>
              <a:ea typeface="+mn-ea"/>
              <a:cs typeface="+mn-cs"/>
            </a:rPr>
            <a:t>年的基础上提升</a:t>
          </a:r>
          <a:r>
            <a:rPr lang="en-US" altLang="zh-CN" sz="1200" b="0" i="0">
              <a:solidFill>
                <a:schemeClr val="tx1"/>
              </a:solidFill>
              <a:effectLst/>
              <a:latin typeface="+mn-lt"/>
              <a:ea typeface="+mn-ea"/>
              <a:cs typeface="+mn-cs"/>
            </a:rPr>
            <a:t>15%</a:t>
          </a:r>
          <a:br>
            <a:rPr lang="en-US" altLang="zh-CN" sz="1200" b="0" i="0">
              <a:solidFill>
                <a:schemeClr val="tx1"/>
              </a:solidFill>
              <a:effectLst/>
              <a:latin typeface="+mn-lt"/>
              <a:ea typeface="+mn-ea"/>
              <a:cs typeface="+mn-cs"/>
            </a:rPr>
          </a:br>
          <a:r>
            <a:rPr lang="zh-CN" altLang="en-US" sz="1200" b="0" i="0">
              <a:solidFill>
                <a:schemeClr val="tx1"/>
              </a:solidFill>
              <a:effectLst/>
              <a:latin typeface="+mn-lt"/>
              <a:ea typeface="+mn-ea"/>
              <a:cs typeface="+mn-cs"/>
            </a:rPr>
            <a:t>所以是</a:t>
          </a:r>
          <a:r>
            <a:rPr lang="en-US" altLang="zh-CN" sz="1200" b="0" i="0">
              <a:solidFill>
                <a:schemeClr val="tx1"/>
              </a:solidFill>
              <a:effectLst/>
              <a:latin typeface="+mn-lt"/>
              <a:ea typeface="+mn-ea"/>
              <a:cs typeface="+mn-cs"/>
            </a:rPr>
            <a:t>:</a:t>
          </a:r>
          <a:br>
            <a:rPr lang="en-US" altLang="zh-CN" sz="1200" b="0" i="0">
              <a:solidFill>
                <a:schemeClr val="tx1"/>
              </a:solidFill>
              <a:effectLst/>
              <a:latin typeface="+mn-lt"/>
              <a:ea typeface="+mn-ea"/>
              <a:cs typeface="+mn-cs"/>
            </a:rPr>
          </a:br>
          <a:br>
            <a:rPr lang="en-US" altLang="zh-CN" sz="1200" b="0" i="0">
              <a:solidFill>
                <a:schemeClr val="tx1"/>
              </a:solidFill>
              <a:effectLst/>
              <a:latin typeface="+mn-lt"/>
              <a:ea typeface="+mn-ea"/>
              <a:cs typeface="+mn-cs"/>
            </a:rPr>
          </a:br>
          <a:r>
            <a:rPr lang="en-US" altLang="zh-CN" sz="1200" b="0" i="0">
              <a:solidFill>
                <a:schemeClr val="tx1"/>
              </a:solidFill>
              <a:effectLst/>
              <a:latin typeface="+mn-lt"/>
              <a:ea typeface="+mn-ea"/>
              <a:cs typeface="+mn-cs"/>
            </a:rPr>
            <a:t>2020</a:t>
          </a:r>
          <a:r>
            <a:rPr lang="zh-CN" altLang="en-US" sz="1200" b="0" i="0">
              <a:solidFill>
                <a:schemeClr val="tx1"/>
              </a:solidFill>
              <a:effectLst/>
              <a:latin typeface="+mn-lt"/>
              <a:ea typeface="+mn-ea"/>
              <a:cs typeface="+mn-cs"/>
            </a:rPr>
            <a:t>年销售额</a:t>
          </a:r>
          <a:r>
            <a:rPr lang="en-US" altLang="zh-CN" sz="1200" b="0" i="0">
              <a:solidFill>
                <a:schemeClr val="tx1"/>
              </a:solidFill>
              <a:effectLst/>
              <a:latin typeface="+mn-lt"/>
              <a:ea typeface="+mn-ea"/>
              <a:cs typeface="+mn-cs"/>
            </a:rPr>
            <a:t>=2019</a:t>
          </a:r>
          <a:r>
            <a:rPr lang="zh-CN" altLang="en-US" sz="1200" b="0" i="0" baseline="0">
              <a:solidFill>
                <a:schemeClr val="tx1"/>
              </a:solidFill>
              <a:effectLst/>
              <a:latin typeface="+mn-lt"/>
              <a:ea typeface="+mn-ea"/>
              <a:cs typeface="+mn-cs"/>
            </a:rPr>
            <a:t> 销售额* </a:t>
          </a:r>
          <a:r>
            <a:rPr lang="en-US" altLang="zh-CN" sz="1200" b="0" i="0" baseline="0">
              <a:solidFill>
                <a:schemeClr val="tx1"/>
              </a:solidFill>
              <a:effectLst/>
              <a:latin typeface="+mn-lt"/>
              <a:ea typeface="+mn-ea"/>
              <a:cs typeface="+mn-cs"/>
            </a:rPr>
            <a:t>(1+0.15)</a:t>
          </a:r>
          <a:endParaRPr lang="zh-CN" altLang="en-US" sz="1200">
            <a:solidFill>
              <a:schemeClr val="tx1"/>
            </a:solidFill>
          </a:endParaRPr>
        </a:p>
      </xdr:txBody>
    </xdr:sp>
    <xdr:clientData/>
  </xdr:twoCellAnchor>
  <xdr:twoCellAnchor editAs="oneCell">
    <xdr:from>
      <xdr:col>0</xdr:col>
      <xdr:colOff>222250</xdr:colOff>
      <xdr:row>167</xdr:row>
      <xdr:rowOff>109220</xdr:rowOff>
    </xdr:from>
    <xdr:to>
      <xdr:col>9</xdr:col>
      <xdr:colOff>435695</xdr:colOff>
      <xdr:row>183</xdr:row>
      <xdr:rowOff>40146</xdr:rowOff>
    </xdr:to>
    <xdr:pic>
      <xdr:nvPicPr>
        <xdr:cNvPr id="10" name="图片 9"/>
        <xdr:cNvPicPr>
          <a:picLocks noChangeAspect="1"/>
        </xdr:cNvPicPr>
      </xdr:nvPicPr>
      <xdr:blipFill>
        <a:blip r:embed="rId8"/>
        <a:stretch>
          <a:fillRect/>
        </a:stretch>
      </xdr:blipFill>
      <xdr:spPr>
        <a:xfrm>
          <a:off x="222250" y="51518820"/>
          <a:ext cx="9662160" cy="4807585"/>
        </a:xfrm>
        <a:prstGeom prst="rect">
          <a:avLst/>
        </a:prstGeom>
        <a:ln w="28575" cmpd="sng">
          <a:solidFill>
            <a:schemeClr val="accent1">
              <a:shade val="50000"/>
            </a:schemeClr>
          </a:solidFill>
          <a:prstDash val="solid"/>
        </a:ln>
      </xdr:spPr>
    </xdr:pic>
    <xdr:clientData/>
  </xdr:twoCellAnchor>
  <xdr:twoCellAnchor>
    <xdr:from>
      <xdr:col>3</xdr:col>
      <xdr:colOff>671830</xdr:colOff>
      <xdr:row>181</xdr:row>
      <xdr:rowOff>74295</xdr:rowOff>
    </xdr:from>
    <xdr:to>
      <xdr:col>10</xdr:col>
      <xdr:colOff>63500</xdr:colOff>
      <xdr:row>184</xdr:row>
      <xdr:rowOff>201295</xdr:rowOff>
    </xdr:to>
    <xdr:sp>
      <xdr:nvSpPr>
        <xdr:cNvPr id="24" name="矩形 23"/>
        <xdr:cNvSpPr/>
      </xdr:nvSpPr>
      <xdr:spPr>
        <a:xfrm>
          <a:off x="5053330" y="55751095"/>
          <a:ext cx="5233670" cy="10414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3</a:t>
          </a:r>
          <a:r>
            <a:rPr lang="zh-CN" altLang="en-US" sz="1400">
              <a:solidFill>
                <a:schemeClr val="tx1"/>
              </a:solidFill>
            </a:rPr>
            <a:t>、计算</a:t>
          </a:r>
          <a:r>
            <a:rPr lang="en-US" altLang="zh-CN" sz="1400">
              <a:solidFill>
                <a:schemeClr val="tx1"/>
              </a:solidFill>
            </a:rPr>
            <a:t>2020</a:t>
          </a:r>
          <a:r>
            <a:rPr lang="zh-CN" altLang="en-US" sz="1400">
              <a:solidFill>
                <a:schemeClr val="tx1"/>
              </a:solidFill>
            </a:rPr>
            <a:t>年第一季度预测值，即为</a:t>
          </a:r>
          <a:r>
            <a:rPr lang="en-US" altLang="zh-CN" sz="1400">
              <a:solidFill>
                <a:schemeClr val="tx1"/>
              </a:solidFill>
            </a:rPr>
            <a:t>2020</a:t>
          </a:r>
          <a:r>
            <a:rPr lang="zh-CN" altLang="en-US" sz="1400">
              <a:solidFill>
                <a:schemeClr val="tx1"/>
              </a:solidFill>
            </a:rPr>
            <a:t>年预测合计值在四个季度的均值与各季度比率的乘积。</a:t>
          </a:r>
          <a:endParaRPr lang="en-US" altLang="zh-CN" sz="1400">
            <a:solidFill>
              <a:schemeClr val="tx1"/>
            </a:solidFill>
          </a:endParaRPr>
        </a:p>
        <a:p>
          <a:pPr algn="l"/>
          <a:br>
            <a:rPr lang="en-US" altLang="zh-CN" sz="1400">
              <a:solidFill>
                <a:schemeClr val="tx1"/>
              </a:solidFill>
            </a:rPr>
          </a:br>
          <a:r>
            <a:rPr lang="en-US" altLang="zh-CN" sz="1400">
              <a:solidFill>
                <a:schemeClr val="tx1"/>
              </a:solidFill>
            </a:rPr>
            <a:t>4</a:t>
          </a:r>
          <a:r>
            <a:rPr lang="zh-CN" altLang="en-US" sz="1400">
              <a:solidFill>
                <a:schemeClr val="tx1"/>
              </a:solidFill>
            </a:rPr>
            <a:t>、</a:t>
          </a:r>
          <a:r>
            <a:rPr lang="zh-CN" altLang="en-US" sz="1400" b="0" i="0">
              <a:solidFill>
                <a:schemeClr val="tx1"/>
              </a:solidFill>
              <a:effectLst/>
              <a:latin typeface="+mn-lt"/>
              <a:ea typeface="+mn-ea"/>
              <a:cs typeface="+mn-cs"/>
            </a:rPr>
            <a:t>通过填充柄拖动填充分别得到四个季度的预测销售额。</a:t>
          </a:r>
          <a:endParaRPr lang="zh-CN" altLang="en-US" sz="1400">
            <a:solidFill>
              <a:schemeClr val="tx1"/>
            </a:solidFill>
          </a:endParaRPr>
        </a:p>
      </xdr:txBody>
    </xdr:sp>
    <xdr:clientData/>
  </xdr:twoCellAnchor>
  <xdr:twoCellAnchor editAs="oneCell">
    <xdr:from>
      <xdr:col>0</xdr:col>
      <xdr:colOff>228600</xdr:colOff>
      <xdr:row>190</xdr:row>
      <xdr:rowOff>152400</xdr:rowOff>
    </xdr:from>
    <xdr:to>
      <xdr:col>9</xdr:col>
      <xdr:colOff>165100</xdr:colOff>
      <xdr:row>220</xdr:row>
      <xdr:rowOff>228600</xdr:rowOff>
    </xdr:to>
    <xdr:pic>
      <xdr:nvPicPr>
        <xdr:cNvPr id="25" name="图片 24"/>
        <xdr:cNvPicPr>
          <a:picLocks noChangeAspect="1"/>
        </xdr:cNvPicPr>
      </xdr:nvPicPr>
      <xdr:blipFill>
        <a:blip r:embed="rId9"/>
        <a:stretch>
          <a:fillRect/>
        </a:stretch>
      </xdr:blipFill>
      <xdr:spPr>
        <a:xfrm>
          <a:off x="228600" y="58572400"/>
          <a:ext cx="9385300" cy="92202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142240</xdr:colOff>
      <xdr:row>11</xdr:row>
      <xdr:rowOff>43815</xdr:rowOff>
    </xdr:from>
    <xdr:to>
      <xdr:col>4</xdr:col>
      <xdr:colOff>812800</xdr:colOff>
      <xdr:row>25</xdr:row>
      <xdr:rowOff>120015</xdr:rowOff>
    </xdr:to>
    <xdr:graphicFrame>
      <xdr:nvGraphicFramePr>
        <xdr:cNvPr id="2" name="图表 1"/>
        <xdr:cNvGraphicFramePr/>
      </xdr:nvGraphicFramePr>
      <xdr:xfrm>
        <a:off x="142240" y="2034540"/>
        <a:ext cx="4607560" cy="2609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3"/>
  <sheetViews>
    <sheetView showGridLines="0" tabSelected="1" workbookViewId="0">
      <selection activeCell="E226" sqref="E226"/>
    </sheetView>
  </sheetViews>
  <sheetFormatPr defaultColWidth="9" defaultRowHeight="24" customHeight="1"/>
  <cols>
    <col min="1" max="1" width="24.3333333333333" customWidth="1"/>
    <col min="2" max="2" width="18.8333333333333" customWidth="1"/>
    <col min="3" max="3" width="14.3333333333333" customWidth="1"/>
    <col min="4" max="4" width="12" customWidth="1"/>
    <col min="6" max="6" width="10.1666666666667" customWidth="1"/>
    <col min="7" max="7" width="13.3333333333333" customWidth="1"/>
    <col min="8" max="8" width="13" customWidth="1"/>
    <col min="10" max="10" width="10.1666666666667" customWidth="1"/>
  </cols>
  <sheetData>
    <row r="1" ht="42" customHeight="1" spans="1:12">
      <c r="A1" s="13" t="s">
        <v>0</v>
      </c>
      <c r="B1" s="14"/>
      <c r="C1" s="14"/>
      <c r="D1" s="14"/>
      <c r="E1" s="14"/>
      <c r="F1" s="14"/>
      <c r="G1" s="14"/>
      <c r="H1" s="14"/>
      <c r="I1" s="14"/>
      <c r="J1" s="14"/>
      <c r="K1" s="14"/>
      <c r="L1" s="14"/>
    </row>
    <row r="2" ht="25" customHeight="1" spans="1:1">
      <c r="A2" s="15" t="s">
        <v>1</v>
      </c>
    </row>
    <row r="3" ht="25" customHeight="1" spans="1:1">
      <c r="A3" s="16" t="s">
        <v>2</v>
      </c>
    </row>
    <row r="4" ht="25" customHeight="1" spans="1:1">
      <c r="A4" s="17" t="s">
        <v>3</v>
      </c>
    </row>
    <row r="5" ht="25" customHeight="1" spans="1:1">
      <c r="A5" s="17"/>
    </row>
    <row r="6" ht="25" customHeight="1" spans="1:10">
      <c r="A6" s="18" t="s">
        <v>4</v>
      </c>
      <c r="B6" s="18"/>
      <c r="C6" s="18"/>
      <c r="D6" s="18"/>
      <c r="E6" s="18"/>
      <c r="F6" s="18"/>
      <c r="G6" s="18"/>
      <c r="H6" s="18"/>
      <c r="I6" s="18"/>
      <c r="J6" s="18"/>
    </row>
    <row r="7" ht="25" customHeight="1" spans="1:12">
      <c r="A7" s="19" t="s">
        <v>5</v>
      </c>
      <c r="B7" s="19" t="s">
        <v>6</v>
      </c>
      <c r="C7" s="20"/>
      <c r="D7" s="20"/>
      <c r="E7" s="20"/>
      <c r="F7" s="20"/>
      <c r="G7" s="20"/>
      <c r="H7" s="20"/>
      <c r="I7" s="20"/>
      <c r="J7" s="20"/>
      <c r="K7" s="20"/>
      <c r="L7" s="20"/>
    </row>
    <row r="8" ht="25" customHeight="1" spans="1:12">
      <c r="A8" s="21" t="s">
        <v>7</v>
      </c>
      <c r="B8" s="22" t="s">
        <v>8</v>
      </c>
      <c r="C8" s="23"/>
      <c r="D8" s="23"/>
      <c r="E8" s="23"/>
      <c r="F8" s="23"/>
      <c r="G8" s="23"/>
      <c r="H8" s="23"/>
      <c r="I8" s="23"/>
      <c r="J8" s="23"/>
      <c r="K8" s="23"/>
      <c r="L8" s="36"/>
    </row>
    <row r="9" ht="25" customHeight="1" spans="1:12">
      <c r="A9" s="21"/>
      <c r="B9" s="24"/>
      <c r="C9" s="25"/>
      <c r="D9" s="25"/>
      <c r="E9" s="25"/>
      <c r="F9" s="25"/>
      <c r="G9" s="25"/>
      <c r="H9" s="25"/>
      <c r="I9" s="25"/>
      <c r="J9" s="25"/>
      <c r="K9" s="25"/>
      <c r="L9" s="37"/>
    </row>
    <row r="10" ht="25" customHeight="1" spans="1:12">
      <c r="A10" s="21"/>
      <c r="B10" s="26"/>
      <c r="C10" s="27"/>
      <c r="D10" s="27"/>
      <c r="E10" s="27"/>
      <c r="F10" s="27"/>
      <c r="G10" s="27"/>
      <c r="H10" s="27"/>
      <c r="I10" s="27"/>
      <c r="J10" s="27"/>
      <c r="K10" s="27"/>
      <c r="L10" s="38"/>
    </row>
    <row r="11" ht="25" customHeight="1" spans="1:12">
      <c r="A11" s="28" t="s">
        <v>9</v>
      </c>
      <c r="B11" s="22" t="s">
        <v>10</v>
      </c>
      <c r="C11" s="23"/>
      <c r="D11" s="23"/>
      <c r="E11" s="23"/>
      <c r="F11" s="23"/>
      <c r="G11" s="23"/>
      <c r="H11" s="23"/>
      <c r="I11" s="23"/>
      <c r="J11" s="23"/>
      <c r="K11" s="23"/>
      <c r="L11" s="36"/>
    </row>
    <row r="12" ht="25" customHeight="1" spans="1:12">
      <c r="A12" s="21" t="s">
        <v>11</v>
      </c>
      <c r="B12" s="29" t="s">
        <v>12</v>
      </c>
      <c r="C12" s="30"/>
      <c r="D12" s="30"/>
      <c r="E12" s="30"/>
      <c r="F12" s="30"/>
      <c r="G12" s="30"/>
      <c r="H12" s="30"/>
      <c r="I12" s="30"/>
      <c r="J12" s="30"/>
      <c r="K12" s="30"/>
      <c r="L12" s="39"/>
    </row>
    <row r="13" ht="25" customHeight="1" spans="1:12">
      <c r="A13" s="28" t="s">
        <v>13</v>
      </c>
      <c r="B13" s="22" t="s">
        <v>14</v>
      </c>
      <c r="C13" s="23"/>
      <c r="D13" s="23"/>
      <c r="E13" s="23"/>
      <c r="F13" s="23"/>
      <c r="G13" s="23"/>
      <c r="H13" s="23"/>
      <c r="I13" s="23"/>
      <c r="J13" s="23"/>
      <c r="K13" s="23"/>
      <c r="L13" s="36"/>
    </row>
    <row r="14" ht="25" customHeight="1" spans="1:12">
      <c r="A14" s="31"/>
      <c r="B14" s="26"/>
      <c r="C14" s="27"/>
      <c r="D14" s="27"/>
      <c r="E14" s="27"/>
      <c r="F14" s="27"/>
      <c r="G14" s="27"/>
      <c r="H14" s="27"/>
      <c r="I14" s="27"/>
      <c r="J14" s="27"/>
      <c r="K14" s="27"/>
      <c r="L14" s="38"/>
    </row>
    <row r="15" ht="25" customHeight="1" spans="1:12">
      <c r="A15" s="32"/>
      <c r="B15" s="33"/>
      <c r="C15" s="33"/>
      <c r="D15" s="33"/>
      <c r="E15" s="33"/>
      <c r="F15" s="33"/>
      <c r="G15" s="33"/>
      <c r="H15" s="33"/>
      <c r="I15" s="33"/>
      <c r="J15" s="33"/>
      <c r="K15" s="33"/>
      <c r="L15" s="33"/>
    </row>
    <row r="16" ht="25" customHeight="1" spans="1:1">
      <c r="A16" s="15" t="s">
        <v>15</v>
      </c>
    </row>
    <row r="17" ht="25" customHeight="1" spans="1:1">
      <c r="A17" s="17" t="s">
        <v>16</v>
      </c>
    </row>
    <row r="18" ht="25" customHeight="1" spans="1:1">
      <c r="A18" s="17" t="s">
        <v>17</v>
      </c>
    </row>
    <row r="19" ht="25" customHeight="1" spans="1:1">
      <c r="A19" s="17" t="s">
        <v>18</v>
      </c>
    </row>
    <row r="20" ht="25" customHeight="1" spans="1:1">
      <c r="A20" s="17"/>
    </row>
    <row r="21" ht="25" customHeight="1" spans="1:1">
      <c r="A21" s="15" t="s">
        <v>19</v>
      </c>
    </row>
    <row r="22" ht="25" customHeight="1" spans="1:12">
      <c r="A22" s="22" t="s">
        <v>20</v>
      </c>
      <c r="B22" s="23"/>
      <c r="C22" s="23"/>
      <c r="D22" s="23"/>
      <c r="E22" s="23"/>
      <c r="F22" s="23"/>
      <c r="G22" s="23"/>
      <c r="H22" s="23"/>
      <c r="I22" s="23"/>
      <c r="J22" s="23"/>
      <c r="K22" s="23"/>
      <c r="L22" s="36"/>
    </row>
    <row r="23" ht="25" customHeight="1" spans="1:12">
      <c r="A23" s="26"/>
      <c r="B23" s="27"/>
      <c r="C23" s="27"/>
      <c r="D23" s="27"/>
      <c r="E23" s="27"/>
      <c r="F23" s="27"/>
      <c r="G23" s="27"/>
      <c r="H23" s="27"/>
      <c r="I23" s="27"/>
      <c r="J23" s="27"/>
      <c r="K23" s="27"/>
      <c r="L23" s="38"/>
    </row>
    <row r="24" customHeight="1" spans="1:12">
      <c r="A24" s="34" t="s">
        <v>21</v>
      </c>
      <c r="B24" s="35"/>
      <c r="C24" s="35"/>
      <c r="D24" s="35"/>
      <c r="E24" s="35"/>
      <c r="F24" s="35"/>
      <c r="G24" s="35"/>
      <c r="H24" s="35"/>
      <c r="I24" s="35"/>
      <c r="J24" s="35"/>
      <c r="K24" s="35"/>
      <c r="L24" s="35"/>
    </row>
    <row r="25" customHeight="1" spans="1:12">
      <c r="A25" s="34" t="s">
        <v>22</v>
      </c>
      <c r="B25" s="35"/>
      <c r="C25" s="35"/>
      <c r="D25" s="35"/>
      <c r="E25" s="35"/>
      <c r="F25" s="35"/>
      <c r="G25" s="35"/>
      <c r="H25" s="35"/>
      <c r="I25" s="35"/>
      <c r="J25" s="35"/>
      <c r="K25" s="35"/>
      <c r="L25" s="35"/>
    </row>
    <row r="26" customHeight="1" spans="1:12">
      <c r="A26" s="34" t="s">
        <v>23</v>
      </c>
      <c r="B26" s="35"/>
      <c r="C26" s="35"/>
      <c r="D26" s="35"/>
      <c r="E26" s="35"/>
      <c r="F26" s="35"/>
      <c r="G26" s="35"/>
      <c r="H26" s="35"/>
      <c r="I26" s="35"/>
      <c r="J26" s="35"/>
      <c r="K26" s="35"/>
      <c r="L26" s="35"/>
    </row>
    <row r="27" customHeight="1" spans="1:12">
      <c r="A27" s="34" t="s">
        <v>24</v>
      </c>
      <c r="B27" s="35"/>
      <c r="C27" s="35"/>
      <c r="D27" s="35"/>
      <c r="E27" s="35"/>
      <c r="F27" s="35"/>
      <c r="G27" s="35"/>
      <c r="H27" s="35"/>
      <c r="I27" s="35"/>
      <c r="J27" s="35"/>
      <c r="K27" s="35"/>
      <c r="L27" s="35"/>
    </row>
    <row r="28" customHeight="1" spans="1:12">
      <c r="A28" s="34" t="s">
        <v>25</v>
      </c>
      <c r="B28" s="35"/>
      <c r="C28" s="35"/>
      <c r="D28" s="35"/>
      <c r="E28" s="35"/>
      <c r="F28" s="35"/>
      <c r="G28" s="35"/>
      <c r="H28" s="35"/>
      <c r="I28" s="35"/>
      <c r="J28" s="35"/>
      <c r="K28" s="35"/>
      <c r="L28" s="35"/>
    </row>
    <row r="29" customHeight="1" spans="1:12">
      <c r="A29" s="34" t="s">
        <v>26</v>
      </c>
      <c r="B29" s="35"/>
      <c r="C29" s="35"/>
      <c r="D29" s="35"/>
      <c r="E29" s="35"/>
      <c r="F29" s="35"/>
      <c r="G29" s="35"/>
      <c r="H29" s="35"/>
      <c r="I29" s="35"/>
      <c r="J29" s="35"/>
      <c r="K29" s="35"/>
      <c r="L29" s="35"/>
    </row>
    <row r="132" customHeight="1" spans="1:11">
      <c r="A132" s="22" t="s">
        <v>27</v>
      </c>
      <c r="B132" s="23"/>
      <c r="C132" s="23"/>
      <c r="D132" s="23"/>
      <c r="E132" s="23"/>
      <c r="F132" s="23"/>
      <c r="G132" s="23"/>
      <c r="H132" s="23"/>
      <c r="I132" s="23"/>
      <c r="J132" s="23"/>
      <c r="K132" s="36"/>
    </row>
    <row r="133" customHeight="1" spans="1:11">
      <c r="A133" s="24"/>
      <c r="B133" s="25"/>
      <c r="C133" s="25"/>
      <c r="D133" s="25"/>
      <c r="E133" s="25"/>
      <c r="F133" s="25"/>
      <c r="G133" s="25"/>
      <c r="H133" s="25"/>
      <c r="I133" s="25"/>
      <c r="J133" s="25"/>
      <c r="K133" s="37"/>
    </row>
    <row r="134" customHeight="1" spans="1:11">
      <c r="A134" s="26"/>
      <c r="B134" s="27"/>
      <c r="C134" s="27"/>
      <c r="D134" s="27"/>
      <c r="E134" s="27"/>
      <c r="F134" s="27"/>
      <c r="G134" s="27"/>
      <c r="H134" s="27"/>
      <c r="I134" s="27"/>
      <c r="J134" s="27"/>
      <c r="K134" s="38"/>
    </row>
    <row r="135" customHeight="1" spans="1:11">
      <c r="A135" s="34" t="s">
        <v>28</v>
      </c>
      <c r="B135" s="35"/>
      <c r="C135" s="35"/>
      <c r="D135" s="35"/>
      <c r="E135" s="35"/>
      <c r="F135" s="35"/>
      <c r="G135" s="35"/>
      <c r="H135" s="35"/>
      <c r="I135" s="35"/>
      <c r="J135" s="35"/>
      <c r="K135" s="35"/>
    </row>
    <row r="136" customHeight="1" spans="1:11">
      <c r="A136" s="34" t="s">
        <v>29</v>
      </c>
      <c r="B136" s="35"/>
      <c r="C136" s="35"/>
      <c r="D136" s="35"/>
      <c r="E136" s="35"/>
      <c r="F136" s="35"/>
      <c r="G136" s="35"/>
      <c r="H136" s="35"/>
      <c r="I136" s="35"/>
      <c r="J136" s="35"/>
      <c r="K136" s="35"/>
    </row>
    <row r="137" customHeight="1" spans="1:11">
      <c r="A137" s="34" t="s">
        <v>30</v>
      </c>
      <c r="B137" s="35"/>
      <c r="C137" s="35"/>
      <c r="D137" s="35"/>
      <c r="E137" s="35"/>
      <c r="F137" s="35"/>
      <c r="G137" s="35"/>
      <c r="H137" s="35"/>
      <c r="I137" s="35"/>
      <c r="J137" s="35"/>
      <c r="K137" s="35"/>
    </row>
    <row r="138" customHeight="1" spans="1:11">
      <c r="A138" s="34" t="s">
        <v>31</v>
      </c>
      <c r="B138" s="35"/>
      <c r="C138" s="35"/>
      <c r="D138" s="35"/>
      <c r="E138" s="35"/>
      <c r="F138" s="35"/>
      <c r="G138" s="35"/>
      <c r="H138" s="35"/>
      <c r="I138" s="35"/>
      <c r="J138" s="35"/>
      <c r="K138" s="35"/>
    </row>
    <row r="187" customHeight="1" spans="1:10">
      <c r="A187" s="40" t="s">
        <v>32</v>
      </c>
      <c r="B187" s="41"/>
      <c r="C187" s="41"/>
      <c r="D187" s="41"/>
      <c r="E187" s="41"/>
      <c r="F187" s="41"/>
      <c r="G187" s="41"/>
      <c r="H187" s="41"/>
      <c r="I187" s="41"/>
      <c r="J187" s="44"/>
    </row>
    <row r="188" customHeight="1" spans="1:10">
      <c r="A188" s="42"/>
      <c r="B188" s="42"/>
      <c r="C188" s="42"/>
      <c r="D188" s="42"/>
      <c r="E188" s="42"/>
      <c r="F188" s="42"/>
      <c r="G188" s="42"/>
      <c r="H188" s="42"/>
      <c r="I188" s="42"/>
      <c r="J188" s="42"/>
    </row>
    <row r="189" customHeight="1" spans="1:10">
      <c r="A189" s="43" t="s">
        <v>33</v>
      </c>
      <c r="B189" s="35"/>
      <c r="C189" s="35"/>
      <c r="D189" s="35"/>
      <c r="E189" s="35"/>
      <c r="F189" s="35"/>
      <c r="G189" s="35"/>
      <c r="H189" s="35"/>
      <c r="I189" s="35"/>
      <c r="J189" s="35"/>
    </row>
    <row r="190" s="12" customFormat="1" customHeight="1"/>
    <row r="222" customHeight="1" spans="1:10">
      <c r="A222" s="45" t="s">
        <v>34</v>
      </c>
      <c r="B222" s="46"/>
      <c r="C222" s="46"/>
      <c r="D222" s="46"/>
      <c r="E222" s="46"/>
      <c r="F222" s="46"/>
      <c r="G222" s="46"/>
      <c r="H222" s="46"/>
      <c r="I222" s="46"/>
      <c r="J222" s="46"/>
    </row>
    <row r="223" customHeight="1" spans="1:10">
      <c r="A223" s="46"/>
      <c r="B223" s="46"/>
      <c r="C223" s="46"/>
      <c r="D223" s="46"/>
      <c r="E223" s="46"/>
      <c r="F223" s="46"/>
      <c r="G223" s="46"/>
      <c r="H223" s="46"/>
      <c r="I223" s="46"/>
      <c r="J223" s="46"/>
    </row>
  </sheetData>
  <mergeCells count="9">
    <mergeCell ref="B11:L11"/>
    <mergeCell ref="B12:L12"/>
    <mergeCell ref="A8:A10"/>
    <mergeCell ref="A13:A14"/>
    <mergeCell ref="B8:L10"/>
    <mergeCell ref="B13:L14"/>
    <mergeCell ref="A22:L23"/>
    <mergeCell ref="A132:K134"/>
    <mergeCell ref="A222:J223"/>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zoomScale="138" zoomScaleNormal="138" topLeftCell="A4" workbookViewId="0">
      <selection activeCell="I21" sqref="I21"/>
    </sheetView>
  </sheetViews>
  <sheetFormatPr defaultColWidth="11" defaultRowHeight="14.25" outlineLevelCol="5"/>
  <cols>
    <col min="1" max="1" width="18.6666666666667" customWidth="1"/>
  </cols>
  <sheetData>
    <row r="1" spans="1:6">
      <c r="A1" s="1" t="s">
        <v>35</v>
      </c>
      <c r="B1" s="1" t="s">
        <v>36</v>
      </c>
      <c r="C1" s="1" t="s">
        <v>37</v>
      </c>
      <c r="D1" s="1" t="s">
        <v>38</v>
      </c>
      <c r="E1" s="1" t="s">
        <v>39</v>
      </c>
      <c r="F1" s="2" t="s">
        <v>40</v>
      </c>
    </row>
    <row r="2" spans="1:5">
      <c r="A2" s="3" t="s">
        <v>41</v>
      </c>
      <c r="B2" s="3">
        <v>1331</v>
      </c>
      <c r="C2" s="3">
        <v>893</v>
      </c>
      <c r="D2" s="3">
        <v>945</v>
      </c>
      <c r="E2" s="3">
        <v>1941</v>
      </c>
    </row>
    <row r="3" spans="1:5">
      <c r="A3" s="3" t="s">
        <v>42</v>
      </c>
      <c r="B3" s="3">
        <v>1493</v>
      </c>
      <c r="C3" s="3">
        <v>992</v>
      </c>
      <c r="D3" s="3">
        <v>1134</v>
      </c>
      <c r="E3" s="3">
        <v>2135</v>
      </c>
    </row>
    <row r="4" spans="1:5">
      <c r="A4" s="3" t="s">
        <v>43</v>
      </c>
      <c r="B4" s="3">
        <v>3584</v>
      </c>
      <c r="C4" s="3">
        <v>1034</v>
      </c>
      <c r="D4" s="3">
        <v>1721</v>
      </c>
      <c r="E4" s="3">
        <v>4826</v>
      </c>
    </row>
    <row r="5" spans="1:5">
      <c r="A5" s="3" t="s">
        <v>44</v>
      </c>
      <c r="B5" s="3">
        <v>3684</v>
      </c>
      <c r="C5" s="3">
        <v>1567</v>
      </c>
      <c r="D5" s="3">
        <v>2265</v>
      </c>
      <c r="E5" s="3">
        <v>4945</v>
      </c>
    </row>
    <row r="6" spans="1:6">
      <c r="A6" s="3" t="s">
        <v>45</v>
      </c>
      <c r="B6" s="3">
        <v>3763</v>
      </c>
      <c r="C6" s="3">
        <v>1695</v>
      </c>
      <c r="D6" s="3">
        <v>2429</v>
      </c>
      <c r="E6" s="3">
        <v>5082</v>
      </c>
      <c r="F6">
        <f>SUM(B6:E6)</f>
        <v>12969</v>
      </c>
    </row>
    <row r="7" spans="1:5">
      <c r="A7" s="4" t="s">
        <v>46</v>
      </c>
      <c r="B7" s="5">
        <f>AVERAGE(B2:B6)</f>
        <v>2771</v>
      </c>
      <c r="C7" s="5">
        <f>AVERAGE(C2:C6)</f>
        <v>1236.2</v>
      </c>
      <c r="D7" s="5">
        <f t="shared" ref="D7:E7" si="0">AVERAGE(D2:D6)</f>
        <v>1698.8</v>
      </c>
      <c r="E7" s="5">
        <f t="shared" si="0"/>
        <v>3785.8</v>
      </c>
    </row>
    <row r="8" spans="1:5">
      <c r="A8" s="4" t="s">
        <v>47</v>
      </c>
      <c r="B8" s="6">
        <f>AVERAGE(B7:E7)</f>
        <v>2372.95</v>
      </c>
      <c r="C8" s="7"/>
      <c r="D8" s="7"/>
      <c r="E8" s="8"/>
    </row>
    <row r="9" spans="1:5">
      <c r="A9" s="4" t="s">
        <v>48</v>
      </c>
      <c r="B9" s="9">
        <f>B7/$B$8</f>
        <v>1.16774479024</v>
      </c>
      <c r="C9" s="9">
        <f t="shared" ref="C9:E9" si="1">C7/$B$8</f>
        <v>0.52095492951811</v>
      </c>
      <c r="D9" s="9">
        <f t="shared" si="1"/>
        <v>0.715902147116458</v>
      </c>
      <c r="E9" s="9">
        <f t="shared" si="1"/>
        <v>1.59539813312543</v>
      </c>
    </row>
    <row r="10" spans="1:6">
      <c r="A10" s="10" t="s">
        <v>49</v>
      </c>
      <c r="B10" s="11">
        <f>$F$10/4*B9</f>
        <v>4354.03862807897</v>
      </c>
      <c r="C10" s="11">
        <f>$F$10/4*C9</f>
        <v>1942.42603826461</v>
      </c>
      <c r="D10" s="11">
        <f t="shared" ref="C10:E10" si="2">$F$10/4*D9</f>
        <v>2669.30379696159</v>
      </c>
      <c r="E10" s="11">
        <f t="shared" si="2"/>
        <v>5948.58153669483</v>
      </c>
      <c r="F10">
        <f>F6*1.15</f>
        <v>14914.35</v>
      </c>
    </row>
  </sheetData>
  <mergeCells count="1">
    <mergeCell ref="B8:E8"/>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源数据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dc:creator>
  <cp:lastModifiedBy>LIKE</cp:lastModifiedBy>
  <dcterms:created xsi:type="dcterms:W3CDTF">2022-02-28T04:06:00Z</dcterms:created>
  <dcterms:modified xsi:type="dcterms:W3CDTF">2022-03-08T02:10:26Z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96D3F28DCE924C51BFD372071E367673</vt:lpwstr>
  </property>
  <property fmtid="{D5CDD505-2E9C-101B-9397-08002B2CF9AE}" pid="3" name="KSOProductBuildVer">
    <vt:lpwstr>2052-11.1.0.11294</vt:lpwstr>
  </property>
</Properties>
</file>