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36037A6A-D23E-0445-8954-C38AB941D562}" xr6:coauthVersionLast="47" xr6:coauthVersionMax="47" xr10:uidLastSave="{00000000-0000-0000-0000-000000000000}"/>
  <bookViews>
    <workbookView xWindow="28540" yWindow="500" windowWidth="59140" windowHeight="1888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<sst xmlns="http://schemas.openxmlformats.org/spreadsheetml/2006/main" count="2741" uniqueCount="725">
  <si>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</si>
  <si>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</si>
  <si>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</si>
  <si>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</si>
  <si>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</si>
  <si>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</si>
  <si>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</si>
  <si>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</si>
  <si>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</si>
  <si>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</si>
  <si>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</si>
  <si>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</si>
  <si>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</si>
  <si>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</si>
  <si>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</si>
  <si>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</si>
  <si>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</si>
  <si>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</si>
  <si>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</si>
  <si>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</si>
  <si>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</si>
  <si>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</si>
  <si>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</si>
  <si>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</si>
  <si>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</si>
  <si>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</si>
  <si>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</si>
  <si>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</si>
  <si>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</si>
  <si>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</si>
  <si>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</si>
  <si>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</si>
  <si>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</si>
  <si>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</si>
  <si>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</si>
  <si>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</si>
  <si>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</si>
  <si>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</si>
  <si>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</si>
  <si>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</si>
  <si>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</si>
  <si>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</si>
  <si>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</si>
  <si>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</si>
  <si>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</si>
  <si>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</si>
  <si>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</si>
  <si>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</si>
  <si>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</si>
  <si>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</si>
  <si>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</si>
  <si>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</si>
  <si>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</si>
  <si>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</si>
  <si>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</si>
  <si>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</si>
  <si>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</si>
  <si>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</si>
  <si>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</si>
  <si>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</si>
  <si>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</si>
  <si>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</si>
  <si>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</si>
  <si>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</si>
  <si>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</si>
  <si>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</si>
  <si>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</si>
  <si>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</si>
  <si>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</si>
  <si>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</si>
  <si>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</si>
  <si>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</si>
  <si>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</si>
  <si>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</si>
  <si>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</si>
  <si>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</si>
  <si>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</si>
  <si>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</si>
  <si>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</si>
  <si>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</si>
  <si>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</si>
  <si>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</si>
  <si>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</si>
  <si>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</si>
  <si>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</si>
  <si>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</si>
  <si>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</si>
  <si>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</si>
  <si>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</si>
  <si>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</si>
  <si>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</si>
  <si>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</si>
  <si>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</si>
  <si>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</si>
  <si>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</si>
  <si>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</si>
  <si>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</si>
  <si>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</si>
  <si>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</si>
  <si>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</si>
  <si>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</si>
  <si>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</si>
  <si>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</si>
  <si>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</si>
  <si>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</si>
  <si>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</si>
  <si>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</si>
  <si>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</si>
  <si>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</si>
  <si>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</si>
  <si>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</si>
  <si>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</si>
  <si>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</si>
  <si>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</si>
  <si>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</si>
  <si>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</si>
  <si>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</si>
  <si>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</si>
  <si>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</si>
  <si>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</si>
  <si>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</si>
  <si>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</si>
  <si>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</si>
  <si>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</si>
  <si>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</si>
  <si>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</si>
  <si>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</si>
  <si>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</si>
  <si>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</si>
  <si>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</si>
  <si>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</si>
  <si>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</si>
  <si>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</si>
  <si>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</si>
  <si>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</si>
  <si>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</si>
  <si>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</si>
  <si>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</si>
  <si>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</si>
  <si>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</si>
  <si>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</si>
  <si>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</si>
  <si>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</si>
  <si>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</si>
  <si>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</si>
  <si>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</si>
  <si>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</si>
  <si>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</si>
  <si>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</si>
  <si>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</si>
  <si>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</si>
  <si>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</si>
  <si>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</si>
  <si>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</si>
  <si>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</si>
  <si>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</si>
  <si>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</si>
  <si>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</si>
  <si>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</si>
  <si>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</si>
  <si>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</si>
  <si>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</si>
  <si>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</si>
  <si>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</si>
  <si>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</si>
  <si>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</si>
  <si>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</si>
  <si>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</si>
  <si>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</si>
  <si>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</si>
  <si>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</si>
  <si>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</si>
  <si>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</si>
  <si>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</si>
  <si>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</si>
  <si>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</si>
  <si>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</si>
  <si>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</si>
  <si>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</si>
  <si>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</si>
  <si>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</si>
  <si>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</si>
  <si>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</si>
  <si>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</si>
  <si>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</si>
  <si>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</si>
  <si>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</si>
  <si>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</si>
  <si>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</si>
  <si>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</si>
  <si>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</si>
  <si>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</si>
  <si>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</si>
  <si>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</si>
  <si>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</si>
  <si>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</si>
  <si>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</si>
  <si>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</si>
  <si>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</si>
  <si>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</si>
  <si>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</si>
  <si>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</si>
  <si>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</si>
  <si>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</si>
  <si>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</si>
  <si>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</si>
  <si>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</si>
  <si>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</si>
  <si>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</si>
  <si>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</si>
  <si>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</si>
  <si>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</si>
  <si>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</si>
  <si>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</si>
  <si>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</si>
  <si>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</si>
  <si>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</si>
  <si>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</si>
  <si>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</si>
  <si>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</si>
  <si>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</si>
  <si>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</si>
  <si>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</si>
  <si>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</si>
  <si>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</si>
  <si>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</si>
  <si>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</si>
  <si>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</si>
  <si>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</si>
  <si>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</si>
  <si>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</si>
  <si>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</si>
  <si>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</si>
  <si>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</si>
  <si>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</si>
  <si>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</si>
  <si>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</si>
  <si>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</si>
  <si>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</si>
  <si>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</si>
  <si>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</si>
  <si>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</si>
  <si>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</si>
  <si>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</si>
  <si>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</si>
  <si>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</si>
  <si>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</si>
  <si>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</si>
  <si>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</si>
  <si>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</si>
  <si>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</si>
  <si>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</si>
  <si>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</si>
  <si>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</si>
  <si>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</si>
  <si>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</si>
  <si>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</si>
  <si>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</si>
  <si>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</si>
  <si>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</si>
  <si>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</si>
  <si>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</si>
  <si>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</si>
  <si>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</si>
  <si>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</si>
  <si>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</si>
  <si>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</si>
  <si>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</si>
  <si>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</si>
  <si>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</si>
  <si>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</si>
  <si>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</si>
  <si>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</si>
  <si>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</si>
  <si>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</si>
  <si>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</si>
  <si>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</si>
  <si>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</si>
  <si>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</si>
  <si>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</si>
  <si>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</si>
  <si>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</si>
  <si>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</si>
  <si>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</si>
  <si>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</si>
  <si>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</si>
  <si>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</si>
  <si>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</si>
  <si>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</si>
  <si>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</si>
  <si>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</si>
  <si>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</si>
  <si>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</si>
  <si>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</si>
  <si>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</si>
  <si>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</si>
  <si>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</si>
  <si>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</si>
  <si>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</si>
  <si>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</si>
  <si>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</si>
  <si>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</si>
  <si>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</si>
  <si>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</si>
  <si>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</si>
  <si>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</si>
  <si>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</si>
  <si>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</si>
  <si>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</si>
  <si>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</si>
  <si>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</si>
  <si>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</si>
  <si>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</si>
  <si>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</si>
  <si>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</si>
  <si>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</si>
  <si>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</si>
  <si>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</si>
  <si>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</si>
  <si>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</si>
  <si>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</si>
  <si>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</si>
  <si>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</si>
  <si>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</si>
  <si>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</si>
  <si>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</si>
  <si>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</si>
  <si>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</si>
  <si>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</si>
  <si>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</si>
  <si>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</si>
  <si>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</si>
  <si>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</si>
  <si>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</si>
  <si>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</si>
  <si>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</si>
  <si>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</si>
  <si>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</si>
  <si>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</si>
  <si>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</si>
  <si>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</si>
  <si>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</si>
  <si>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</si>
  <si>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</si>
  <si>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</si>
  <si>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</si>
  <si>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</si>
  <si>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</si>
  <si>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</si>
  <si>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</si>
  <si>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</si>
  <si>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</si>
  <si>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</si>
  <si>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</si>
  <si>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</si>
  <si>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</si>
  <si>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</si>
  <si>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</si>
  <si>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</si>
  <si>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</si>
  <si>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</si>
  <si>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</si>
  <si>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</si>
  <si>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</si>
  <si>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</si>
  <si>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</si>
  <si>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</si>
  <si>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</si>
  <si>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</si>
  <si>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</si>
  <si>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</si>
  <si>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</si>
  <si>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</si>
  <si>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</si>
  <si>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</si>
  <si>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</si>
  <si>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</si>
  <si>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</si>
  <si>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</si>
  <si>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</si>
  <si>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</si>
  <si>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</si>
  <si>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</si>
  <si>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</si>
  <si>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</si>
  <si>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</si>
  <si>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</si>
  <si>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</si>
  <si>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</si>
  <si>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</si>
  <si>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</si>
  <si>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</si>
  <si>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</si>
  <si>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</si>
  <si>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</si>
  <si>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</si>
  <si>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</si>
  <si>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</si>
  <si>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</si>
  <si>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</si>
  <si>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</si>
  <si>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</si>
  <si>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</si>
  <si>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</si>
  <si>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</si>
  <si>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</si>
  <si>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</si>
  <si>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</si>
  <si>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</si>
  <si>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</si>
  <si>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</si>
  <si>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</si>
  <si>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</si>
  <si>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</si>
  <si>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</si>
  <si>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</si>
  <si>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</si>
  <si>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</si>
  <si>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</si>
  <si>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</si>
  <si>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</si>
  <si>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</si>
  <si>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</si>
  <si>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</si>
  <si>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</si>
  <si>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</si>
  <si>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</si>
  <si>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</si>
  <si>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</si>
  <si>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</si>
  <si>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</si>
  <si>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</si>
  <si>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</si>
  <si>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</si>
  <si>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</si>
  <si>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</si>
  <si>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</si>
  <si>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</si>
  <si>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</si>
  <si>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</si>
  <si>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</si>
  <si>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</si>
  <si>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</si>
  <si>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</si>
  <si>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</si>
  <si>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</si>
  <si>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</si>
  <si>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</si>
  <si>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</si>
  <si>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</si>
  <si>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</si>
  <si>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</si>
  <si>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</si>
  <si>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</si>
  <si>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</si>
  <si>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</si>
  <si>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</si>
  <si>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</si>
  <si>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</si>
  <si>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</si>
  <si>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</si>
  <si>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</si>
  <si>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</si>
  <si>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</si>
  <si>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</si>
  <si>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</si>
  <si>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</si>
  <si>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</si>
  <si>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</si>
  <si>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</si>
  <si>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</si>
  <si>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</si>
  <si>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</si>
  <si>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</si>
  <si>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</si>
  <si>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</si>
  <si>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</si>
  <si>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</si>
  <si>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</si>
  <si>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</si>
  <si>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</si>
  <si>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</si>
  <si>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</si>
  <si>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</si>
  <si>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</si>
  <si>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</si>
  <si>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</si>
  <si>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</si>
  <si>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</si>
  <si>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</si>
  <si>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</si>
  <si>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</si>
  <si>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</si>
  <si>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</si>
  <si>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</si>
  <si>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</si>
  <si>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</si>
  <si>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</si>
  <si>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</si>
  <si>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</si>
  <si>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</si>
  <si>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</si>
  <si>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</si>
  <si>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</si>
  <si>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</si>
  <si>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</si>
  <si>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</si>
  <si>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</si>
  <si>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</si>
  <si>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</si>
  <si>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</si>
  <si>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</si>
  <si>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</si>
  <si>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</si>
  <si>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</si>
  <si>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</si>
  <si>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</si>
  <si>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</si>
  <si>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</si>
  <si>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</si>
  <si>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</si>
  <si>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</si>
  <si>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</si>
  <si>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</si>
  <si>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</si>
  <si>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</si>
  <si>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</si>
  <si>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</si>
  <si>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</si>
  <si>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</si>
  <si>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</si>
  <si>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</si>
  <si>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</si>
  <si>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</si>
  <si>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</si>
  <si>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</si>
  <si>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</si>
  <si>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</si>
  <si>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</si>
  <si>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</si>
  <si>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</si>
  <si>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</si>
  <si>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</si>
  <si>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</si>
  <si>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</si>
  <si>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</si>
  <si>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</si>
  <si>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</si>
  <si>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</si>
  <si>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</si>
  <si>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</si>
  <si>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</si>
  <si>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</si>
  <si>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</si>
  <si>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</si>
  <si>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</si>
  <si>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</si>
  <si>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</si>
  <si>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</si>
  <si>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</si>
  <si>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</si>
  <si>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</si>
  <si>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</si>
  <si>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</si>
  <si>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</si>
  <si>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</si>
  <si>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</si>
  <si>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</si>
  <si>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</si>
  <si>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</si>
  <si>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</si>
  <si>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</si>
  <si>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</si>
  <si>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</si>
  <si>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</si>
  <si>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</si>
  <si>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</si>
  <si>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</si>
  <si>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</si>
  <si>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</si>
  <si>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</si>
  <si>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</si>
  <si>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</si>
  <si>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</si>
  <si>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</si>
  <si>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</si>
  <si>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</si>
  <si>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</si>
  <si>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</si>
  <si>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</si>
  <si>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</si>
  <si>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</si>
  <si>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</si>
  <si>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</si>
  <si>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</si>
  <si>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</si>
  <si>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</si>
  <si>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</si>
  <si>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</si>
  <si>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</si>
  <si>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</si>
  <si>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</si>
  <si>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</si>
  <si>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</si>
  <si>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</si>
  <si>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</si>
  <si>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</si>
  <si>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</si>
  <si>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</si>
  <si>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</si>
  <si>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</si>
  <si>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</si>
  <si>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</si>
  <si>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</si>
  <si>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</si>
  <si>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</si>
  <si>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</si>
  <si>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</si>
  <si>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</si>
  <si>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</si>
  <si>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</si>
  <si>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</si>
  <si>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</si>
  <si>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</si>
  <si>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</si>
  <si>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</si>
  <si>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</si>
  <si>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</si>
  <si>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</si>
  <si>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</si>
  <si>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</si>
  <si>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</si>
  <si>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</si>
  <si>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</si>
  <si>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</si>
  <si>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</si>
  <si>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</si>
  <si>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</si>
  <si>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</si>
  <si>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</si>
  <si>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</si>
  <si>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</si>
  <si>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</si>
  <si>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</si>
  <si>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</si>
  <si>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</si>
  <si>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</si>
  <si>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</si>
  <si>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</si>
  <si>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</si>
  <si>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</si>
  <si>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</si>
  <si>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</si>
  <si>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</si>
  <si>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</si>
  <si>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</si>
  <si>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</si>
  <si>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</si>
  <si>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</si>
  <si>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</si>
  <si>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</si>
  <si>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</si>
  <si>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</si>
  <si>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</si>
  <si>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</si>
  <si>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</si>
  <si>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</si>
  <si>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</si>
  <si>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</si>
  <si>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</si>
  <si>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</si>
  <si>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</si>
  <si>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</si>
  <si>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</si>
  <si>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</si>
  <si>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</si>
  <si>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</si>
  <si>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</si>
  <si>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</si>
  <si>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</si>
  <si>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</si>
  <si>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</si>
  <si>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</si>
  <si>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</si>
  <si>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</si>
  <si>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</si>
  <si>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</si>
  <si>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</si>
  <si>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</si>
  <si>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</si>
  <si>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</si>
  <si>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</si>
  <si>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</si>
  <si>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</si>
  <si>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</si>
  <si>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</si>
  <si>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</si>
  <si>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</si>
  <si>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</si>
  <si>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</si>
  <si>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</si>
  <si>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</si>
  <si>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</si>
  <si>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</si>
  <si>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</si>
  <si>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</si>
  <si>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</si>
  <si>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</si>
  <si>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</si>
  <si>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</si>
  <si>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</si>
  <si>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</si>
  <si>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</si>
  <si>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</si>
  <si>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</si>
  <si>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</si>
  <si>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</si>
  <si>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</si>
  <si>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</si>
  <si>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</si>
  <si>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</si>
  <si>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</si>
  <si>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</si>
  <si>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3 locations.
    * The client application **SHALL** support all three elements.</t>
  </si>
  <si>
    <t>/Users/ehaas/Documents/FHIR/US-Core/input/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</si>
</sst>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tabSelected="1" zoomScale="170" zoomScaleNormal="170" workbookViewId="0">
      <selection activeCell="B2" sqref="B2"/>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724</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678</v>
      </c>
      <c r="C2" t="s">
        <v>55</v>
      </c>
      <c r="D2" t="s">
        <v>30</v>
      </c>
      <c r="E2" t="b">
        <v>0</v>
      </c>
      <c r="G2" t="str">
        <f t="shared" ref="G2:G33" si="0">"http://hl7.org/fhir/us/core/StructureDefinition/us-core-"&amp;LOWER(B2)</f>
        <v>http://hl7.org/fhir/us/core/StructureDefinition/us-core-!!questionnaire</v>
      </c>
      <c r="H2" t="s">
        <v>56</v>
      </c>
      <c r="J2" t="s">
        <v>56</v>
      </c>
      <c r="K2" t="s">
        <v>57</v>
      </c>
      <c r="L2" t="s">
        <v>679</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678</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678</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678</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678</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678</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678</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484</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481</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649</v>
      </c>
      <c r="C15" t="s">
        <v>650</v>
      </c>
      <c r="D15" t="s">
        <v>30</v>
      </c>
      <c r="E15" t="b">
        <v>0</v>
      </c>
      <c r="F15" s="1" t="s">
        <v>482</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482</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481</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484</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657</v>
      </c>
      <c r="D24" t="s">
        <v>30</v>
      </c>
      <c r="E24" t="b">
        <v>0</v>
      </c>
      <c r="G24" t="str">
        <f t="shared" si="0"/>
        <v>http://hl7.org/fhir/us/core/StructureDefinition/us-core-!patient</v>
      </c>
      <c r="H24" t="s">
        <v>58</v>
      </c>
      <c r="J24" t="s">
        <v>56</v>
      </c>
      <c r="K24" t="s">
        <v>57</v>
      </c>
      <c r="L24" t="s">
        <v>658</v>
      </c>
      <c r="M24" t="s">
        <v>56</v>
      </c>
      <c r="O24" t="s">
        <v>56</v>
      </c>
      <c r="Y24" s="4" t="s">
        <v>659</v>
      </c>
      <c r="Z24" t="s">
        <v>660</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702</v>
      </c>
      <c r="C25" t="s">
        <v>599</v>
      </c>
      <c r="D25" t="s">
        <v>30</v>
      </c>
      <c r="E25" t="b">
        <v>0</v>
      </c>
      <c r="F25" s="1" t="s">
        <v>484</v>
      </c>
      <c r="G25" t="str">
        <f t="shared" si="0"/>
        <v>http://hl7.org/fhir/us/core/StructureDefinition/us-core-!questionnaireresponse</v>
      </c>
      <c r="H25" t="s">
        <v>56</v>
      </c>
      <c r="J25" t="s">
        <v>56</v>
      </c>
      <c r="K25" t="s">
        <v>57</v>
      </c>
      <c r="L25" t="s">
        <v>682</v>
      </c>
      <c r="M25" t="s">
        <v>56</v>
      </c>
      <c r="O25" t="s">
        <v>56</v>
      </c>
      <c r="Y25" s="19" t="s">
        <v>683</v>
      </c>
      <c r="AB25" t="str">
        <f t="shared" si="1"/>
        <v>SearchParameter-us-core-!questionnaireresponse-tag.html</v>
      </c>
    </row>
    <row r="26" spans="1:28" ht="19" customHeight="1" x14ac:dyDescent="0.2">
      <c r="A26">
        <v>25</v>
      </c>
      <c r="B26" t="s">
        <v>20</v>
      </c>
      <c r="C26" t="s">
        <v>137</v>
      </c>
      <c r="D26" t="s">
        <v>30</v>
      </c>
      <c r="E26" t="b">
        <v>0</v>
      </c>
      <c r="F26" s="1" t="s">
        <v>484</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481</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484</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482</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481</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484</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481</v>
      </c>
      <c r="G32" t="str">
        <f t="shared" si="0"/>
        <v>http://hl7.org/fhir/us/core/StructureDefinition/us-core-careteam</v>
      </c>
      <c r="H32" t="s">
        <v>56</v>
      </c>
      <c r="J32" t="s">
        <v>56</v>
      </c>
      <c r="K32" t="s">
        <v>89</v>
      </c>
      <c r="L32" t="str">
        <f t="shared" si="3"/>
        <v>CareTeam.patient</v>
      </c>
      <c r="M32" t="s">
        <v>56</v>
      </c>
      <c r="O32" t="s">
        <v>56</v>
      </c>
      <c r="X32" t="s">
        <v>547</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540</v>
      </c>
      <c r="D33" t="s">
        <v>69</v>
      </c>
      <c r="E33" t="b">
        <v>0</v>
      </c>
      <c r="F33" s="1" t="s">
        <v>484</v>
      </c>
      <c r="G33" t="str">
        <f t="shared" si="0"/>
        <v>http://hl7.org/fhir/us/core/StructureDefinition/us-core-careteam</v>
      </c>
      <c r="H33" t="s">
        <v>58</v>
      </c>
      <c r="J33" t="s">
        <v>56</v>
      </c>
      <c r="K33" t="s">
        <v>57</v>
      </c>
      <c r="L33" t="str">
        <f t="shared" si="3"/>
        <v>CareTeam.role</v>
      </c>
      <c r="M33" t="s">
        <v>56</v>
      </c>
      <c r="N33" t="s">
        <v>69</v>
      </c>
      <c r="O33" t="s">
        <v>56</v>
      </c>
      <c r="Y33" s="4" t="s">
        <v>541</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484</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522</v>
      </c>
      <c r="D35" t="s">
        <v>30</v>
      </c>
      <c r="E35" t="b">
        <v>0</v>
      </c>
      <c r="F35" s="1" t="s">
        <v>482</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520</v>
      </c>
      <c r="D36" t="s">
        <v>30</v>
      </c>
      <c r="E36" t="b">
        <v>0</v>
      </c>
      <c r="F36" s="1" t="s">
        <v>482</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484</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484</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484</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481</v>
      </c>
      <c r="G40" t="str">
        <f t="shared" si="4"/>
        <v>http://hl7.org/fhir/us/core/StructureDefinition/us-core-condition</v>
      </c>
      <c r="H40" t="s">
        <v>56</v>
      </c>
      <c r="J40" t="s">
        <v>56</v>
      </c>
      <c r="K40" t="s">
        <v>89</v>
      </c>
      <c r="L40" t="str">
        <f t="shared" si="3"/>
        <v>Condition.encounter</v>
      </c>
      <c r="M40" t="s">
        <v>56</v>
      </c>
      <c r="O40" t="s">
        <v>56</v>
      </c>
      <c r="Y40" t="s">
        <v>523</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482</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481</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521</v>
      </c>
      <c r="D43" t="s">
        <v>30</v>
      </c>
      <c r="E43" t="b">
        <v>0</v>
      </c>
      <c r="F43" s="1" t="s">
        <v>482</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627</v>
      </c>
      <c r="C44" t="s">
        <v>88</v>
      </c>
      <c r="D44" t="s">
        <v>12</v>
      </c>
      <c r="E44" t="b">
        <v>1</v>
      </c>
      <c r="F44" s="1" t="s">
        <v>481</v>
      </c>
      <c r="G44" t="str">
        <f t="shared" si="4"/>
        <v>http://hl7.org/fhir/us/core/StructureDefinition/us-core-coverage</v>
      </c>
      <c r="H44" t="s">
        <v>56</v>
      </c>
      <c r="J44" t="s">
        <v>56</v>
      </c>
      <c r="K44" t="s">
        <v>89</v>
      </c>
      <c r="L44" t="str">
        <f t="shared" si="3"/>
        <v>Coverage.patient</v>
      </c>
      <c r="M44" t="s">
        <v>56</v>
      </c>
      <c r="O44" t="s">
        <v>56</v>
      </c>
      <c r="Y44" t="s">
        <v>629</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481</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484</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484</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484</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484</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482</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481</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484</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484</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482</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481</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482</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484</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484</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484</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482</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535</v>
      </c>
      <c r="D63" t="s">
        <v>30</v>
      </c>
      <c r="E63" t="b">
        <v>0</v>
      </c>
      <c r="F63" s="1" t="s">
        <v>484</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484</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534</v>
      </c>
      <c r="D65" t="s">
        <v>30</v>
      </c>
      <c r="E65" t="b">
        <v>0</v>
      </c>
      <c r="F65" s="1" t="s">
        <v>481</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481</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484</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484</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484</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481</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483</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482</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481</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484</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642</v>
      </c>
      <c r="C81" t="s">
        <v>88</v>
      </c>
      <c r="D81" t="s">
        <v>12</v>
      </c>
      <c r="E81" t="b">
        <v>1</v>
      </c>
      <c r="F81" s="1" t="s">
        <v>481</v>
      </c>
      <c r="G81" t="str">
        <f t="shared" si="7"/>
        <v>http://hl7.org/fhir/us/core/StructureDefinition/us-core-medicationdispense</v>
      </c>
      <c r="H81" t="s">
        <v>56</v>
      </c>
      <c r="J81" t="s">
        <v>56</v>
      </c>
      <c r="K81" t="s">
        <v>89</v>
      </c>
      <c r="L81" t="str">
        <f t="shared" si="6"/>
        <v>MedicationDispense.patient</v>
      </c>
      <c r="M81" t="s">
        <v>56</v>
      </c>
      <c r="O81" t="s">
        <v>56</v>
      </c>
      <c r="X81" s="6" t="s">
        <v>643</v>
      </c>
      <c r="Z81" s="9" t="s">
        <v>651</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642</v>
      </c>
      <c r="C82" t="s">
        <v>61</v>
      </c>
      <c r="D82" t="s">
        <v>30</v>
      </c>
      <c r="E82" t="b">
        <v>0</v>
      </c>
      <c r="F82" s="1" t="s">
        <v>484</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642</v>
      </c>
      <c r="C83" t="s">
        <v>13</v>
      </c>
      <c r="D83" t="s">
        <v>30</v>
      </c>
      <c r="E83" t="b">
        <v>0</v>
      </c>
      <c r="F83" s="1" t="s">
        <v>484</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482</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481</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484</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481</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484</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484</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484</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482</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481</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484</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483</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661</v>
      </c>
      <c r="D98" t="s">
        <v>30</v>
      </c>
      <c r="E98" t="b">
        <v>0</v>
      </c>
      <c r="F98" s="1" t="s">
        <v>483</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514</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484</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484</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667</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484</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481</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484</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484</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482</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481</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484</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590</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680</v>
      </c>
      <c r="AB113" t="str">
        <f t="shared" si="5"/>
        <v>SearchParameter-us-core-questionnaireresponse-id.html</v>
      </c>
    </row>
    <row r="114" spans="1:28" ht="19" customHeight="1" x14ac:dyDescent="0.2">
      <c r="A114">
        <v>113</v>
      </c>
      <c r="B114" t="s">
        <v>590</v>
      </c>
      <c r="C114" t="s">
        <v>557</v>
      </c>
      <c r="D114" t="s">
        <v>30</v>
      </c>
      <c r="E114" t="b">
        <v>0</v>
      </c>
      <c r="F114" s="1" t="s">
        <v>482</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684</v>
      </c>
      <c r="AB114" t="str">
        <f t="shared" si="5"/>
        <v>SearchParameter-us-core-questionnaireresponse-authored.html</v>
      </c>
    </row>
    <row r="115" spans="1:28" ht="19" customHeight="1" x14ac:dyDescent="0.2">
      <c r="A115">
        <v>114</v>
      </c>
      <c r="B115" t="s">
        <v>590</v>
      </c>
      <c r="C115" t="s">
        <v>88</v>
      </c>
      <c r="D115" t="s">
        <v>12</v>
      </c>
      <c r="E115" t="b">
        <v>1</v>
      </c>
      <c r="F115" s="1" t="s">
        <v>481</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590</v>
      </c>
      <c r="C116" t="s">
        <v>600</v>
      </c>
      <c r="D116" t="s">
        <v>30</v>
      </c>
      <c r="E116" t="b">
        <v>0</v>
      </c>
      <c r="F116" s="1" t="s">
        <v>481</v>
      </c>
      <c r="G116" t="str">
        <f t="shared" si="8"/>
        <v>http://hl7.org/fhir/us/core/StructureDefinition/us-core-questionnaireresponse</v>
      </c>
      <c r="H116" t="s">
        <v>56</v>
      </c>
      <c r="J116" t="s">
        <v>56</v>
      </c>
      <c r="K116" t="s">
        <v>89</v>
      </c>
      <c r="L116" t="str">
        <f t="shared" si="9"/>
        <v>QuestionnaireResponse.questionnaire</v>
      </c>
      <c r="M116" t="s">
        <v>56</v>
      </c>
      <c r="O116" t="s">
        <v>56</v>
      </c>
      <c r="Y116" s="19" t="s">
        <v>685</v>
      </c>
      <c r="AB116" t="str">
        <f t="shared" si="5"/>
        <v>SearchParameter-us-core-questionnaireresponse-questionnaire.html</v>
      </c>
    </row>
    <row r="117" spans="1:28" ht="19" customHeight="1" x14ac:dyDescent="0.2">
      <c r="A117">
        <v>116</v>
      </c>
      <c r="B117" t="s">
        <v>590</v>
      </c>
      <c r="C117" t="s">
        <v>61</v>
      </c>
      <c r="D117" t="s">
        <v>30</v>
      </c>
      <c r="E117" t="b">
        <v>0</v>
      </c>
      <c r="F117" s="1" t="s">
        <v>484</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681</v>
      </c>
      <c r="AB117" t="str">
        <f t="shared" si="5"/>
        <v>SearchParameter-us-core-questionnaireresponse-status.html</v>
      </c>
    </row>
    <row r="118" spans="1:28" ht="19" customHeight="1" x14ac:dyDescent="0.2">
      <c r="A118">
        <v>117</v>
      </c>
      <c r="B118" t="s">
        <v>571</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575</v>
      </c>
      <c r="AA118" s="9"/>
      <c r="AB118" t="str">
        <f t="shared" ref="AB118:AB128" si="10">"SearchParameter-us-core-"&amp;LOWER((B118)&amp;"-"&amp;SUBSTITUTE(C118,"_","")&amp;".html")</f>
        <v>SearchParameter-us-core-relatedperson-id.html</v>
      </c>
    </row>
    <row r="119" spans="1:28" ht="19" customHeight="1" x14ac:dyDescent="0.2">
      <c r="A119">
        <v>118</v>
      </c>
      <c r="B119" t="s">
        <v>571</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667</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571</v>
      </c>
      <c r="C120" t="s">
        <v>88</v>
      </c>
      <c r="D120" t="s">
        <v>69</v>
      </c>
      <c r="E120" t="b">
        <v>1</v>
      </c>
      <c r="F120" s="1" t="s">
        <v>481</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551</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556</v>
      </c>
      <c r="AB121" t="str">
        <f t="shared" si="10"/>
        <v>SearchParameter-us-core-servicerequest-id.html</v>
      </c>
    </row>
    <row r="122" spans="1:28" ht="19" customHeight="1" x14ac:dyDescent="0.2">
      <c r="A122">
        <v>121</v>
      </c>
      <c r="B122" t="s">
        <v>551</v>
      </c>
      <c r="C122" t="s">
        <v>557</v>
      </c>
      <c r="D122" t="s">
        <v>30</v>
      </c>
      <c r="E122" t="b">
        <v>0</v>
      </c>
      <c r="F122" s="1" t="s">
        <v>482</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551</v>
      </c>
      <c r="C123" t="s">
        <v>138</v>
      </c>
      <c r="D123" t="s">
        <v>30</v>
      </c>
      <c r="E123" t="b">
        <v>0</v>
      </c>
      <c r="F123" s="1" t="s">
        <v>484</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551</v>
      </c>
      <c r="C124" t="s">
        <v>26</v>
      </c>
      <c r="D124" t="s">
        <v>30</v>
      </c>
      <c r="E124" t="b">
        <v>0</v>
      </c>
      <c r="F124" s="1" t="s">
        <v>484</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551</v>
      </c>
      <c r="C125" t="s">
        <v>88</v>
      </c>
      <c r="D125" t="s">
        <v>12</v>
      </c>
      <c r="E125" t="b">
        <v>1</v>
      </c>
      <c r="F125" s="1" t="s">
        <v>481</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551</v>
      </c>
      <c r="C126" t="s">
        <v>61</v>
      </c>
      <c r="D126" t="s">
        <v>30</v>
      </c>
      <c r="E126" t="b">
        <v>0</v>
      </c>
      <c r="F126" s="1" t="s">
        <v>484</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638</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638</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662</v>
      </c>
      <c r="F32" t="s">
        <v>69</v>
      </c>
      <c r="G32" t="s">
        <v>132</v>
      </c>
      <c r="I32" s="4" t="s">
        <v>656</v>
      </c>
      <c r="J32" s="4" t="s">
        <v>663</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703</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708</v>
      </c>
      <c r="E38" t="s">
        <v>56</v>
      </c>
      <c r="F38" t="s">
        <v>69</v>
      </c>
      <c r="G38" t="s">
        <v>104</v>
      </c>
      <c r="H38" t="s">
        <v>314</v>
      </c>
      <c r="I38" s="4" t="s">
        <v>709</v>
      </c>
      <c r="J38" s="24" t="s">
        <v>711</v>
      </c>
      <c r="K38" s="4" t="s">
        <v>710</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664</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673</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673</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673</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673</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673</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674</v>
      </c>
      <c r="D64" t="s">
        <v>232</v>
      </c>
      <c r="F64" t="s">
        <v>69</v>
      </c>
      <c r="G64" t="s">
        <v>104</v>
      </c>
      <c r="H64" t="s">
        <v>399</v>
      </c>
      <c r="I64" s="4" t="s">
        <v>271</v>
      </c>
      <c r="J64" s="4" t="s">
        <v>400</v>
      </c>
      <c r="K64" s="4" t="s">
        <v>307</v>
      </c>
    </row>
    <row r="65" spans="1:11" x14ac:dyDescent="0.2">
      <c r="A65">
        <v>64</v>
      </c>
      <c r="B65" t="s">
        <v>181</v>
      </c>
      <c r="C65" t="s">
        <v>674</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674</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674</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674</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674</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672</v>
      </c>
      <c r="D81" t="s">
        <v>116</v>
      </c>
      <c r="F81" t="s">
        <v>69</v>
      </c>
      <c r="G81" t="s">
        <v>104</v>
      </c>
      <c r="I81" s="4" t="s">
        <v>374</v>
      </c>
      <c r="J81" s="4" t="s">
        <v>376</v>
      </c>
      <c r="K81" s="4" t="s">
        <v>377</v>
      </c>
    </row>
    <row r="82" spans="1:11" x14ac:dyDescent="0.2">
      <c r="A82">
        <v>81</v>
      </c>
      <c r="B82" t="s">
        <v>244</v>
      </c>
      <c r="C82" t="s">
        <v>672</v>
      </c>
      <c r="D82" t="s">
        <v>114</v>
      </c>
      <c r="F82" t="s">
        <v>69</v>
      </c>
      <c r="G82" t="s">
        <v>104</v>
      </c>
      <c r="I82" s="4" t="s">
        <v>668</v>
      </c>
      <c r="J82" s="4" t="s">
        <v>669</v>
      </c>
      <c r="K82" s="4" t="s">
        <v>670</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702</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702</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642</v>
      </c>
      <c r="C95" t="str">
        <f t="shared" si="13"/>
        <v>http://hl7.org/fhir/us/core/StructureDefinition/us-core-medicationdispense</v>
      </c>
      <c r="D95" s="17" t="s">
        <v>114</v>
      </c>
      <c r="E95" s="17"/>
      <c r="F95" s="17" t="s">
        <v>69</v>
      </c>
      <c r="G95" s="17" t="s">
        <v>104</v>
      </c>
      <c r="H95" s="17"/>
      <c r="I95" s="4" t="s">
        <v>653</v>
      </c>
      <c r="J95" s="4" t="s">
        <v>652</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642</v>
      </c>
      <c r="C96" t="str">
        <f t="shared" si="13"/>
        <v>http://hl7.org/fhir/us/core/StructureDefinition/us-core-medicationdispense</v>
      </c>
      <c r="D96" s="17" t="s">
        <v>115</v>
      </c>
      <c r="E96" s="17"/>
      <c r="F96" s="17" t="s">
        <v>69</v>
      </c>
      <c r="G96" s="17" t="s">
        <v>104</v>
      </c>
      <c r="H96" s="17"/>
      <c r="I96" s="4" t="s">
        <v>654</v>
      </c>
      <c r="J96" s="4" t="s">
        <v>655</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649</v>
      </c>
      <c r="C97" t="str">
        <f t="shared" si="13"/>
        <v>http://hl7.org/fhir/us/core/StructureDefinition/us-core-!medicationdispense</v>
      </c>
      <c r="D97" s="17" t="s">
        <v>647</v>
      </c>
      <c r="E97" s="17"/>
      <c r="F97" s="17" t="s">
        <v>69</v>
      </c>
      <c r="G97" s="17" t="s">
        <v>147</v>
      </c>
      <c r="H97" s="17"/>
      <c r="I97" s="4" t="s">
        <v>648</v>
      </c>
      <c r="J97" s="4" t="s">
        <v>646</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704</v>
      </c>
      <c r="E98" s="17" t="s">
        <v>705</v>
      </c>
      <c r="F98" s="17" t="s">
        <v>69</v>
      </c>
      <c r="G98" s="17" t="s">
        <v>706</v>
      </c>
      <c r="H98" s="17"/>
      <c r="I98" s="4"/>
      <c r="J98" s="4" t="s">
        <v>707</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7"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623</v>
      </c>
    </row>
    <row r="4" spans="1:2" x14ac:dyDescent="0.2">
      <c r="A4" t="s">
        <v>433</v>
      </c>
      <c r="B4" t="s">
        <v>442</v>
      </c>
    </row>
    <row r="5" spans="1:2" ht="256" customHeight="1" x14ac:dyDescent="0.2">
      <c r="A5" t="s">
        <v>3</v>
      </c>
      <c r="B5" s="1" t="s">
        <v>624</v>
      </c>
    </row>
    <row r="6" spans="1:2" x14ac:dyDescent="0.2">
      <c r="A6" t="s">
        <v>4</v>
      </c>
      <c r="B6" t="s">
        <v>5</v>
      </c>
    </row>
    <row r="7" spans="1:2" ht="351.75" customHeight="1" x14ac:dyDescent="0.2">
      <c r="A7" t="s">
        <v>6</v>
      </c>
      <c r="B7" s="1" t="s">
        <v>712</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677</v>
      </c>
      <c r="D2" t="s">
        <v>69</v>
      </c>
    </row>
    <row r="3" spans="1:4" ht="16" x14ac:dyDescent="0.2">
      <c r="A3" s="21" t="s">
        <v>671</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zoomScale="140" zoomScaleNormal="140" workbookViewId="0">
      <selection activeCell="A59" sqref="A1:A5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621</v>
      </c>
      <c r="B5" t="s">
        <v>581</v>
      </c>
      <c r="D5" t="s">
        <v>12</v>
      </c>
      <c r="E5" t="s">
        <v>136</v>
      </c>
    </row>
    <row r="6" spans="1:5" x14ac:dyDescent="0.2">
      <c r="A6" s="18" t="s">
        <v>622</v>
      </c>
      <c r="B6" t="s">
        <v>586</v>
      </c>
      <c r="D6" t="s">
        <v>12</v>
      </c>
      <c r="E6" t="s">
        <v>136</v>
      </c>
    </row>
    <row r="7" spans="1:5" x14ac:dyDescent="0.2">
      <c r="A7" t="s">
        <v>625</v>
      </c>
      <c r="B7" t="s">
        <v>626</v>
      </c>
      <c r="D7" t="s">
        <v>12</v>
      </c>
      <c r="E7" t="s">
        <v>627</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666</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640</v>
      </c>
      <c r="B24" t="s">
        <v>641</v>
      </c>
      <c r="D24" t="s">
        <v>12</v>
      </c>
      <c r="E24" t="s">
        <v>642</v>
      </c>
    </row>
    <row r="25" spans="1:5" x14ac:dyDescent="0.2">
      <c r="A25" s="18" t="s">
        <v>398</v>
      </c>
      <c r="B25" t="s">
        <v>397</v>
      </c>
      <c r="D25" t="s">
        <v>12</v>
      </c>
      <c r="E25" t="s">
        <v>181</v>
      </c>
    </row>
    <row r="26" spans="1:5" x14ac:dyDescent="0.2">
      <c r="A26" t="s">
        <v>634</v>
      </c>
      <c r="B26" t="s">
        <v>630</v>
      </c>
      <c r="D26" t="s">
        <v>12</v>
      </c>
      <c r="E26" t="s">
        <v>181</v>
      </c>
    </row>
    <row r="27" spans="1:5" x14ac:dyDescent="0.2">
      <c r="A27" t="s">
        <v>633</v>
      </c>
      <c r="B27" t="s">
        <v>631</v>
      </c>
      <c r="D27" t="s">
        <v>12</v>
      </c>
      <c r="E27" t="s">
        <v>181</v>
      </c>
    </row>
    <row r="28" spans="1:5" x14ac:dyDescent="0.2">
      <c r="A28" t="s">
        <v>635</v>
      </c>
      <c r="B28" t="s">
        <v>632</v>
      </c>
      <c r="D28" t="s">
        <v>12</v>
      </c>
      <c r="E28" t="s">
        <v>181</v>
      </c>
    </row>
    <row r="29" spans="1:5" x14ac:dyDescent="0.2">
      <c r="A29" s="18" t="s">
        <v>687</v>
      </c>
      <c r="B29" t="s">
        <v>580</v>
      </c>
      <c r="D29" t="s">
        <v>12</v>
      </c>
      <c r="E29" t="s">
        <v>181</v>
      </c>
    </row>
    <row r="30" spans="1:5" x14ac:dyDescent="0.2">
      <c r="A30" s="18" t="s">
        <v>472</v>
      </c>
      <c r="B30" t="s">
        <v>463</v>
      </c>
      <c r="D30" t="s">
        <v>12</v>
      </c>
      <c r="E30" t="s">
        <v>181</v>
      </c>
    </row>
    <row r="31" spans="1:5" x14ac:dyDescent="0.2">
      <c r="A31" t="s">
        <v>686</v>
      </c>
      <c r="B31" t="s">
        <v>691</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690</v>
      </c>
      <c r="B41" t="s">
        <v>692</v>
      </c>
      <c r="D41" t="s">
        <v>12</v>
      </c>
      <c r="E41" t="s">
        <v>181</v>
      </c>
    </row>
    <row r="42" spans="1:5" x14ac:dyDescent="0.2">
      <c r="A42" s="18" t="s">
        <v>465</v>
      </c>
      <c r="B42" t="s">
        <v>456</v>
      </c>
      <c r="D42" t="s">
        <v>12</v>
      </c>
      <c r="E42" t="s">
        <v>181</v>
      </c>
    </row>
    <row r="43" spans="1:5" x14ac:dyDescent="0.2">
      <c r="A43" s="18" t="s">
        <v>688</v>
      </c>
      <c r="B43" t="s">
        <v>588</v>
      </c>
      <c r="D43" t="s">
        <v>12</v>
      </c>
      <c r="E43" t="s">
        <v>181</v>
      </c>
    </row>
    <row r="44" spans="1:5" x14ac:dyDescent="0.2">
      <c r="A44" t="s">
        <v>689</v>
      </c>
      <c r="B44" t="s">
        <v>693</v>
      </c>
      <c r="D44" t="s">
        <v>12</v>
      </c>
      <c r="E44" t="s">
        <v>181</v>
      </c>
    </row>
    <row r="45" spans="1:5" x14ac:dyDescent="0.2">
      <c r="A45" s="18" t="s">
        <v>478</v>
      </c>
      <c r="B45" t="s">
        <v>477</v>
      </c>
      <c r="D45" t="s">
        <v>12</v>
      </c>
      <c r="E45" t="s">
        <v>181</v>
      </c>
    </row>
    <row r="46" spans="1:5" x14ac:dyDescent="0.2">
      <c r="A46" s="18" t="s">
        <v>476</v>
      </c>
      <c r="B46" t="s">
        <v>665</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695</v>
      </c>
      <c r="B55" t="s">
        <v>696</v>
      </c>
      <c r="D55" t="s">
        <v>12</v>
      </c>
      <c r="E55" t="s">
        <v>697</v>
      </c>
    </row>
    <row r="56" spans="1:5" x14ac:dyDescent="0.2">
      <c r="A56" t="s">
        <v>694</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636</v>
      </c>
      <c r="B59" t="s">
        <v>637</v>
      </c>
      <c r="D59" t="s">
        <v>12</v>
      </c>
      <c r="E59" t="s">
        <v>638</v>
      </c>
    </row>
  </sheetData>
  <sortState xmlns:xlrd2="http://schemas.microsoft.com/office/spreadsheetml/2017/richdata2" ref="A2:E43">
    <sortCondition ref="E2:E43"/>
    <sortCondition ref="B2:B43"/>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zoomScale="140" zoomScaleNormal="140" workbookViewId="0">
      <selection activeCell="C5" sqref="A1:AB128"/>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619</v>
      </c>
      <c r="T4" t="s">
        <v>19</v>
      </c>
      <c r="U4" t="s">
        <v>69</v>
      </c>
      <c r="V4" t="s">
        <v>572</v>
      </c>
      <c r="W4" t="s">
        <v>547</v>
      </c>
      <c r="X4" s="14" t="s">
        <v>430</v>
      </c>
      <c r="Y4" s="14" t="s">
        <v>12</v>
      </c>
    </row>
    <row r="5" spans="1:25" ht="21" customHeight="1" x14ac:dyDescent="0.25">
      <c r="A5" t="s">
        <v>136</v>
      </c>
      <c r="B5" t="s">
        <v>12</v>
      </c>
      <c r="C5" s="1" t="s">
        <v>723</v>
      </c>
      <c r="T5" t="s">
        <v>19</v>
      </c>
      <c r="U5" t="s">
        <v>69</v>
      </c>
      <c r="X5" s="14" t="s">
        <v>430</v>
      </c>
      <c r="Y5" s="14" t="s">
        <v>12</v>
      </c>
    </row>
    <row r="6" spans="1:25" ht="21" customHeight="1" x14ac:dyDescent="0.25">
      <c r="A6" t="s">
        <v>627</v>
      </c>
      <c r="B6" t="s">
        <v>12</v>
      </c>
      <c r="T6" t="s">
        <v>19</v>
      </c>
      <c r="U6" t="s">
        <v>69</v>
      </c>
      <c r="X6" s="14" t="s">
        <v>430</v>
      </c>
      <c r="Y6" s="14" t="s">
        <v>12</v>
      </c>
    </row>
    <row r="7" spans="1:25" ht="21" customHeight="1" x14ac:dyDescent="0.25">
      <c r="A7" t="s">
        <v>244</v>
      </c>
      <c r="B7" t="s">
        <v>12</v>
      </c>
      <c r="C7" s="1" t="s">
        <v>618</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675</v>
      </c>
      <c r="T9" t="s">
        <v>19</v>
      </c>
      <c r="U9" t="s">
        <v>69</v>
      </c>
      <c r="X9" s="14" t="s">
        <v>430</v>
      </c>
      <c r="Y9" s="14" t="s">
        <v>12</v>
      </c>
    </row>
    <row r="10" spans="1:25" ht="21" customHeight="1" x14ac:dyDescent="0.25">
      <c r="A10" t="s">
        <v>22</v>
      </c>
      <c r="B10" t="s">
        <v>12</v>
      </c>
      <c r="C10" s="1" t="s">
        <v>620</v>
      </c>
      <c r="T10" t="s">
        <v>19</v>
      </c>
      <c r="U10" t="s">
        <v>69</v>
      </c>
      <c r="X10" s="14" t="s">
        <v>430</v>
      </c>
      <c r="Y10" s="14" t="s">
        <v>12</v>
      </c>
    </row>
    <row r="11" spans="1:25" ht="21" customHeight="1" x14ac:dyDescent="0.25">
      <c r="A11" t="s">
        <v>719</v>
      </c>
      <c r="B11" t="s">
        <v>12</v>
      </c>
      <c r="C11" s="26" t="s">
        <v>720</v>
      </c>
      <c r="T11" t="s">
        <v>19</v>
      </c>
      <c r="U11" t="s">
        <v>69</v>
      </c>
      <c r="X11" s="14"/>
      <c r="Y11" s="14"/>
    </row>
    <row r="12" spans="1:25" ht="21" customHeight="1" x14ac:dyDescent="0.25">
      <c r="A12" t="s">
        <v>178</v>
      </c>
      <c r="B12" t="s">
        <v>12</v>
      </c>
      <c r="C12" s="1" t="s">
        <v>700</v>
      </c>
      <c r="T12" t="s">
        <v>19</v>
      </c>
      <c r="U12" t="s">
        <v>69</v>
      </c>
      <c r="X12" s="14" t="s">
        <v>430</v>
      </c>
      <c r="Y12" s="14" t="s">
        <v>12</v>
      </c>
    </row>
    <row r="13" spans="1:25" ht="21" customHeight="1" x14ac:dyDescent="0.25">
      <c r="A13" t="s">
        <v>716</v>
      </c>
      <c r="B13" t="s">
        <v>30</v>
      </c>
      <c r="C13" s="26" t="s">
        <v>717</v>
      </c>
      <c r="T13" t="s">
        <v>19</v>
      </c>
      <c r="U13" t="s">
        <v>69</v>
      </c>
      <c r="X13" s="14"/>
      <c r="Y13" s="14"/>
    </row>
    <row r="14" spans="1:25" ht="21" customHeight="1" x14ac:dyDescent="0.25">
      <c r="A14" t="s">
        <v>159</v>
      </c>
      <c r="B14" t="s">
        <v>12</v>
      </c>
      <c r="C14" s="1" t="s">
        <v>617</v>
      </c>
      <c r="T14" t="s">
        <v>19</v>
      </c>
      <c r="U14" t="s">
        <v>69</v>
      </c>
      <c r="X14" s="14" t="s">
        <v>430</v>
      </c>
      <c r="Y14" s="14" t="s">
        <v>12</v>
      </c>
    </row>
    <row r="15" spans="1:25" ht="21" customHeight="1" x14ac:dyDescent="0.25">
      <c r="A15" t="s">
        <v>245</v>
      </c>
      <c r="B15" t="s">
        <v>12</v>
      </c>
      <c r="C15" s="1" t="s">
        <v>475</v>
      </c>
      <c r="T15" t="s">
        <v>19</v>
      </c>
      <c r="U15" t="s">
        <v>69</v>
      </c>
      <c r="X15" s="14"/>
      <c r="Y15" s="14"/>
    </row>
    <row r="16" spans="1:25" ht="21" customHeight="1" x14ac:dyDescent="0.25">
      <c r="A16" t="s">
        <v>713</v>
      </c>
      <c r="B16" t="s">
        <v>12</v>
      </c>
      <c r="C16" s="26" t="s">
        <v>715</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642</v>
      </c>
      <c r="B19" t="s">
        <v>12</v>
      </c>
      <c r="C19" s="1" t="s">
        <v>644</v>
      </c>
      <c r="T19" t="s">
        <v>19</v>
      </c>
      <c r="U19" t="s">
        <v>69</v>
      </c>
      <c r="V19" t="s">
        <v>69</v>
      </c>
      <c r="W19" s="6" t="s">
        <v>643</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616</v>
      </c>
      <c r="T21" t="s">
        <v>19</v>
      </c>
      <c r="U21" t="s">
        <v>69</v>
      </c>
      <c r="X21" s="14" t="s">
        <v>430</v>
      </c>
      <c r="Y21" s="14" t="s">
        <v>12</v>
      </c>
    </row>
    <row r="22" spans="1:25" ht="21" customHeight="1" x14ac:dyDescent="0.25">
      <c r="A22" t="s">
        <v>255</v>
      </c>
      <c r="B22" t="s">
        <v>12</v>
      </c>
      <c r="C22" s="1" t="s">
        <v>615</v>
      </c>
      <c r="T22" t="s">
        <v>19</v>
      </c>
      <c r="U22" t="s">
        <v>69</v>
      </c>
      <c r="X22" s="14"/>
      <c r="Y22" s="14"/>
    </row>
    <row r="23" spans="1:25" ht="21" customHeight="1" x14ac:dyDescent="0.25">
      <c r="A23" t="s">
        <v>21</v>
      </c>
      <c r="B23" t="s">
        <v>12</v>
      </c>
      <c r="C23" s="1" t="s">
        <v>614</v>
      </c>
      <c r="T23" t="s">
        <v>19</v>
      </c>
      <c r="U23" t="s">
        <v>69</v>
      </c>
      <c r="X23" s="14" t="s">
        <v>430</v>
      </c>
      <c r="Y23" s="14" t="s">
        <v>12</v>
      </c>
    </row>
    <row r="24" spans="1:25" ht="21" customHeight="1" x14ac:dyDescent="0.25">
      <c r="A24" t="s">
        <v>262</v>
      </c>
      <c r="B24" t="s">
        <v>12</v>
      </c>
      <c r="C24" s="1" t="s">
        <v>676</v>
      </c>
      <c r="T24" t="s">
        <v>19</v>
      </c>
      <c r="U24" t="s">
        <v>69</v>
      </c>
      <c r="X24" s="14"/>
      <c r="Y24" s="14"/>
    </row>
    <row r="25" spans="1:25" ht="21" customHeight="1" x14ac:dyDescent="0.25">
      <c r="A25" t="s">
        <v>264</v>
      </c>
      <c r="B25" t="s">
        <v>12</v>
      </c>
      <c r="C25" s="1" t="s">
        <v>475</v>
      </c>
      <c r="T25" t="s">
        <v>19</v>
      </c>
      <c r="U25" t="s">
        <v>69</v>
      </c>
      <c r="V25" t="s">
        <v>507</v>
      </c>
      <c r="W25" t="s">
        <v>268</v>
      </c>
      <c r="X25" s="14"/>
      <c r="Y25" s="14"/>
    </row>
    <row r="26" spans="1:25" ht="21" customHeight="1" x14ac:dyDescent="0.25">
      <c r="A26" t="s">
        <v>180</v>
      </c>
      <c r="B26" t="s">
        <v>12</v>
      </c>
      <c r="C26" s="1" t="s">
        <v>613</v>
      </c>
      <c r="T26" t="s">
        <v>19</v>
      </c>
      <c r="U26" t="s">
        <v>69</v>
      </c>
      <c r="X26" s="14" t="s">
        <v>430</v>
      </c>
      <c r="Y26" s="14" t="s">
        <v>12</v>
      </c>
    </row>
    <row r="27" spans="1:25" ht="21" customHeight="1" x14ac:dyDescent="0.2">
      <c r="A27" t="s">
        <v>418</v>
      </c>
      <c r="B27" t="s">
        <v>12</v>
      </c>
      <c r="C27" s="1" t="s">
        <v>699</v>
      </c>
      <c r="T27" t="s">
        <v>19</v>
      </c>
      <c r="U27" t="s">
        <v>69</v>
      </c>
    </row>
    <row r="28" spans="1:25" ht="23" customHeight="1" x14ac:dyDescent="0.25">
      <c r="A28" t="s">
        <v>697</v>
      </c>
      <c r="B28" t="s">
        <v>69</v>
      </c>
      <c r="C28" s="1" t="s">
        <v>722</v>
      </c>
      <c r="X28" s="14"/>
      <c r="Y28" s="14"/>
    </row>
    <row r="29" spans="1:25" ht="23" customHeight="1" x14ac:dyDescent="0.25">
      <c r="A29" t="s">
        <v>590</v>
      </c>
      <c r="B29" t="s">
        <v>69</v>
      </c>
      <c r="C29" s="1" t="s">
        <v>722</v>
      </c>
      <c r="X29" s="14" t="s">
        <v>430</v>
      </c>
      <c r="Y29" s="14" t="s">
        <v>69</v>
      </c>
    </row>
    <row r="30" spans="1:25" ht="21" customHeight="1" x14ac:dyDescent="0.25">
      <c r="A30" t="s">
        <v>571</v>
      </c>
      <c r="B30" t="s">
        <v>12</v>
      </c>
      <c r="T30" t="s">
        <v>19</v>
      </c>
      <c r="U30" t="s">
        <v>69</v>
      </c>
      <c r="X30" s="14" t="s">
        <v>430</v>
      </c>
      <c r="Y30" s="14" t="s">
        <v>12</v>
      </c>
    </row>
    <row r="31" spans="1:25" ht="21" customHeight="1" x14ac:dyDescent="0.25">
      <c r="A31" t="s">
        <v>551</v>
      </c>
      <c r="B31" t="s">
        <v>12</v>
      </c>
      <c r="T31" t="s">
        <v>19</v>
      </c>
      <c r="U31" t="s">
        <v>69</v>
      </c>
      <c r="X31" s="14" t="s">
        <v>430</v>
      </c>
      <c r="Y31" s="14" t="s">
        <v>12</v>
      </c>
    </row>
    <row r="32" spans="1:25" ht="21" customHeight="1" x14ac:dyDescent="0.25">
      <c r="A32" t="s">
        <v>638</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701</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628</v>
      </c>
      <c r="G1" t="s">
        <v>357</v>
      </c>
      <c r="H1" s="1" t="s">
        <v>402</v>
      </c>
      <c r="I1" t="s">
        <v>358</v>
      </c>
      <c r="J1" t="s">
        <v>359</v>
      </c>
      <c r="K1" t="s">
        <v>360</v>
      </c>
      <c r="L1" t="s">
        <v>721</v>
      </c>
      <c r="M1" t="s">
        <v>361</v>
      </c>
      <c r="N1" t="s">
        <v>718</v>
      </c>
      <c r="O1" t="s">
        <v>362</v>
      </c>
      <c r="P1" t="s">
        <v>363</v>
      </c>
      <c r="Q1" t="s">
        <v>714</v>
      </c>
      <c r="R1" t="s">
        <v>364</v>
      </c>
      <c r="S1" t="s">
        <v>645</v>
      </c>
      <c r="T1" t="s">
        <v>365</v>
      </c>
      <c r="U1" t="s">
        <v>366</v>
      </c>
      <c r="V1" t="s">
        <v>367</v>
      </c>
      <c r="W1" t="s">
        <v>431</v>
      </c>
      <c r="X1" t="s">
        <v>368</v>
      </c>
      <c r="Y1" t="s">
        <v>369</v>
      </c>
      <c r="Z1" t="s">
        <v>370</v>
      </c>
      <c r="AA1" t="s">
        <v>371</v>
      </c>
      <c r="AB1" t="s">
        <v>372</v>
      </c>
      <c r="AC1" t="s">
        <v>421</v>
      </c>
      <c r="AD1" t="s">
        <v>698</v>
      </c>
      <c r="AE1" t="s">
        <v>598</v>
      </c>
      <c r="AF1" t="s">
        <v>573</v>
      </c>
      <c r="AG1" t="s">
        <v>574</v>
      </c>
      <c r="AH1" t="s">
        <v>639</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2025-10-28T21:51:28Z</dcterms:modified>
</cp:coreProperties>
</file>