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66925"/>
  <mc:AlternateContent xmlns:mc="http://schemas.openxmlformats.org/markup-compatibility/2006">
    <mc:Choice Requires="x15">
      <x15ac:absPath xmlns:x15ac="http://schemas.microsoft.com/office/spreadsheetml/2010/11/ac" url="/Users/ehaas/Documents/FHIR/davinci-alerts/input/resources-spreadsheets/"/>
    </mc:Choice>
  </mc:AlternateContent>
  <xr:revisionPtr revIDLastSave="0" documentId="13_ncr:1_{DF53D2D7-73B8-D04B-AED5-6B22523C54B4}" xr6:coauthVersionLast="47" xr6:coauthVersionMax="47" xr10:uidLastSave="{00000000-0000-0000-0000-000000000000}"/>
  <bookViews>
    <workbookView xWindow="36620" yWindow="500" windowWidth="31900" windowHeight="27460" activeTab="1" xr2:uid="{00000000-000D-0000-FFFF-FFFF00000000}"/>
  </bookViews>
  <sheets>
    <sheet name="capstatements" sheetId="14" r:id="rId1"/>
    <sheet name="igs" sheetId="13" r:id="rId2"/>
    <sheet name="config" sheetId="12" r:id="rId3"/>
    <sheet name="meta" sheetId="1"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2" l="1"/>
  <c r="A14" i="2"/>
  <c r="A16" i="2"/>
  <c r="A15" i="2"/>
  <c r="A1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tc={A131816A-C462-0347-A84D-A3474CA26673}</author>
  </authors>
  <commentList>
    <comment ref="B2" authorId="0" shapeId="0" xr:uid="{A131816A-C462-0347-A84D-A3474CA26673}">
      <text>
        <t xml:space="preserve">[Threaded comment]
Your version of Excel allows you to read this threaded comment; however, any edits to it will get removed if the file is opened in a newer version of Excel. Learn more: https://go.microsoft.com/fwlink/?linkid=870924
Comment:
    This is used to to get ig data a and load updated cap statement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<sst xmlns="http://schemas.openxmlformats.org/spreadsheetml/2006/main" count="378" uniqueCount="193">
  <si>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</si>
  <si>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</si>
  <si>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</si>
  <si>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</si>
  <si>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</si>
  <si>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</si>
  <si>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</si>
  <si>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</si>
  <si>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</si>
  <si>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</si>
  <si>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</si>
  <si>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</si>
  <si>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</si>
  <si>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</si>
  <si>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</si>
  <si>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</si>
  <si>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</si>
  <si>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</si>
  <si>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</si>
  <si>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</si>
  <si>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</si>
  <si>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</si>
  <si>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</si>
  <si>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</si>
  <si>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</si>
  <si>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</si>
  <si>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</si>
  <si>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</si>
  <si>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</si>
  <si>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</si>
  <si>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</si>
  <si>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</si>
  <si>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</si>
  <si>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</si>
  <si>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</si>
  <si>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</si>
  <si>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</si>
  <si>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</si>
  <si>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</si>
  <si>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</si>
  <si>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</si>
  <si>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</si>
  <si>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</si>
  <si>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</si>
  <si>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</si>
  <si>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</si>
  <si>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</si>
  <si>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</si>
  <si>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</si>
  <si>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</si>
  <si>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</si>
  <si>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</si>
  <si>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</si>
  <si>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</si>
  <si>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</si>
  <si>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</si>
  <si>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</si>
  <si>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</si>
  <si>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</si>
  <si>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</si>
  <si>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</si>
  <si>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</si>
  <si>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</si>
  <si>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</si>
  <si>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</si>
  <si>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</si>
  <si>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</si>
  <si>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</si>
  <si>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</si>
  <si>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</si>
  <si>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</si>
  <si>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</si>
  <si>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</si>
  <si>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</si>
  <si>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</si>
  <si>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</si>
  <si>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</si>
  <si>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</si>
  <si>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</si>
  <si>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</si>
  <si>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</si>
  <si>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</si>
  <si>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</si>
  <si>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doc</t>
  </si>
  <si>
    <t>Bundle</t>
  </si>
  <si>
    <t>conf_Bundle</t>
  </si>
  <si>
    <t>client</t>
  </si>
  <si>
    <t>version</t>
  </si>
  <si>
    <t>fhirVersion</t>
  </si>
  <si>
    <t>Da Vinci Notifications Bundle Profile</t>
  </si>
  <si>
    <t>notification-sender</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</si>
  <si>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</si>
  <si>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</si>
  <si>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</si>
  <si>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</si>
  <si>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</si>
  <si>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</si>
  <si>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</si>
  <si>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</si>
  <si>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</si>
  <si>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</si>
  <si>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</si>
  <si>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</si>
  <si>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</si>
  <si>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</si>
  <si>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</si>
  <si>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</si>
  <si>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</si>
  <si>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</si>
  <si>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</si>
  <si>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The Sender SHALL notify the Recipient or Intermediary using the $process-message operation.</t>
  </si>
  <si>
    <t>GraphDefinition</t>
  </si>
  <si>
    <t>conf_Condition</t>
  </si>
  <si>
    <t>Required resource type to carry information regarding admission and discharge event in the Da Vinci Notification message bundle</t>
  </si>
  <si>
    <t>process-message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</si>
  <si>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</si>
  <si>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</si>
  <si>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</si>
  <si>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</si>
  <si>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</si>
  <si>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</si>
  <si>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</si>
  <si>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</si>
  <si>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</si>
  <si>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</si>
  <si>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</si>
  <si>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</si>
  <si>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</si>
  <si>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</si>
  <si>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</si>
  <si>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</si>
  <si>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</si>
  <si>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</si>
  <si>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4.0.1</t>
  </si>
  <si>
    <t>!http://hl7.org/fhir/us/davinci-alerts/StructureDefinition/notifications-messagedefinition</t>
  </si>
  <si>
    <t>!http://hl7.org/fhir/us/davinci-alerts/StructureDefinition/notifications-graphdefinition</t>
  </si>
  <si>
    <t>!MessageDefinition</t>
  </si>
  <si>
    <t>!GraphDefinition</t>
  </si>
  <si>
    <t>doc_Coverage</t>
  </si>
  <si>
    <t>This CapabilityStatement describes the expected capabilities of a Da Vinci Sender when sending Unsolicited Notifications transacted with the `$process-message` in the client mode.</t>
  </si>
  <si>
    <t>The Da Vinci Notification Sender **SHALL**:
1. Support the notification framework defined in this Guide for the Sender sending notifications.
1. Implement the RESTful behavior according to the FHIR specification.
1. Support json source formats for all Da Vinci Notification interactions.
1. Declare a CapabilityStatement identifying the scenarios, transactions and profiles supported.
The Da Vinci Notifications Sender **SHOULD**:
1. Support the admission/discharge use case defined in this Guide.
1. Support xml source formats for all Da Vinci Notification interactions.
1. Identify the Da Vinci or US Core profiles supported as part of the FHIR `meta.profile` attribute for each instance.</t>
  </si>
  <si>
    <t>Da Vinci Admit/Transfer/Discharge Notification Condition Profile</t>
  </si>
  <si>
    <t>Da Vinci Admit/Transfer/Discharge Notification Coverage Profile</t>
  </si>
  <si>
    <t>http://hl7.org/fhir/us/davinci-alerts/StructureDefinition/adt-notification-condition</t>
  </si>
  <si>
    <t>http://hl7.org/fhir/us/davinci-alerts/StructureDefinition/adt-notification-coverage</t>
  </si>
  <si>
    <t>http://hl7.org/fhir/us/davinci-alerts/StructureDefinition/adt-notification-encounter</t>
  </si>
  <si>
    <t>http://hl7.org/fhir/us/davinci-alerts/StructureDefinition/transfer-notification-messageheader</t>
  </si>
  <si>
    <t>Da Vinci Transfer Notification MessageHeader Profile</t>
  </si>
  <si>
    <t>profile_conf</t>
  </si>
  <si>
    <t>canonical</t>
  </si>
  <si>
    <t>HL7 FHIR® US Core Implementation Guide STU3 Release 3.1.1</t>
  </si>
  <si>
    <t>http://hl7.org/fhir/us/core/STU3.1.1/index.html</t>
  </si>
  <si>
    <t>HL7 FHIR® US Core Implementation Guide STU3 Release 6.1.0</t>
  </si>
  <si>
    <t>http://hl7.org/fhir/us/core/ImplementationGuide/hl7.fhir.us.core|6.1.0</t>
  </si>
  <si>
    <t>http://hl7.org/fhir/us/core/STU6.1/index.html</t>
  </si>
  <si>
    <t>HL7 FHIR® US Core Implementation Guide STU3 Release 7.0.0</t>
  </si>
  <si>
    <t>http://hl7.org/fhir/us/core/ImplementationGuide/hl7.fhir.us.core|7.0.0</t>
  </si>
  <si>
    <t>http://hl7.org/fhir/us/core/STU7/index.html</t>
  </si>
  <si>
    <t>http://hl7.org/fhir/us/davinci-hrex/ImplementationGuide/hl7.fhir.us.davinci-hrex|1.1.0</t>
  </si>
  <si>
    <t>http://hl7.org/fhir/us/davinci-hrex/STU1.1/index.html</t>
  </si>
  <si>
    <t>imports</t>
  </si>
  <si>
    <t>instantiates</t>
  </si>
  <si>
    <t>US Core Version 3.1.1 Client CapabilityStatement</t>
  </si>
  <si>
    <t>http://hl7.org/fhir/us/core/CapabilityStatement/us-core-client|3.1.1</t>
  </si>
  <si>
    <t>https://hl7.org/fhir/us/core/STU3.1.1/CapabilityStatement-us-core-client.html</t>
  </si>
  <si>
    <t>US Core Version 6.1.0 Client CapabilityStatement</t>
  </si>
  <si>
    <t>http://hl7.org/fhir/us/core/CapabilityStatement/us-core-client|6.1.0</t>
  </si>
  <si>
    <t>https://hl7.org/fhir/us/core/STU6.1.0/CapabilityStatement-us-core-client.html</t>
  </si>
  <si>
    <t>US Core Version 7.0.0 Client CapabilityStatement</t>
  </si>
  <si>
    <t>http://hl7.org/fhir/us/core/CapabilityStatement/us-core-client|7.0.0</t>
  </si>
  <si>
    <t>https://hl7.org/fhir/us/core/STU7.0.0/CapabilityStatement-us-core-client.html</t>
  </si>
  <si>
    <t>/Users/ehaas/Documents/FHIR/davinci-alerts/input/</t>
  </si>
  <si>
    <t>suppress_may_sps</t>
  </si>
  <si>
    <t>1.1.0</t>
  </si>
  <si>
    <t>format</t>
  </si>
  <si>
    <t>json,xml</t>
  </si>
  <si>
    <t>format_conf</t>
  </si>
  <si>
    <t>SHALL,MAY</t>
  </si>
  <si>
    <t>patchFormat</t>
  </si>
  <si>
    <t>patchFormat_conf</t>
  </si>
  <si>
    <t>include</t>
  </si>
  <si>
    <t>include_conf</t>
  </si>
  <si>
    <t>revinclude</t>
  </si>
  <si>
    <t>revinclude_conf</t>
  </si>
  <si>
    <t>Da Vinci Admit/Transfer/Discharge Notification Encounter Profile</t>
  </si>
  <si>
    <t>US Core Location Profile</t>
  </si>
  <si>
    <t>US Core Organization Profile</t>
  </si>
  <si>
    <t>US Core Patient Profile</t>
  </si>
  <si>
    <t>US Core Practitioner Profile</t>
  </si>
  <si>
    <t>US Core PractitionerRole Profile</t>
  </si>
  <si>
    <t>https://build.fhir.org/ig/HL7/davinci-alerts/package.tgz</t>
  </si>
  <si>
    <t xml:space="preserve">1. For general security consideration refer to the [Security and Privacy Considerations](http://build.fhir.org/secpriv-module.html). 
1. For security considerations specific to this guide refer to the  [Privacy, Safety, and Security](security.html) page for requirements and recommendations.
</t>
  </si>
  <si>
    <t>Da Vinci Health Record Exchange (HRex) 1.1.0 - STU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</si>
</sst>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
      <sz val="11"/>
      <color rgb="FF000000"/>
      <name val="Calibri"/>
      <family val="2"/>
      <scheme val="minor"/>
    </font>
    <font>
      <sz val="11"/>
      <color rgb="FF005C00"/>
      <name val="Monaco"/>
      <family val="2"/>
    </font>
    <font>
      <sz val="12"/>
      <color rgb="FF000000"/>
      <name val="Menl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Border="1"/>
    <xf numFmtId="0" fontId="5" fillId="0" borderId="0" xfId="0" applyFont="1"/>
    <xf numFmtId="0" fontId="6" fillId="0" borderId="0" xfId="0" applyFont="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0" xfId="0" applyFill="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ric Haas" id="{41572270-CD8D-7642-8D79-E846A5EE2254}" userId="deea5e002be8d274"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4-12-07T01:00:46.99" personId="{41572270-CD8D-7642-8D79-E846A5EE2254}" id="{A131816A-C462-0347-A84D-A3474CA26673}">
    <text xml:space="preserve">This is used to to get ig data a and load updated cap statement
</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EECE6-462E-BC49-B086-7EFF1E6B2200}">
  <sheetPr codeName="Sheet1"/>
  <dimension ref="A1:F4"/>
  <sheetViews>
    <sheetView zoomScale="120" zoomScaleNormal="120" workbookViewId="0">
      <selection activeCell="A4" sqref="A4"/>
    </sheetView>
  </sheetViews>
  <sheetFormatPr baseColWidth="10" defaultRowHeight="15" x14ac:dyDescent="0.2"/>
  <cols>
    <col min="1" max="2" width="35.6640625" customWidth="1"/>
    <col min="3" max="3" width="52.6640625" customWidth="1"/>
    <col min="4" max="4" width="55.6640625" customWidth="1"/>
    <col min="5" max="5" width="46.33203125" customWidth="1"/>
    <col min="6" max="6" width="35.6640625" customWidth="1"/>
  </cols>
  <sheetData>
    <row r="1" spans="1:6" x14ac:dyDescent="0.2">
      <c r="A1" t="s">
        <v>160</v>
      </c>
      <c r="B1" t="s">
        <v>161</v>
      </c>
      <c r="C1" t="s">
        <v>19</v>
      </c>
      <c r="D1" t="s">
        <v>149</v>
      </c>
      <c r="E1" t="s">
        <v>128</v>
      </c>
      <c r="F1" t="s">
        <v>14</v>
      </c>
    </row>
    <row r="2" spans="1:6" x14ac:dyDescent="0.2">
      <c r="B2" s="16" t="b">
        <v>1</v>
      </c>
      <c r="C2" t="s">
        <v>162</v>
      </c>
      <c r="D2" t="s">
        <v>163</v>
      </c>
      <c r="E2" t="s">
        <v>164</v>
      </c>
      <c r="F2" t="s">
        <v>53</v>
      </c>
    </row>
    <row r="3" spans="1:6" x14ac:dyDescent="0.2">
      <c r="B3" s="16" t="b">
        <v>1</v>
      </c>
      <c r="C3" t="s">
        <v>165</v>
      </c>
      <c r="D3" t="s">
        <v>166</v>
      </c>
      <c r="E3" t="s">
        <v>167</v>
      </c>
      <c r="F3" t="s">
        <v>53</v>
      </c>
    </row>
    <row r="4" spans="1:6" x14ac:dyDescent="0.2">
      <c r="B4" s="16" t="b">
        <v>1</v>
      </c>
      <c r="C4" t="s">
        <v>168</v>
      </c>
      <c r="D4" t="s">
        <v>169</v>
      </c>
      <c r="E4" t="s">
        <v>170</v>
      </c>
      <c r="F4"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C0843-C609-B64B-B40B-B20A59D46474}">
  <sheetPr codeName="Sheet2"/>
  <dimension ref="A1:D6"/>
  <sheetViews>
    <sheetView tabSelected="1" topLeftCell="B1" zoomScale="150" zoomScaleNormal="150" workbookViewId="0">
      <selection activeCell="B11" sqref="B11"/>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19</v>
      </c>
      <c r="B1" s="16" t="s">
        <v>149</v>
      </c>
      <c r="C1" t="s">
        <v>128</v>
      </c>
      <c r="D1" t="s">
        <v>14</v>
      </c>
    </row>
    <row r="2" spans="1:4" x14ac:dyDescent="0.2">
      <c r="A2" t="s">
        <v>150</v>
      </c>
      <c r="B2" t="s">
        <v>131</v>
      </c>
      <c r="C2" t="s">
        <v>151</v>
      </c>
      <c r="D2" t="s">
        <v>53</v>
      </c>
    </row>
    <row r="3" spans="1:4" x14ac:dyDescent="0.2">
      <c r="A3" t="s">
        <v>152</v>
      </c>
      <c r="B3" t="s">
        <v>153</v>
      </c>
      <c r="C3" t="s">
        <v>154</v>
      </c>
      <c r="D3" t="s">
        <v>53</v>
      </c>
    </row>
    <row r="4" spans="1:4" x14ac:dyDescent="0.2">
      <c r="A4" t="s">
        <v>155</v>
      </c>
      <c r="B4" t="s">
        <v>156</v>
      </c>
      <c r="C4" t="s">
        <v>157</v>
      </c>
      <c r="D4" t="s">
        <v>53</v>
      </c>
    </row>
    <row r="5" spans="1:4" x14ac:dyDescent="0.2">
      <c r="A5" s="19" t="s">
        <v>192</v>
      </c>
      <c r="B5" t="s">
        <v>158</v>
      </c>
      <c r="C5" t="s">
        <v>159</v>
      </c>
      <c r="D5" t="s">
        <v>53</v>
      </c>
    </row>
    <row r="6" spans="1:4" x14ac:dyDescent="0.2">
      <c r="A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sheetPr codeName="Sheet3"/>
  <dimension ref="A1:B9"/>
  <sheetViews>
    <sheetView zoomScale="190" zoomScaleNormal="190" workbookViewId="0">
      <selection activeCell="B3" sqref="B3"/>
    </sheetView>
  </sheetViews>
  <sheetFormatPr baseColWidth="10" defaultColWidth="8.83203125" defaultRowHeight="15" x14ac:dyDescent="0.2"/>
  <cols>
    <col min="1" max="1" width="11.33203125" customWidth="1"/>
  </cols>
  <sheetData>
    <row r="1" spans="1:2" x14ac:dyDescent="0.2">
      <c r="A1" t="s">
        <v>9</v>
      </c>
      <c r="B1" t="s">
        <v>1</v>
      </c>
    </row>
    <row r="2" spans="1:2" x14ac:dyDescent="0.2">
      <c r="A2" t="s">
        <v>119</v>
      </c>
      <c r="B2" t="s">
        <v>171</v>
      </c>
    </row>
    <row r="3" spans="1:2" x14ac:dyDescent="0.2">
      <c r="A3" t="s">
        <v>120</v>
      </c>
      <c r="B3" t="s">
        <v>190</v>
      </c>
    </row>
    <row r="4" spans="1:2" x14ac:dyDescent="0.2">
      <c r="A4" t="s">
        <v>121</v>
      </c>
      <c r="B4" t="s">
        <v>122</v>
      </c>
    </row>
    <row r="5" spans="1:2" x14ac:dyDescent="0.2">
      <c r="A5" t="s">
        <v>123</v>
      </c>
      <c r="B5" t="s">
        <v>124</v>
      </c>
    </row>
    <row r="6" spans="1:2" x14ac:dyDescent="0.2">
      <c r="A6" t="s">
        <v>125</v>
      </c>
      <c r="B6" s="12" t="s">
        <v>126</v>
      </c>
    </row>
    <row r="7" spans="1:2" x14ac:dyDescent="0.2">
      <c r="A7" t="s">
        <v>127</v>
      </c>
      <c r="B7" t="s">
        <v>128</v>
      </c>
    </row>
    <row r="8" spans="1:2" x14ac:dyDescent="0.2">
      <c r="A8" t="s">
        <v>129</v>
      </c>
      <c r="B8" t="s">
        <v>130</v>
      </c>
    </row>
    <row r="9" spans="1:2" x14ac:dyDescent="0.2">
      <c r="A9" t="s">
        <v>172</v>
      </c>
      <c r="B9" t="b">
        <v>0</v>
      </c>
    </row>
  </sheetData>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B13"/>
  <sheetViews>
    <sheetView zoomScale="150" zoomScaleNormal="150" workbookViewId="0">
      <selection activeCell="B9" sqref="B9"/>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90</v>
      </c>
    </row>
    <row r="3" spans="1:2" x14ac:dyDescent="0.2">
      <c r="A3" t="s">
        <v>87</v>
      </c>
      <c r="B3" t="s">
        <v>173</v>
      </c>
    </row>
    <row r="4" spans="1:2" x14ac:dyDescent="0.2">
      <c r="A4" t="s">
        <v>88</v>
      </c>
      <c r="B4" t="s">
        <v>133</v>
      </c>
    </row>
    <row r="5" spans="1:2" ht="105" customHeight="1" x14ac:dyDescent="0.2">
      <c r="A5" t="s">
        <v>3</v>
      </c>
      <c r="B5" s="1" t="s">
        <v>139</v>
      </c>
    </row>
    <row r="6" spans="1:2" x14ac:dyDescent="0.2">
      <c r="A6" t="s">
        <v>4</v>
      </c>
      <c r="B6" t="s">
        <v>132</v>
      </c>
    </row>
    <row r="7" spans="1:2" x14ac:dyDescent="0.2">
      <c r="A7" t="s">
        <v>5</v>
      </c>
      <c r="B7" t="s">
        <v>86</v>
      </c>
    </row>
    <row r="8" spans="1:2" ht="207.75" customHeight="1" x14ac:dyDescent="0.2">
      <c r="A8" t="s">
        <v>6</v>
      </c>
      <c r="B8" s="1" t="s">
        <v>140</v>
      </c>
    </row>
    <row r="9" spans="1:2" ht="103.5" customHeight="1" x14ac:dyDescent="0.2">
      <c r="A9" t="s">
        <v>7</v>
      </c>
      <c r="B9" s="2" t="s">
        <v>191</v>
      </c>
    </row>
    <row r="10" spans="1:2" x14ac:dyDescent="0.2">
      <c r="A10" t="s">
        <v>174</v>
      </c>
      <c r="B10" t="s">
        <v>175</v>
      </c>
    </row>
    <row r="11" spans="1:2" x14ac:dyDescent="0.2">
      <c r="A11" t="s">
        <v>176</v>
      </c>
      <c r="B11" t="s">
        <v>177</v>
      </c>
    </row>
    <row r="12" spans="1:2" x14ac:dyDescent="0.2">
      <c r="A12" t="s">
        <v>178</v>
      </c>
      <c r="B12" s="17"/>
    </row>
    <row r="13" spans="1:2" x14ac:dyDescent="0.2">
      <c r="A13"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E16"/>
  <sheetViews>
    <sheetView zoomScale="130" zoomScaleNormal="130" workbookViewId="0">
      <selection activeCell="A16" sqref="A2:A16"/>
    </sheetView>
  </sheetViews>
  <sheetFormatPr baseColWidth="10" defaultColWidth="8.83203125" defaultRowHeight="15" x14ac:dyDescent="0.2"/>
  <cols>
    <col min="1" max="1" width="94" bestFit="1" customWidth="1"/>
    <col min="2" max="2" width="60.5" bestFit="1" customWidth="1"/>
    <col min="3" max="3" width="60.5" customWidth="1"/>
    <col min="4" max="4" width="20.1640625" customWidth="1"/>
    <col min="5" max="5" width="16.1640625" customWidth="1"/>
  </cols>
  <sheetData>
    <row r="1" spans="1:5" x14ac:dyDescent="0.2">
      <c r="A1" t="s">
        <v>8</v>
      </c>
      <c r="B1" t="s">
        <v>9</v>
      </c>
      <c r="C1" t="s">
        <v>128</v>
      </c>
      <c r="D1" t="s">
        <v>10</v>
      </c>
      <c r="E1" t="s">
        <v>11</v>
      </c>
    </row>
    <row r="2" spans="1:5" ht="16" x14ac:dyDescent="0.2">
      <c r="A2" t="s">
        <v>115</v>
      </c>
      <c r="B2" s="18" t="s">
        <v>91</v>
      </c>
      <c r="D2" t="s">
        <v>12</v>
      </c>
      <c r="E2" t="s">
        <v>96</v>
      </c>
    </row>
    <row r="3" spans="1:5" ht="16" x14ac:dyDescent="0.2">
      <c r="A3" t="s">
        <v>116</v>
      </c>
      <c r="B3" s="18" t="s">
        <v>89</v>
      </c>
      <c r="D3" t="s">
        <v>12</v>
      </c>
      <c r="E3" t="s">
        <v>84</v>
      </c>
    </row>
    <row r="4" spans="1:5" ht="16" x14ac:dyDescent="0.2">
      <c r="A4" t="s">
        <v>134</v>
      </c>
      <c r="B4" s="18" t="s">
        <v>92</v>
      </c>
      <c r="C4" s="15"/>
      <c r="D4" t="s">
        <v>12</v>
      </c>
      <c r="E4" t="s">
        <v>99</v>
      </c>
    </row>
    <row r="5" spans="1:5" ht="16" x14ac:dyDescent="0.2">
      <c r="A5" t="s">
        <v>135</v>
      </c>
      <c r="B5" s="18" t="s">
        <v>93</v>
      </c>
      <c r="D5" t="s">
        <v>12</v>
      </c>
      <c r="E5" t="s">
        <v>111</v>
      </c>
    </row>
    <row r="6" spans="1:5" ht="16" x14ac:dyDescent="0.2">
      <c r="A6" t="s">
        <v>117</v>
      </c>
      <c r="B6" s="18" t="s">
        <v>94</v>
      </c>
      <c r="D6" t="s">
        <v>12</v>
      </c>
      <c r="E6" t="s">
        <v>96</v>
      </c>
    </row>
    <row r="7" spans="1:5" ht="16" x14ac:dyDescent="0.2">
      <c r="A7" t="s">
        <v>146</v>
      </c>
      <c r="B7" s="18" t="s">
        <v>147</v>
      </c>
      <c r="D7" t="s">
        <v>12</v>
      </c>
      <c r="E7" t="s">
        <v>96</v>
      </c>
    </row>
    <row r="8" spans="1:5" ht="16" x14ac:dyDescent="0.2">
      <c r="A8" t="s">
        <v>118</v>
      </c>
      <c r="B8" s="18" t="s">
        <v>95</v>
      </c>
      <c r="D8" t="s">
        <v>12</v>
      </c>
      <c r="E8" t="s">
        <v>96</v>
      </c>
    </row>
    <row r="9" spans="1:5" ht="16" x14ac:dyDescent="0.2">
      <c r="A9" t="s">
        <v>143</v>
      </c>
      <c r="B9" s="18" t="s">
        <v>141</v>
      </c>
      <c r="D9" t="s">
        <v>12</v>
      </c>
      <c r="E9" t="s">
        <v>97</v>
      </c>
    </row>
    <row r="10" spans="1:5" ht="16" x14ac:dyDescent="0.2">
      <c r="A10" t="s">
        <v>144</v>
      </c>
      <c r="B10" s="18" t="s">
        <v>142</v>
      </c>
      <c r="D10" t="s">
        <v>12</v>
      </c>
      <c r="E10" t="s">
        <v>81</v>
      </c>
    </row>
    <row r="11" spans="1:5" ht="16" x14ac:dyDescent="0.2">
      <c r="A11" t="s">
        <v>145</v>
      </c>
      <c r="B11" s="18" t="s">
        <v>184</v>
      </c>
      <c r="D11" t="s">
        <v>12</v>
      </c>
      <c r="E11" t="s">
        <v>98</v>
      </c>
    </row>
    <row r="12" spans="1:5" ht="16" x14ac:dyDescent="0.2">
      <c r="A12" t="str">
        <f t="shared" ref="A12:A16" si="0">"http://hl7.org/fhir/us/core/StructureDefinition/us-core-"&amp;LOWER(E12)</f>
        <v>http://hl7.org/fhir/us/core/StructureDefinition/us-core-location</v>
      </c>
      <c r="B12" s="18" t="s">
        <v>185</v>
      </c>
      <c r="D12" t="s">
        <v>12</v>
      </c>
      <c r="E12" t="s">
        <v>100</v>
      </c>
    </row>
    <row r="13" spans="1:5" ht="16" x14ac:dyDescent="0.2">
      <c r="A13" t="str">
        <f t="shared" ref="A13" si="1">"http://hl7.org/fhir/us/core/StructureDefinition/us-core-"&amp;LOWER(E13)</f>
        <v>http://hl7.org/fhir/us/core/StructureDefinition/us-core-organization</v>
      </c>
      <c r="B13" s="18" t="s">
        <v>186</v>
      </c>
      <c r="D13" t="s">
        <v>12</v>
      </c>
      <c r="E13" t="s">
        <v>101</v>
      </c>
    </row>
    <row r="14" spans="1:5" ht="16" x14ac:dyDescent="0.2">
      <c r="A14" t="str">
        <f t="shared" si="0"/>
        <v>http://hl7.org/fhir/us/core/StructureDefinition/us-core-patient</v>
      </c>
      <c r="B14" s="18" t="s">
        <v>187</v>
      </c>
      <c r="D14" t="s">
        <v>12</v>
      </c>
      <c r="E14" t="s">
        <v>104</v>
      </c>
    </row>
    <row r="15" spans="1:5" ht="16" x14ac:dyDescent="0.2">
      <c r="A15" t="str">
        <f t="shared" si="0"/>
        <v>http://hl7.org/fhir/us/core/StructureDefinition/us-core-practitioner</v>
      </c>
      <c r="B15" s="18" t="s">
        <v>188</v>
      </c>
      <c r="D15" t="s">
        <v>12</v>
      </c>
      <c r="E15" t="s">
        <v>102</v>
      </c>
    </row>
    <row r="16" spans="1:5" ht="16" x14ac:dyDescent="0.2">
      <c r="A16" t="str">
        <f t="shared" si="0"/>
        <v>http://hl7.org/fhir/us/core/StructureDefinition/us-core-practitionerrole</v>
      </c>
      <c r="B16" s="18" t="s">
        <v>189</v>
      </c>
      <c r="D16" t="s">
        <v>12</v>
      </c>
      <c r="E16" t="s">
        <v>103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Y38"/>
  <sheetViews>
    <sheetView zoomScale="120" zoomScaleNormal="120" workbookViewId="0">
      <pane xSplit="1" ySplit="1" topLeftCell="V2" activePane="bottomRight" state="frozen"/>
      <selection pane="topRight" activeCell="B1" sqref="B1"/>
      <selection pane="bottomLeft" activeCell="A2" sqref="A2"/>
      <selection pane="bottomRight" activeCell="V1" sqref="V1:Y1"/>
    </sheetView>
  </sheetViews>
  <sheetFormatPr baseColWidth="10" defaultColWidth="8.83203125" defaultRowHeight="15" x14ac:dyDescent="0.2"/>
  <cols>
    <col min="1" max="1" width="36.5" customWidth="1"/>
    <col min="2" max="2" width="25.33203125" customWidth="1"/>
    <col min="3" max="3" width="49.6640625" style="1" customWidth="1"/>
    <col min="4" max="4" width="9.5" style="1" customWidth="1"/>
    <col min="5" max="5" width="12.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13</v>
      </c>
      <c r="B1" t="s">
        <v>14</v>
      </c>
      <c r="C1" s="1" t="s">
        <v>6</v>
      </c>
      <c r="D1" s="1" t="s">
        <v>35</v>
      </c>
      <c r="E1" s="1" t="s">
        <v>148</v>
      </c>
      <c r="F1" t="s">
        <v>15</v>
      </c>
      <c r="G1" t="s">
        <v>73</v>
      </c>
      <c r="H1" t="s">
        <v>16</v>
      </c>
      <c r="I1" t="s">
        <v>74</v>
      </c>
      <c r="J1" t="s">
        <v>17</v>
      </c>
      <c r="K1" t="s">
        <v>75</v>
      </c>
      <c r="L1" t="s">
        <v>69</v>
      </c>
      <c r="M1" t="s">
        <v>76</v>
      </c>
      <c r="N1" t="s">
        <v>70</v>
      </c>
      <c r="O1" t="s">
        <v>77</v>
      </c>
      <c r="P1" t="s">
        <v>71</v>
      </c>
      <c r="Q1" t="s">
        <v>78</v>
      </c>
      <c r="R1" t="s">
        <v>72</v>
      </c>
      <c r="S1" t="s">
        <v>79</v>
      </c>
      <c r="T1" t="s">
        <v>18</v>
      </c>
      <c r="U1" t="s">
        <v>80</v>
      </c>
      <c r="V1" s="3" t="s">
        <v>180</v>
      </c>
      <c r="W1" s="3" t="s">
        <v>181</v>
      </c>
      <c r="X1" s="3" t="s">
        <v>182</v>
      </c>
      <c r="Y1" s="3" t="s">
        <v>183</v>
      </c>
    </row>
    <row r="2" spans="1:25" ht="16" thickTop="1" x14ac:dyDescent="0.2">
      <c r="A2" t="s">
        <v>96</v>
      </c>
      <c r="B2" t="s">
        <v>12</v>
      </c>
    </row>
    <row r="3" spans="1:25" x14ac:dyDescent="0.2">
      <c r="A3" t="s">
        <v>84</v>
      </c>
      <c r="B3" t="s">
        <v>12</v>
      </c>
    </row>
    <row r="4" spans="1:25" x14ac:dyDescent="0.2">
      <c r="A4" t="s">
        <v>136</v>
      </c>
      <c r="B4" t="s">
        <v>53</v>
      </c>
    </row>
    <row r="5" spans="1:25" x14ac:dyDescent="0.2">
      <c r="A5" t="s">
        <v>137</v>
      </c>
      <c r="B5" t="s">
        <v>53</v>
      </c>
    </row>
    <row r="6" spans="1:25" ht="48" x14ac:dyDescent="0.2">
      <c r="A6" t="s">
        <v>97</v>
      </c>
      <c r="B6" t="s">
        <v>12</v>
      </c>
      <c r="C6" s="1" t="s">
        <v>113</v>
      </c>
    </row>
    <row r="7" spans="1:25" ht="48" x14ac:dyDescent="0.2">
      <c r="A7" t="s">
        <v>81</v>
      </c>
      <c r="B7" t="s">
        <v>12</v>
      </c>
      <c r="C7" s="1" t="s">
        <v>113</v>
      </c>
    </row>
    <row r="8" spans="1:25" ht="48" x14ac:dyDescent="0.2">
      <c r="A8" t="s">
        <v>98</v>
      </c>
      <c r="B8" t="s">
        <v>12</v>
      </c>
      <c r="C8" s="1" t="s">
        <v>113</v>
      </c>
    </row>
    <row r="9" spans="1:25" ht="48" x14ac:dyDescent="0.2">
      <c r="A9" t="s">
        <v>100</v>
      </c>
      <c r="B9" t="s">
        <v>12</v>
      </c>
      <c r="C9" s="1" t="s">
        <v>113</v>
      </c>
    </row>
    <row r="10" spans="1:25" ht="48" x14ac:dyDescent="0.2">
      <c r="A10" t="s">
        <v>101</v>
      </c>
      <c r="B10" t="s">
        <v>12</v>
      </c>
      <c r="C10" s="1" t="s">
        <v>113</v>
      </c>
    </row>
    <row r="11" spans="1:25" ht="48" x14ac:dyDescent="0.2">
      <c r="A11" t="s">
        <v>104</v>
      </c>
      <c r="B11" t="s">
        <v>12</v>
      </c>
      <c r="C11" s="1" t="s">
        <v>113</v>
      </c>
    </row>
    <row r="12" spans="1:25" ht="48" x14ac:dyDescent="0.2">
      <c r="A12" t="s">
        <v>102</v>
      </c>
      <c r="B12" t="s">
        <v>12</v>
      </c>
      <c r="C12" s="1" t="s">
        <v>113</v>
      </c>
    </row>
    <row r="13" spans="1:25" ht="48" x14ac:dyDescent="0.2">
      <c r="A13" t="s">
        <v>103</v>
      </c>
      <c r="B13" t="s">
        <v>53</v>
      </c>
      <c r="C13" s="1" t="s">
        <v>113</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E4"/>
  <sheetViews>
    <sheetView workbookViewId="0">
      <selection activeCell="E2" sqref="E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19</v>
      </c>
      <c r="B1" t="s">
        <v>20</v>
      </c>
      <c r="C1" t="s">
        <v>13</v>
      </c>
      <c r="D1" t="s">
        <v>21</v>
      </c>
      <c r="E1" t="s">
        <v>6</v>
      </c>
    </row>
    <row r="2" spans="1:5" ht="17" thickBot="1" x14ac:dyDescent="0.25">
      <c r="A2" s="13" t="s">
        <v>114</v>
      </c>
      <c r="B2" s="13" t="s">
        <v>109</v>
      </c>
      <c r="C2" s="14" t="s">
        <v>108</v>
      </c>
      <c r="D2" t="s">
        <v>12</v>
      </c>
      <c r="E2" s="1" t="s">
        <v>110</v>
      </c>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N10"/>
  <sheetViews>
    <sheetView workbookViewId="0">
      <pane xSplit="1" topLeftCell="G1" activePane="topRight" state="frozen"/>
      <selection pane="topRight" activeCell="M14" sqref="M14"/>
    </sheetView>
  </sheetViews>
  <sheetFormatPr baseColWidth="10" defaultColWidth="8.83203125" defaultRowHeight="15" x14ac:dyDescent="0.2"/>
  <cols>
    <col min="1" max="1" width="26.33203125" customWidth="1"/>
    <col min="2" max="3" width="37.5" customWidth="1"/>
    <col min="4" max="5" width="17.6640625" customWidth="1"/>
    <col min="6" max="6" width="22.5" customWidth="1"/>
    <col min="7" max="7" width="25.6640625" customWidth="1"/>
    <col min="8" max="8" width="18.83203125" customWidth="1"/>
    <col min="9" max="9" width="16.33203125" customWidth="1"/>
  </cols>
  <sheetData>
    <row r="1" spans="1:14" x14ac:dyDescent="0.2">
      <c r="A1" t="s">
        <v>22</v>
      </c>
      <c r="B1" t="s">
        <v>107</v>
      </c>
      <c r="C1" t="s">
        <v>106</v>
      </c>
      <c r="D1" t="s">
        <v>82</v>
      </c>
      <c r="E1" t="s">
        <v>138</v>
      </c>
      <c r="F1" t="s">
        <v>85</v>
      </c>
      <c r="G1" t="s">
        <v>105</v>
      </c>
      <c r="H1" t="s">
        <v>112</v>
      </c>
      <c r="I1" t="s">
        <v>63</v>
      </c>
      <c r="J1" t="s">
        <v>64</v>
      </c>
      <c r="K1" t="s">
        <v>65</v>
      </c>
      <c r="L1" t="s">
        <v>66</v>
      </c>
      <c r="M1" t="s">
        <v>67</v>
      </c>
      <c r="N1" t="s">
        <v>68</v>
      </c>
    </row>
    <row r="2" spans="1:14" x14ac:dyDescent="0.2">
      <c r="A2" t="s">
        <v>23</v>
      </c>
      <c r="B2" t="s">
        <v>26</v>
      </c>
      <c r="C2" t="s">
        <v>26</v>
      </c>
      <c r="D2" t="s">
        <v>26</v>
      </c>
      <c r="F2" t="s">
        <v>26</v>
      </c>
      <c r="G2" t="s">
        <v>26</v>
      </c>
      <c r="H2" t="s">
        <v>26</v>
      </c>
      <c r="I2" t="s">
        <v>26</v>
      </c>
      <c r="J2" t="s">
        <v>26</v>
      </c>
      <c r="K2" t="s">
        <v>26</v>
      </c>
      <c r="L2" t="s">
        <v>26</v>
      </c>
      <c r="M2" t="s">
        <v>26</v>
      </c>
      <c r="N2" t="s">
        <v>26</v>
      </c>
    </row>
    <row r="3" spans="1:14" x14ac:dyDescent="0.2">
      <c r="A3" t="s">
        <v>24</v>
      </c>
      <c r="B3" t="s">
        <v>53</v>
      </c>
      <c r="C3" t="s">
        <v>53</v>
      </c>
      <c r="D3" t="s">
        <v>26</v>
      </c>
      <c r="F3" t="s">
        <v>26</v>
      </c>
      <c r="G3" t="s">
        <v>26</v>
      </c>
      <c r="H3" t="s">
        <v>26</v>
      </c>
      <c r="I3" t="s">
        <v>26</v>
      </c>
      <c r="J3" t="s">
        <v>26</v>
      </c>
      <c r="K3" t="s">
        <v>26</v>
      </c>
      <c r="L3" t="s">
        <v>26</v>
      </c>
      <c r="M3" t="s">
        <v>26</v>
      </c>
      <c r="N3" t="s">
        <v>26</v>
      </c>
    </row>
    <row r="4" spans="1:14" x14ac:dyDescent="0.2">
      <c r="A4" t="s">
        <v>25</v>
      </c>
      <c r="B4" t="s">
        <v>53</v>
      </c>
      <c r="C4" t="s">
        <v>53</v>
      </c>
      <c r="D4" t="s">
        <v>26</v>
      </c>
      <c r="F4" t="s">
        <v>26</v>
      </c>
      <c r="G4" t="s">
        <v>26</v>
      </c>
      <c r="H4" t="s">
        <v>26</v>
      </c>
      <c r="I4" t="s">
        <v>26</v>
      </c>
      <c r="J4" t="s">
        <v>26</v>
      </c>
      <c r="K4" t="s">
        <v>26</v>
      </c>
      <c r="L4" t="s">
        <v>26</v>
      </c>
      <c r="M4" t="s">
        <v>26</v>
      </c>
      <c r="N4" t="s">
        <v>26</v>
      </c>
    </row>
    <row r="5" spans="1:14" x14ac:dyDescent="0.2">
      <c r="A5" t="s">
        <v>27</v>
      </c>
      <c r="B5" t="s">
        <v>53</v>
      </c>
      <c r="C5" t="s">
        <v>53</v>
      </c>
      <c r="D5" t="s">
        <v>26</v>
      </c>
      <c r="F5" t="s">
        <v>26</v>
      </c>
      <c r="G5" t="s">
        <v>26</v>
      </c>
      <c r="H5" t="s">
        <v>26</v>
      </c>
      <c r="I5" t="s">
        <v>26</v>
      </c>
      <c r="J5" t="s">
        <v>26</v>
      </c>
      <c r="K5" t="s">
        <v>26</v>
      </c>
      <c r="L5" t="s">
        <v>26</v>
      </c>
      <c r="M5" t="s">
        <v>26</v>
      </c>
      <c r="N5" t="s">
        <v>26</v>
      </c>
    </row>
    <row r="6" spans="1:14" x14ac:dyDescent="0.2">
      <c r="A6" t="s">
        <v>28</v>
      </c>
      <c r="B6" t="s">
        <v>26</v>
      </c>
      <c r="C6" t="s">
        <v>26</v>
      </c>
      <c r="D6" t="s">
        <v>26</v>
      </c>
      <c r="F6" t="s">
        <v>26</v>
      </c>
      <c r="G6" t="s">
        <v>26</v>
      </c>
      <c r="H6" t="s">
        <v>26</v>
      </c>
      <c r="I6" t="s">
        <v>26</v>
      </c>
      <c r="J6" t="s">
        <v>26</v>
      </c>
      <c r="K6" t="s">
        <v>26</v>
      </c>
      <c r="L6" t="s">
        <v>26</v>
      </c>
      <c r="M6" t="s">
        <v>26</v>
      </c>
      <c r="N6" t="s">
        <v>26</v>
      </c>
    </row>
    <row r="7" spans="1:14" x14ac:dyDescent="0.2">
      <c r="A7" t="s">
        <v>29</v>
      </c>
      <c r="B7" t="s">
        <v>26</v>
      </c>
      <c r="C7" t="s">
        <v>26</v>
      </c>
      <c r="D7" t="s">
        <v>26</v>
      </c>
      <c r="F7" t="s">
        <v>26</v>
      </c>
      <c r="G7" t="s">
        <v>26</v>
      </c>
      <c r="H7" t="s">
        <v>26</v>
      </c>
      <c r="I7" t="s">
        <v>26</v>
      </c>
      <c r="J7" t="s">
        <v>26</v>
      </c>
      <c r="K7" t="s">
        <v>26</v>
      </c>
      <c r="L7" t="s">
        <v>26</v>
      </c>
      <c r="M7" t="s">
        <v>26</v>
      </c>
      <c r="N7" t="s">
        <v>26</v>
      </c>
    </row>
    <row r="8" spans="1:14" x14ac:dyDescent="0.2">
      <c r="A8" t="s">
        <v>30</v>
      </c>
      <c r="B8" t="s">
        <v>26</v>
      </c>
      <c r="C8" t="s">
        <v>26</v>
      </c>
      <c r="D8" t="s">
        <v>26</v>
      </c>
      <c r="F8" t="s">
        <v>26</v>
      </c>
      <c r="G8" t="s">
        <v>26</v>
      </c>
      <c r="H8" t="s">
        <v>26</v>
      </c>
      <c r="I8" t="s">
        <v>26</v>
      </c>
      <c r="J8" t="s">
        <v>26</v>
      </c>
      <c r="K8" t="s">
        <v>26</v>
      </c>
      <c r="L8" t="s">
        <v>26</v>
      </c>
      <c r="M8" t="s">
        <v>26</v>
      </c>
      <c r="N8" t="s">
        <v>26</v>
      </c>
    </row>
    <row r="9" spans="1:14" x14ac:dyDescent="0.2">
      <c r="A9" t="s">
        <v>31</v>
      </c>
      <c r="B9" t="s">
        <v>26</v>
      </c>
      <c r="C9" t="s">
        <v>26</v>
      </c>
      <c r="D9" t="s">
        <v>26</v>
      </c>
      <c r="F9" t="s">
        <v>26</v>
      </c>
      <c r="G9" t="s">
        <v>26</v>
      </c>
      <c r="H9" t="s">
        <v>26</v>
      </c>
      <c r="I9" t="s">
        <v>26</v>
      </c>
      <c r="J9" t="s">
        <v>26</v>
      </c>
      <c r="K9" t="s">
        <v>26</v>
      </c>
      <c r="L9" t="s">
        <v>26</v>
      </c>
      <c r="M9" t="s">
        <v>26</v>
      </c>
      <c r="N9" t="s">
        <v>26</v>
      </c>
    </row>
    <row r="10" spans="1:14" x14ac:dyDescent="0.2">
      <c r="A10" t="s">
        <v>32</v>
      </c>
      <c r="B10" t="s">
        <v>26</v>
      </c>
      <c r="C10" t="s">
        <v>26</v>
      </c>
      <c r="D10" t="s">
        <v>26</v>
      </c>
      <c r="F10" t="s">
        <v>26</v>
      </c>
      <c r="G10" t="s">
        <v>26</v>
      </c>
      <c r="H10" t="s">
        <v>26</v>
      </c>
      <c r="I10" t="s">
        <v>26</v>
      </c>
      <c r="J10" t="s">
        <v>26</v>
      </c>
      <c r="K10" t="s">
        <v>26</v>
      </c>
      <c r="L10" t="s">
        <v>26</v>
      </c>
      <c r="M10" t="s">
        <v>26</v>
      </c>
      <c r="N10" t="s">
        <v>26</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sheetPr codeName="Sheet9"/>
  <dimension ref="A1:G2"/>
  <sheetViews>
    <sheetView workbookViewId="0">
      <selection activeCell="M63" sqref="M63"/>
    </sheetView>
  </sheetViews>
  <sheetFormatPr baseColWidth="10" defaultColWidth="8.83203125" defaultRowHeight="15" x14ac:dyDescent="0.2"/>
  <cols>
    <col min="1" max="1" width="14.33203125" bestFit="1" customWidth="1"/>
    <col min="3" max="3" width="37.5" style="1" customWidth="1"/>
  </cols>
  <sheetData>
    <row r="1" spans="1:7" ht="16" x14ac:dyDescent="0.2">
      <c r="A1" t="s">
        <v>22</v>
      </c>
      <c r="B1" t="s">
        <v>21</v>
      </c>
      <c r="C1" s="1" t="s">
        <v>83</v>
      </c>
      <c r="G1" s="1"/>
    </row>
    <row r="2" spans="1:7" x14ac:dyDescent="0.2">
      <c r="G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57</v>
      </c>
      <c r="B1" s="3" t="s">
        <v>33</v>
      </c>
      <c r="C1" s="3" t="s">
        <v>22</v>
      </c>
      <c r="D1" s="3" t="s">
        <v>34</v>
      </c>
      <c r="E1" s="3" t="s">
        <v>36</v>
      </c>
      <c r="F1" s="3" t="s">
        <v>35</v>
      </c>
      <c r="G1" s="3" t="s">
        <v>37</v>
      </c>
      <c r="H1" s="3" t="s">
        <v>28</v>
      </c>
      <c r="I1" s="3" t="s">
        <v>13</v>
      </c>
      <c r="J1" s="3" t="s">
        <v>38</v>
      </c>
      <c r="K1" s="3" t="s">
        <v>39</v>
      </c>
      <c r="L1" s="3" t="s">
        <v>40</v>
      </c>
      <c r="M1" s="3" t="s">
        <v>41</v>
      </c>
      <c r="N1" s="3" t="s">
        <v>42</v>
      </c>
      <c r="O1" s="3" t="s">
        <v>43</v>
      </c>
      <c r="P1" s="3" t="s">
        <v>44</v>
      </c>
      <c r="Q1" s="3" t="s">
        <v>45</v>
      </c>
      <c r="R1" s="3" t="s">
        <v>46</v>
      </c>
      <c r="S1" s="3" t="s">
        <v>47</v>
      </c>
      <c r="T1" s="3" t="s">
        <v>48</v>
      </c>
      <c r="U1" s="3" t="s">
        <v>61</v>
      </c>
      <c r="V1" s="3" t="s">
        <v>62</v>
      </c>
      <c r="W1" s="3" t="s">
        <v>49</v>
      </c>
      <c r="X1" s="3" t="s">
        <v>50</v>
      </c>
      <c r="Y1" s="3" t="s">
        <v>3</v>
      </c>
      <c r="Z1" s="3" t="s">
        <v>51</v>
      </c>
      <c r="AA1" s="11" t="s">
        <v>52</v>
      </c>
      <c r="AB1" s="7" t="s">
        <v>59</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58</v>
      </c>
      <c r="B1" s="3" t="s">
        <v>33</v>
      </c>
      <c r="C1" s="3" t="s">
        <v>35</v>
      </c>
      <c r="D1" s="3" t="s">
        <v>54</v>
      </c>
      <c r="E1" s="3" t="s">
        <v>55</v>
      </c>
      <c r="F1" s="3" t="s">
        <v>56</v>
      </c>
      <c r="G1" s="3" t="s">
        <v>60</v>
      </c>
      <c r="H1" s="3" t="s">
        <v>3</v>
      </c>
      <c r="I1" s="3" t="s">
        <v>51</v>
      </c>
      <c r="J1" s="3" t="s">
        <v>52</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capstatements</vt:lpstr>
      <vt:lpstr>igs</vt:lpstr>
      <vt:lpstr>config</vt:lpstr>
      <vt:lpstr>meta</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2025-01-06T22:25:04Z</dcterms:modified>
</cp:coreProperties>
</file>