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RICS-AIR-2\ehaas\Documents\FHIR\Davinci-Alerts\input\resources\source-data\capstatements-spreadsheets\"/>
    </mc:Choice>
  </mc:AlternateContent>
  <xr:revisionPtr revIDLastSave="0" documentId="13_ncr:1_{D5905955-787E-43C7-A268-7C89CF932C43}" xr6:coauthVersionLast="45" xr6:coauthVersionMax="45" xr10:uidLastSave="{00000000-0000-0000-0000-000000000000}"/>
  <bookViews>
    <workbookView xWindow="45690" yWindow="1230" windowWidth="28800" windowHeight="8115" activeTab="3"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sp_combos!$B$1:$B$81</definedName>
    <definedName name="_xlnm._FilterDatabase" localSheetId="8"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4" i="2" l="1"/>
  <c r="A14" i="2"/>
  <c r="B17" i="2"/>
  <c r="A17" i="2"/>
  <c r="B16" i="2"/>
  <c r="A16" i="2"/>
  <c r="B15" i="2"/>
  <c r="A15" i="2"/>
  <c r="B13" i="2"/>
  <c r="A13" i="2"/>
  <c r="B12" i="2"/>
  <c r="A1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<sst xmlns="http://schemas.openxmlformats.org/spreadsheetml/2006/main" count="287" uniqueCount="163">
  <si>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</si>
  <si>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</si>
  <si>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</si>
  <si>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</si>
  <si>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</si>
  <si>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</si>
  <si>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</si>
  <si>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</si>
  <si>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</si>
  <si>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</si>
  <si>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</si>
  <si>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</si>
  <si>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</si>
  <si>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</si>
  <si>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</si>
  <si>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</si>
  <si>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</si>
  <si>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</si>
  <si>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</si>
  <si>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</si>
  <si>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</si>
  <si>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</si>
  <si>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</si>
  <si>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</si>
  <si>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</si>
  <si>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</si>
  <si>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</si>
  <si>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</si>
  <si>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</si>
  <si>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</si>
  <si>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</si>
  <si>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</si>
  <si>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</si>
  <si>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</si>
  <si>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</si>
  <si>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</si>
  <si>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</si>
  <si>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</si>
  <si>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</si>
  <si>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</si>
  <si>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</si>
  <si>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</si>
  <si>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</si>
  <si>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</si>
  <si>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</si>
  <si>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</si>
  <si>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</si>
  <si>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</si>
  <si>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</si>
  <si>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</si>
  <si>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</si>
  <si>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</si>
  <si>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</si>
  <si>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</si>
  <si>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</si>
  <si>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</si>
  <si>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</si>
  <si>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</si>
  <si>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</si>
  <si>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</si>
  <si>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</si>
  <si>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</si>
  <si>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</si>
  <si>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</si>
  <si>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conf_Encounter</t>
  </si>
  <si>
    <t>conf_Location</t>
  </si>
  <si>
    <t>conf_Organization</t>
  </si>
  <si>
    <t>conf_Patient</t>
  </si>
  <si>
    <t>conf_Practitioner</t>
  </si>
  <si>
    <t>conf_PractitionerRole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</si>
  <si>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</si>
  <si>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</si>
  <si>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</si>
  <si>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</si>
  <si>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</si>
  <si>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</si>
  <si>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</si>
  <si>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</si>
  <si>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</si>
  <si>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</si>
  <si>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</si>
  <si>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</si>
  <si>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</si>
  <si>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</si>
  <si>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</si>
  <si>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conf_Coverage</t>
  </si>
  <si>
    <t xml:space="preserve"> US Core Implementation Guide STU 3</t>
  </si>
  <si>
    <t>doc</t>
  </si>
  <si>
    <t>Bundle</t>
  </si>
  <si>
    <t>conf_Bundle</t>
  </si>
  <si>
    <t>client</t>
  </si>
  <si>
    <t xml:space="preserve">1. For general security consideration refer to the [Security and Privacy Considerations](http://build.fhir.org/secpriv-module.html). 
1. For security considerations specific to this guide refer to the  [Security](security.html) page for requirements and recommendations.
</t>
  </si>
  <si>
    <t>version</t>
  </si>
  <si>
    <t>fhirVersion</t>
  </si>
  <si>
    <t>Da Vinci Notifications Bundle Profile</t>
  </si>
  <si>
    <t>Da Vinci Notifications MessageHeader Profile</t>
  </si>
  <si>
    <t>Da Vinci Notifications MessageDefinition Profile</t>
  </si>
  <si>
    <t>Da Vinci Notifications GraphDefinition Profile</t>
  </si>
  <si>
    <t>Da Vinci Admit Notification MessageHeader Profile</t>
  </si>
  <si>
    <t>Da Vinci Discharge Notification MessageHeader Profile</t>
  </si>
  <si>
    <t>MessageHeader</t>
  </si>
  <si>
    <t>Condition</t>
  </si>
  <si>
    <t>Encounter</t>
  </si>
  <si>
    <t>MessageDefinition</t>
  </si>
  <si>
    <t>Location</t>
  </si>
  <si>
    <t>Organization</t>
  </si>
  <si>
    <t>Practitioner</t>
  </si>
  <si>
    <t>PractitionerRole</t>
  </si>
  <si>
    <t>Patient</t>
  </si>
  <si>
    <t>conf_MessageHeader</t>
  </si>
  <si>
    <t>conf_GraphDefinition</t>
  </si>
  <si>
    <t>conf_MessageDefinition</t>
  </si>
  <si>
    <t>system</t>
  </si>
  <si>
    <t>http://hl7.org/fhir/OperationDefinition/MessageHeader-process-message</t>
  </si>
  <si>
    <t>GraphDefinition</t>
  </si>
  <si>
    <t>conf_Condition</t>
  </si>
  <si>
    <t>Required resource type to carry information regarding admission and discharge event in the Da Vinci Notification message bundle</t>
  </si>
  <si>
    <t>process-message</t>
  </si>
  <si>
    <t>http://hl7.org/fhir/us/davinci-alerts/StructureDefinition/notifications-messageheader</t>
  </si>
  <si>
    <t>http://hl7.org/fhir/us/davinci-alerts/StructureDefinition/notifications-bundle</t>
  </si>
  <si>
    <t>http://hl7.org/fhir/us/davinci-alerts/StructureDefinition/admit-notification-messageheader</t>
  </si>
  <si>
    <t>http://hl7.org/fhir/us/davinci-alerts/StructureDefinition/discharge-notification-messageheader</t>
  </si>
  <si>
    <t>source</t>
  </si>
  <si>
    <t>packagepath</t>
  </si>
  <si>
    <t>pre</t>
  </si>
  <si>
    <t>Da Vinci</t>
  </si>
  <si>
    <t>canon</t>
  </si>
  <si>
    <t>http://hl7.org/fhir/us/davinci-alerts/</t>
  </si>
  <si>
    <t>publisher</t>
  </si>
  <si>
    <t>HL7 International - Infrastructure and Messaging Work Group</t>
  </si>
  <si>
    <t>publishersystem</t>
  </si>
  <si>
    <t>url</t>
  </si>
  <si>
    <t>publishervalue</t>
  </si>
  <si>
    <t>http://www.hl7.org/Special/committees/inm/index.cfm</t>
  </si>
  <si>
    <t>http://hl7.org/fhir/us/core/ImplementationGuide/hl7.fhir.us.core|3.1.1</t>
  </si>
  <si>
    <t>http://hl7.org/fhir/us/davinci-alerts/ImplementationGuide/hl7.fhir.us.davinci-alerts|1.0.0</t>
  </si>
  <si>
    <t>1.0.0</t>
  </si>
  <si>
    <t>4.0.1</t>
  </si>
  <si>
    <t>!http://hl7.org/fhir/us/davinci-alerts/StructureDefinition/notifications-messagedefinition</t>
  </si>
  <si>
    <t>!http://hl7.org/fhir/us/davinci-alerts/StructureDefinition/notifications-graphdefinition</t>
  </si>
  <si>
    <t>!MessageDefinition</t>
  </si>
  <si>
    <t>!GraphDefinition</t>
  </si>
  <si>
    <t>doc_Coverage</t>
  </si>
  <si>
    <t>notification-forwarder</t>
  </si>
  <si>
    <t>This CapabilityStatement describes the expected capabilities of a Da Vinci Intermediary when forwarding Unsolicited Notifications transacted with the `$process-message` in the client mode.</t>
  </si>
  <si>
    <t>The Da Vinci Notification Intermediary **SHALL**:
1. Support the notification framework defined in this Guide for the Intermediary forwarding notifications.
1. Implement the RESTful behavior according to the FHIR specification.
1. Support json source formats for all Da Vinci Notification interactions.
1. Declare a CapabilityStatement identifying the scenarios, transactions and profiles supported.
The Da Vinci Notifications Intermediary **SHOULD**:
1. Support the admission/discharge use case defined in this Guide.
1. Support xml source formats for all Da Vinci Notification interactions.
1. Identify the Da Vinci or US Core profiles supported as part of the FHIR `meta.profile` attribute for each instance.</t>
  </si>
  <si>
    <t>doc_Bundle</t>
  </si>
  <si>
    <t>The Intermediary SHALL notify the Recipient or Intermediary using the $process-message operation.Forwarding notifications using this framework is a point to point FHIR RESTful transaction.  The intermediary **SHALL** always modify the MessageHeader as described below and **MAY** change the other contents of the bundle per agreement between the Intermediary and Sender or Receiver.  When forwarding the notification, the Intermediary **SHALL**:
1. Create a new message bundle with a new `Bundle.id` and new `MessageHeader.id`
1. Update the `MessageHeader.sender` to reflect the Intermediary as the new Sender
1. Update the `MessageHeader.destination.url` elements to reflect the new Recipient/Intermediary.
1. Add a [US Core Provenance Profile] with `Provenance.target` pointing to MessageHeader and using the guidance provided in [Basic Provenance for HIE Redistribution and Transformation].
    - `Provenance.agent.type` = "author" set to the Sender
    - If *no* change to the bundle contents:
      `Provenance.agent.type` = "transmitter" set to the Intermediary
    - If changes to the bundle contents:
       `Provenance.agent.type` = "assembler" set to the Intermediary</t>
  </si>
  <si>
    <t>//ERICS-AIR-2/ehaas/Documents/FHIR/Davinci-Alerts/input/</t>
  </si>
  <si>
    <t>//ERICS-AIR-2/ehaas/Documents/FHIR/Davinci-Alerts/output/</t>
  </si>
  <si>
    <t>profile_conf</t>
  </si>
  <si>
    <t>Provenance</t>
  </si>
  <si>
    <t>conf_Provenance</t>
  </si>
  <si>
    <t>The Provenance resource is required to record changes to the Vinci Notification message bundle when forwarding the notification. The Intermediary **SHALL** add a [US Core Provenance Profile](https://www.hl7.org/fhir/us/core/basic-provenance.html#hie-redistribution) to the message bundle. The `Provenance.target` references the MessageHeader and following the guidance provided in [Basic Provenance for HIE Redistribution and Transformation](https://www.hl7.org/fhir/us/core/basic-provenance.html#hie-redistribution):
- `Provenance.agent.type` = "author" set to the Sender
- If *no* change to the bundle contents:
      `Provenance.agent.type` = "transmitter" set to the Intermediary
- If changes to the bundle contents:
       `Provenance.agent.type` = "assembler" set to the Intermediary</t>
  </si>
  <si>
    <t>http://hl7.org/fhir/us/davinci-alerts/StructureDefinition/adt-notification-condition</t>
  </si>
  <si>
    <t>http://hl7.org/fhir/us/davinci-alerts/StructureDefinition/adt-notification-coverage</t>
  </si>
  <si>
    <t>http://hl7.org/fhir/us/davinci-alerts/StructureDefinition/adt-notification-encounter</t>
  </si>
  <si>
    <t>Da Vinci Admit/Transfer/Discharge Notification Condition Profile</t>
  </si>
  <si>
    <t>Da Vinci Admit/Transfer/Discharge Notification Coverage Profile</t>
  </si>
  <si>
    <t>​Da Vinci Admit/Transfer/Discharge Notification Encounter Profile</t>
  </si>
  <si>
    <t>http://hl7.org/fhir/us/davinci-alerts/StructureDefinition/transfer-notification-messageheader</t>
  </si>
  <si>
    <t>Da Vinci Transfer Notification MessageHeader Profile</t>
  </si>
  <si>
    <t>Forwarding notifications using the Da Vinci Unsolicited Notifications framework is a point to point FHIR RESTful transaction. The intermediary **SHALL** always modify the MessageHeader as described below and **MAY** change the other contents of the bundle per agreement between the Intermediary and Sender or Receiver.  When forwarding the notification, the Intermediary **SHALL**:
1. Create a new message bundle with a new `Bundle.id` and new`MessageHeader.id`
1. Update the `MessageHeader.sender` to reflect the Intermediary as the new Sender
1. Replace the resource in the Bundle with the resource referenced by the updated `MessageHeader.sender` element.
1. Update the `MessageHeader.destination` to reflect the new Recipient/Intermediary.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</si>
</sst>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8"/>
  <sheetViews>
    <sheetView workbookViewId="0">
      <selection activeCell="C13" sqref="C13"/>
    </sheetView>
  </sheetViews>
  <sheetFormatPr defaultColWidth="8.85546875" defaultRowHeight="15"/>
  <sheetData>
    <row r="1" spans="1:3">
      <c r="A1" s="1" t="s">
        <v>9</v>
      </c>
      <c r="B1" s="1" t="s">
        <v>1</v>
      </c>
    </row>
    <row r="2" spans="1:3">
      <c r="A2" s="1" t="s">
        <v>122</v>
      </c>
      <c r="B2" s="1" t="s">
        <v>148</v>
      </c>
      <c r="C2" s="1"/>
    </row>
    <row r="3" spans="1:3">
      <c r="A3" s="1" t="s">
        <v>123</v>
      </c>
      <c r="B3" s="1" t="s">
        <v>149</v>
      </c>
    </row>
    <row r="4" spans="1:3">
      <c r="A4" s="1" t="s">
        <v>124</v>
      </c>
      <c r="B4" s="1" t="s">
        <v>125</v>
      </c>
    </row>
    <row r="5" spans="1:3">
      <c r="A5" s="1" t="s">
        <v>126</v>
      </c>
      <c r="B5" s="1" t="s">
        <v>127</v>
      </c>
    </row>
    <row r="6" spans="1:3">
      <c r="A6" s="1" t="s">
        <v>128</v>
      </c>
      <c r="B6" s="14" t="s">
        <v>129</v>
      </c>
    </row>
    <row r="7" spans="1:3">
      <c r="A7" s="1" t="s">
        <v>130</v>
      </c>
      <c r="B7" s="1" t="s">
        <v>131</v>
      </c>
    </row>
    <row r="8" spans="1:3">
      <c r="A8" s="1" t="s">
        <v>132</v>
      </c>
      <c r="B8" s="1"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zoomScale="110" zoomScaleNormal="110" workbookViewId="0">
      <selection activeCell="B8" sqref="B8"/>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143</v>
      </c>
    </row>
    <row r="3" spans="1:2" s="1" customFormat="1">
      <c r="A3" s="1" t="s">
        <v>92</v>
      </c>
      <c r="B3" s="1" t="s">
        <v>136</v>
      </c>
    </row>
    <row r="4" spans="1:2" s="1" customFormat="1">
      <c r="A4" s="1" t="s">
        <v>93</v>
      </c>
      <c r="B4" s="1" t="s">
        <v>137</v>
      </c>
    </row>
    <row r="5" spans="1:2" ht="105" customHeight="1">
      <c r="A5" t="s">
        <v>3</v>
      </c>
      <c r="B5" s="2" t="s">
        <v>144</v>
      </c>
    </row>
    <row r="6" spans="1:2">
      <c r="A6" t="s">
        <v>4</v>
      </c>
      <c r="B6" s="11" t="s">
        <v>135</v>
      </c>
    </row>
    <row r="7" spans="1:2">
      <c r="A7" t="s">
        <v>5</v>
      </c>
      <c r="B7" t="s">
        <v>90</v>
      </c>
    </row>
    <row r="8" spans="1:2" ht="207.75" customHeight="1">
      <c r="A8" t="s">
        <v>6</v>
      </c>
      <c r="B8" s="2" t="s">
        <v>145</v>
      </c>
    </row>
    <row r="9" spans="1:2" ht="103.5" customHeight="1">
      <c r="A9" t="s">
        <v>7</v>
      </c>
      <c r="B9" s="3"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B8" sqref="B8"/>
    </sheetView>
  </sheetViews>
  <sheetFormatPr defaultColWidth="8.85546875" defaultRowHeight="15"/>
  <cols>
    <col min="2" max="2" width="66.28515625" customWidth="1"/>
  </cols>
  <sheetData>
    <row r="1" spans="1:3">
      <c r="A1" t="s">
        <v>19</v>
      </c>
      <c r="B1" t="s">
        <v>53</v>
      </c>
      <c r="C1" s="1" t="s">
        <v>14</v>
      </c>
    </row>
    <row r="2" spans="1:3">
      <c r="A2" s="1" t="s">
        <v>86</v>
      </c>
      <c r="B2" s="1" t="s">
        <v>134</v>
      </c>
      <c r="C2" s="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tabSelected="1" workbookViewId="0">
      <selection activeCell="D14" sqref="D14"/>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8</v>
      </c>
      <c r="B1" t="s">
        <v>9</v>
      </c>
      <c r="C1" t="s">
        <v>10</v>
      </c>
      <c r="D1" t="s">
        <v>11</v>
      </c>
    </row>
    <row r="2" spans="1:6">
      <c r="A2" t="s">
        <v>118</v>
      </c>
      <c r="B2" t="s">
        <v>95</v>
      </c>
      <c r="C2" t="s">
        <v>12</v>
      </c>
      <c r="D2" t="s">
        <v>100</v>
      </c>
      <c r="F2" s="1"/>
    </row>
    <row r="3" spans="1:6" s="1" customFormat="1">
      <c r="A3" s="1" t="s">
        <v>119</v>
      </c>
      <c r="B3" s="1" t="s">
        <v>94</v>
      </c>
      <c r="C3" s="1" t="s">
        <v>12</v>
      </c>
      <c r="D3" s="1" t="s">
        <v>88</v>
      </c>
    </row>
    <row r="4" spans="1:6">
      <c r="A4" s="1" t="s">
        <v>138</v>
      </c>
      <c r="B4" s="17" t="s">
        <v>96</v>
      </c>
      <c r="C4" s="1" t="s">
        <v>54</v>
      </c>
      <c r="D4" s="1" t="s">
        <v>103</v>
      </c>
      <c r="F4" s="1"/>
    </row>
    <row r="5" spans="1:6" s="1" customFormat="1">
      <c r="A5" s="1" t="s">
        <v>139</v>
      </c>
      <c r="B5" s="1" t="s">
        <v>97</v>
      </c>
      <c r="C5" s="1" t="s">
        <v>54</v>
      </c>
      <c r="D5" s="1" t="s">
        <v>114</v>
      </c>
    </row>
    <row r="6" spans="1:6" s="1" customFormat="1">
      <c r="A6" s="1" t="s">
        <v>120</v>
      </c>
      <c r="B6" s="1" t="s">
        <v>98</v>
      </c>
      <c r="C6" s="1" t="s">
        <v>54</v>
      </c>
      <c r="D6" s="1" t="s">
        <v>100</v>
      </c>
    </row>
    <row r="7" spans="1:6">
      <c r="A7" s="1" t="s">
        <v>160</v>
      </c>
      <c r="B7" s="1" t="s">
        <v>161</v>
      </c>
      <c r="C7" s="1" t="s">
        <v>54</v>
      </c>
      <c r="D7" s="1" t="s">
        <v>100</v>
      </c>
      <c r="F7" s="1"/>
    </row>
    <row r="8" spans="1:6">
      <c r="A8" s="1" t="s">
        <v>121</v>
      </c>
      <c r="B8" s="1" t="s">
        <v>99</v>
      </c>
      <c r="C8" s="1" t="s">
        <v>54</v>
      </c>
      <c r="D8" s="1" t="s">
        <v>100</v>
      </c>
      <c r="F8" s="1"/>
    </row>
    <row r="9" spans="1:6">
      <c r="A9" s="1" t="s">
        <v>154</v>
      </c>
      <c r="B9" s="1" t="s">
        <v>157</v>
      </c>
      <c r="C9" s="1" t="s">
        <v>54</v>
      </c>
      <c r="D9" s="1" t="s">
        <v>101</v>
      </c>
      <c r="F9" s="1"/>
    </row>
    <row r="10" spans="1:6">
      <c r="A10" s="1" t="s">
        <v>155</v>
      </c>
      <c r="B10" s="1" t="s">
        <v>158</v>
      </c>
      <c r="C10" s="1" t="s">
        <v>54</v>
      </c>
      <c r="D10" s="1" t="s">
        <v>84</v>
      </c>
      <c r="F10" s="1"/>
    </row>
    <row r="11" spans="1:6">
      <c r="A11" s="1" t="s">
        <v>156</v>
      </c>
      <c r="B11" s="1" t="s">
        <v>159</v>
      </c>
      <c r="C11" s="1" t="s">
        <v>54</v>
      </c>
      <c r="D11" s="1" t="s">
        <v>102</v>
      </c>
      <c r="F11" s="1"/>
    </row>
    <row r="12" spans="1:6">
      <c r="A12" s="1" t="str">
        <f>"http://hl7.org/fhir/us/core/StructureDefinition/us-core-"&amp;LOWER(D12)</f>
        <v>http://hl7.org/fhir/us/core/StructureDefinition/us-core-provenance</v>
      </c>
      <c r="B12" s="1" t="str">
        <f>"US Core "&amp;D12&amp;" Profile"</f>
        <v>US Core Provenance Profile</v>
      </c>
      <c r="C12" s="1" t="s">
        <v>12</v>
      </c>
      <c r="D12" s="1" t="s">
        <v>151</v>
      </c>
      <c r="F12" s="1"/>
    </row>
    <row r="13" spans="1:6">
      <c r="A13" s="1" t="str">
        <f t="shared" ref="A13:A17" si="0">"http://hl7.org/fhir/us/core/StructureDefinition/us-core-"&amp;LOWER(D13)</f>
        <v>http://hl7.org/fhir/us/core/StructureDefinition/us-core-location</v>
      </c>
      <c r="B13" s="1" t="str">
        <f t="shared" ref="B13:B17" si="1">"US Core "&amp;D13&amp;" Profile"</f>
        <v>US Core Location Profile</v>
      </c>
      <c r="C13" s="1" t="s">
        <v>12</v>
      </c>
      <c r="D13" s="1" t="s">
        <v>104</v>
      </c>
      <c r="F13" s="1"/>
    </row>
    <row r="14" spans="1:6" s="1" customFormat="1">
      <c r="A14" s="1" t="str">
        <f t="shared" si="0"/>
        <v>http://hl7.org/fhir/us/core/StructureDefinition/us-core-organization</v>
      </c>
      <c r="B14" s="1" t="str">
        <f t="shared" si="1"/>
        <v>US Core Organization Profile</v>
      </c>
      <c r="C14" s="1" t="s">
        <v>12</v>
      </c>
      <c r="D14" s="1" t="s">
        <v>105</v>
      </c>
    </row>
    <row r="15" spans="1:6">
      <c r="A15" s="1" t="str">
        <f t="shared" si="0"/>
        <v>http://hl7.org/fhir/us/core/StructureDefinition/us-core-patient</v>
      </c>
      <c r="B15" s="1" t="str">
        <f t="shared" si="1"/>
        <v>US Core Patient Profile</v>
      </c>
      <c r="C15" s="1" t="s">
        <v>12</v>
      </c>
      <c r="D15" s="1" t="s">
        <v>108</v>
      </c>
      <c r="F15" s="1"/>
    </row>
    <row r="16" spans="1:6">
      <c r="A16" s="1" t="str">
        <f t="shared" si="0"/>
        <v>http://hl7.org/fhir/us/core/StructureDefinition/us-core-practitioner</v>
      </c>
      <c r="B16" s="1" t="str">
        <f t="shared" si="1"/>
        <v>US Core Practitioner Profile</v>
      </c>
      <c r="C16" s="1" t="s">
        <v>12</v>
      </c>
      <c r="D16" s="1" t="s">
        <v>106</v>
      </c>
      <c r="F16" s="1"/>
    </row>
    <row r="17" spans="1:6">
      <c r="A17" s="1" t="str">
        <f t="shared" si="0"/>
        <v>http://hl7.org/fhir/us/core/StructureDefinition/us-core-practitionerrole</v>
      </c>
      <c r="B17" s="1" t="str">
        <f t="shared" si="1"/>
        <v>US Core PractitionerRole Profile</v>
      </c>
      <c r="C17" s="1" t="s">
        <v>12</v>
      </c>
      <c r="D17" s="1" t="s">
        <v>107</v>
      </c>
      <c r="F17" s="1"/>
    </row>
    <row r="18" spans="1:6">
      <c r="F18" s="1"/>
    </row>
    <row r="19" spans="1:6">
      <c r="F19" s="1"/>
    </row>
    <row r="20" spans="1:6">
      <c r="F20" s="1"/>
    </row>
    <row r="21" spans="1:6">
      <c r="F21" s="1"/>
    </row>
    <row r="22" spans="1:6">
      <c r="F22" s="1"/>
    </row>
    <row r="23" spans="1:6">
      <c r="F23" s="1"/>
    </row>
    <row r="24" spans="1:6">
      <c r="F24" s="1"/>
    </row>
    <row r="25" spans="1:6">
      <c r="A25" s="11"/>
      <c r="F25" s="1"/>
    </row>
    <row r="26" spans="1:6">
      <c r="F26" s="1"/>
    </row>
    <row r="27" spans="1:6">
      <c r="F27" s="1"/>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9"/>
  <sheetViews>
    <sheetView workbookViewId="0">
      <pane xSplit="1" ySplit="1" topLeftCell="B2" activePane="bottomRight" state="frozen"/>
      <selection pane="topRight" activeCell="B1" sqref="B1"/>
      <selection pane="bottomLeft" activeCell="A2" sqref="A2"/>
      <selection pane="bottomRight" activeCell="C2" sqref="C2"/>
    </sheetView>
  </sheetViews>
  <sheetFormatPr defaultColWidth="8.85546875" defaultRowHeight="15"/>
  <cols>
    <col min="1" max="1" width="36.42578125" style="1" customWidth="1"/>
    <col min="2" max="2" width="25.28515625" style="1" customWidth="1"/>
    <col min="3" max="3" width="49.7109375" style="2" customWidth="1"/>
    <col min="4" max="4" width="10.28515625" style="2" customWidth="1"/>
    <col min="5" max="5" width="14.7109375" style="2" customWidth="1"/>
    <col min="6" max="6" width="11.28515625" style="1" customWidth="1"/>
    <col min="7" max="7" width="9" style="1" customWidth="1"/>
    <col min="8" max="14" width="17.42578125" style="1" customWidth="1"/>
    <col min="15" max="15" width="20.42578125" style="1" customWidth="1"/>
    <col min="16" max="19" width="17.42578125" style="1" customWidth="1"/>
    <col min="20" max="21" width="20.42578125" style="1" customWidth="1"/>
    <col min="22" max="25" width="38.85546875" style="1" bestFit="1" customWidth="1"/>
  </cols>
  <sheetData>
    <row r="1" spans="1:25" ht="18" thickBot="1">
      <c r="A1" t="s">
        <v>13</v>
      </c>
      <c r="B1" t="s">
        <v>14</v>
      </c>
      <c r="C1" s="2" t="s">
        <v>6</v>
      </c>
      <c r="D1" s="2" t="s">
        <v>35</v>
      </c>
      <c r="E1" s="2" t="s">
        <v>150</v>
      </c>
      <c r="F1" t="s">
        <v>15</v>
      </c>
      <c r="G1" s="1" t="s">
        <v>76</v>
      </c>
      <c r="H1" t="s">
        <v>16</v>
      </c>
      <c r="I1" s="1" t="s">
        <v>77</v>
      </c>
      <c r="J1" t="s">
        <v>17</v>
      </c>
      <c r="K1" s="1" t="s">
        <v>78</v>
      </c>
      <c r="L1" s="1" t="s">
        <v>70</v>
      </c>
      <c r="M1" s="1" t="s">
        <v>79</v>
      </c>
      <c r="N1" s="1" t="s">
        <v>71</v>
      </c>
      <c r="O1" s="1" t="s">
        <v>80</v>
      </c>
      <c r="P1" s="1" t="s">
        <v>74</v>
      </c>
      <c r="Q1" s="1" t="s">
        <v>81</v>
      </c>
      <c r="R1" s="1" t="s">
        <v>75</v>
      </c>
      <c r="S1" s="1" t="s">
        <v>82</v>
      </c>
      <c r="T1" t="s">
        <v>18</v>
      </c>
      <c r="U1" s="1" t="s">
        <v>83</v>
      </c>
      <c r="V1" s="4" t="s">
        <v>62</v>
      </c>
      <c r="W1" s="4" t="s">
        <v>63</v>
      </c>
      <c r="X1" s="4" t="s">
        <v>72</v>
      </c>
      <c r="Y1" s="4" t="s">
        <v>73</v>
      </c>
    </row>
    <row r="2" spans="1:25" ht="285.75" thickTop="1">
      <c r="A2" s="1" t="s">
        <v>100</v>
      </c>
      <c r="B2" s="1" t="s">
        <v>12</v>
      </c>
      <c r="C2" s="2" t="s">
        <v>162</v>
      </c>
    </row>
    <row r="3" spans="1:25">
      <c r="A3" s="1" t="s">
        <v>88</v>
      </c>
      <c r="B3" s="1" t="s">
        <v>12</v>
      </c>
    </row>
    <row r="4" spans="1:25">
      <c r="A4" s="1" t="s">
        <v>140</v>
      </c>
      <c r="B4" s="1" t="s">
        <v>54</v>
      </c>
    </row>
    <row r="5" spans="1:25" s="1" customFormat="1">
      <c r="A5" s="1" t="s">
        <v>141</v>
      </c>
      <c r="B5" s="1" t="s">
        <v>54</v>
      </c>
      <c r="C5" s="2"/>
      <c r="D5" s="2"/>
      <c r="E5" s="2"/>
    </row>
    <row r="6" spans="1:25" ht="45">
      <c r="A6" s="1" t="s">
        <v>101</v>
      </c>
      <c r="B6" s="1" t="s">
        <v>54</v>
      </c>
      <c r="C6" s="2" t="s">
        <v>116</v>
      </c>
    </row>
    <row r="7" spans="1:25" ht="45">
      <c r="A7" s="1" t="s">
        <v>84</v>
      </c>
      <c r="B7" s="1" t="s">
        <v>54</v>
      </c>
      <c r="C7" s="2" t="s">
        <v>116</v>
      </c>
    </row>
    <row r="8" spans="1:25" ht="45">
      <c r="A8" s="1" t="s">
        <v>102</v>
      </c>
      <c r="B8" s="1" t="s">
        <v>54</v>
      </c>
      <c r="C8" s="2" t="s">
        <v>116</v>
      </c>
    </row>
    <row r="9" spans="1:25" ht="45">
      <c r="A9" s="1" t="s">
        <v>104</v>
      </c>
      <c r="B9" s="1" t="s">
        <v>54</v>
      </c>
      <c r="C9" s="2" t="s">
        <v>116</v>
      </c>
    </row>
    <row r="10" spans="1:25" ht="45">
      <c r="A10" s="1" t="s">
        <v>105</v>
      </c>
      <c r="B10" s="1" t="s">
        <v>54</v>
      </c>
      <c r="C10" s="2" t="s">
        <v>116</v>
      </c>
    </row>
    <row r="11" spans="1:25" ht="45">
      <c r="A11" s="1" t="s">
        <v>108</v>
      </c>
      <c r="B11" s="1" t="s">
        <v>54</v>
      </c>
      <c r="C11" s="2" t="s">
        <v>116</v>
      </c>
    </row>
    <row r="12" spans="1:25" ht="45">
      <c r="A12" s="1" t="s">
        <v>106</v>
      </c>
      <c r="B12" s="1" t="s">
        <v>54</v>
      </c>
      <c r="C12" s="2" t="s">
        <v>116</v>
      </c>
    </row>
    <row r="13" spans="1:25" ht="45">
      <c r="A13" s="1" t="s">
        <v>107</v>
      </c>
      <c r="B13" s="1" t="s">
        <v>54</v>
      </c>
      <c r="C13" s="2" t="s">
        <v>116</v>
      </c>
    </row>
    <row r="14" spans="1:25" ht="300">
      <c r="A14" s="1" t="s">
        <v>151</v>
      </c>
      <c r="B14" s="1" t="s">
        <v>12</v>
      </c>
      <c r="C14" s="2" t="s">
        <v>153</v>
      </c>
    </row>
    <row r="36" spans="22:25" ht="18">
      <c r="V36" s="7"/>
      <c r="X36" s="7"/>
      <c r="Y36" s="7"/>
    </row>
    <row r="39" spans="22:25" ht="18">
      <c r="Y39" s="7"/>
    </row>
  </sheetData>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defaultColWidth="8.85546875" defaultRowHeight="15"/>
  <cols>
    <col min="1" max="1" width="24.42578125" customWidth="1"/>
    <col min="2" max="2" width="77.42578125" customWidth="1"/>
    <col min="3" max="3" width="23.7109375" customWidth="1"/>
    <col min="4" max="4" width="9.85546875" customWidth="1"/>
    <col min="5" max="5" width="89" customWidth="1"/>
  </cols>
  <sheetData>
    <row r="1" spans="1:5" ht="15.75" thickBot="1">
      <c r="A1" t="s">
        <v>19</v>
      </c>
      <c r="B1" t="s">
        <v>20</v>
      </c>
      <c r="C1" t="s">
        <v>13</v>
      </c>
      <c r="D1" t="s">
        <v>21</v>
      </c>
      <c r="E1" t="s">
        <v>6</v>
      </c>
    </row>
    <row r="2" spans="1:5" ht="285.75" thickBot="1">
      <c r="A2" s="15" t="s">
        <v>117</v>
      </c>
      <c r="B2" s="15" t="s">
        <v>113</v>
      </c>
      <c r="C2" s="16" t="s">
        <v>112</v>
      </c>
      <c r="D2" t="s">
        <v>12</v>
      </c>
      <c r="E2" s="2" t="s">
        <v>147</v>
      </c>
    </row>
    <row r="4" spans="1:5">
      <c r="E4" s="2"/>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0"/>
  <sheetViews>
    <sheetView workbookViewId="0">
      <pane xSplit="1" topLeftCell="B1" activePane="topRight" state="frozen"/>
      <selection pane="topRight" activeCell="C13" sqref="C13"/>
    </sheetView>
  </sheetViews>
  <sheetFormatPr defaultColWidth="8.85546875" defaultRowHeight="15"/>
  <cols>
    <col min="1" max="1" width="26.28515625" style="1" customWidth="1"/>
    <col min="2" max="3" width="37.42578125" style="1" customWidth="1"/>
    <col min="4" max="4" width="37.42578125" customWidth="1"/>
    <col min="5" max="5" width="17.7109375" customWidth="1"/>
    <col min="6" max="6" width="17.7109375" style="1" customWidth="1"/>
    <col min="7" max="7" width="22.42578125" customWidth="1"/>
    <col min="8" max="8" width="22.42578125" style="1" customWidth="1"/>
    <col min="9" max="9" width="25.7109375" style="1" customWidth="1"/>
    <col min="10" max="10" width="18.85546875" customWidth="1"/>
    <col min="11" max="11" width="16.28515625" customWidth="1"/>
  </cols>
  <sheetData>
    <row r="1" spans="1:16">
      <c r="A1" t="s">
        <v>22</v>
      </c>
      <c r="B1" s="1" t="s">
        <v>111</v>
      </c>
      <c r="C1" s="1" t="s">
        <v>152</v>
      </c>
      <c r="D1" s="1" t="s">
        <v>110</v>
      </c>
      <c r="E1" s="1" t="s">
        <v>85</v>
      </c>
      <c r="F1" s="1" t="s">
        <v>142</v>
      </c>
      <c r="G1" s="1" t="s">
        <v>89</v>
      </c>
      <c r="H1" s="1" t="s">
        <v>146</v>
      </c>
      <c r="I1" s="1" t="s">
        <v>109</v>
      </c>
      <c r="J1" t="s">
        <v>115</v>
      </c>
      <c r="K1" s="1" t="s">
        <v>64</v>
      </c>
      <c r="L1" s="1" t="s">
        <v>65</v>
      </c>
      <c r="M1" s="1" t="s">
        <v>66</v>
      </c>
      <c r="N1" s="1" t="s">
        <v>67</v>
      </c>
      <c r="O1" s="1" t="s">
        <v>68</v>
      </c>
      <c r="P1" s="1" t="s">
        <v>69</v>
      </c>
    </row>
    <row r="2" spans="1:16">
      <c r="A2" t="s">
        <v>23</v>
      </c>
      <c r="B2" s="1" t="s">
        <v>26</v>
      </c>
      <c r="C2" s="1" t="s">
        <v>26</v>
      </c>
      <c r="D2" s="1" t="s">
        <v>26</v>
      </c>
      <c r="E2" s="1" t="s">
        <v>26</v>
      </c>
      <c r="G2" s="1" t="s">
        <v>26</v>
      </c>
      <c r="I2" s="1" t="s">
        <v>26</v>
      </c>
    </row>
    <row r="3" spans="1:16">
      <c r="A3" t="s">
        <v>24</v>
      </c>
      <c r="B3" s="1" t="s">
        <v>54</v>
      </c>
      <c r="C3" s="1" t="s">
        <v>54</v>
      </c>
      <c r="D3" s="1" t="s">
        <v>54</v>
      </c>
      <c r="E3" s="1" t="s">
        <v>26</v>
      </c>
      <c r="G3" s="1" t="s">
        <v>26</v>
      </c>
      <c r="I3" s="1" t="s">
        <v>26</v>
      </c>
    </row>
    <row r="4" spans="1:16">
      <c r="A4" t="s">
        <v>25</v>
      </c>
      <c r="B4" s="1" t="s">
        <v>54</v>
      </c>
      <c r="C4" s="1" t="s">
        <v>54</v>
      </c>
      <c r="D4" s="1" t="s">
        <v>54</v>
      </c>
      <c r="E4" s="1" t="s">
        <v>26</v>
      </c>
      <c r="G4" s="1" t="s">
        <v>26</v>
      </c>
      <c r="I4" s="1" t="s">
        <v>26</v>
      </c>
    </row>
    <row r="5" spans="1:16">
      <c r="A5" t="s">
        <v>27</v>
      </c>
      <c r="B5" s="1" t="s">
        <v>54</v>
      </c>
      <c r="C5" s="1" t="s">
        <v>54</v>
      </c>
      <c r="D5" s="1" t="s">
        <v>54</v>
      </c>
      <c r="E5" s="1" t="s">
        <v>26</v>
      </c>
      <c r="G5" s="1" t="s">
        <v>26</v>
      </c>
      <c r="I5" s="1" t="s">
        <v>26</v>
      </c>
    </row>
    <row r="6" spans="1:16">
      <c r="A6" t="s">
        <v>28</v>
      </c>
      <c r="B6" s="1" t="s">
        <v>26</v>
      </c>
      <c r="C6" s="1" t="s">
        <v>26</v>
      </c>
      <c r="D6" s="1" t="s">
        <v>26</v>
      </c>
      <c r="E6" s="1" t="s">
        <v>26</v>
      </c>
      <c r="G6" s="1" t="s">
        <v>26</v>
      </c>
      <c r="I6" s="1" t="s">
        <v>26</v>
      </c>
    </row>
    <row r="7" spans="1:16">
      <c r="A7" t="s">
        <v>29</v>
      </c>
      <c r="B7" s="1" t="s">
        <v>26</v>
      </c>
      <c r="C7" s="1" t="s">
        <v>26</v>
      </c>
      <c r="D7" s="1" t="s">
        <v>26</v>
      </c>
      <c r="E7" s="1" t="s">
        <v>26</v>
      </c>
      <c r="G7" s="1" t="s">
        <v>26</v>
      </c>
      <c r="I7" s="1" t="s">
        <v>26</v>
      </c>
    </row>
    <row r="8" spans="1:16">
      <c r="A8" t="s">
        <v>30</v>
      </c>
      <c r="B8" s="1" t="s">
        <v>26</v>
      </c>
      <c r="C8" s="1" t="s">
        <v>26</v>
      </c>
      <c r="D8" s="1" t="s">
        <v>26</v>
      </c>
      <c r="E8" s="1" t="s">
        <v>26</v>
      </c>
      <c r="G8" s="1" t="s">
        <v>26</v>
      </c>
      <c r="I8" s="1" t="s">
        <v>26</v>
      </c>
    </row>
    <row r="9" spans="1:16">
      <c r="A9" t="s">
        <v>31</v>
      </c>
      <c r="B9" s="1" t="s">
        <v>26</v>
      </c>
      <c r="C9" s="1" t="s">
        <v>26</v>
      </c>
      <c r="D9" s="1" t="s">
        <v>26</v>
      </c>
      <c r="E9" s="1" t="s">
        <v>26</v>
      </c>
      <c r="G9" s="1" t="s">
        <v>26</v>
      </c>
      <c r="I9" s="1" t="s">
        <v>26</v>
      </c>
    </row>
    <row r="10" spans="1:16">
      <c r="A10" t="s">
        <v>32</v>
      </c>
      <c r="B10" s="1" t="s">
        <v>26</v>
      </c>
      <c r="C10" s="1" t="s">
        <v>26</v>
      </c>
      <c r="D10" s="1" t="s">
        <v>26</v>
      </c>
      <c r="E10" s="1" t="s">
        <v>26</v>
      </c>
      <c r="G10" s="1" t="s">
        <v>26</v>
      </c>
      <c r="I10" s="1" t="s">
        <v>26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2"/>
  <sheetViews>
    <sheetView workbookViewId="0">
      <selection activeCell="A14" sqref="A14"/>
    </sheetView>
  </sheetViews>
  <sheetFormatPr defaultColWidth="8.85546875" defaultRowHeight="15"/>
  <cols>
    <col min="1" max="1" width="14.28515625" bestFit="1" customWidth="1"/>
    <col min="3" max="3" width="37.42578125" style="2" customWidth="1"/>
  </cols>
  <sheetData>
    <row r="1" spans="1:7" s="1" customFormat="1">
      <c r="A1" s="1" t="s">
        <v>22</v>
      </c>
      <c r="B1" s="1" t="s">
        <v>21</v>
      </c>
      <c r="C1" s="2" t="s">
        <v>87</v>
      </c>
      <c r="G1" s="2"/>
    </row>
    <row r="2" spans="1:7" s="1" customFormat="1">
      <c r="C2" s="2"/>
      <c r="G2"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58</v>
      </c>
      <c r="B1" s="4" t="s">
        <v>33</v>
      </c>
      <c r="C1" s="4" t="s">
        <v>22</v>
      </c>
      <c r="D1" s="4" t="s">
        <v>34</v>
      </c>
      <c r="E1" s="4" t="s">
        <v>36</v>
      </c>
      <c r="F1" s="4" t="s">
        <v>35</v>
      </c>
      <c r="G1" s="4" t="s">
        <v>37</v>
      </c>
      <c r="H1" s="4" t="s">
        <v>28</v>
      </c>
      <c r="I1" s="4" t="s">
        <v>13</v>
      </c>
      <c r="J1" s="4" t="s">
        <v>38</v>
      </c>
      <c r="K1" s="4" t="s">
        <v>39</v>
      </c>
      <c r="L1" s="4" t="s">
        <v>40</v>
      </c>
      <c r="M1" s="4" t="s">
        <v>41</v>
      </c>
      <c r="N1" s="4" t="s">
        <v>42</v>
      </c>
      <c r="O1" s="4" t="s">
        <v>43</v>
      </c>
      <c r="P1" s="4" t="s">
        <v>44</v>
      </c>
      <c r="Q1" s="4" t="s">
        <v>45</v>
      </c>
      <c r="R1" s="4" t="s">
        <v>46</v>
      </c>
      <c r="S1" s="4" t="s">
        <v>47</v>
      </c>
      <c r="T1" s="4" t="s">
        <v>48</v>
      </c>
      <c r="U1" s="4" t="s">
        <v>62</v>
      </c>
      <c r="V1" s="4" t="s">
        <v>63</v>
      </c>
      <c r="W1" s="4" t="s">
        <v>49</v>
      </c>
      <c r="X1" s="4" t="s">
        <v>50</v>
      </c>
      <c r="Y1" s="4" t="s">
        <v>3</v>
      </c>
      <c r="Z1" s="4" t="s">
        <v>51</v>
      </c>
      <c r="AA1" s="13" t="s">
        <v>52</v>
      </c>
      <c r="AB1" s="8" t="s">
        <v>60</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59</v>
      </c>
      <c r="B1" s="4" t="s">
        <v>33</v>
      </c>
      <c r="C1" s="4" t="s">
        <v>35</v>
      </c>
      <c r="D1" s="4" t="s">
        <v>55</v>
      </c>
      <c r="E1" s="4" t="s">
        <v>56</v>
      </c>
      <c r="F1" s="4" t="s">
        <v>57</v>
      </c>
      <c r="G1" s="4" t="s">
        <v>61</v>
      </c>
      <c r="H1" s="4" t="s">
        <v>3</v>
      </c>
      <c r="I1" s="4" t="s">
        <v>51</v>
      </c>
      <c r="J1" s="4" t="s">
        <v>52</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2020-08-20T21:09:31Z</dcterms:modified>
</cp:coreProperties>
</file>