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27E00ACE-4A9D-274F-8075-EEED4B5089F6}" xr6:coauthVersionLast="47" xr6:coauthVersionMax="47" xr10:uidLastSave="{00000000-0000-0000-0000-000000000000}"/>
  <bookViews>
    <workbookView xWindow="47480" yWindow="500" windowWidth="28800" windowHeight="17540" activeTab="2" xr2:uid="{00000000-000D-0000-FFFF-FFFF00000000}"/>
  </bookViews>
  <sheets>
    <sheet name="igs" sheetId="14" r:id="rId1"/>
    <sheet name="capstatement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2" l="1"/>
  <c r="A17" i="2"/>
  <c r="A16" i="2"/>
  <c r="A15" i="2"/>
  <c r="A13"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<sst xmlns="http://schemas.openxmlformats.org/spreadsheetml/2006/main" count="405" uniqueCount="199">
  <si>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</si>
  <si>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</si>
  <si>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</si>
  <si>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</si>
  <si>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</si>
  <si>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</si>
  <si>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</si>
  <si>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</si>
  <si>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</si>
  <si>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</si>
  <si>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</si>
  <si>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</si>
  <si>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</si>
  <si>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</si>
  <si>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</si>
  <si>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</si>
  <si>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</si>
  <si>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</si>
  <si>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</si>
  <si>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</si>
  <si>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</si>
  <si>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</si>
  <si>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</si>
  <si>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</si>
  <si>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</si>
  <si>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</si>
  <si>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</si>
  <si>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</si>
  <si>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</si>
  <si>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</si>
  <si>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</si>
  <si>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</si>
  <si>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</si>
  <si>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</si>
  <si>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</si>
  <si>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</si>
  <si>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</si>
  <si>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</si>
  <si>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</si>
  <si>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</si>
  <si>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</si>
  <si>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</si>
  <si>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</si>
  <si>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</si>
  <si>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</si>
  <si>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</si>
  <si>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</si>
  <si>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</si>
  <si>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</si>
  <si>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</si>
  <si>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</si>
  <si>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</si>
  <si>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</si>
  <si>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</si>
  <si>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</si>
  <si>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</si>
  <si>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</si>
  <si>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</si>
  <si>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</si>
  <si>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</si>
  <si>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</si>
  <si>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</si>
  <si>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</si>
  <si>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</si>
  <si>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</si>
  <si>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</si>
  <si>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</si>
  <si>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</si>
  <si>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</si>
  <si>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</si>
  <si>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</si>
  <si>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</si>
  <si>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</si>
  <si>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</si>
  <si>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</si>
  <si>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</si>
  <si>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</si>
  <si>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</si>
  <si>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</si>
  <si>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</si>
  <si>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</si>
  <si>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</si>
  <si>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</si>
  <si>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</si>
  <si>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</si>
  <si>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</si>
  <si>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</si>
  <si>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</si>
  <si>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</si>
  <si>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</si>
  <si>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</si>
  <si>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</si>
  <si>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</si>
  <si>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</si>
  <si>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</si>
  <si>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</si>
  <si>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</si>
  <si>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</si>
  <si>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</si>
  <si>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</si>
  <si>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</si>
  <si>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</si>
  <si>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</si>
  <si>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</si>
  <si>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</si>
  <si>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</si>
  <si>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</si>
  <si>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</si>
  <si>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</si>
  <si>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</si>
  <si>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</si>
  <si>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</si>
  <si>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</si>
  <si>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</si>
  <si>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</si>
  <si>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</si>
  <si>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</si>
  <si>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</si>
  <si>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</si>
  <si>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</si>
  <si>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</si>
  <si>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</si>
  <si>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</si>
  <si>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</si>
  <si>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</si>
  <si>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</si>
  <si>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</si>
  <si>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</si>
  <si>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</si>
  <si>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</si>
  <si>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</si>
  <si>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</si>
  <si>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</si>
  <si>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</si>
  <si>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</si>
  <si>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</si>
  <si>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</si>
  <si>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</si>
  <si>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</si>
  <si>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</si>
  <si>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</si>
  <si>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</si>
  <si>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</si>
  <si>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profile_conf</t>
  </si>
  <si>
    <t>Provenance</t>
  </si>
  <si>
    <t>conf_Provenance</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</si>
  <si>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</si>
  <si>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</si>
  <si>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</si>
  <si>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</si>
  <si>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</si>
  <si>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</si>
  <si>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</si>
  <si>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</si>
  <si>
    <t>The Provenance resource is required to record changes to the Vinci Notification message bundle when forwarding the notification. The Intermediary **SHALL** add a [US Core Provenance Profile](https://www.hl7.org/fhir/us/core/StructureDefinition-us-core-provenance.html)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</si>
  <si>
    <t>imports</t>
  </si>
  <si>
    <t>instantiates</t>
  </si>
  <si>
    <t>canonical</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</si>
  <si>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</si>
  <si>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</si>
  <si>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</si>
  <si>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</si>
  <si>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</si>
  <si>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</si>
  <si>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</si>
  <si>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</si>
  <si>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</si>
  <si>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</si>
  <si>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</si>
  <si>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</si>
  <si>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</si>
  <si>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</si>
  <si>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</si>
  <si>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</si>
  <si>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</si>
  <si>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Da Vinci Health Record Exchange (HRex) 1.1.0 - STU R1</t>
  </si>
  <si>
    <t>http://hl7.org/fhir/us/davinci-hrex/ImplementationGuide/hl7.fhir.us.davinci-hrex|1.1.0</t>
  </si>
  <si>
    <t>http://hl7.org/fhir/us/davinci-hrex/STU1.1/index.html</t>
  </si>
  <si>
    <t>include</t>
  </si>
  <si>
    <t>include_conf</t>
  </si>
  <si>
    <t>revinclude</t>
  </si>
  <si>
    <t>revinclude_conf</t>
  </si>
  <si>
    <t>/Users/ehaas/Documents/FHIR/davinci-alerts/input/</t>
  </si>
  <si>
    <t>suppress_may_sps</t>
  </si>
  <si>
    <t>1.1.0</t>
  </si>
  <si>
    <t>format</t>
  </si>
  <si>
    <t>json,xml</t>
  </si>
  <si>
    <t>format_conf</t>
  </si>
  <si>
    <t>SHALL,MAY</t>
  </si>
  <si>
    <t>patchFormat</t>
  </si>
  <si>
    <t>patchFormat_conf</t>
  </si>
  <si>
    <t>Da Vinci Admit/Transfer/Discharge Notification Encounter Profile</t>
  </si>
  <si>
    <t>US Core Provenance Profile</t>
  </si>
  <si>
    <t>US Core Location Profile</t>
  </si>
  <si>
    <t>US Core Organization Profile</t>
  </si>
  <si>
    <t>US Core Patient Profile</t>
  </si>
  <si>
    <t>US Core Practitioner Profile</t>
  </si>
  <si>
    <t>US Core PractitionerRole Profile</t>
  </si>
  <si>
    <t>https://build.fhir.org/ig/HL7/davinci-alerts/package.tgz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</si>
</sst>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C14A-F93C-5445-AABD-A428DA1ABDE2}">
  <sheetPr codeName="Sheet1"/>
  <dimension ref="A1:D6"/>
  <sheetViews>
    <sheetView topLeftCell="B1" zoomScale="150" zoomScaleNormal="150" workbookViewId="0">
      <selection activeCell="B19" sqref="B19"/>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157</v>
      </c>
      <c r="C1" t="s">
        <v>127</v>
      </c>
      <c r="D1" t="s">
        <v>14</v>
      </c>
    </row>
    <row r="2" spans="1:4" x14ac:dyDescent="0.2">
      <c r="A2" t="s">
        <v>167</v>
      </c>
      <c r="B2" t="s">
        <v>130</v>
      </c>
      <c r="C2" t="s">
        <v>168</v>
      </c>
      <c r="D2" t="s">
        <v>53</v>
      </c>
    </row>
    <row r="3" spans="1:4" x14ac:dyDescent="0.2">
      <c r="A3" t="s">
        <v>169</v>
      </c>
      <c r="B3" t="s">
        <v>170</v>
      </c>
      <c r="C3" t="s">
        <v>171</v>
      </c>
      <c r="D3" t="s">
        <v>53</v>
      </c>
    </row>
    <row r="4" spans="1:4" x14ac:dyDescent="0.2">
      <c r="A4" t="s">
        <v>172</v>
      </c>
      <c r="B4" t="s">
        <v>173</v>
      </c>
      <c r="C4" t="s">
        <v>174</v>
      </c>
      <c r="D4" t="s">
        <v>53</v>
      </c>
    </row>
    <row r="5" spans="1:4" x14ac:dyDescent="0.2">
      <c r="A5" t="s">
        <v>175</v>
      </c>
      <c r="B5" t="s">
        <v>176</v>
      </c>
      <c r="C5" t="s">
        <v>177</v>
      </c>
      <c r="D5" t="s">
        <v>53</v>
      </c>
    </row>
    <row r="6" spans="1:4" x14ac:dyDescent="0.2">
      <c r="A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E83" sqref="E83"/>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BC3E-7017-F847-B34B-2F9AE4CB4683}">
  <sheetPr codeName="Sheet2"/>
  <dimension ref="A1:F4"/>
  <sheetViews>
    <sheetView zoomScale="140" zoomScaleNormal="14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155</v>
      </c>
      <c r="B1" t="s">
        <v>156</v>
      </c>
      <c r="C1" t="s">
        <v>19</v>
      </c>
      <c r="D1" t="s">
        <v>157</v>
      </c>
      <c r="E1" t="s">
        <v>127</v>
      </c>
      <c r="F1" t="s">
        <v>14</v>
      </c>
    </row>
    <row r="2" spans="1:6" x14ac:dyDescent="0.2">
      <c r="B2" s="16" t="b">
        <v>1</v>
      </c>
      <c r="C2" t="s">
        <v>158</v>
      </c>
      <c r="D2" t="s">
        <v>159</v>
      </c>
      <c r="E2" t="s">
        <v>160</v>
      </c>
      <c r="F2" t="s">
        <v>53</v>
      </c>
    </row>
    <row r="3" spans="1:6" x14ac:dyDescent="0.2">
      <c r="B3" s="16" t="b">
        <v>1</v>
      </c>
      <c r="C3" t="s">
        <v>161</v>
      </c>
      <c r="D3" t="s">
        <v>162</v>
      </c>
      <c r="E3" t="s">
        <v>163</v>
      </c>
      <c r="F3" t="s">
        <v>53</v>
      </c>
    </row>
    <row r="4" spans="1:6" x14ac:dyDescent="0.2">
      <c r="B4" s="16" t="b">
        <v>1</v>
      </c>
      <c r="C4" t="s">
        <v>164</v>
      </c>
      <c r="D4" t="s">
        <v>165</v>
      </c>
      <c r="E4" t="s">
        <v>166</v>
      </c>
      <c r="F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tabSelected="1" workbookViewId="0">
      <selection activeCell="B3" sqref="B3"/>
    </sheetView>
  </sheetViews>
  <sheetFormatPr baseColWidth="10" defaultColWidth="8.83203125" defaultRowHeight="15" x14ac:dyDescent="0.2"/>
  <sheetData>
    <row r="1" spans="1:2" x14ac:dyDescent="0.2">
      <c r="A1" t="s">
        <v>9</v>
      </c>
      <c r="B1" t="s">
        <v>1</v>
      </c>
    </row>
    <row r="2" spans="1:2" x14ac:dyDescent="0.2">
      <c r="A2" t="s">
        <v>118</v>
      </c>
      <c r="B2" t="s">
        <v>182</v>
      </c>
    </row>
    <row r="3" spans="1:2" x14ac:dyDescent="0.2">
      <c r="A3" t="s">
        <v>119</v>
      </c>
      <c r="B3" s="19" t="s">
        <v>198</v>
      </c>
    </row>
    <row r="4" spans="1:2" x14ac:dyDescent="0.2">
      <c r="A4" t="s">
        <v>120</v>
      </c>
      <c r="B4" t="s">
        <v>121</v>
      </c>
    </row>
    <row r="5" spans="1:2" x14ac:dyDescent="0.2">
      <c r="A5" t="s">
        <v>122</v>
      </c>
      <c r="B5" t="s">
        <v>123</v>
      </c>
    </row>
    <row r="6" spans="1:2" x14ac:dyDescent="0.2">
      <c r="A6" t="s">
        <v>124</v>
      </c>
      <c r="B6" s="12" t="s">
        <v>125</v>
      </c>
    </row>
    <row r="7" spans="1:2" x14ac:dyDescent="0.2">
      <c r="A7" t="s">
        <v>126</v>
      </c>
      <c r="B7" t="s">
        <v>127</v>
      </c>
    </row>
    <row r="8" spans="1:2" x14ac:dyDescent="0.2">
      <c r="A8" t="s">
        <v>128</v>
      </c>
      <c r="B8" t="s">
        <v>129</v>
      </c>
    </row>
    <row r="9" spans="1:2" x14ac:dyDescent="0.2">
      <c r="A9" t="s">
        <v>183</v>
      </c>
      <c r="B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zoomScale="110" zoomScaleNormal="110" workbookViewId="0">
      <selection activeCell="D5" sqref="D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138</v>
      </c>
    </row>
    <row r="3" spans="1:2" x14ac:dyDescent="0.2">
      <c r="A3" t="s">
        <v>88</v>
      </c>
      <c r="B3" t="s">
        <v>184</v>
      </c>
    </row>
    <row r="4" spans="1:2" x14ac:dyDescent="0.2">
      <c r="A4" t="s">
        <v>89</v>
      </c>
      <c r="B4" t="s">
        <v>132</v>
      </c>
    </row>
    <row r="5" spans="1:2" ht="105" customHeight="1" x14ac:dyDescent="0.2">
      <c r="A5" t="s">
        <v>3</v>
      </c>
      <c r="B5" s="1" t="s">
        <v>139</v>
      </c>
    </row>
    <row r="6" spans="1:2" x14ac:dyDescent="0.2">
      <c r="A6" t="s">
        <v>4</v>
      </c>
      <c r="B6" t="s">
        <v>131</v>
      </c>
    </row>
    <row r="7" spans="1:2" x14ac:dyDescent="0.2">
      <c r="A7" t="s">
        <v>5</v>
      </c>
      <c r="B7" t="s">
        <v>86</v>
      </c>
    </row>
    <row r="8" spans="1:2" ht="207.75" customHeight="1" x14ac:dyDescent="0.2">
      <c r="A8" t="s">
        <v>6</v>
      </c>
      <c r="B8" s="1" t="s">
        <v>140</v>
      </c>
    </row>
    <row r="9" spans="1:2" ht="103.5" customHeight="1" x14ac:dyDescent="0.2">
      <c r="A9" t="s">
        <v>7</v>
      </c>
      <c r="B9" s="2" t="s">
        <v>87</v>
      </c>
    </row>
    <row r="10" spans="1:2" x14ac:dyDescent="0.2">
      <c r="A10" t="s">
        <v>185</v>
      </c>
      <c r="B10" t="s">
        <v>186</v>
      </c>
    </row>
    <row r="11" spans="1:2" x14ac:dyDescent="0.2">
      <c r="A11" t="s">
        <v>187</v>
      </c>
      <c r="B11" t="s">
        <v>188</v>
      </c>
    </row>
    <row r="12" spans="1:2" x14ac:dyDescent="0.2">
      <c r="A12" t="s">
        <v>189</v>
      </c>
      <c r="B12" s="17"/>
    </row>
    <row r="13" spans="1:2" x14ac:dyDescent="0.2">
      <c r="A13"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7"/>
  <sheetViews>
    <sheetView workbookViewId="0">
      <selection activeCell="A18" sqref="A18"/>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127</v>
      </c>
      <c r="D1" t="s">
        <v>10</v>
      </c>
      <c r="E1" t="s">
        <v>11</v>
      </c>
    </row>
    <row r="2" spans="1:5" ht="16" x14ac:dyDescent="0.2">
      <c r="A2" t="s">
        <v>114</v>
      </c>
      <c r="B2" s="18" t="s">
        <v>91</v>
      </c>
      <c r="D2" t="s">
        <v>12</v>
      </c>
      <c r="E2" t="s">
        <v>96</v>
      </c>
    </row>
    <row r="3" spans="1:5" ht="16" x14ac:dyDescent="0.2">
      <c r="A3" t="s">
        <v>115</v>
      </c>
      <c r="B3" s="18" t="s">
        <v>90</v>
      </c>
      <c r="D3" t="s">
        <v>12</v>
      </c>
      <c r="E3" t="s">
        <v>84</v>
      </c>
    </row>
    <row r="4" spans="1:5" ht="16" x14ac:dyDescent="0.2">
      <c r="A4" t="s">
        <v>133</v>
      </c>
      <c r="B4" s="18" t="s">
        <v>92</v>
      </c>
      <c r="C4" s="15"/>
      <c r="D4" t="s">
        <v>12</v>
      </c>
      <c r="E4" t="s">
        <v>99</v>
      </c>
    </row>
    <row r="5" spans="1:5" ht="16" x14ac:dyDescent="0.2">
      <c r="A5" t="s">
        <v>134</v>
      </c>
      <c r="B5" s="18" t="s">
        <v>93</v>
      </c>
      <c r="D5" t="s">
        <v>12</v>
      </c>
      <c r="E5" t="s">
        <v>110</v>
      </c>
    </row>
    <row r="6" spans="1:5" ht="16" x14ac:dyDescent="0.2">
      <c r="A6" t="s">
        <v>116</v>
      </c>
      <c r="B6" s="18" t="s">
        <v>94</v>
      </c>
      <c r="D6" t="s">
        <v>12</v>
      </c>
      <c r="E6" t="s">
        <v>96</v>
      </c>
    </row>
    <row r="7" spans="1:5" ht="16" x14ac:dyDescent="0.2">
      <c r="A7" t="s">
        <v>151</v>
      </c>
      <c r="B7" s="18" t="s">
        <v>152</v>
      </c>
      <c r="D7" t="s">
        <v>12</v>
      </c>
      <c r="E7" t="s">
        <v>96</v>
      </c>
    </row>
    <row r="8" spans="1:5" ht="16" x14ac:dyDescent="0.2">
      <c r="A8" t="s">
        <v>117</v>
      </c>
      <c r="B8" s="18" t="s">
        <v>95</v>
      </c>
      <c r="D8" t="s">
        <v>12</v>
      </c>
      <c r="E8" t="s">
        <v>96</v>
      </c>
    </row>
    <row r="9" spans="1:5" ht="16" x14ac:dyDescent="0.2">
      <c r="A9" t="s">
        <v>146</v>
      </c>
      <c r="B9" s="18" t="s">
        <v>149</v>
      </c>
      <c r="D9" t="s">
        <v>12</v>
      </c>
      <c r="E9" t="s">
        <v>97</v>
      </c>
    </row>
    <row r="10" spans="1:5" ht="16" x14ac:dyDescent="0.2">
      <c r="A10" t="s">
        <v>147</v>
      </c>
      <c r="B10" s="18" t="s">
        <v>150</v>
      </c>
      <c r="D10" t="s">
        <v>12</v>
      </c>
      <c r="E10" t="s">
        <v>81</v>
      </c>
    </row>
    <row r="11" spans="1:5" ht="16" x14ac:dyDescent="0.2">
      <c r="A11" t="s">
        <v>148</v>
      </c>
      <c r="B11" s="18" t="s">
        <v>191</v>
      </c>
      <c r="D11" t="s">
        <v>12</v>
      </c>
      <c r="E11" t="s">
        <v>98</v>
      </c>
    </row>
    <row r="12" spans="1:5" ht="16" x14ac:dyDescent="0.2">
      <c r="A12" t="str">
        <f>"http://hl7.org/fhir/us/core/StructureDefinition/us-core-"&amp;LOWER(E12)</f>
        <v>http://hl7.org/fhir/us/core/StructureDefinition/us-core-provenance</v>
      </c>
      <c r="B12" s="18" t="s">
        <v>192</v>
      </c>
      <c r="D12" t="s">
        <v>12</v>
      </c>
      <c r="E12" t="s">
        <v>144</v>
      </c>
    </row>
    <row r="13" spans="1:5" ht="16" x14ac:dyDescent="0.2">
      <c r="A13" t="str">
        <f t="shared" ref="A13:A17" si="0">"http://hl7.org/fhir/us/core/StructureDefinition/us-core-"&amp;LOWER(E13)</f>
        <v>http://hl7.org/fhir/us/core/StructureDefinition/us-core-location</v>
      </c>
      <c r="B13" s="18" t="s">
        <v>193</v>
      </c>
      <c r="D13" t="s">
        <v>12</v>
      </c>
      <c r="E13" t="s">
        <v>100</v>
      </c>
    </row>
    <row r="14" spans="1:5" ht="16" x14ac:dyDescent="0.2">
      <c r="A14" t="str">
        <f t="shared" si="0"/>
        <v>http://hl7.org/fhir/us/core/StructureDefinition/us-core-organization</v>
      </c>
      <c r="B14" s="18" t="s">
        <v>194</v>
      </c>
      <c r="D14" t="s">
        <v>12</v>
      </c>
      <c r="E14" t="s">
        <v>101</v>
      </c>
    </row>
    <row r="15" spans="1:5" ht="16" x14ac:dyDescent="0.2">
      <c r="A15" t="str">
        <f t="shared" si="0"/>
        <v>http://hl7.org/fhir/us/core/StructureDefinition/us-core-patient</v>
      </c>
      <c r="B15" s="18" t="s">
        <v>195</v>
      </c>
      <c r="D15" t="s">
        <v>12</v>
      </c>
      <c r="E15" t="s">
        <v>104</v>
      </c>
    </row>
    <row r="16" spans="1:5" ht="16" x14ac:dyDescent="0.2">
      <c r="A16" t="str">
        <f t="shared" si="0"/>
        <v>http://hl7.org/fhir/us/core/StructureDefinition/us-core-practitioner</v>
      </c>
      <c r="B16" s="18" t="s">
        <v>196</v>
      </c>
      <c r="D16" t="s">
        <v>12</v>
      </c>
      <c r="E16" t="s">
        <v>102</v>
      </c>
    </row>
    <row r="17" spans="1:5" ht="16" x14ac:dyDescent="0.2">
      <c r="A17" t="str">
        <f t="shared" si="0"/>
        <v>http://hl7.org/fhir/us/core/StructureDefinition/us-core-practitionerrole</v>
      </c>
      <c r="B17" s="18" t="s">
        <v>197</v>
      </c>
      <c r="D17" t="s">
        <v>12</v>
      </c>
      <c r="E17" t="s">
        <v>103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9"/>
  <sheetViews>
    <sheetView workbookViewId="0">
      <pane xSplit="1" ySplit="1" topLeftCell="T2" activePane="bottomRight" state="frozen"/>
      <selection pane="topRight" activeCell="B1" sqref="B1"/>
      <selection pane="bottomLeft" activeCell="A2" sqref="A2"/>
      <selection pane="bottomRight" activeCell="X2" sqref="X2"/>
    </sheetView>
  </sheetViews>
  <sheetFormatPr baseColWidth="10" defaultColWidth="8.83203125" defaultRowHeight="15" x14ac:dyDescent="0.2"/>
  <cols>
    <col min="1" max="1" width="36.5" customWidth="1"/>
    <col min="2" max="2" width="25.33203125" customWidth="1"/>
    <col min="3" max="3" width="49.6640625" style="1" customWidth="1"/>
    <col min="4" max="4" width="10.33203125" style="1" customWidth="1"/>
    <col min="5" max="5" width="14.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143</v>
      </c>
      <c r="F1" t="s">
        <v>15</v>
      </c>
      <c r="G1" t="s">
        <v>73</v>
      </c>
      <c r="H1" t="s">
        <v>16</v>
      </c>
      <c r="I1" t="s">
        <v>74</v>
      </c>
      <c r="J1" t="s">
        <v>17</v>
      </c>
      <c r="K1" t="s">
        <v>75</v>
      </c>
      <c r="L1" t="s">
        <v>69</v>
      </c>
      <c r="M1" t="s">
        <v>76</v>
      </c>
      <c r="N1" t="s">
        <v>70</v>
      </c>
      <c r="O1" t="s">
        <v>77</v>
      </c>
      <c r="P1" t="s">
        <v>71</v>
      </c>
      <c r="Q1" t="s">
        <v>78</v>
      </c>
      <c r="R1" t="s">
        <v>72</v>
      </c>
      <c r="S1" t="s">
        <v>79</v>
      </c>
      <c r="T1" t="s">
        <v>18</v>
      </c>
      <c r="U1" t="s">
        <v>80</v>
      </c>
      <c r="V1" s="3" t="s">
        <v>178</v>
      </c>
      <c r="W1" s="3" t="s">
        <v>179</v>
      </c>
      <c r="X1" s="3" t="s">
        <v>180</v>
      </c>
      <c r="Y1" s="3" t="s">
        <v>181</v>
      </c>
    </row>
    <row r="2" spans="1:25" ht="257" thickTop="1" x14ac:dyDescent="0.2">
      <c r="A2" t="s">
        <v>96</v>
      </c>
      <c r="B2" t="s">
        <v>12</v>
      </c>
      <c r="C2" s="1" t="s">
        <v>153</v>
      </c>
    </row>
    <row r="3" spans="1:25" x14ac:dyDescent="0.2">
      <c r="A3" t="s">
        <v>84</v>
      </c>
      <c r="B3" t="s">
        <v>12</v>
      </c>
    </row>
    <row r="4" spans="1:25" x14ac:dyDescent="0.2">
      <c r="A4" t="s">
        <v>135</v>
      </c>
      <c r="B4" t="s">
        <v>53</v>
      </c>
    </row>
    <row r="5" spans="1:25" x14ac:dyDescent="0.2">
      <c r="A5" t="s">
        <v>136</v>
      </c>
      <c r="B5" t="s">
        <v>53</v>
      </c>
    </row>
    <row r="6" spans="1:25" ht="48" x14ac:dyDescent="0.2">
      <c r="A6" t="s">
        <v>97</v>
      </c>
      <c r="B6" t="s">
        <v>12</v>
      </c>
      <c r="C6" s="1" t="s">
        <v>112</v>
      </c>
    </row>
    <row r="7" spans="1:25" ht="48" x14ac:dyDescent="0.2">
      <c r="A7" t="s">
        <v>81</v>
      </c>
      <c r="B7" t="s">
        <v>12</v>
      </c>
      <c r="C7" s="1" t="s">
        <v>112</v>
      </c>
    </row>
    <row r="8" spans="1:25" ht="48" x14ac:dyDescent="0.2">
      <c r="A8" t="s">
        <v>98</v>
      </c>
      <c r="B8" t="s">
        <v>12</v>
      </c>
      <c r="C8" s="1" t="s">
        <v>112</v>
      </c>
    </row>
    <row r="9" spans="1:25" ht="48" x14ac:dyDescent="0.2">
      <c r="A9" t="s">
        <v>100</v>
      </c>
      <c r="B9" t="s">
        <v>12</v>
      </c>
      <c r="C9" s="1" t="s">
        <v>112</v>
      </c>
    </row>
    <row r="10" spans="1:25" ht="48" x14ac:dyDescent="0.2">
      <c r="A10" t="s">
        <v>101</v>
      </c>
      <c r="B10" t="s">
        <v>12</v>
      </c>
      <c r="C10" s="1" t="s">
        <v>112</v>
      </c>
    </row>
    <row r="11" spans="1:25" ht="48" x14ac:dyDescent="0.2">
      <c r="A11" t="s">
        <v>104</v>
      </c>
      <c r="B11" t="s">
        <v>12</v>
      </c>
      <c r="C11" s="1" t="s">
        <v>112</v>
      </c>
    </row>
    <row r="12" spans="1:25" ht="48" x14ac:dyDescent="0.2">
      <c r="A12" t="s">
        <v>102</v>
      </c>
      <c r="B12" t="s">
        <v>12</v>
      </c>
      <c r="C12" s="1" t="s">
        <v>112</v>
      </c>
    </row>
    <row r="13" spans="1:25" ht="48" x14ac:dyDescent="0.2">
      <c r="A13" t="s">
        <v>103</v>
      </c>
      <c r="B13" t="s">
        <v>53</v>
      </c>
      <c r="C13" s="1" t="s">
        <v>112</v>
      </c>
    </row>
    <row r="14" spans="1:25" ht="304" x14ac:dyDescent="0.2">
      <c r="A14" t="s">
        <v>144</v>
      </c>
      <c r="B14" t="s">
        <v>12</v>
      </c>
      <c r="C14" s="1" t="s">
        <v>154</v>
      </c>
    </row>
    <row r="36" spans="22:25" ht="18" x14ac:dyDescent="0.2">
      <c r="V36" s="6"/>
      <c r="X36" s="6"/>
      <c r="Y36" s="6"/>
    </row>
    <row r="39" spans="22:25" ht="18" x14ac:dyDescent="0.2">
      <c r="Y39"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289" thickBot="1" x14ac:dyDescent="0.25">
      <c r="A2" s="13" t="s">
        <v>113</v>
      </c>
      <c r="B2" s="13" t="s">
        <v>109</v>
      </c>
      <c r="C2" s="14" t="s">
        <v>108</v>
      </c>
      <c r="D2" t="s">
        <v>12</v>
      </c>
      <c r="E2" s="1" t="s">
        <v>142</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Q10"/>
  <sheetViews>
    <sheetView workbookViewId="0">
      <pane xSplit="1" topLeftCell="E1" activePane="topRight" state="frozen"/>
      <selection pane="topRight" activeCell="F15" sqref="F15"/>
    </sheetView>
  </sheetViews>
  <sheetFormatPr baseColWidth="10" defaultColWidth="8.83203125" defaultRowHeight="15" x14ac:dyDescent="0.2"/>
  <cols>
    <col min="1" max="1" width="26.33203125" customWidth="1"/>
    <col min="2" max="4" width="37.5" customWidth="1"/>
    <col min="5" max="6" width="17.6640625" customWidth="1"/>
    <col min="7" max="8" width="22.5" customWidth="1"/>
    <col min="9" max="9" width="25.6640625" customWidth="1"/>
    <col min="10" max="10" width="18.83203125" customWidth="1"/>
    <col min="11" max="11" width="16.33203125" customWidth="1"/>
  </cols>
  <sheetData>
    <row r="1" spans="1:17" x14ac:dyDescent="0.2">
      <c r="A1" t="s">
        <v>22</v>
      </c>
      <c r="B1" t="s">
        <v>107</v>
      </c>
      <c r="C1" t="s">
        <v>145</v>
      </c>
      <c r="D1" t="s">
        <v>106</v>
      </c>
      <c r="E1" t="s">
        <v>82</v>
      </c>
      <c r="F1" t="s">
        <v>137</v>
      </c>
      <c r="G1" t="s">
        <v>85</v>
      </c>
      <c r="H1" t="s">
        <v>141</v>
      </c>
      <c r="I1" t="s">
        <v>105</v>
      </c>
      <c r="J1" t="s">
        <v>111</v>
      </c>
      <c r="K1" t="s">
        <v>63</v>
      </c>
      <c r="L1" t="s">
        <v>64</v>
      </c>
      <c r="M1" t="s">
        <v>65</v>
      </c>
      <c r="N1" t="s">
        <v>66</v>
      </c>
      <c r="O1" t="s">
        <v>67</v>
      </c>
      <c r="P1" t="s">
        <v>68</v>
      </c>
    </row>
    <row r="2" spans="1:17" x14ac:dyDescent="0.2">
      <c r="A2" t="s">
        <v>23</v>
      </c>
      <c r="B2" t="s">
        <v>26</v>
      </c>
      <c r="C2" t="s">
        <v>26</v>
      </c>
      <c r="D2" t="s">
        <v>26</v>
      </c>
      <c r="E2" t="s">
        <v>26</v>
      </c>
      <c r="G2" t="s">
        <v>26</v>
      </c>
      <c r="I2" t="s">
        <v>26</v>
      </c>
      <c r="J2" t="s">
        <v>26</v>
      </c>
      <c r="K2" t="s">
        <v>26</v>
      </c>
      <c r="L2" t="s">
        <v>26</v>
      </c>
      <c r="M2" t="s">
        <v>26</v>
      </c>
      <c r="N2" t="s">
        <v>26</v>
      </c>
      <c r="O2" t="s">
        <v>26</v>
      </c>
      <c r="P2" t="s">
        <v>26</v>
      </c>
      <c r="Q2" t="s">
        <v>26</v>
      </c>
    </row>
    <row r="3" spans="1:17" x14ac:dyDescent="0.2">
      <c r="A3" t="s">
        <v>24</v>
      </c>
      <c r="B3" t="s">
        <v>53</v>
      </c>
      <c r="C3" t="s">
        <v>53</v>
      </c>
      <c r="D3" t="s">
        <v>53</v>
      </c>
      <c r="E3" t="s">
        <v>26</v>
      </c>
      <c r="G3" t="s">
        <v>26</v>
      </c>
      <c r="I3" t="s">
        <v>26</v>
      </c>
      <c r="J3" t="s">
        <v>26</v>
      </c>
      <c r="K3" t="s">
        <v>26</v>
      </c>
      <c r="L3" t="s">
        <v>26</v>
      </c>
      <c r="M3" t="s">
        <v>26</v>
      </c>
      <c r="N3" t="s">
        <v>26</v>
      </c>
      <c r="O3" t="s">
        <v>26</v>
      </c>
      <c r="P3" t="s">
        <v>26</v>
      </c>
      <c r="Q3" t="s">
        <v>26</v>
      </c>
    </row>
    <row r="4" spans="1:17" x14ac:dyDescent="0.2">
      <c r="A4" t="s">
        <v>25</v>
      </c>
      <c r="B4" t="s">
        <v>53</v>
      </c>
      <c r="C4" t="s">
        <v>53</v>
      </c>
      <c r="D4" t="s">
        <v>53</v>
      </c>
      <c r="E4" t="s">
        <v>26</v>
      </c>
      <c r="G4" t="s">
        <v>26</v>
      </c>
      <c r="I4" t="s">
        <v>26</v>
      </c>
      <c r="J4" t="s">
        <v>26</v>
      </c>
      <c r="K4" t="s">
        <v>26</v>
      </c>
      <c r="L4" t="s">
        <v>26</v>
      </c>
      <c r="M4" t="s">
        <v>26</v>
      </c>
      <c r="N4" t="s">
        <v>26</v>
      </c>
      <c r="O4" t="s">
        <v>26</v>
      </c>
      <c r="P4" t="s">
        <v>26</v>
      </c>
      <c r="Q4" t="s">
        <v>26</v>
      </c>
    </row>
    <row r="5" spans="1:17" x14ac:dyDescent="0.2">
      <c r="A5" t="s">
        <v>27</v>
      </c>
      <c r="B5" t="s">
        <v>53</v>
      </c>
      <c r="C5" t="s">
        <v>53</v>
      </c>
      <c r="D5" t="s">
        <v>53</v>
      </c>
      <c r="E5" t="s">
        <v>26</v>
      </c>
      <c r="G5" t="s">
        <v>26</v>
      </c>
      <c r="I5" t="s">
        <v>26</v>
      </c>
      <c r="J5" t="s">
        <v>26</v>
      </c>
      <c r="K5" t="s">
        <v>26</v>
      </c>
      <c r="L5" t="s">
        <v>26</v>
      </c>
      <c r="M5" t="s">
        <v>26</v>
      </c>
      <c r="N5" t="s">
        <v>26</v>
      </c>
      <c r="O5" t="s">
        <v>26</v>
      </c>
      <c r="P5" t="s">
        <v>26</v>
      </c>
      <c r="Q5" t="s">
        <v>26</v>
      </c>
    </row>
    <row r="6" spans="1:17" x14ac:dyDescent="0.2">
      <c r="A6" t="s">
        <v>28</v>
      </c>
      <c r="B6" t="s">
        <v>26</v>
      </c>
      <c r="C6" t="s">
        <v>26</v>
      </c>
      <c r="D6" t="s">
        <v>26</v>
      </c>
      <c r="E6" t="s">
        <v>26</v>
      </c>
      <c r="G6" t="s">
        <v>26</v>
      </c>
      <c r="I6" t="s">
        <v>26</v>
      </c>
      <c r="J6" t="s">
        <v>26</v>
      </c>
      <c r="K6" t="s">
        <v>26</v>
      </c>
      <c r="L6" t="s">
        <v>26</v>
      </c>
      <c r="M6" t="s">
        <v>26</v>
      </c>
      <c r="N6" t="s">
        <v>26</v>
      </c>
      <c r="O6" t="s">
        <v>26</v>
      </c>
      <c r="P6" t="s">
        <v>26</v>
      </c>
      <c r="Q6" t="s">
        <v>26</v>
      </c>
    </row>
    <row r="7" spans="1:17" x14ac:dyDescent="0.2">
      <c r="A7" t="s">
        <v>29</v>
      </c>
      <c r="B7" t="s">
        <v>26</v>
      </c>
      <c r="C7" t="s">
        <v>26</v>
      </c>
      <c r="D7" t="s">
        <v>26</v>
      </c>
      <c r="E7" t="s">
        <v>26</v>
      </c>
      <c r="G7" t="s">
        <v>26</v>
      </c>
      <c r="I7" t="s">
        <v>26</v>
      </c>
      <c r="J7" t="s">
        <v>26</v>
      </c>
      <c r="K7" t="s">
        <v>26</v>
      </c>
      <c r="L7" t="s">
        <v>26</v>
      </c>
      <c r="M7" t="s">
        <v>26</v>
      </c>
      <c r="N7" t="s">
        <v>26</v>
      </c>
      <c r="O7" t="s">
        <v>26</v>
      </c>
      <c r="P7" t="s">
        <v>26</v>
      </c>
      <c r="Q7" t="s">
        <v>26</v>
      </c>
    </row>
    <row r="8" spans="1:17" x14ac:dyDescent="0.2">
      <c r="A8" t="s">
        <v>30</v>
      </c>
      <c r="B8" t="s">
        <v>26</v>
      </c>
      <c r="C8" t="s">
        <v>26</v>
      </c>
      <c r="D8" t="s">
        <v>26</v>
      </c>
      <c r="E8" t="s">
        <v>26</v>
      </c>
      <c r="G8" t="s">
        <v>26</v>
      </c>
      <c r="I8" t="s">
        <v>26</v>
      </c>
      <c r="J8" t="s">
        <v>26</v>
      </c>
      <c r="K8" t="s">
        <v>26</v>
      </c>
      <c r="L8" t="s">
        <v>26</v>
      </c>
      <c r="M8" t="s">
        <v>26</v>
      </c>
      <c r="N8" t="s">
        <v>26</v>
      </c>
      <c r="O8" t="s">
        <v>26</v>
      </c>
      <c r="P8" t="s">
        <v>26</v>
      </c>
      <c r="Q8" t="s">
        <v>26</v>
      </c>
    </row>
    <row r="9" spans="1:17" x14ac:dyDescent="0.2">
      <c r="A9" t="s">
        <v>31</v>
      </c>
      <c r="B9" t="s">
        <v>26</v>
      </c>
      <c r="C9" t="s">
        <v>26</v>
      </c>
      <c r="D9" t="s">
        <v>26</v>
      </c>
      <c r="E9" t="s">
        <v>26</v>
      </c>
      <c r="G9" t="s">
        <v>26</v>
      </c>
      <c r="I9" t="s">
        <v>26</v>
      </c>
      <c r="J9" t="s">
        <v>26</v>
      </c>
      <c r="K9" t="s">
        <v>26</v>
      </c>
      <c r="L9" t="s">
        <v>26</v>
      </c>
      <c r="M9" t="s">
        <v>26</v>
      </c>
      <c r="N9" t="s">
        <v>26</v>
      </c>
      <c r="O9" t="s">
        <v>26</v>
      </c>
      <c r="P9" t="s">
        <v>26</v>
      </c>
      <c r="Q9" t="s">
        <v>26</v>
      </c>
    </row>
    <row r="10" spans="1:17" x14ac:dyDescent="0.2">
      <c r="A10" t="s">
        <v>32</v>
      </c>
      <c r="B10" t="s">
        <v>26</v>
      </c>
      <c r="C10" t="s">
        <v>26</v>
      </c>
      <c r="D10" t="s">
        <v>26</v>
      </c>
      <c r="E10" t="s">
        <v>26</v>
      </c>
      <c r="G10" t="s">
        <v>26</v>
      </c>
      <c r="I10" t="s">
        <v>26</v>
      </c>
      <c r="J10" t="s">
        <v>26</v>
      </c>
      <c r="K10" t="s">
        <v>26</v>
      </c>
      <c r="L10" t="s">
        <v>26</v>
      </c>
      <c r="M10" t="s">
        <v>26</v>
      </c>
      <c r="N10" t="s">
        <v>26</v>
      </c>
      <c r="O10" t="s">
        <v>26</v>
      </c>
      <c r="P10" t="s">
        <v>26</v>
      </c>
      <c r="Q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A14" sqref="A14"/>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igs</vt:lpstr>
      <vt:lpstr>capstatements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2024-12-04T03:20:07Z</dcterms:modified>
</cp:coreProperties>
</file>