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6"/>
  <workbookPr codeName="ThisWorkbook" defaultThemeVersion="124226"/>
  <mc:AlternateContent xmlns:mc="http://schemas.openxmlformats.org/markup-compatibility/2006">
    <mc:Choice Requires="x15">
      <x15ac:absPath xmlns:x15ac="http://schemas.microsoft.com/office/spreadsheetml/2010/11/ac" url="/Users/skravitz/git/vrdr/input/images/"/>
    </mc:Choice>
  </mc:AlternateContent>
  <xr:revisionPtr revIDLastSave="0" documentId="13_ncr:1_{E211C6DE-E5FA-4D44-BE8B-A15A873C5868}" xr6:coauthVersionLast="47" xr6:coauthVersionMax="47" xr10:uidLastSave="{00000000-0000-0000-0000-000000000000}"/>
  <bookViews>
    <workbookView xWindow="6620" yWindow="500" windowWidth="60640" windowHeight="23560" tabRatio="779" activeTab="1" xr2:uid="{00000000-000D-0000-FFFF-FFFF00000000}"/>
  </bookViews>
  <sheets>
    <sheet name="Frontpage" sheetId="7" r:id="rId1"/>
    <sheet name="Mortality" sheetId="1" r:id="rId2"/>
    <sheet name="Surveillance" sheetId="12" r:id="rId3"/>
    <sheet name="Mortality Roster" sheetId="8" r:id="rId4"/>
    <sheet name="Natality" sheetId="3" r:id="rId5"/>
    <sheet name="Fetal Death" sheetId="9" r:id="rId6"/>
    <sheet name="ITOP" sheetId="10" r:id="rId7"/>
    <sheet name="Birth Infant Death" sheetId="11" r:id="rId8"/>
  </sheets>
  <definedNames>
    <definedName name="_xlnm._FilterDatabase" localSheetId="1" hidden="1">Mortality!$A$5:$L$279</definedName>
    <definedName name="_xlnm._FilterDatabase" localSheetId="3" hidden="1">'Mortality Roster'!$B$7:$K$254</definedName>
    <definedName name="_xlnm._FilterDatabase" localSheetId="2" hidden="1">Surveillance!$A$5:$L$164</definedName>
    <definedName name="_xlnm.Print_Area" localSheetId="7">'Birth Infant Death'!$A$1:$F$368</definedName>
    <definedName name="_xlnm.Print_Area" localSheetId="5">'Fetal Death'!$A$1:$F$376</definedName>
    <definedName name="_xlnm.Print_Area" localSheetId="1">Mortality!$A$1:$F$282</definedName>
    <definedName name="_xlnm.Print_Area" localSheetId="3">'Mortality Roster'!$A$1:$F$44</definedName>
    <definedName name="_xlnm.Print_Area" localSheetId="4">Natality!$A$1:$F$369</definedName>
    <definedName name="_xlnm.Print_Area" localSheetId="2">Surveillance!$A$1:$F$167</definedName>
    <definedName name="_xlnm.Print_Titles" localSheetId="7">'Birth Infant Death'!$1:$9</definedName>
    <definedName name="_xlnm.Print_Titles" localSheetId="5">'Fetal Death'!$1:$6</definedName>
    <definedName name="_xlnm.Print_Titles" localSheetId="1">Mortality!$1:$4</definedName>
    <definedName name="_xlnm.Print_Titles" localSheetId="3">'Mortality Roster'!$1:$5</definedName>
    <definedName name="_xlnm.Print_Titles" localSheetId="4">Natality!$1:$8</definedName>
    <definedName name="_xlnm.Print_Titles" localSheetId="2">Surveillance!$1:$4</definedName>
    <definedName name="Z_F1069C25_F3CC_400B_8C16_E88E31027CCC_.wvu.FilterData" localSheetId="1" hidden="1">Mortality!$B$5:$M$284</definedName>
    <definedName name="Z_F1069C25_F3CC_400B_8C16_E88E31027CCC_.wvu.FilterData" localSheetId="3" hidden="1">'Mortality Roster'!$B$7:$K$254</definedName>
    <definedName name="Z_F1069C25_F3CC_400B_8C16_E88E31027CCC_.wvu.FilterData" localSheetId="2" hidden="1">Surveillance!$B$5:$M$169</definedName>
    <definedName name="Z_F1069C25_F3CC_400B_8C16_E88E31027CCC_.wvu.PrintArea" localSheetId="7" hidden="1">'Birth Infant Death'!$A$1:$F$368</definedName>
    <definedName name="Z_F1069C25_F3CC_400B_8C16_E88E31027CCC_.wvu.PrintArea" localSheetId="5" hidden="1">'Fetal Death'!$A$2:$F$376</definedName>
    <definedName name="Z_F1069C25_F3CC_400B_8C16_E88E31027CCC_.wvu.PrintArea" localSheetId="1" hidden="1">Mortality!$A$1:$F$284</definedName>
    <definedName name="Z_F1069C25_F3CC_400B_8C16_E88E31027CCC_.wvu.PrintArea" localSheetId="3" hidden="1">'Mortality Roster'!$A$2:$F$43</definedName>
    <definedName name="Z_F1069C25_F3CC_400B_8C16_E88E31027CCC_.wvu.PrintArea" localSheetId="4" hidden="1">Natality!$A$1:$F$369</definedName>
    <definedName name="Z_F1069C25_F3CC_400B_8C16_E88E31027CCC_.wvu.PrintArea" localSheetId="2" hidden="1">Surveillance!$A$1:$F$169</definedName>
    <definedName name="Z_F1069C25_F3CC_400B_8C16_E88E31027CCC_.wvu.PrintTitles" localSheetId="7" hidden="1">'Birth Infant Death'!$1:$9</definedName>
    <definedName name="Z_F1069C25_F3CC_400B_8C16_E88E31027CCC_.wvu.PrintTitles" localSheetId="5" hidden="1">'Fetal Death'!$2:$5</definedName>
    <definedName name="Z_F1069C25_F3CC_400B_8C16_E88E31027CCC_.wvu.PrintTitles" localSheetId="1" hidden="1">Mortality!$1:$5</definedName>
    <definedName name="Z_F1069C25_F3CC_400B_8C16_E88E31027CCC_.wvu.PrintTitles" localSheetId="3" hidden="1">'Mortality Roster'!$2:$5</definedName>
    <definedName name="Z_F1069C25_F3CC_400B_8C16_E88E31027CCC_.wvu.PrintTitles" localSheetId="4" hidden="1">Natality!$1:$8</definedName>
    <definedName name="Z_F1069C25_F3CC_400B_8C16_E88E31027CCC_.wvu.PrintTitles" localSheetId="2" hidden="1">Surveillance!$1:$5</definedName>
  </definedNames>
  <calcPr calcId="191029"/>
  <customWorkbookViews>
    <customWorkbookView name="William Bolton - Personal View" guid="{F1069C25-F3CC-400B-8C16-E88E31027CCC}" mergeInterval="0" personalView="1" maximized="1" xWindow="1" yWindow="1" windowWidth="1024" windowHeight="576" tabRatio="779" activeSheetId="1"/>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166" i="12" l="1"/>
  <c r="B162" i="12"/>
  <c r="B89" i="12"/>
  <c r="B90" i="12" s="1"/>
  <c r="B91" i="12" s="1"/>
  <c r="B92" i="12" s="1"/>
  <c r="B93" i="12" s="1"/>
  <c r="B94" i="12" s="1"/>
  <c r="B95" i="12" s="1"/>
  <c r="B96" i="12" s="1"/>
  <c r="B97" i="12" s="1"/>
  <c r="B98" i="12" s="1"/>
  <c r="B99" i="12" s="1"/>
  <c r="B100" i="12" s="1"/>
  <c r="B101" i="12" s="1"/>
  <c r="B102" i="12" s="1"/>
  <c r="B103" i="12" s="1"/>
  <c r="B104" i="12" s="1"/>
  <c r="B105" i="12" s="1"/>
  <c r="B106" i="12" s="1"/>
  <c r="B107" i="12" s="1"/>
  <c r="B108" i="12" s="1"/>
  <c r="B109" i="12" s="1"/>
  <c r="B110" i="12" s="1"/>
  <c r="B111" i="12" s="1"/>
  <c r="B112" i="12" s="1"/>
  <c r="B113" i="12" s="1"/>
  <c r="B114" i="12" s="1"/>
  <c r="B115" i="12" s="1"/>
  <c r="B116" i="12" s="1"/>
  <c r="B117" i="12" s="1"/>
  <c r="B118" i="12" s="1"/>
  <c r="B119" i="12" s="1"/>
  <c r="B120" i="12" s="1"/>
  <c r="B121" i="12" s="1"/>
  <c r="B122" i="12" s="1"/>
  <c r="B123" i="12" s="1"/>
  <c r="B124" i="12" s="1"/>
  <c r="B125" i="12" s="1"/>
  <c r="B126" i="12" s="1"/>
  <c r="B127" i="12" s="1"/>
  <c r="B128" i="12" s="1"/>
  <c r="B129" i="12" s="1"/>
  <c r="B130" i="12" s="1"/>
  <c r="B131" i="12" s="1"/>
  <c r="B132" i="12" s="1"/>
  <c r="B133" i="12" s="1"/>
  <c r="B134" i="12" s="1"/>
  <c r="B135" i="12" s="1"/>
  <c r="B137" i="12" s="1"/>
  <c r="B138" i="12" s="1"/>
  <c r="B140" i="12" s="1"/>
  <c r="B141" i="12" s="1"/>
  <c r="B143" i="12" s="1"/>
  <c r="B144" i="12" s="1"/>
  <c r="B146" i="12" s="1"/>
  <c r="B147" i="12" s="1"/>
  <c r="B148" i="12" s="1"/>
  <c r="B71" i="12"/>
  <c r="B72" i="12" s="1"/>
  <c r="B73" i="12" s="1"/>
  <c r="B74" i="12" s="1"/>
  <c r="B75" i="12" s="1"/>
  <c r="B76" i="12" s="1"/>
  <c r="B77" i="12" s="1"/>
  <c r="B78" i="12" s="1"/>
  <c r="B79" i="12" s="1"/>
  <c r="B80" i="12" s="1"/>
  <c r="B81" i="12" s="1"/>
  <c r="B82" i="12" s="1"/>
  <c r="B84" i="12" s="1"/>
  <c r="B85" i="12" s="1"/>
  <c r="B86" i="12" s="1"/>
  <c r="B87" i="12" s="1"/>
  <c r="B7" i="12"/>
  <c r="B9" i="12" s="1"/>
  <c r="B10" i="12" s="1"/>
  <c r="B11" i="12" s="1"/>
  <c r="B12" i="12" s="1"/>
  <c r="B13" i="12" s="1"/>
  <c r="B14" i="12" s="1"/>
  <c r="B15" i="12" s="1"/>
  <c r="B16" i="12" s="1"/>
  <c r="B17" i="12" s="1"/>
  <c r="B18" i="12" s="1"/>
  <c r="B19" i="12" s="1"/>
  <c r="B20" i="12" s="1"/>
  <c r="B21" i="12" s="1"/>
  <c r="B22" i="12" s="1"/>
  <c r="B23" i="12" s="1"/>
  <c r="B24" i="12" s="1"/>
  <c r="B25" i="12" s="1"/>
  <c r="B26" i="12" s="1"/>
  <c r="B27" i="12" s="1"/>
  <c r="B28" i="12" s="1"/>
  <c r="B29" i="12" s="1"/>
  <c r="B30" i="12" s="1"/>
  <c r="B31" i="12" s="1"/>
  <c r="B32" i="12" s="1"/>
  <c r="B33" i="12" s="1"/>
  <c r="B34" i="12" s="1"/>
  <c r="B35" i="12" s="1"/>
  <c r="B36" i="12" s="1"/>
  <c r="B37" i="12" s="1"/>
  <c r="B38" i="12" s="1"/>
  <c r="B39" i="12" s="1"/>
  <c r="B40" i="12" s="1"/>
  <c r="B41" i="12" s="1"/>
  <c r="B42" i="12" s="1"/>
  <c r="B43" i="12" s="1"/>
  <c r="B44" i="12" s="1"/>
  <c r="B45" i="12" s="1"/>
  <c r="B46" i="12" s="1"/>
  <c r="B47" i="12" s="1"/>
  <c r="B48" i="12" s="1"/>
  <c r="B49" i="12" s="1"/>
  <c r="B50" i="12" s="1"/>
  <c r="B51" i="12" s="1"/>
  <c r="B52" i="12" s="1"/>
  <c r="B53" i="12" s="1"/>
  <c r="B54" i="12" s="1"/>
  <c r="B55" i="12" s="1"/>
  <c r="B56" i="12" s="1"/>
  <c r="B57" i="12" s="1"/>
  <c r="B58" i="12" s="1"/>
  <c r="B59" i="12" s="1"/>
  <c r="B60" i="12" s="1"/>
  <c r="B61" i="12" s="1"/>
  <c r="B62" i="12" s="1"/>
  <c r="B63" i="12" s="1"/>
  <c r="B64" i="12" s="1"/>
  <c r="B65" i="12" s="1"/>
  <c r="B66" i="12" s="1"/>
  <c r="B67" i="12" s="1"/>
  <c r="B68" i="12" s="1"/>
  <c r="A7" i="12"/>
  <c r="A9" i="12" s="1"/>
  <c r="A10" i="12" s="1"/>
  <c r="A11" i="12" s="1"/>
  <c r="A12" i="12" s="1"/>
  <c r="A13" i="12" s="1"/>
  <c r="A14" i="12" s="1"/>
  <c r="A15" i="12" s="1"/>
  <c r="A16" i="12" s="1"/>
  <c r="A17" i="12" s="1"/>
  <c r="A18" i="12" s="1"/>
  <c r="A19" i="12" s="1"/>
  <c r="A20" i="12" s="1"/>
  <c r="A21" i="12" s="1"/>
  <c r="A22" i="12" s="1"/>
  <c r="A23" i="12" s="1"/>
  <c r="A24" i="12" s="1"/>
  <c r="A25" i="12" s="1"/>
  <c r="A26" i="12" s="1"/>
  <c r="A27" i="12" s="1"/>
  <c r="A28" i="12" s="1"/>
  <c r="A29" i="12" s="1"/>
  <c r="A30" i="12" s="1"/>
  <c r="A31" i="12" s="1"/>
  <c r="A32" i="12" s="1"/>
  <c r="A33" i="12" s="1"/>
  <c r="A34" i="12" s="1"/>
  <c r="A35" i="12" s="1"/>
  <c r="A36" i="12" s="1"/>
  <c r="A37" i="12" s="1"/>
  <c r="A38" i="12" s="1"/>
  <c r="A39" i="12" s="1"/>
  <c r="A40" i="12" s="1"/>
  <c r="A41" i="12" s="1"/>
  <c r="A42" i="12" s="1"/>
  <c r="A43" i="12" s="1"/>
  <c r="A44" i="12" s="1"/>
  <c r="A45" i="12" s="1"/>
  <c r="A46" i="12" s="1"/>
  <c r="A47" i="12" s="1"/>
  <c r="A48" i="12" s="1"/>
  <c r="A49" i="12" s="1"/>
  <c r="A50" i="12" s="1"/>
  <c r="A51" i="12" s="1"/>
  <c r="A52" i="12" s="1"/>
  <c r="A53" i="12" s="1"/>
  <c r="A54" i="12" s="1"/>
  <c r="A55" i="12" s="1"/>
  <c r="A56" i="12" s="1"/>
  <c r="A57" i="12" s="1"/>
  <c r="A58" i="12" s="1"/>
  <c r="A59" i="12" s="1"/>
  <c r="A60" i="12" s="1"/>
  <c r="A61" i="12" s="1"/>
  <c r="A62" i="12" s="1"/>
  <c r="A63" i="12" s="1"/>
  <c r="A64" i="12" s="1"/>
  <c r="A65" i="12" s="1"/>
  <c r="A66" i="12" s="1"/>
  <c r="A67" i="12" s="1"/>
  <c r="A68" i="12" s="1"/>
  <c r="A70" i="12" s="1"/>
  <c r="A71" i="12" s="1"/>
  <c r="A72" i="12" s="1"/>
  <c r="A73" i="12" s="1"/>
  <c r="A74" i="12" s="1"/>
  <c r="A75" i="12" s="1"/>
  <c r="A76" i="12" s="1"/>
  <c r="A77" i="12" s="1"/>
  <c r="A78" i="12" s="1"/>
  <c r="A79" i="12" s="1"/>
  <c r="A80" i="12" s="1"/>
  <c r="A81" i="12" s="1"/>
  <c r="A82" i="12" s="1"/>
  <c r="A84" i="12" s="1"/>
  <c r="A85" i="12" s="1"/>
  <c r="A86" i="12" s="1"/>
  <c r="A87" i="12" s="1"/>
  <c r="A88" i="12" s="1"/>
  <c r="A89" i="12" s="1"/>
  <c r="A90" i="12" s="1"/>
  <c r="A91" i="12" s="1"/>
  <c r="A92" i="12" s="1"/>
  <c r="A93" i="12" s="1"/>
  <c r="A94" i="12" s="1"/>
  <c r="A95" i="12" s="1"/>
  <c r="A96" i="12" s="1"/>
  <c r="A97" i="12" s="1"/>
  <c r="A98" i="12" s="1"/>
  <c r="A99" i="12" s="1"/>
  <c r="A100" i="12" s="1"/>
  <c r="A101" i="12" s="1"/>
  <c r="A102" i="12" s="1"/>
  <c r="A103" i="12" s="1"/>
  <c r="A104" i="12" s="1"/>
  <c r="A105" i="12" s="1"/>
  <c r="A106" i="12" s="1"/>
  <c r="A107" i="12" s="1"/>
  <c r="A108" i="12" s="1"/>
  <c r="A109" i="12" s="1"/>
  <c r="A110" i="12" s="1"/>
  <c r="A111" i="12" s="1"/>
  <c r="A112" i="12" s="1"/>
  <c r="A113" i="12" s="1"/>
  <c r="A114" i="12" s="1"/>
  <c r="A115" i="12" s="1"/>
  <c r="A116" i="12" s="1"/>
  <c r="A117" i="12" s="1"/>
  <c r="A118" i="12" s="1"/>
  <c r="A119" i="12" s="1"/>
  <c r="A120" i="12" s="1"/>
  <c r="A121" i="12" s="1"/>
  <c r="A122" i="12" s="1"/>
  <c r="A123" i="12" s="1"/>
  <c r="A124" i="12" s="1"/>
  <c r="A125" i="12" s="1"/>
  <c r="A126" i="12" s="1"/>
  <c r="A127" i="12" s="1"/>
  <c r="A128" i="12" s="1"/>
  <c r="A129" i="12" s="1"/>
  <c r="A130" i="12" s="1"/>
  <c r="A131" i="12" s="1"/>
  <c r="A132" i="12" s="1"/>
  <c r="A133" i="12" s="1"/>
  <c r="A134" i="12" s="1"/>
  <c r="A135" i="12" s="1"/>
  <c r="A137" i="12" s="1"/>
  <c r="A138" i="12" s="1"/>
  <c r="A140" i="12" s="1"/>
  <c r="A141" i="12" s="1"/>
  <c r="A143" i="12" s="1"/>
  <c r="A144" i="12" s="1"/>
  <c r="A146" i="12" s="1"/>
  <c r="A147" i="12" s="1"/>
  <c r="A149" i="12" s="1"/>
  <c r="A150" i="12" s="1"/>
  <c r="A151" i="12" s="1"/>
  <c r="A152" i="12" s="1"/>
  <c r="A153" i="12" s="1"/>
  <c r="A154" i="12" s="1"/>
  <c r="A155" i="12" s="1"/>
  <c r="A156" i="12" s="1"/>
  <c r="A157" i="12" s="1"/>
  <c r="A158" i="12" s="1"/>
  <c r="A159" i="12" s="1"/>
  <c r="A160" i="12" s="1"/>
  <c r="A161" i="12" s="1"/>
  <c r="A162" i="12" s="1"/>
  <c r="A163" i="12" s="1"/>
  <c r="A164" i="12" s="1"/>
  <c r="A148" i="12" l="1"/>
  <c r="B107" i="1" l="1"/>
  <c r="A109" i="1"/>
  <c r="B281"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A7" i="1"/>
  <c r="A11" i="1"/>
  <c r="A14" i="1"/>
  <c r="A15" i="1"/>
  <c r="A18" i="1"/>
  <c r="A19" i="1"/>
  <c r="A20" i="1"/>
  <c r="A21" i="1"/>
  <c r="A22" i="1"/>
  <c r="A23" i="1"/>
  <c r="B366" i="11"/>
  <c r="B305" i="11"/>
  <c r="B306" i="11"/>
  <c r="B307" i="11"/>
  <c r="B308" i="11"/>
  <c r="B309" i="11"/>
  <c r="B310" i="11"/>
  <c r="B311" i="11"/>
  <c r="B312" i="11"/>
  <c r="B313" i="11"/>
  <c r="B314" i="11"/>
  <c r="B315" i="11"/>
  <c r="B316" i="11"/>
  <c r="B319" i="11"/>
  <c r="B320" i="11"/>
  <c r="B321" i="11"/>
  <c r="B322" i="11"/>
  <c r="B323" i="11"/>
  <c r="B324" i="11"/>
  <c r="B325" i="11"/>
  <c r="B326" i="11"/>
  <c r="B327" i="11"/>
  <c r="B328" i="11"/>
  <c r="B329" i="11"/>
  <c r="B330" i="11"/>
  <c r="B331" i="11"/>
  <c r="B332" i="11"/>
  <c r="B333" i="11"/>
  <c r="B334" i="11"/>
  <c r="B335" i="11"/>
  <c r="B336" i="11"/>
  <c r="B337" i="11"/>
  <c r="B338" i="11"/>
  <c r="B339" i="11"/>
  <c r="B340" i="11"/>
  <c r="B341" i="11"/>
  <c r="B342" i="11"/>
  <c r="B343" i="11"/>
  <c r="B344" i="11"/>
  <c r="B345" i="11"/>
  <c r="B346" i="11"/>
  <c r="B347" i="11"/>
  <c r="B348" i="11"/>
  <c r="B349" i="11"/>
  <c r="B350" i="11"/>
  <c r="B351" i="11"/>
  <c r="B352" i="11"/>
  <c r="B353" i="11"/>
  <c r="B354" i="11"/>
  <c r="B295" i="11"/>
  <c r="B296" i="11"/>
  <c r="B297" i="11"/>
  <c r="B298" i="11"/>
  <c r="B299" i="11"/>
  <c r="B300" i="11"/>
  <c r="B301" i="11"/>
  <c r="B260" i="11"/>
  <c r="B261" i="11"/>
  <c r="B262" i="11"/>
  <c r="B263" i="11"/>
  <c r="B264" i="11"/>
  <c r="B265" i="11"/>
  <c r="B266" i="11"/>
  <c r="B267" i="11"/>
  <c r="B268" i="11"/>
  <c r="B269" i="11"/>
  <c r="B270" i="11"/>
  <c r="B271" i="11"/>
  <c r="B272" i="11"/>
  <c r="B273" i="11"/>
  <c r="B274" i="11"/>
  <c r="B275" i="11"/>
  <c r="B276" i="11"/>
  <c r="B277" i="11"/>
  <c r="B278" i="11"/>
  <c r="B279" i="11"/>
  <c r="B280" i="11"/>
  <c r="B281" i="11"/>
  <c r="B282" i="11"/>
  <c r="B283" i="11"/>
  <c r="B284" i="11"/>
  <c r="B285" i="11"/>
  <c r="B286" i="11"/>
  <c r="B287" i="11"/>
  <c r="B288" i="11"/>
  <c r="B289" i="11"/>
  <c r="B290" i="11"/>
  <c r="B291" i="11"/>
  <c r="B9" i="10"/>
  <c r="B10" i="10"/>
  <c r="B11" i="10"/>
  <c r="B12" i="10"/>
  <c r="B13" i="10"/>
  <c r="B14" i="10"/>
  <c r="B15" i="10"/>
  <c r="B16" i="10"/>
  <c r="B17" i="10"/>
  <c r="B18" i="10"/>
  <c r="B19" i="10"/>
  <c r="B20" i="10"/>
  <c r="B21" i="10"/>
  <c r="B22" i="10"/>
  <c r="B23" i="10"/>
  <c r="B24" i="10"/>
  <c r="B25" i="10"/>
  <c r="B26" i="10"/>
  <c r="B27" i="10"/>
  <c r="B28" i="10"/>
  <c r="B29" i="10"/>
  <c r="B30" i="10"/>
  <c r="B31" i="10"/>
  <c r="B32" i="10"/>
  <c r="B33" i="10"/>
  <c r="B34" i="10"/>
  <c r="B35" i="10"/>
  <c r="B36" i="10"/>
  <c r="B37" i="10"/>
  <c r="B38" i="10"/>
  <c r="B39" i="10"/>
  <c r="B40" i="10"/>
  <c r="B41" i="10"/>
  <c r="B42" i="10"/>
  <c r="B43" i="10"/>
  <c r="B44" i="10"/>
  <c r="B45" i="10"/>
  <c r="B46" i="10"/>
  <c r="B47" i="10"/>
  <c r="B48" i="10"/>
  <c r="B49" i="10"/>
  <c r="B50" i="10"/>
  <c r="B51" i="10"/>
  <c r="B52" i="10"/>
  <c r="B53" i="10"/>
  <c r="B54" i="10"/>
  <c r="B55" i="10"/>
  <c r="B56" i="10"/>
  <c r="B57" i="10"/>
  <c r="B58" i="10"/>
  <c r="B59" i="10"/>
  <c r="B60" i="10"/>
  <c r="B61" i="10"/>
  <c r="B62" i="10"/>
  <c r="B63" i="10"/>
  <c r="B64" i="10"/>
  <c r="B65" i="10"/>
  <c r="B66" i="10"/>
  <c r="B67" i="10"/>
  <c r="B68" i="10"/>
  <c r="B69" i="10"/>
  <c r="B70" i="10"/>
  <c r="B71" i="10"/>
  <c r="B72" i="10"/>
  <c r="B73" i="10"/>
  <c r="B74" i="10"/>
  <c r="B75" i="10"/>
  <c r="B76" i="10"/>
  <c r="B77" i="10"/>
  <c r="B78" i="10"/>
  <c r="B79" i="10"/>
  <c r="B80" i="10"/>
  <c r="B81" i="10"/>
  <c r="B82" i="10"/>
  <c r="B83" i="10"/>
  <c r="B84" i="10"/>
  <c r="B85" i="10"/>
  <c r="B86" i="10"/>
  <c r="B87" i="10"/>
  <c r="B88" i="10"/>
  <c r="B89" i="10"/>
  <c r="B90" i="10"/>
  <c r="B91" i="10"/>
  <c r="B92" i="10"/>
  <c r="B93" i="10"/>
  <c r="B94" i="10"/>
  <c r="B95" i="10"/>
  <c r="B96" i="10"/>
  <c r="B97" i="10"/>
  <c r="B98" i="10"/>
  <c r="B99" i="10"/>
  <c r="B100" i="10"/>
  <c r="B101" i="10"/>
  <c r="B102" i="10"/>
  <c r="B103" i="10"/>
  <c r="B104" i="10"/>
  <c r="B105" i="10"/>
  <c r="B106" i="10"/>
  <c r="B107" i="10"/>
  <c r="B108" i="10"/>
  <c r="B109" i="10"/>
  <c r="B110" i="10"/>
  <c r="B111" i="10"/>
  <c r="B112" i="10"/>
  <c r="B113" i="10"/>
  <c r="B114" i="10"/>
  <c r="B115" i="10"/>
  <c r="B116" i="10"/>
  <c r="B117" i="10"/>
  <c r="B118" i="10"/>
  <c r="B119" i="10"/>
  <c r="B120" i="10"/>
  <c r="B121" i="10"/>
  <c r="B122" i="10"/>
  <c r="B123" i="10"/>
  <c r="B124" i="10"/>
  <c r="B125" i="10"/>
  <c r="B126" i="10"/>
  <c r="B127" i="10"/>
  <c r="B128" i="10"/>
  <c r="B129" i="10"/>
  <c r="B130" i="10"/>
  <c r="B131" i="10"/>
  <c r="B132" i="10"/>
  <c r="B133" i="10"/>
  <c r="B134" i="10"/>
  <c r="B135" i="10"/>
  <c r="B136" i="10"/>
  <c r="B137" i="10"/>
  <c r="B138" i="10"/>
  <c r="B139" i="10"/>
  <c r="B140" i="10"/>
  <c r="B141" i="10"/>
  <c r="B142" i="10"/>
  <c r="B143" i="10"/>
  <c r="B144" i="10"/>
  <c r="B145" i="10"/>
  <c r="B146" i="10"/>
  <c r="B147" i="10"/>
  <c r="B148" i="10"/>
  <c r="B149" i="10"/>
  <c r="B150" i="10"/>
  <c r="B151" i="10"/>
  <c r="B152" i="10"/>
  <c r="B153" i="10"/>
  <c r="B154" i="10"/>
  <c r="B155" i="10"/>
  <c r="B156" i="10"/>
  <c r="B157" i="10"/>
  <c r="B158" i="10"/>
  <c r="B159" i="10"/>
  <c r="B160" i="10"/>
  <c r="B161" i="10"/>
  <c r="B226" i="9"/>
  <c r="B227" i="9"/>
  <c r="B228" i="9"/>
  <c r="B229" i="9"/>
  <c r="B230" i="9"/>
  <c r="B231" i="9"/>
  <c r="B232" i="9"/>
  <c r="B233" i="9"/>
  <c r="B234" i="9"/>
  <c r="B235" i="9"/>
  <c r="B236" i="9"/>
  <c r="B237" i="9"/>
  <c r="B238" i="9"/>
  <c r="B239" i="9"/>
  <c r="B240" i="9"/>
  <c r="B241" i="9"/>
  <c r="B242" i="9"/>
  <c r="B243" i="9"/>
  <c r="B244" i="9"/>
  <c r="B245" i="9"/>
  <c r="B246" i="9"/>
  <c r="B247" i="9"/>
  <c r="B248" i="9"/>
  <c r="B249" i="9"/>
  <c r="B250" i="9"/>
  <c r="B251" i="9"/>
  <c r="B252" i="9"/>
  <c r="B253" i="9"/>
  <c r="B254" i="9"/>
  <c r="B255" i="9"/>
  <c r="B256" i="9"/>
  <c r="B257" i="9"/>
  <c r="B258" i="9"/>
  <c r="B259" i="9"/>
  <c r="B260" i="9"/>
  <c r="B261" i="9"/>
  <c r="B262" i="9"/>
  <c r="B263" i="9"/>
  <c r="B264" i="9"/>
  <c r="B265" i="9"/>
  <c r="B266" i="9"/>
  <c r="B267" i="9"/>
  <c r="B268" i="9"/>
  <c r="B269" i="9"/>
  <c r="B270" i="9"/>
  <c r="B271" i="9"/>
  <c r="B272" i="9"/>
  <c r="B273" i="9"/>
  <c r="B274" i="9"/>
  <c r="B275" i="9"/>
  <c r="B276" i="9"/>
  <c r="B277" i="9"/>
  <c r="B278" i="9"/>
  <c r="B279" i="9"/>
  <c r="B280" i="9"/>
  <c r="B281" i="9"/>
  <c r="B282" i="9"/>
  <c r="B283" i="9"/>
  <c r="B284" i="9"/>
  <c r="B285" i="9"/>
  <c r="B286" i="9"/>
  <c r="B287" i="9"/>
  <c r="B288" i="9"/>
  <c r="B289" i="9"/>
  <c r="B290" i="9"/>
  <c r="B291" i="9"/>
  <c r="B292" i="9"/>
  <c r="B293" i="9"/>
  <c r="B294" i="9"/>
  <c r="B295" i="9"/>
  <c r="B296" i="9"/>
  <c r="B297" i="9"/>
  <c r="B298" i="9"/>
  <c r="B299" i="9"/>
  <c r="B300" i="9"/>
  <c r="B301" i="9"/>
  <c r="B302" i="9"/>
  <c r="B303" i="9"/>
  <c r="B304" i="9"/>
  <c r="B305" i="9"/>
  <c r="B306" i="9"/>
  <c r="B307" i="9"/>
  <c r="B308" i="9"/>
  <c r="B309" i="9"/>
  <c r="B310" i="9"/>
  <c r="B311" i="9"/>
  <c r="B312" i="9"/>
  <c r="B313" i="9"/>
  <c r="B314" i="9"/>
  <c r="B315" i="9"/>
  <c r="B316" i="9"/>
  <c r="B317" i="9"/>
  <c r="B318" i="9"/>
  <c r="B319" i="9"/>
  <c r="B320" i="9"/>
  <c r="B321" i="9"/>
  <c r="B322" i="9"/>
  <c r="B323" i="9"/>
  <c r="B324" i="9"/>
  <c r="B325" i="9"/>
  <c r="B326" i="9"/>
  <c r="B327" i="9"/>
  <c r="B328" i="9"/>
  <c r="B329" i="9"/>
  <c r="B330" i="9"/>
  <c r="B331" i="9"/>
  <c r="B332" i="9"/>
  <c r="B333" i="9"/>
  <c r="B334" i="9"/>
  <c r="B335" i="9"/>
  <c r="B336" i="9"/>
  <c r="B337" i="9"/>
  <c r="B338" i="9"/>
  <c r="B339" i="9"/>
  <c r="B340" i="9"/>
  <c r="B341" i="9"/>
  <c r="B342" i="9"/>
  <c r="B343" i="9"/>
  <c r="B344" i="9"/>
  <c r="B345" i="9"/>
  <c r="B346" i="9"/>
  <c r="B347" i="9"/>
  <c r="B348" i="9"/>
  <c r="B349" i="9"/>
  <c r="B350" i="9"/>
  <c r="B351" i="9"/>
  <c r="B352" i="9"/>
  <c r="B353" i="9"/>
  <c r="B354" i="9"/>
  <c r="B355" i="9"/>
  <c r="B356" i="9"/>
  <c r="B357" i="9"/>
  <c r="B358" i="9"/>
  <c r="B359" i="9"/>
  <c r="B360" i="9"/>
  <c r="B361" i="9"/>
  <c r="B362" i="9"/>
  <c r="B375" i="9"/>
  <c r="B259" i="3"/>
  <c r="B260" i="3"/>
  <c r="B261" i="3"/>
  <c r="B262" i="3"/>
  <c r="B263" i="3"/>
  <c r="B264" i="3"/>
  <c r="B265" i="3"/>
  <c r="B266" i="3"/>
  <c r="B267" i="3"/>
  <c r="B268" i="3"/>
  <c r="B269" i="3"/>
  <c r="B270" i="3"/>
  <c r="B271" i="3"/>
  <c r="B272" i="3"/>
  <c r="B273" i="3"/>
  <c r="B274" i="3"/>
  <c r="B275" i="3"/>
  <c r="B276" i="3"/>
  <c r="B277" i="3"/>
  <c r="B278" i="3"/>
  <c r="B279" i="3"/>
  <c r="B280" i="3"/>
  <c r="B281" i="3"/>
  <c r="B282" i="3"/>
  <c r="B283" i="3"/>
  <c r="B284" i="3"/>
  <c r="B285" i="3"/>
  <c r="B286" i="3"/>
  <c r="B287" i="3"/>
  <c r="B288" i="3"/>
  <c r="B289" i="3"/>
  <c r="B290" i="3"/>
  <c r="B294" i="3"/>
  <c r="B295" i="3"/>
  <c r="B296" i="3"/>
  <c r="B297" i="3"/>
  <c r="B298" i="3"/>
  <c r="B299" i="3"/>
  <c r="B300" i="3"/>
  <c r="B304" i="3"/>
  <c r="B305" i="3"/>
  <c r="B306" i="3"/>
  <c r="B307" i="3"/>
  <c r="B308" i="3"/>
  <c r="B309" i="3"/>
  <c r="B310" i="3"/>
  <c r="B311" i="3"/>
  <c r="B312" i="3"/>
  <c r="B313" i="3"/>
  <c r="B314" i="3"/>
  <c r="B315" i="3"/>
  <c r="B318" i="3"/>
  <c r="B319" i="3"/>
  <c r="B320" i="3"/>
  <c r="B321" i="3"/>
  <c r="B322" i="3"/>
  <c r="B323" i="3"/>
  <c r="B324" i="3"/>
  <c r="B325" i="3"/>
  <c r="B326" i="3"/>
  <c r="B327" i="3"/>
  <c r="B328" i="3"/>
  <c r="B329" i="3"/>
  <c r="B330" i="3"/>
  <c r="B331" i="3"/>
  <c r="B332" i="3"/>
  <c r="B333" i="3"/>
  <c r="B334" i="3"/>
  <c r="B335" i="3"/>
  <c r="B336" i="3"/>
  <c r="B337" i="3"/>
  <c r="B338" i="3"/>
  <c r="B339" i="3"/>
  <c r="B340" i="3"/>
  <c r="B341" i="3"/>
  <c r="B342" i="3"/>
  <c r="B343" i="3"/>
  <c r="B344" i="3"/>
  <c r="B345" i="3"/>
  <c r="B346" i="3"/>
  <c r="B347" i="3"/>
  <c r="B348" i="3"/>
  <c r="B349" i="3"/>
  <c r="B350" i="3"/>
  <c r="B351" i="3"/>
  <c r="B352" i="3"/>
  <c r="B353" i="3"/>
  <c r="B367" i="3"/>
  <c r="B7" i="1"/>
  <c r="B11" i="1"/>
  <c r="B14" i="1"/>
  <c r="B15" i="1"/>
  <c r="B18" i="1"/>
  <c r="B19" i="1"/>
  <c r="B20" i="1"/>
  <c r="B21" i="1"/>
  <c r="B22" i="1"/>
  <c r="B117" i="1"/>
  <c r="B118" i="1"/>
  <c r="B119" i="1"/>
  <c r="B120" i="1"/>
  <c r="B121" i="1"/>
  <c r="B122" i="1"/>
  <c r="B123" i="1"/>
  <c r="B124" i="1"/>
  <c r="B125" i="1"/>
  <c r="B126" i="1"/>
  <c r="B127" i="1"/>
  <c r="B128" i="1"/>
  <c r="B129" i="1"/>
  <c r="B130" i="1"/>
  <c r="B131" i="1"/>
  <c r="B132" i="1"/>
  <c r="B133" i="1"/>
  <c r="B134" i="1"/>
  <c r="B135" i="1"/>
  <c r="B136" i="1"/>
  <c r="B137" i="1"/>
  <c r="B141" i="1"/>
  <c r="B142" i="1"/>
  <c r="B143" i="1"/>
  <c r="B144" i="1"/>
  <c r="B227" i="1"/>
  <c r="B228" i="1"/>
  <c r="B229" i="1"/>
  <c r="B230" i="1"/>
  <c r="B231" i="1"/>
  <c r="B232" i="1"/>
  <c r="B244" i="1"/>
  <c r="B245" i="1"/>
  <c r="B246" i="1"/>
  <c r="B247" i="1"/>
  <c r="B248" i="1"/>
  <c r="B249" i="1"/>
  <c r="B259"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7" i="1"/>
  <c r="B98" i="1"/>
  <c r="B180" i="1"/>
  <c r="B181" i="1"/>
  <c r="B182" i="1"/>
  <c r="B183" i="1"/>
  <c r="B184" i="1"/>
  <c r="B185" i="1"/>
  <c r="A24" i="1"/>
  <c r="A25" i="1"/>
  <c r="A26" i="1"/>
  <c r="B186" i="1"/>
  <c r="B187" i="1"/>
  <c r="B188" i="1"/>
  <c r="B189" i="1"/>
  <c r="B190" i="1"/>
  <c r="B191" i="1"/>
  <c r="B192" i="1"/>
  <c r="B193" i="1"/>
  <c r="B194" i="1"/>
  <c r="B195" i="1"/>
  <c r="B196" i="1"/>
  <c r="B197" i="1"/>
  <c r="B198" i="1"/>
  <c r="B199" i="1"/>
  <c r="B200" i="1"/>
  <c r="B201" i="1"/>
  <c r="B202" i="1"/>
  <c r="B203" i="1"/>
  <c r="B204"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7" i="1"/>
  <c r="A98" i="1"/>
  <c r="B99" i="1"/>
  <c r="B100" i="1"/>
  <c r="B101" i="1"/>
  <c r="B102" i="1"/>
  <c r="B103" i="1"/>
  <c r="B104" i="1"/>
  <c r="B105" i="1"/>
  <c r="B106" i="1"/>
  <c r="B205" i="1"/>
  <c r="B206" i="1"/>
  <c r="B207" i="1"/>
  <c r="B208" i="1"/>
  <c r="B209" i="1"/>
  <c r="B210" i="1"/>
  <c r="B211" i="1"/>
  <c r="B212" i="1"/>
  <c r="B213" i="1"/>
  <c r="A99" i="1"/>
  <c r="A100" i="1"/>
  <c r="A101" i="1"/>
  <c r="A102" i="1"/>
  <c r="A103" i="1"/>
  <c r="A104" i="1"/>
  <c r="A105" i="1"/>
  <c r="A106" i="1"/>
  <c r="A107" i="1"/>
  <c r="A108" i="1"/>
  <c r="A110" i="1"/>
  <c r="A111" i="1"/>
  <c r="A112" i="1"/>
  <c r="A114" i="1"/>
  <c r="A117" i="1"/>
  <c r="A118" i="1"/>
  <c r="A119" i="1"/>
  <c r="A120" i="1"/>
  <c r="A121" i="1"/>
  <c r="A122" i="1"/>
  <c r="A123" i="1"/>
  <c r="A124" i="1"/>
  <c r="A125" i="1"/>
  <c r="A126" i="1"/>
  <c r="A127" i="1"/>
  <c r="A128" i="1"/>
  <c r="A129" i="1"/>
  <c r="A130" i="1"/>
  <c r="A131" i="1"/>
  <c r="A132" i="1"/>
  <c r="A133" i="1"/>
  <c r="A134" i="1"/>
  <c r="A135" i="1"/>
  <c r="A136" i="1"/>
  <c r="A137" i="1"/>
  <c r="A141" i="1"/>
  <c r="A142" i="1"/>
  <c r="A143" i="1"/>
  <c r="A144" i="1"/>
  <c r="A145" i="1"/>
  <c r="A146"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B108" i="1"/>
  <c r="B109" i="1"/>
  <c r="B110" i="1"/>
  <c r="B111" i="1"/>
  <c r="B112" i="1"/>
</calcChain>
</file>

<file path=xl/sharedStrings.xml><?xml version="1.0" encoding="utf-8"?>
<sst xmlns="http://schemas.openxmlformats.org/spreadsheetml/2006/main" count="7716" uniqueCount="2670">
  <si>
    <t>u</t>
  </si>
  <si>
    <t>Mortality, Mortality Roster, Natality, Fetal Death, ITOP and Birth Infant Death</t>
  </si>
  <si>
    <t>Below is a brief chronology of the approved changes that have been made to the file formats</t>
  </si>
  <si>
    <t>All Layouts: References to specific NCHS geographic manuals have been updated to 'NCHS Instruction Manual: Part 8' to reflect revisions. All the latest instruction manuals can be found here at the following link: https://www.cdc.gov/nchs/nvss/instruction-manuals.htm#current-manuals</t>
  </si>
  <si>
    <t>All Layouts: 'NL NEWFOUNDLAND AND LABRADOR' has replaced 'NF NEWFOUNDLAND' in fields listing the abbreviations for STATE fields</t>
  </si>
  <si>
    <t>Natality layout: Change Mother’s residence address on Natality to NCHS-required (Fields 262-267 OR 268, and 269-273)</t>
  </si>
  <si>
    <t>Fetal Death layout: Change Mother’s residence address on Fetal Death file to NCHS-required (Fields 247-252 OR 253, and 254-258)</t>
  </si>
  <si>
    <t>Mortality layout: Change Industry and Occupation literals on Mortality file change from optional to NCHS-required. (Fields 84, 86). Change Decedent’s residence address on Mortality file to NCHS-required (Fields 146-151 OR 157, and 152-156)</t>
  </si>
  <si>
    <t>Mortality, Natality and Fetal Death layout: Added placeholder fields* to Mortality, starting at Field 248, Space 4430, added placeholder fields* to Natality, starting at Field 342, Space 3019, and added placeholder fields* to Fetal Death, starting at Field 354, Space 5064 as follows: 
6 x 1 byte
3 x 8 byte
1 x 20 byte 
For a total of 50 bytes in each file.
*Placeholder fields are only to be used when requested by NCHS</t>
  </si>
  <si>
    <t>Natality Layout: Modified field 246, beginning at character 952 to include a single character to indicate that "Abnormal Conditions of the Newborn - Microcephaly" This change has no effect on the file layout itself or any export process that a jurisdiction currently uses, with the exception of those jurisdictions that will provide NCHS with microcephaly data.</t>
  </si>
  <si>
    <t>Natality layout: Highlighted in red those items that NCHS and the Good-to-Great Committee recommended to be dropped from the national files.  These recommendations were also endorsed and presented at the NAPHSIS Annual Meeting in Pittsburgh in June 2015. Jurisdictions can choose to continue to send these fields to NCHS, but would need to modify their NCHS filter if they choose to suppress them.  This change has no effect on the file layout itself or any export process that a jurisdiction currently uses</t>
  </si>
  <si>
    <t>Birth Infant Death layout: clarified long street address fields for Mother's Residence beginning in record position 1672; and Mother's Mailing Address beginning in record position 2591.</t>
  </si>
  <si>
    <t>Fetal Death layout: Clarified long street address fields for Place of Delivery beginning in record position 3052; and Mother's Residence beginning in record position 3674.</t>
  </si>
  <si>
    <t>Natality layout: Clarified long street address fields for Mother's Residence beginning in record position 1672; and Mother's Mailing Address beginning in record position 2591.</t>
  </si>
  <si>
    <t>Mortality layout: Clarified long street address fields for Place of Death beginning in record position 1112; Place of Residence beginning in record position 1681; Funeral Facility beginning in record position 3773; and Certifier beginning in record position 4137.</t>
  </si>
  <si>
    <t>Mortality layout: clarified the decedent's last name is required, record position beginning in 78.</t>
  </si>
  <si>
    <t>Modified the "Blank for Future Expansion" section in the mortality, natality, fetal death, ITOP, and Birth Infant Death layouts to designate part of the blank space for "Jurisdictional Use Only"</t>
  </si>
  <si>
    <t>Mortality layout: Added the following in the description for the transax section. For Place of Injury (computer generated), record position 704, it will be a numeric code if it is from the Transax file and an alpha code if the field is generated from SuperMicar.</t>
  </si>
  <si>
    <t>Corrected Roster layout field name in record position 630 from BPLACE_ST to BPLACE_CT.</t>
  </si>
  <si>
    <t>All layouts:  Moved all of the layout changes from the bottom of each of the layouts to the Frontpage tab.  Inserted a date of last modification at the top of each of the layouts.  Updated the version date at the top of the Frontpage</t>
  </si>
  <si>
    <t>Added recommended file extensions for death, natality (new and old) and fetal death. Removed old language that the priority is to provide the first xxxx characters in layout. Removed mention of VRX from old and new natality header.</t>
  </si>
  <si>
    <t>Cleaned up some language on Birth Infant Death.  Made recommendations on file name extensions for Roster, ITOP &amp; Birth Infant Death.</t>
  </si>
  <si>
    <t>Birth Infant Death layout:  A new layout called "Birth Infant Death" was added for providing birth information to the jurisdiction the infant death occurred</t>
  </si>
  <si>
    <t>Mortality layout:  Inserted the value of "08 = Korean" in Field# 160, beginning location 1739, NCHSBRIDGE</t>
  </si>
  <si>
    <t xml:space="preserve">Mortality layout:  Inserted new one character field "Time of Injury Unit" in Field# 125, beginning location 1075. Field# 126, "For possible use in transax" became reduced by one character.  Renumbered all of the fields affected by the insertion of "Time of Injury Unit" (fields 126 to 246 became 127 to 247). </t>
  </si>
  <si>
    <t xml:space="preserve">1)  Natality layout:  Modified code structure description for from "01-16, 99" to "01-12, 99" in PLUR (Field #207, position #877), in SORD (Field #208, position #879), and also in LIVEB (Field #209, position #881).  These fields were modifed in order to accommodate NCHS changes in their acceptable values for these variables
2)  Fetal Death layout:  Modified code structure description from "01-16, 99" to "01-12, 99" in PLUR (Field #151, position #536), in SORD (Field #152, position #538), and also in FDTH (Field #153, position #540) </t>
  </si>
  <si>
    <t>1)  Mortality layout:  Included the value of "2" in Field #182, position #2541
2)  Natality layout:  Included the value of "2" in Field #341, position #3018
3)  Fetal Death layout:  Included the value of "2" in Field #353, position #5063
4)  Mortality layout:  Added "Surgery Date" to the Mortality Layout in record position 1067-1074, which is in the transax area of the layout.  This field is a date format in the order of MMDDYYYY, and has the same validation rules as other date fields.  Renumbered all of the fields affected by the insertion of "Surgery Date" (fields 123 to 243 became 126 to 246)
5)  Mortality layout:  Modified the STEVE configuration to expand the fields for the "NCHS Standard" portion of the Mortality layout to include Fields #99 through #125 (record position #701 through #1080), and the medical literals located in the additional field section (record positions #2109 through #2504, and #2542 through #3341), and all of the fields noted in 1) through 3) above.</t>
  </si>
  <si>
    <t>Fetal Death layout:  Field #7, FSEX:  Modified the "Code Structure Description" value for "Unknown" from "N" to "U"</t>
  </si>
  <si>
    <t>Added ITOP layout to final worksheet version</t>
  </si>
  <si>
    <t xml:space="preserve">1)  ITOP layout:  Field #14, removed "if available" from the code structure since the instructions state to provided whatever information is available. 
2)  ITOP layout:  Field #40 and #65, removed last sentence since it referenced NCHS and NCHS instructions no longer exist for ITOP.
3)  ITOP layout:  Expanded cell size for fields #13, #40, #65, #74 and #75, code structure was being cut-off. 
4)  ITOP layout:  Field #59, added to code structure, "literal text or blank". 
5)  ITOP layout:  Field #89, moved code structure instructions, "Repeat up to 4 single digit codes" to the top of the instructions.  
6)  ITOP layout:  Field #123, removed from code structure "blank=N/A" since layout instructions say to leave blank if not available. Moved filler field at the end of the layout down four spots (now field #158). 
7)  ITOP layout:  Inserted new field #154, County of Termination-Literal. Inserted new field #155, Education-Old Codes. 
8)  ITOP layout:  Inserted new field #156, Weight of Fetus. 
9)  ITOP layout:  Inserted new field #157, Method of Payment. 
10)  ITOP layout:  Changed beginning location of filler field. Removed highlighting.                                                                                                                                                                          </t>
  </si>
  <si>
    <t>ITOP layout:  April, 2011 changes:  Inserted "Patient's Race--Second Other Asian Literal" at field #59, re-numbered trailing fields, corrected field names and reduced filler at end of layout in order to maintain 1500 total character size.  Removed previous highlighting from older layout changes.  Added orange highlight to new modifications.</t>
  </si>
  <si>
    <t>ITOP layout:  Global layout changes applied to June, 2009 layout; otherwise, layout will be further evaluated at a later date.</t>
  </si>
  <si>
    <t>Fetal Death layout:  Inserted "Date of Registration" into field 176 at byte 576
Old Natality layout:  Inserted "Date of Registration" into field 45 at byte 101
Mortality layout:  Inserted "Date of Registration" into field 95 at byte 689
Natality layout:  Inserted "Date of Registration" into field 243 at byte 944</t>
  </si>
  <si>
    <t>1)  Mortality Roster layout:  Modified "Code Structure Description" for DOD_YR from "4 digit year; &lt;=year of death, 9999" to "4 digit year; &lt;=current year, 9999"
2)  Natality layout:  Modified "Code Structure Description" for fields starting in positions 1815, 2432 and 2488 to "Valid text for country of residence"
3)  Old Natality layout:  Modified "Code Structure Description" for the field in position 1536 to "STATERC" and position 1532 to "STATEBC"</t>
  </si>
  <si>
    <t>1)  Added Fetal Death layout to final worksheet version</t>
  </si>
  <si>
    <t>1)  Removed ITOP and Fetal Death layout from final worksheet versions; pending final review
2)  All layouts:  Corrected code structure descriptions for all non-event US state, territory or Canadian province fields (codes and literals)
3)  All layouts:  Removed highlighting</t>
  </si>
  <si>
    <t>1)  Fetal Death and Old Natality layouts:  Corrected description for zip code and "state, US territory and Canadian province" code fields
2)  Old Natality layout:  Numbered the 16 BLANK fields in the layoutw
3)  Mortality layout:  Corrected descriptions for 9 character ZIP fields.  Corrected description for literal state, US territory and Canadian provinces.  Resolved and corrected any issues with field length for fields in beginning locations 116 through 118.  Several format changes to descriptions that are not noted with highlighting.  Modified a couple descriptions in the TRX Output File section
4)  Mortality Roster layout:  Corrected name descriptions for decedent, and decedent's mother and father  
5)  Natality layout:  Corrected code structure description for field 321 "SSA/EAB Birth Certificate Number Code".</t>
  </si>
  <si>
    <t>1)  All layouts:  Standardized "State, U.S. Territory or Canadian Province" language for both codes and literal values.  Removed the contact information for Mark Miller and Joyce Grant Worley from the worksheet.  Inserted and populated "Name" and "Content" columns into worksheet.  Modified "Description" into "Code Structure Description" and modified descriptions of data elements to be consistent with other layouts
2)  Old Natality layout:  Corrected the "Code Structure Description" value for location 2776 (Field #254)
3)  Fetal Death layout:  Corrected the "Code Structure Description" value for location 5059 (Field #348)</t>
  </si>
  <si>
    <t>1)  All layouts:  Used light green highlight for most recent corrections.
2)  All layouts:  Inserted language about left justification at top of each layout.
3)  All layouts:  Modified "Code Structure Description" for all non-NCHS fields for any US state, territory or Canadian province literals to "valid state, U.S. territory or Canadian province literal, otherwise blank."
4)  All layouts:  Modified all non-NCHS fields for all "Code Structure Description" equal "NCHS Appendix D" for Hispanic codes to "NCHS will send this information to occurrence state for editing or special codes. Send it if available at the time of regular transmission to receiving states. Do not wait to obtain from NCHS if outside of the normal time frame for Interjurisdictional exchange."
5)  All layouts:  Added instruction to 9 digit zip code fields to not include the "-".
6)  All layouts:  Added XX "= UNKNOWN STATE CODE IF FOREIGN COUNTRY".
7)  All layouts:  Multiple typos and minor edits.
8)  New Natality:  Added the value of "(BLANK IF NOT ADDED)" to the code structure description of Field 240.
9)  New Natality:  Added the value of "federal code obtained through occupation and industry coding software" to the code structure description of mother's and father's occupation and industry fields.
10)  Mortality Roster:  The name for Field #3 changed from FNAME to GNAME.
11)  Mortality:  Modified a couple descriptions in the TRX Output File section.</t>
  </si>
  <si>
    <t>1)  All layouts:  Remove NL code and text for Canadian Province.  The only acceptable NCHS code is NF for NEWFOUNDLAND.
2)  Used light blue highlight for most recent modifications so that reviewers can differentiate current changes from the older changes.
3)  All layouts:  Included XX in all non-event "State, US Territory or Canadian Province" fields.
4)  Mortality layout:  Changed the field  length for position 117 from 31 to 30; and the field length for position 118 from 13 to 14.</t>
  </si>
  <si>
    <t>1)  Old Natality layout:  Inserted "Names" for all rows - taken primarily from new Natality layout</t>
  </si>
  <si>
    <t xml:space="preserve">1)  All layouts:  Remove ZZ from incidence state codes (this state is always known).
2)  Mortality layout: Corrected the field length of the Auxiliary State File Number (Field #116) from 13 to 12 and adjusted State Specific Date (Field #117) from 30 to 31.
3)  Roster Mortality layout: Modified Date of Birth and Date of Death fields to accommodate day, month and year fields - similar to other layouts.  Increased the number of fields from 31 to 35 while maintaining overall record length.
4)  Roster Mortality layout:  Modified field names to make them reflect standard naming conventions (Jane).  
</t>
  </si>
  <si>
    <t>1)  All layouts:  Update the terminology for contents of Code Structure Description for any Contents field that contains "State U.S. Territory or Canadian Province"
2)  Roster Mortality layout: Inserted and populated Contents and Name columns to make consistent with other layouts.  Used field names from Mortality layout to do this.  
3)  Old Natality layout:  Corrected Code Structure Description for Field #254.  Inserted "Name" column.
4)  Fetal Death layout:  Corrected Code Structure Description for Field #348.
5)  Modified tab names of all worksheets to remove date in the name.
6)  Reviewed and standardized all print commands and footer pages.</t>
  </si>
  <si>
    <t>1)  Old Natality layout:  Moved "Void Flag" from field position 2830 to field position 240</t>
  </si>
  <si>
    <t>1)  Inserted "frontpage" onto workbook
2)  All layouts:  Removed "Type" column (all data types are alpha)</t>
  </si>
  <si>
    <t>1)  All layouts:  Changed the label of the “Location” column to “Beginning Location” and made the value a single value versus a range (“21” instead of “21-30” for a 10 character field)
2)  All layouts:  Inserted a column in the first position and labeled it "Field #", that assigns a sequential number to each row/data item
3)  All layouts:  Made the column order to be the same (i.e. Field #, Beginning Location, Length, Type, Contents, Name and Code Structure Description)
4)  All layouts:  Make consistent the terminology for contents and code description for US Territories and Canadian Provinces.
5)  All layouts:  Correct the length of the last filler field of all file types (per Karen Lathrop’s observation)</t>
  </si>
  <si>
    <t>1)  Roster file layout:  All appearances where Canada is coded “CN” have been changed to “CA.”  “ZZ” was added to some fields to indicate “State/Territory/Province Unknown,” but this code was already included in the FIPS list mentioned in the field specifications, so should cause no actual programming changes.
2)  Mortality layout:  “ZZ” was added as above, no actual programming change required.  The previous change was made in July 2008, and involved changes to two Hispanic origin fields at bytes 1736 (field name was changed) and 4427 (new field was added to end of layout).
3)  New Natality layout:  “ZZ” added as above; no actual programming change.
4)  Old Natality layout:  “ZZ” added as above; no actual programming change.  In January 2009, a “void record” flag was added to the end of the layout.</t>
  </si>
  <si>
    <t xml:space="preserve">Fetal Death layout:  File creation by Okafor, Lathrop &amp; Wittenberg </t>
  </si>
  <si>
    <t>Mortality layout:  Changed field name at byte 1736; added field at byte 4427</t>
  </si>
  <si>
    <r>
      <t xml:space="preserve">Interjurisdictional Exchange Mortality File Layout 
</t>
    </r>
    <r>
      <rPr>
        <b/>
        <sz val="12"/>
        <rFont val="Arial"/>
        <family val="2"/>
      </rPr>
      <t>(Enhanced STEVE format)</t>
    </r>
  </si>
  <si>
    <t>January 2022 Revision [Release July 2021]
Suitable for both pre- and post-certificate revision jurisdictions.</t>
  </si>
  <si>
    <t>Total record length = 5000
Requirement is to use .MOR for the file name extension.</t>
  </si>
  <si>
    <t>Comprised of 3 sections 
1) NCHS Standard Record Layout
2) Portion of NCHS output *.trx files for cause of death
3) Additional NCHS and State Specific Data Items for Interjurisdictional Exchange. Fields 84, 86 and 146-157 are required by NCHS as of 01/01/2022.</t>
  </si>
  <si>
    <t>Left Justify ALL fields, except for those fields containing ONLY number values.  Right justify fields that contain only number values.</t>
  </si>
  <si>
    <t>Field #</t>
  </si>
  <si>
    <t>Beginning Location</t>
  </si>
  <si>
    <t>Length</t>
  </si>
  <si>
    <t>Contents</t>
  </si>
  <si>
    <t>Name</t>
  </si>
  <si>
    <t>Code Structure Description</t>
  </si>
  <si>
    <t>NCHS Standard Record Layout</t>
  </si>
  <si>
    <t>Date of Death--Year</t>
  </si>
  <si>
    <t>DOD_YR</t>
  </si>
  <si>
    <t>4 digit year</t>
  </si>
  <si>
    <t>State, U.S. Territory or Canadian Province of Death - code</t>
  </si>
  <si>
    <t>DSTATE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</si>
  <si>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</si>
  <si>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Certificate Number</t>
  </si>
  <si>
    <t>FILENO</t>
  </si>
  <si>
    <t>Left 0 filled; 000001-999999</t>
  </si>
  <si>
    <t>Void flag</t>
  </si>
  <si>
    <t>VOID</t>
  </si>
  <si>
    <t>0 =Default; Valid Record
1 = VOID record</t>
  </si>
  <si>
    <t>Auxiliary State file number</t>
  </si>
  <si>
    <t>AUXNO</t>
  </si>
  <si>
    <t>000000000001-999999999999; Blank</t>
  </si>
  <si>
    <t>Source flag: paper/electronic</t>
  </si>
  <si>
    <t>MFILED</t>
  </si>
  <si>
    <t>0 = Electronic Mode
1 = Paper Mode
2 = Mixed Mode</t>
  </si>
  <si>
    <t xml:space="preserve">Decedent's Legal Name--Given </t>
  </si>
  <si>
    <t>GNAME</t>
  </si>
  <si>
    <t>Decedent's Legal Name--Middle</t>
  </si>
  <si>
    <t>MNAME</t>
  </si>
  <si>
    <t>Decedent's Legal Name--Last</t>
  </si>
  <si>
    <t>LNAME</t>
  </si>
  <si>
    <t>Last name is required</t>
  </si>
  <si>
    <t>Decedent's Legal Name--Suffix</t>
  </si>
  <si>
    <t>SUFF</t>
  </si>
  <si>
    <t>ALIAS</t>
  </si>
  <si>
    <t>0 = Original Record
1 = Alias Record</t>
  </si>
  <si>
    <t>Father's Surname</t>
  </si>
  <si>
    <t>FLNAME</t>
  </si>
  <si>
    <t>Sex</t>
  </si>
  <si>
    <t>SEX</t>
  </si>
  <si>
    <t>M = Male
F = Female
U = Unknown</t>
  </si>
  <si>
    <t>Sex--Edit Flag</t>
  </si>
  <si>
    <t>SEX_BYPASS</t>
  </si>
  <si>
    <t>0 = Edit Passed
1 = Edit Failed, Data Queried, and Verified</t>
  </si>
  <si>
    <t>Social Security Number</t>
  </si>
  <si>
    <t>SSN</t>
  </si>
  <si>
    <t>9 digit SSN; blank if unknown or not sharable</t>
  </si>
  <si>
    <t>Decedent's Age--Type</t>
  </si>
  <si>
    <t>AGETYPE</t>
  </si>
  <si>
    <t>1 = Years
2 = Months
4 = Days
5 = Hours
6 = Minutes
9 = Unknown (not classifiable)</t>
  </si>
  <si>
    <t>Decedent's Age--Units</t>
  </si>
  <si>
    <t xml:space="preserve">AGE </t>
  </si>
  <si>
    <t>001 - 135, 999
Codes: If AGETYPE = 1 then 001-135, 999
                                        2 then 001-011, 999
                                        4 then 001-027, 999
                                        5 then 001-023, 999
                                        6 then 001-059, 999
                                        9 then 999</t>
  </si>
  <si>
    <t>Decedent's Age--Edit Flag</t>
  </si>
  <si>
    <t>AGE_BYPASS</t>
  </si>
  <si>
    <t>Date of Birth--Year</t>
  </si>
  <si>
    <t>DOB_YR</t>
  </si>
  <si>
    <t>4 digit year; &lt;=year of death, 9999</t>
  </si>
  <si>
    <t>Date of Birth--Month</t>
  </si>
  <si>
    <t>DOB_MO</t>
  </si>
  <si>
    <t>01-12, 99</t>
  </si>
  <si>
    <t>Date of Birth--Day</t>
  </si>
  <si>
    <t>DOB_DY</t>
  </si>
  <si>
    <t>01-31 (based on month), 99</t>
  </si>
  <si>
    <t>Birthplace--Country</t>
  </si>
  <si>
    <t>BPLACE_CNT</t>
  </si>
  <si>
    <t>NCHS Instruction Manual: Part 8</t>
  </si>
  <si>
    <t>State, U.S. Territory or Canadian Province of Birth - code</t>
  </si>
  <si>
    <t>BPLACE_ST</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</si>
  <si>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</si>
  <si>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Decedent's Residence--City</t>
  </si>
  <si>
    <t>CITYC</t>
  </si>
  <si>
    <t>Decedent's Residence--County</t>
  </si>
  <si>
    <t>COUNTYC</t>
  </si>
  <si>
    <t>State, U.S. Territory or Canadian Province of Decedent's residence - code</t>
  </si>
  <si>
    <t>TOD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</si>
  <si>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</si>
  <si>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Decedent's Residence--Country</t>
  </si>
  <si>
    <t>COUNTRYC</t>
  </si>
  <si>
    <t>Decedent's Residence--Inside City Limits</t>
  </si>
  <si>
    <t>LIMITS</t>
  </si>
  <si>
    <t>Y = Yes
N = No
U = Unknown</t>
  </si>
  <si>
    <t>Marital Status</t>
  </si>
  <si>
    <t>MARITAL</t>
  </si>
  <si>
    <t>M = Married
A = Married but Separated
W = Widowed
D = Divorced
S = Never Married
U = Not Classifiable</t>
  </si>
  <si>
    <t>Marital Status--Edit Flag</t>
  </si>
  <si>
    <t>MARITAL_BYPASS</t>
  </si>
  <si>
    <t>0 = Edit Passed
1 = Edit Failed, Data Queried, and Verified
2 = Edit Failed, Data Queried, but not Verified
4 = Edit Failed, Query Needed</t>
  </si>
  <si>
    <t>Place of Death</t>
  </si>
  <si>
    <t>DPLACE</t>
  </si>
  <si>
    <t>1 = Inpatient
2 = Emergency Room/Outpatient
3 = Dead on Arrival
4 = Decedent's Home
5 = Hospice Facility
6 = Nursing Home/Long Term Care Facility
7 = Other
9 = Unknown</t>
  </si>
  <si>
    <t>County of Death Occurrence</t>
  </si>
  <si>
    <t>COD</t>
  </si>
  <si>
    <t>NCHS Instruction Manual: Part 8
Variable description ("Contents") edited; same as NCHS "Facility Name--County"</t>
  </si>
  <si>
    <t>Method of Disposition</t>
  </si>
  <si>
    <t>DISP</t>
  </si>
  <si>
    <t>B = Burial
C = Cremation
D = Donation
E = Entombment
R = Removal from state
O = Other
U = Unknown</t>
  </si>
  <si>
    <t>Date of Death--Month</t>
  </si>
  <si>
    <t>DOD_MO</t>
  </si>
  <si>
    <t>Date of Death--Day</t>
  </si>
  <si>
    <t>DOD_DY</t>
  </si>
  <si>
    <t>Time of Death</t>
  </si>
  <si>
    <t>0000-2359, 9999</t>
  </si>
  <si>
    <t>Decedent's Education</t>
  </si>
  <si>
    <t>DEDUC</t>
  </si>
  <si>
    <t>1 = 8th grade or less
2 = 9th through 12th grade; no diploma
3 = High School Graduate or GED Completed
4 = Some college credit, but no degree
5 = Associate Degree
6 = Bachelor's Degree
7 = Master's Degree
8 = Doctorate Degree or Professional Degree
9 = Unknown</t>
  </si>
  <si>
    <t>Decedent's Education--Edit Flag</t>
  </si>
  <si>
    <t>DEDUC_BYPASS</t>
  </si>
  <si>
    <t>0 = Edit Passed
1 = Edit Failed, Data Queried, and Verified
2 = Edit Failed, Data Queried, but not Verified
3 = Edit Failed, Review Needed
4 = Edit Failed, Query Needed</t>
  </si>
  <si>
    <t>Decedent of Hispanic Origin?--Mexican</t>
  </si>
  <si>
    <t>DETHNIC1</t>
  </si>
  <si>
    <t>N = No, Not Mexican
H = Yes, Mexican
U = Unknown</t>
  </si>
  <si>
    <t>Decedent of Hispanic Origin?--Puerto Rican</t>
  </si>
  <si>
    <t>DETHNIC2</t>
  </si>
  <si>
    <t>N = No, Not Puerto Rican
H = Yes, Puerto Rican
U = Unknown</t>
  </si>
  <si>
    <t>Decedent of Hispanic Origin?--Cuban</t>
  </si>
  <si>
    <t>DETHNIC3</t>
  </si>
  <si>
    <t>N = No, Not Cuban
H = Yes, Cuban
U = Unknown</t>
  </si>
  <si>
    <t>Decedent of Hispanic Origin?--Other</t>
  </si>
  <si>
    <t>DETHNIC4</t>
  </si>
  <si>
    <t>N = No, Not other Hispanic
H = Yes, other Hispanic
U = Unknown</t>
  </si>
  <si>
    <t>Decedent of Hispanic Origin?--Other, Literal</t>
  </si>
  <si>
    <t>DETHNIC5</t>
  </si>
  <si>
    <t xml:space="preserve">Literal; Blank </t>
  </si>
  <si>
    <t>Decedent's Race--White</t>
  </si>
  <si>
    <t>RACE1</t>
  </si>
  <si>
    <t>Y = Yes, box for race checked
N = No, box for race not checked</t>
  </si>
  <si>
    <t>Decedent's Race--Black or African American</t>
  </si>
  <si>
    <t>RACE2</t>
  </si>
  <si>
    <t>Y, N</t>
  </si>
  <si>
    <t>Decedent's Race--American Indian or Alaska Native</t>
  </si>
  <si>
    <t>RACE3</t>
  </si>
  <si>
    <t>Decedent's Race--Asian Indian</t>
  </si>
  <si>
    <t>RACE4</t>
  </si>
  <si>
    <t>Decedent's Race--Chinese</t>
  </si>
  <si>
    <t>RACE5</t>
  </si>
  <si>
    <t>Decedent's Race--Filipino</t>
  </si>
  <si>
    <t>RACE6</t>
  </si>
  <si>
    <t>Decedent's Race--Japanese</t>
  </si>
  <si>
    <t>RACE7</t>
  </si>
  <si>
    <t>Decedent's Race--Korean</t>
  </si>
  <si>
    <t>RACE8</t>
  </si>
  <si>
    <t>Decedent's Race--Vietnamese</t>
  </si>
  <si>
    <t>RACE9</t>
  </si>
  <si>
    <t>Decedent's Race--Other Asian</t>
  </si>
  <si>
    <t>RACE10</t>
  </si>
  <si>
    <t>Decedent's Race--Native Hawaiian</t>
  </si>
  <si>
    <t>RACE11</t>
  </si>
  <si>
    <t>Decedent's Race--Guamanian or Chamorro</t>
  </si>
  <si>
    <t>RACE12</t>
  </si>
  <si>
    <t>Decedent's Race--Samoan</t>
  </si>
  <si>
    <t>RACE13</t>
  </si>
  <si>
    <t>Decedent's Race--Other Pacific Islander</t>
  </si>
  <si>
    <t>RACE14</t>
  </si>
  <si>
    <t>Decedent's Race--Other</t>
  </si>
  <si>
    <t>RACE15</t>
  </si>
  <si>
    <t>Decedent's Race--First American Indian or Alaska Native Literal</t>
  </si>
  <si>
    <t>RACE16</t>
  </si>
  <si>
    <t>Decedent's Race--Second American Indian or Alaska Native Literal</t>
  </si>
  <si>
    <t>RACE17</t>
  </si>
  <si>
    <t>Decedent's Race--First Other Asian Literal</t>
  </si>
  <si>
    <t>RACE18</t>
  </si>
  <si>
    <t>Decedent's Race--Second Other Asian Literal</t>
  </si>
  <si>
    <t>RACE19</t>
  </si>
  <si>
    <t>Decedent's Race--First Other Pacific Islander Literal</t>
  </si>
  <si>
    <t>RACE20</t>
  </si>
  <si>
    <t>Literal; Blank</t>
  </si>
  <si>
    <t>Decedent's Race--Second Other Pacific Islander Literal</t>
  </si>
  <si>
    <t>RACE21</t>
  </si>
  <si>
    <t>Decedent's Race--First Other Literal</t>
  </si>
  <si>
    <t>RACE22</t>
  </si>
  <si>
    <t>Decedent's Race--Second Other Literal</t>
  </si>
  <si>
    <t>RACE23</t>
  </si>
  <si>
    <t>RACE1E</t>
  </si>
  <si>
    <t>RACE2E</t>
  </si>
  <si>
    <t>Appendix I</t>
  </si>
  <si>
    <t>RACE3E</t>
  </si>
  <si>
    <t>RACE4E</t>
  </si>
  <si>
    <t>RACE5E</t>
  </si>
  <si>
    <t>RACE6E</t>
  </si>
  <si>
    <t>RACE7E</t>
  </si>
  <si>
    <t>RACE8E</t>
  </si>
  <si>
    <t>RACE16C</t>
  </si>
  <si>
    <t>RACE17C</t>
  </si>
  <si>
    <t>RACE18C</t>
  </si>
  <si>
    <t>RACE19C</t>
  </si>
  <si>
    <t>RACE20C</t>
  </si>
  <si>
    <t>RACE21C</t>
  </si>
  <si>
    <t>RACE22C</t>
  </si>
  <si>
    <t>RACE23C</t>
  </si>
  <si>
    <t>Decedent's Race--Missing</t>
  </si>
  <si>
    <t>RACE_MVR</t>
  </si>
  <si>
    <t>R = Refused
S = Sought, but Unknown
C = Not Obtainable</t>
  </si>
  <si>
    <t>OCCUP</t>
  </si>
  <si>
    <t>OCCUPC</t>
  </si>
  <si>
    <t>Refer to NCHS Instruction Manual Part 19, Industry and Occupation Coding for Death Certificates, 2003. Leave blank if using a coding system other than this.</t>
  </si>
  <si>
    <t>INDUST</t>
  </si>
  <si>
    <t>INDUSTC</t>
  </si>
  <si>
    <t>Infant Death/Birth Linking - birth certificate number</t>
  </si>
  <si>
    <t>BCNO</t>
  </si>
  <si>
    <t>Left 0 filled; 000001-999999, BLANK</t>
  </si>
  <si>
    <t>Infant Death/Birth Linking - year of birth</t>
  </si>
  <si>
    <t>IDOB_YR</t>
  </si>
  <si>
    <t>4 digit year = year of death or (year of death - 1)
9999 = unknown
Blank</t>
  </si>
  <si>
    <t>Infant Death/Birth Linking - State, U.S. Territory or Canadian Province of Birth - code</t>
  </si>
  <si>
    <t>BSTATE</t>
  </si>
  <si>
    <t>NCHS Instruction Manual: Part 8
   ZZ = UNKNOWN OR BLANK U.S. STATE OR TERRITORY OR UNKNOWN/ UNCLASSIFIABLE COUNTRY
   XX = COUNTRY IS CANADA BUT UNKNOWN CANADIAN PROVINCE OR ANY COUNTRY THAT IS KNOWN, BUT NOT U.S. OR CANADA                                                                                                                                                                                                                           YC = NEW YORK CITY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</si>
  <si>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USE ONLY: Receipt date -- Year</t>
  </si>
  <si>
    <t>R_YR</t>
  </si>
  <si>
    <t>4 digit year; &gt;=year of death</t>
  </si>
  <si>
    <t>NCHS USE ONLY: Receipt date -- Month</t>
  </si>
  <si>
    <t>R_MO</t>
  </si>
  <si>
    <t>01-12</t>
  </si>
  <si>
    <t>NCHS USE ONLY: Receipt date -- Day</t>
  </si>
  <si>
    <t>R_DY</t>
  </si>
  <si>
    <t>01-31 (based on month)</t>
  </si>
  <si>
    <t>OCCUPC4</t>
  </si>
  <si>
    <t>INDUSTC4</t>
  </si>
  <si>
    <t>Date of Registration--Year</t>
  </si>
  <si>
    <t>DOR_YR</t>
  </si>
  <si>
    <t>4 digit year; &gt;=year of death, Blank (Date of Registration must be a valid date or entirely blank; no portions of the date may be unknown)</t>
  </si>
  <si>
    <t>Date of Registration--Month</t>
  </si>
  <si>
    <t>DOR_MO</t>
  </si>
  <si>
    <t>01-12, Blank</t>
  </si>
  <si>
    <t>Date of Registration--Day</t>
  </si>
  <si>
    <t>DOR_DY</t>
  </si>
  <si>
    <t>01-31 (based on month), Blank</t>
  </si>
  <si>
    <t>FILLER 2 for expansion</t>
  </si>
  <si>
    <t>BLANK</t>
  </si>
  <si>
    <t>Next section mimics the (No Suggestions) *TRX output files</t>
  </si>
  <si>
    <t>Manner of Death</t>
  </si>
  <si>
    <t>MANNER</t>
  </si>
  <si>
    <t xml:space="preserve">Intentional Reject </t>
  </si>
  <si>
    <t>INT_REJ</t>
  </si>
  <si>
    <t>Acme System Reject Codes</t>
  </si>
  <si>
    <t>SYS_REJ</t>
  </si>
  <si>
    <t>Place of Injury (computer generated)</t>
  </si>
  <si>
    <t>INJPL</t>
  </si>
  <si>
    <t xml:space="preserve">Manual Underlying Cause </t>
  </si>
  <si>
    <t>MAN_UC</t>
  </si>
  <si>
    <t>ACME Underlying Cause</t>
  </si>
  <si>
    <t>ACME_UC</t>
  </si>
  <si>
    <t>Entity-axis codes</t>
  </si>
  <si>
    <t>EAC</t>
  </si>
  <si>
    <t>Transax conversion flag: Computer Generated</t>
  </si>
  <si>
    <t>TRX_FLG</t>
  </si>
  <si>
    <t>Record-axis codes</t>
  </si>
  <si>
    <t>RAC</t>
  </si>
  <si>
    <t>Was Autopsy performed</t>
  </si>
  <si>
    <t>AUTOP</t>
  </si>
  <si>
    <t>Were Autopsy Findings Available to Complete the Cause of Death?</t>
  </si>
  <si>
    <t>AUTOPF</t>
  </si>
  <si>
    <t>Did Tobacco Use Contribute to Death?</t>
  </si>
  <si>
    <t>TOBAC</t>
  </si>
  <si>
    <t>PREG</t>
  </si>
  <si>
    <t>If Female--Edit Flag: From EDR only</t>
  </si>
  <si>
    <t>PREG_BYPASS</t>
  </si>
  <si>
    <t>Date of injury--month</t>
  </si>
  <si>
    <t>DOI_MO</t>
  </si>
  <si>
    <t>Date of injury--day</t>
  </si>
  <si>
    <t>DOI_DY</t>
  </si>
  <si>
    <t>Date of injury--year</t>
  </si>
  <si>
    <t>DOI_YR</t>
  </si>
  <si>
    <t>Time of injury</t>
  </si>
  <si>
    <t>TOI_HR</t>
  </si>
  <si>
    <t>Injury at work</t>
  </si>
  <si>
    <t>WORKINJ</t>
  </si>
  <si>
    <t>Title of Certifier</t>
  </si>
  <si>
    <t>CERTL</t>
  </si>
  <si>
    <t>Activity at time of death (computer generated)</t>
  </si>
  <si>
    <t>INACT</t>
  </si>
  <si>
    <t>AUXNO2</t>
  </si>
  <si>
    <t xml:space="preserve">State Specific Data </t>
  </si>
  <si>
    <t>Possible use for future filler unless two neighboring states wish to use for some specific information that they both collect. This would be a non-standard field</t>
  </si>
  <si>
    <t>Surgery Date--month</t>
  </si>
  <si>
    <t>SUR_MO</t>
  </si>
  <si>
    <t>01-12, 99 or Blank</t>
  </si>
  <si>
    <t>Surgery Date--day</t>
  </si>
  <si>
    <t>SUR_DY</t>
  </si>
  <si>
    <t>01-31 (based on month), 99 or Blank</t>
  </si>
  <si>
    <t>Surgery Date--year</t>
  </si>
  <si>
    <t>SUR_YR</t>
  </si>
  <si>
    <t>4 digit year; &lt;=year of death, 9999 or Blank</t>
  </si>
  <si>
    <t>Time of Injury Unit</t>
  </si>
  <si>
    <t>TOI_UNIT</t>
  </si>
  <si>
    <t>A, P, M or Blank (AM, PM or Military)</t>
  </si>
  <si>
    <t>For possible future change in transax</t>
  </si>
  <si>
    <t>BLANK1</t>
  </si>
  <si>
    <t>Blank</t>
  </si>
  <si>
    <t>Additional NCHS and State Specific Data Items for Interjurisdictional Exchange
Fields 145-156 are required by NCHS as of 01/01/2022. Provide other information as allowable.                                        Unavailable/unshared fields should be blank except where noted.</t>
  </si>
  <si>
    <t>Decedent ever served in Armed Forces?</t>
  </si>
  <si>
    <t>ARMEDF</t>
  </si>
  <si>
    <t>Y=yes; N=no; U=unknown</t>
  </si>
  <si>
    <t>Death Institution name</t>
  </si>
  <si>
    <t>DINSTI</t>
  </si>
  <si>
    <t>Facility name literal; if Place of Death (DPLACE)=4 (decedent's home), enter "Home"</t>
  </si>
  <si>
    <t>Long String address for place of death</t>
  </si>
  <si>
    <t>ADDRESS_D</t>
  </si>
  <si>
    <t>The item is made up of one long string that includes Street number, Pre Directional, Street name, Street designator, Post Directional, and Unit or Apartment Number. Jurisdiction should use version of Place of Death address that's used in their system versus reprogramming.</t>
  </si>
  <si>
    <t>Place of death. Street number</t>
  </si>
  <si>
    <t>STNUM_D</t>
  </si>
  <si>
    <t>Place of death. Pre Directional</t>
  </si>
  <si>
    <t>PREDIR_D</t>
  </si>
  <si>
    <t>Place of death. Street name</t>
  </si>
  <si>
    <t>STNAME_D</t>
  </si>
  <si>
    <t>Place of death. Street designator</t>
  </si>
  <si>
    <t>STDESIG_D</t>
  </si>
  <si>
    <t>Place of death. Post Directional</t>
  </si>
  <si>
    <t>POSTDIR_D</t>
  </si>
  <si>
    <t>Place of death. City or Town name</t>
  </si>
  <si>
    <t>CITYTEXT_D</t>
  </si>
  <si>
    <t>Valid city/town/location literal</t>
  </si>
  <si>
    <t>Place of death. State name literal</t>
  </si>
  <si>
    <t>STATETEXT_D</t>
  </si>
  <si>
    <t>Valid text for U.S. State or Territory or Canadian Province</t>
  </si>
  <si>
    <t>Place of death. Zip code</t>
  </si>
  <si>
    <t>ZIP9_D</t>
  </si>
  <si>
    <t>Valid 5+4 digit zip code; 3 space 3 for Canada; unknown portion left blank; do not include the "-"</t>
  </si>
  <si>
    <t>Place of death. County of Death</t>
  </si>
  <si>
    <t>COUNTYTEXT_D</t>
  </si>
  <si>
    <t>Valid county literal</t>
  </si>
  <si>
    <t>Place of death. City FIPS code</t>
  </si>
  <si>
    <t>CITYCODE_D</t>
  </si>
  <si>
    <t>NCHS Instruction Manual: Part 8. Other part of the 12 digit fips code is contained in earlier part of the record with state and county of death. This is the place or city code</t>
  </si>
  <si>
    <t>Place of death. Longitude</t>
  </si>
  <si>
    <t>LONG_D</t>
  </si>
  <si>
    <t>As coded by state of occurrence.  Commonly coded with space for a negative sign followed by 3 bytes, a decimal divider, and 6 decimal places.</t>
  </si>
  <si>
    <t>Place of Death. Latitude</t>
  </si>
  <si>
    <t>LAT_D</t>
  </si>
  <si>
    <t>As coded by state of occurrence.  Commonly coded with space for a negative sign followed by 2 bytes, a decimal divider, and 6 decimal places.</t>
  </si>
  <si>
    <t>Decedent's spouse living at decedent's DOD?</t>
  </si>
  <si>
    <t>SPOUSELV</t>
  </si>
  <si>
    <t>1=yes; 2=no; 8=unmarried; 9=unknown;
blank if not reported</t>
  </si>
  <si>
    <t>Spouse's First Name</t>
  </si>
  <si>
    <t>SPOUSEF</t>
  </si>
  <si>
    <t>Free form literal; if unknown, leave blank</t>
  </si>
  <si>
    <t>Husband's Surname/Wife's Maiden Last Name</t>
  </si>
  <si>
    <t xml:space="preserve">SPOUSEL </t>
  </si>
  <si>
    <t>Decedent's Residence - Street number</t>
  </si>
  <si>
    <t>STNUM_R</t>
  </si>
  <si>
    <t>Decedent's Residence - Pre Directional</t>
  </si>
  <si>
    <t>PREDIR_R</t>
  </si>
  <si>
    <t>Decedent's Residence - Street name</t>
  </si>
  <si>
    <t>STNAME_R</t>
  </si>
  <si>
    <t>Decedent's Residence - Street designator</t>
  </si>
  <si>
    <t>STDESIG_R</t>
  </si>
  <si>
    <t>Decedent's Residence - Post Directional</t>
  </si>
  <si>
    <t>POSTDIR_R</t>
  </si>
  <si>
    <t>Decedent's Residence - Unit or apt number</t>
  </si>
  <si>
    <t>UNITNUM_R</t>
  </si>
  <si>
    <t>Decedent's Residence - City or Town name</t>
  </si>
  <si>
    <t>CITYTEXT_R</t>
  </si>
  <si>
    <t>Decedent's Residence - ZIP code</t>
  </si>
  <si>
    <t>ZIP9_R</t>
  </si>
  <si>
    <t>Decedent's Residence - County</t>
  </si>
  <si>
    <t>COUNTYTEXT_R</t>
  </si>
  <si>
    <t>Decedent's Residence - State name</t>
  </si>
  <si>
    <t xml:space="preserve">STATETEXT_R </t>
  </si>
  <si>
    <t>Decedent's Residence - COUNTRY name</t>
  </si>
  <si>
    <t>COUNTRYTEXT_R</t>
  </si>
  <si>
    <t>Valid text for country of residence</t>
  </si>
  <si>
    <t>Long string address for decedent's place of residence same as above but allows states to choose the way they capture information.</t>
  </si>
  <si>
    <t>ADDRESS_R</t>
  </si>
  <si>
    <t>The item is made up of one long string that includes Street number, Pre Directional, Street name, Street designator, Post Directional, and Unit or Apartment Number. Jurisdiction should use version of Decedent's Residence address that's used in their system versus reprogramming.</t>
  </si>
  <si>
    <t>Old NCHS residence state code</t>
  </si>
  <si>
    <t>RESSTATE</t>
  </si>
  <si>
    <t>See codes used before new 2003 codes -
Receiving state will recode</t>
  </si>
  <si>
    <t>Old NCHS residence city/county combo code</t>
  </si>
  <si>
    <t>RESCON</t>
  </si>
  <si>
    <t xml:space="preserve">DETHNICE </t>
  </si>
  <si>
    <t>100 = NonHispanic
200-299 = Hispanic
996-999 = Unknown</t>
  </si>
  <si>
    <t>NCHSBRIDGE</t>
  </si>
  <si>
    <t>Hispanic - old NCHS single ethnicity codes</t>
  </si>
  <si>
    <t>HISPOLDC</t>
  </si>
  <si>
    <t>Race - old NCHS single race codes</t>
  </si>
  <si>
    <t>RACEOLDC</t>
  </si>
  <si>
    <t xml:space="preserve">Hispanic Origin - Specify </t>
  </si>
  <si>
    <t>HISPSTSP</t>
  </si>
  <si>
    <t>Race - Specify</t>
  </si>
  <si>
    <t>RACESTSP</t>
  </si>
  <si>
    <t xml:space="preserve">Middle Name of Decedent </t>
  </si>
  <si>
    <t>DMIDDLE</t>
  </si>
  <si>
    <t>NCHS only asks for middle initial in start col 77. Free form alpha literal; left justified</t>
  </si>
  <si>
    <t>Father's First Name</t>
  </si>
  <si>
    <t>DDADF</t>
  </si>
  <si>
    <t>Father's Middle Name</t>
  </si>
  <si>
    <t>DDADMID</t>
  </si>
  <si>
    <t>Mother's First Name</t>
  </si>
  <si>
    <t>DMOMF</t>
  </si>
  <si>
    <t>Mother's Middle Name</t>
  </si>
  <si>
    <t>DMOMMID</t>
  </si>
  <si>
    <t>Mother's Maiden Surname</t>
  </si>
  <si>
    <t>DMOMMDN</t>
  </si>
  <si>
    <t>Was case Referred to Medical Examiner/Coroner?</t>
  </si>
  <si>
    <t>REFERRED</t>
  </si>
  <si>
    <t>Y=Yes; N=No; U=Unknown</t>
  </si>
  <si>
    <t>Place of Injury- literal</t>
  </si>
  <si>
    <t>POILITRL</t>
  </si>
  <si>
    <t>Literal description; Blank for natural death</t>
  </si>
  <si>
    <t>Describe How Injury Occurred</t>
  </si>
  <si>
    <t>HOWINJ</t>
  </si>
  <si>
    <t>If Transportation Accident, Specify</t>
  </si>
  <si>
    <t>TRANSPRT</t>
  </si>
  <si>
    <t>DR=Driver/Operator
PA=Passenger
PE=Pedestrian
Enter full text if it does not fit above (blank for natural death)</t>
  </si>
  <si>
    <t>County of Injury - literal</t>
  </si>
  <si>
    <t>COUNTYTEXT_I</t>
  </si>
  <si>
    <t>Valid county literal; blank for natural death</t>
  </si>
  <si>
    <t>County of Injury code</t>
  </si>
  <si>
    <t>COUNTYCODE_I</t>
  </si>
  <si>
    <t>NCHS Instruction Manual: Part 8; 999=unknown; 
Blank for natural death.</t>
  </si>
  <si>
    <t>Town/city of Injury - literal</t>
  </si>
  <si>
    <t>CITYTEXT_I</t>
  </si>
  <si>
    <t>Valid town/city literal; blank for natural death.</t>
  </si>
  <si>
    <t>Town/city of Injury code</t>
  </si>
  <si>
    <t>CITYCODE_I</t>
  </si>
  <si>
    <t>NCHS Instruction Manual: Part 8; blank for natural death.</t>
  </si>
  <si>
    <t>State, U.S. Territory or Canadian Province of Injury - code</t>
  </si>
  <si>
    <t>STATECODE_I</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</si>
  <si>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</si>
  <si>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Place of injury. Longitude</t>
  </si>
  <si>
    <t>LONG_I</t>
  </si>
  <si>
    <t>As coded by state of occurrence.  Commonly coded with space for a negative sign followed by 3 bytes, a decimal divider, and 6 decimal places (blank if natural death).</t>
  </si>
  <si>
    <t>Place of injury. Latitude</t>
  </si>
  <si>
    <t>LAT_I</t>
  </si>
  <si>
    <t>As coded by state of occurrence.  Commonly coded with space for a negative sign followed by 2 bytes, a decimal divider, and 6 decimal places (blank if natural death).</t>
  </si>
  <si>
    <t>Old NCHS education code if collected - receiving state will recode as they prefer</t>
  </si>
  <si>
    <t>OLDEDUC</t>
  </si>
  <si>
    <t>REPLACE</t>
  </si>
  <si>
    <t>0=original record; 1=updated record; 2=updated, do not send to NCHS</t>
  </si>
  <si>
    <t>Cause of Death Part I Line a</t>
  </si>
  <si>
    <t>COD1A</t>
  </si>
  <si>
    <t>Literal information reported on Line a</t>
  </si>
  <si>
    <t>Cause of Death Part I Interval, Line a</t>
  </si>
  <si>
    <t>INTERVAL1A</t>
  </si>
  <si>
    <t>Duration reported on Line a</t>
  </si>
  <si>
    <t>Cause of Death Part I Line b</t>
  </si>
  <si>
    <t>COD1B</t>
  </si>
  <si>
    <t>Literal information reported on Line b</t>
  </si>
  <si>
    <t>Cause of Death Part I Interval, Line b</t>
  </si>
  <si>
    <t>INTERVAL1B</t>
  </si>
  <si>
    <t>Duration reported on Line b</t>
  </si>
  <si>
    <t>Cause of Death Part I Line c</t>
  </si>
  <si>
    <t>COD1C</t>
  </si>
  <si>
    <t>Literal information reported on Line c</t>
  </si>
  <si>
    <t>Cause of Death Part I Interval, Line c</t>
  </si>
  <si>
    <t>INTERVAL1C</t>
  </si>
  <si>
    <t>Duration reported on Line c</t>
  </si>
  <si>
    <t>Cause of Death Part I Line d</t>
  </si>
  <si>
    <t>COD1D</t>
  </si>
  <si>
    <t>Literal information reported on Line d</t>
  </si>
  <si>
    <t>Cause of Death Part I Interval, Line d</t>
  </si>
  <si>
    <t>INTERVAL1D</t>
  </si>
  <si>
    <t>Duration reported on Line d</t>
  </si>
  <si>
    <t>Cause of Death Part II</t>
  </si>
  <si>
    <t>OTHERCONDITION</t>
  </si>
  <si>
    <t>Literal information reported in Part II</t>
  </si>
  <si>
    <t>Decedent's Maiden Name</t>
  </si>
  <si>
    <t>DMAIDEN</t>
  </si>
  <si>
    <t>Decedent's Birth Place City - Code</t>
  </si>
  <si>
    <t>DBPLACECITYCODE</t>
  </si>
  <si>
    <t>Decedent's Birth Place City - Literal</t>
  </si>
  <si>
    <t>DBPLACECITY</t>
  </si>
  <si>
    <t>Spouse's Middle Name</t>
  </si>
  <si>
    <t>SPOUSEMIDNAME</t>
  </si>
  <si>
    <t>Spouse's Suffix</t>
  </si>
  <si>
    <t>SPOUSESUFFIX</t>
  </si>
  <si>
    <t>Father's Suffix</t>
  </si>
  <si>
    <t>FATHERSUFFIX</t>
  </si>
  <si>
    <t>Mother's Suffix</t>
  </si>
  <si>
    <t>MOTHERSSUFFIX</t>
  </si>
  <si>
    <t>Informant's Relationship</t>
  </si>
  <si>
    <t>INFORMRELATE</t>
  </si>
  <si>
    <t>State, U.S. Territory or Canadian Province of Disposition - code</t>
  </si>
  <si>
    <t>DISPSTATECD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</si>
  <si>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</si>
  <si>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Disposition State or Territory - Literal</t>
  </si>
  <si>
    <t>DISPSTATE</t>
  </si>
  <si>
    <t>Valid state, U.S. territory or Canadian province literal, otherwise blank</t>
  </si>
  <si>
    <t>Disposition City - Code</t>
  </si>
  <si>
    <t>DISPCITYCODE</t>
  </si>
  <si>
    <t>Disposition City - Literal</t>
  </si>
  <si>
    <t>DISPCITY</t>
  </si>
  <si>
    <t>Funeral Facility Name</t>
  </si>
  <si>
    <t>FUNFACNAME</t>
  </si>
  <si>
    <t>Funeral Facility Name (Funeral Home Name)</t>
  </si>
  <si>
    <t>Funeral Facility - Street number</t>
  </si>
  <si>
    <t>FUNFACSTNUM</t>
  </si>
  <si>
    <t>Funeral Facility - Pre Directional</t>
  </si>
  <si>
    <t>FUNFACPREDIR</t>
  </si>
  <si>
    <t>Funeral Facility - Street name</t>
  </si>
  <si>
    <t>FUNFACSTRNAME</t>
  </si>
  <si>
    <t>Funeral Facility - Street designator</t>
  </si>
  <si>
    <t>FUNFACSTRDESIG</t>
  </si>
  <si>
    <t>Funeral Facility - Post Directional</t>
  </si>
  <si>
    <t>FUNPOSTDIR</t>
  </si>
  <si>
    <t>Funeral Facility - Unit or apt number</t>
  </si>
  <si>
    <t>FUNUNITNUM</t>
  </si>
  <si>
    <t>Long string address for Funeral Facility same as above but allows states to choose the way they capture information.</t>
  </si>
  <si>
    <t>FUNFACADDRESS</t>
  </si>
  <si>
    <t>The item is made up of one long string that includes Street number, Pre Directional, Street name, Street designator, Post Directional, and Unit or Apartment Number. Jurisdiction should use version of Funeral Facility address that's used in their system versus reprogramming.</t>
  </si>
  <si>
    <t>Funeral Facility - City or Town name</t>
  </si>
  <si>
    <t>FUNCITYTEXT</t>
  </si>
  <si>
    <t>State, U.S. Territory or Canadian Province of Funeral Facility - code</t>
  </si>
  <si>
    <t>FUNSTATECD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</si>
  <si>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</si>
  <si>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Funeral Facility - literal</t>
  </si>
  <si>
    <t>FUNSTATE</t>
  </si>
  <si>
    <t>Funeral Facility - ZIP</t>
  </si>
  <si>
    <t>FUNZIP</t>
  </si>
  <si>
    <t>Person Pronouncing Date Signed</t>
  </si>
  <si>
    <t>PPDATESIGNED</t>
  </si>
  <si>
    <t>mmddyyyy format</t>
  </si>
  <si>
    <t>Person Pronouncing Time Pronounced</t>
  </si>
  <si>
    <t>PPTIME</t>
  </si>
  <si>
    <t>Military time</t>
  </si>
  <si>
    <t>Certifier's First Name</t>
  </si>
  <si>
    <t>CERTFIRST</t>
  </si>
  <si>
    <t xml:space="preserve"> </t>
  </si>
  <si>
    <t>Certifier's Middle Name</t>
  </si>
  <si>
    <t>CERTMIDDLE</t>
  </si>
  <si>
    <t>Certifier's Last Name</t>
  </si>
  <si>
    <t>CERTLAST</t>
  </si>
  <si>
    <t>Certifier's Suffix Name</t>
  </si>
  <si>
    <t>CERTSUFFIX</t>
  </si>
  <si>
    <t>Certifier - Street number</t>
  </si>
  <si>
    <t>CERTSTNUM</t>
  </si>
  <si>
    <t>Certifier - Pre Directional</t>
  </si>
  <si>
    <t>CERTPREDIR</t>
  </si>
  <si>
    <t>Certifier - Street name</t>
  </si>
  <si>
    <t>CERTSTRNAME</t>
  </si>
  <si>
    <t>Certifier - Street designator</t>
  </si>
  <si>
    <t>CERTSTRDESIG</t>
  </si>
  <si>
    <t>Certifier - Post Directional</t>
  </si>
  <si>
    <t>CERTPOSTDIR</t>
  </si>
  <si>
    <t>Certifier - Unit or apt number</t>
  </si>
  <si>
    <t>CERTUNITNUM</t>
  </si>
  <si>
    <t>Long string address for Certifier same as above but allows states to choose the way they capture information.</t>
  </si>
  <si>
    <t>CERTADDRESS</t>
  </si>
  <si>
    <t>The item is made up of one long string that includes Street number, Pre Directional, Street name, Street designator, and Post Directional. Jurisdiction should use version of Certifier address that's used in their system versus reprogramming.</t>
  </si>
  <si>
    <t>Certifier - City or Town name</t>
  </si>
  <si>
    <t>CERTCITYTEXT</t>
  </si>
  <si>
    <t>State, U.S. Territory or Canadian Province of Certifier - code</t>
  </si>
  <si>
    <t>CERTSTATECD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</si>
  <si>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</si>
  <si>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Certifier - literal</t>
  </si>
  <si>
    <t>CERTSTATE</t>
  </si>
  <si>
    <t>Certifier - Zip</t>
  </si>
  <si>
    <t>CERTZIP</t>
  </si>
  <si>
    <t>Certifier Date Signed</t>
  </si>
  <si>
    <t>CERTDATE</t>
  </si>
  <si>
    <t>Date signed by Certifier in mmddyyyy format</t>
  </si>
  <si>
    <t>Date Filed</t>
  </si>
  <si>
    <t>FILEDATE</t>
  </si>
  <si>
    <t>Date Filed by Registrar in mmddyyyy format</t>
  </si>
  <si>
    <t>State, U.S. Territory or Canadian Province of Injury - literal</t>
  </si>
  <si>
    <t>STINJURY</t>
  </si>
  <si>
    <t>Valid state, U.S. territory or Canadian province literal, otherwise blank (blank if natural death)</t>
  </si>
  <si>
    <t>State, U.S. Territory or Canadian Province of Birth - literal</t>
  </si>
  <si>
    <t>STATEBTH</t>
  </si>
  <si>
    <t>Country of Death - Code</t>
  </si>
  <si>
    <t>DTHCOUNTRYCD</t>
  </si>
  <si>
    <t>Country of Death - Literal</t>
  </si>
  <si>
    <t>DTHCOUNTRY</t>
  </si>
  <si>
    <t>Valid text for country of death</t>
  </si>
  <si>
    <t>SSA State Source of Death</t>
  </si>
  <si>
    <t>SSADTHCODE</t>
  </si>
  <si>
    <t>SSA Specific State Codes (see SSA contract)</t>
  </si>
  <si>
    <t>SSA Foreign Country Indicator</t>
  </si>
  <si>
    <t>SSAFOREIGN</t>
  </si>
  <si>
    <t>SSA indicator, 1 if foreign</t>
  </si>
  <si>
    <t>SSA EDR Verify Code</t>
  </si>
  <si>
    <t>SSAVERIFY</t>
  </si>
  <si>
    <t xml:space="preserve">Y=Yes; N=No </t>
  </si>
  <si>
    <t>SSA Date of SSN Verification</t>
  </si>
  <si>
    <t>SSADATEVER</t>
  </si>
  <si>
    <t>SSA Date of Verification</t>
  </si>
  <si>
    <t>SSA Date of State Transmission</t>
  </si>
  <si>
    <t>SSADATETRANS</t>
  </si>
  <si>
    <t>Marital Descriptor</t>
  </si>
  <si>
    <t>MARITAL_DESCRIP</t>
  </si>
  <si>
    <t>Free text for use of jurisdictions with domestic partnerships, other
types of relationships.</t>
  </si>
  <si>
    <t>Hispanic Code for Literal</t>
  </si>
  <si>
    <t>Blank for One-Byte Field 1</t>
  </si>
  <si>
    <t>PLACE1_1</t>
  </si>
  <si>
    <t>alphanumeric</t>
  </si>
  <si>
    <t>Blank for One-Byte Field 2</t>
  </si>
  <si>
    <t>PLACE1_2</t>
  </si>
  <si>
    <t>Blank for One-Byte Field 3</t>
  </si>
  <si>
    <t>PLACE1_3</t>
  </si>
  <si>
    <t>Blank for One-Byte Field 4</t>
  </si>
  <si>
    <t>PLACE1_4</t>
  </si>
  <si>
    <t>Blank for One-Byte Field 5</t>
  </si>
  <si>
    <t>PLACE1_5</t>
  </si>
  <si>
    <t>Blank for One-Byte Field 6</t>
  </si>
  <si>
    <t>PLACE1_6</t>
  </si>
  <si>
    <t>Blank for Eight-Byte Field 1</t>
  </si>
  <si>
    <t>PLACE8_1</t>
  </si>
  <si>
    <t>Blank for Eight-Byte Field 2</t>
  </si>
  <si>
    <t>PLACE8_2</t>
  </si>
  <si>
    <t>Blank for Eight-Byte Field 3</t>
  </si>
  <si>
    <t>PLACE8_3</t>
  </si>
  <si>
    <t>Blank for Twenty-Byte Field</t>
  </si>
  <si>
    <t>PLACE20</t>
  </si>
  <si>
    <t>Blank for future expansion</t>
  </si>
  <si>
    <t>BLANK2</t>
  </si>
  <si>
    <t>For future expansion or to account for problems missed</t>
  </si>
  <si>
    <t>Blank for Jurisdictional Use Only</t>
  </si>
  <si>
    <t>BLANK3</t>
  </si>
  <si>
    <t xml:space="preserve">For Jurisdictions to share additional internal data with their data partners </t>
  </si>
  <si>
    <t>= Total Record Length</t>
  </si>
  <si>
    <r>
      <rPr>
        <b/>
        <sz val="14"/>
        <rFont val="Arial"/>
        <family val="2"/>
      </rPr>
      <t xml:space="preserve">Interjurisdictional Exchange Mortality Roster File Layout </t>
    </r>
    <r>
      <rPr>
        <b/>
        <sz val="12"/>
        <rFont val="Arial"/>
        <family val="2"/>
      </rPr>
      <t xml:space="preserve">
</t>
    </r>
    <r>
      <rPr>
        <b/>
        <sz val="12"/>
        <rFont val="Arial"/>
        <family val="2"/>
      </rPr>
      <t>(Enhanced STEVE format)</t>
    </r>
  </si>
  <si>
    <t xml:space="preserve">January 2022 Revision [Released July 2021]
</t>
  </si>
  <si>
    <t xml:space="preserve">(For deaths that occurred in your state where decedent was born in another state or jurisdiction.) </t>
  </si>
  <si>
    <t>Recommendation is to use .ROS for the file name extension.</t>
  </si>
  <si>
    <t>1</t>
  </si>
  <si>
    <t>Valid state, U.S. territory or Canadian province literal</t>
  </si>
  <si>
    <t>21</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</si>
  <si>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</si>
  <si>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23</t>
  </si>
  <si>
    <t>Free form alpha literal; left justified</t>
  </si>
  <si>
    <t>73</t>
  </si>
  <si>
    <t>MIDNAME</t>
  </si>
  <si>
    <t>123</t>
  </si>
  <si>
    <t>173</t>
  </si>
  <si>
    <t>State, U.S. Territory or Canadian Province of Death - literal</t>
  </si>
  <si>
    <t>193</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</si>
  <si>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</si>
  <si>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195</t>
  </si>
  <si>
    <t>197</t>
  </si>
  <si>
    <t>199</t>
  </si>
  <si>
    <t>4 digit year; &lt;=current year, 9999</t>
  </si>
  <si>
    <t>203</t>
  </si>
  <si>
    <t>205</t>
  </si>
  <si>
    <t>207</t>
  </si>
  <si>
    <t>211</t>
  </si>
  <si>
    <t>M=male; F=female; U=unknown</t>
  </si>
  <si>
    <t>212</t>
  </si>
  <si>
    <t>State File Number</t>
  </si>
  <si>
    <t>218</t>
  </si>
  <si>
    <t>DADFNAME</t>
  </si>
  <si>
    <t>Free form literal, left justified; if unknown, leave blank</t>
  </si>
  <si>
    <t>268</t>
  </si>
  <si>
    <t>DADMIDNAME</t>
  </si>
  <si>
    <t>318</t>
  </si>
  <si>
    <t>DADLNAME</t>
  </si>
  <si>
    <t>368</t>
  </si>
  <si>
    <t>Mother's Given Name</t>
  </si>
  <si>
    <t>MOMGNAME</t>
  </si>
  <si>
    <t>418</t>
  </si>
  <si>
    <t>MOMMIDNAME</t>
  </si>
  <si>
    <t>468</t>
  </si>
  <si>
    <t>MOMMAIDNAME</t>
  </si>
  <si>
    <t>518</t>
  </si>
  <si>
    <t>Decedent's Suffix</t>
  </si>
  <si>
    <t>528</t>
  </si>
  <si>
    <t>DADSUFF</t>
  </si>
  <si>
    <t>538</t>
  </si>
  <si>
    <t>MOMSUFF</t>
  </si>
  <si>
    <t>548</t>
  </si>
  <si>
    <t>Filler</t>
  </si>
  <si>
    <t>550</t>
  </si>
  <si>
    <t>600</t>
  </si>
  <si>
    <t>State, U.S. Territory or Canadian Province of Decedent's Residence - literal</t>
  </si>
  <si>
    <t>valid state, U.S. territory or Canadian province literal, otherwise blank</t>
  </si>
  <si>
    <t>628</t>
  </si>
  <si>
    <t>State, U.S. Territory or Canadian Province of Decedent's Residence - code</t>
  </si>
  <si>
    <t>STATEC</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</si>
  <si>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</si>
  <si>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630</t>
  </si>
  <si>
    <t>Birthplace Country - Code</t>
  </si>
  <si>
    <t>BPLACE_CT</t>
  </si>
  <si>
    <t>632</t>
  </si>
  <si>
    <t>Death Country - Code</t>
  </si>
  <si>
    <t>DCOUNTRYC</t>
  </si>
  <si>
    <t>634</t>
  </si>
  <si>
    <t>Decedent's Residence Country - Code</t>
  </si>
  <si>
    <t>636</t>
  </si>
  <si>
    <t>Decedent's SSN (may be used by some jurisdictions when allowed by law, to match with the SSN contained with the birth record)</t>
  </si>
  <si>
    <t>645</t>
  </si>
  <si>
    <t>646</t>
  </si>
  <si>
    <t>0=original record; 1=updated record</t>
  </si>
  <si>
    <t>647</t>
  </si>
  <si>
    <t>Blank for Future Expansion</t>
  </si>
  <si>
    <r>
      <rPr>
        <b/>
        <sz val="14"/>
        <rFont val="Arial"/>
        <family val="2"/>
      </rPr>
      <t>Interjurisdictional Exchange Natality File Layout</t>
    </r>
    <r>
      <rPr>
        <b/>
        <sz val="12"/>
        <rFont val="Arial"/>
        <family val="2"/>
      </rPr>
      <t xml:space="preserve"> 
(Enhanced STEVE format)</t>
    </r>
  </si>
  <si>
    <t>January 2022 Revision [Released July 2021]</t>
  </si>
  <si>
    <t>Comprised of 3 sections</t>
  </si>
  <si>
    <t>Total record length = 4000</t>
  </si>
  <si>
    <t>1) NCHS Standard Record Layout</t>
  </si>
  <si>
    <t>Requirement is to use .NAT for the file name extension.</t>
  </si>
  <si>
    <t>2) Additional NCHS and State Specific Data Items for Interjurisdictional Exchange. Fields 262-273 are required by NCHS as of 01/01/2022</t>
  </si>
  <si>
    <t>3) Additional items for STEVE exchange</t>
  </si>
  <si>
    <t>Date of Birth (Infant)--Year</t>
  </si>
  <si>
    <t>State, U.S. Territory or Canadian Province of Birth (Infant) - code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</si>
  <si>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</si>
  <si>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left 0 filled; 000001-999999</t>
  </si>
  <si>
    <t>13</t>
  </si>
  <si>
    <t>0 = default; valid record
1 = VOID record</t>
  </si>
  <si>
    <t>000000000001-999999999999; blank</t>
  </si>
  <si>
    <t>Time of Birth</t>
  </si>
  <si>
    <t>TB</t>
  </si>
  <si>
    <t>30</t>
  </si>
  <si>
    <t>ISEX</t>
  </si>
  <si>
    <t>M = Male
F = Female
N = Not Yet Determined</t>
  </si>
  <si>
    <t>Date of Birth (Infant)--Month</t>
  </si>
  <si>
    <t>IDOB_MO</t>
  </si>
  <si>
    <t>Date of Birth (Infant)--Day</t>
  </si>
  <si>
    <t>IDOB_DY</t>
  </si>
  <si>
    <t>County of Birth</t>
  </si>
  <si>
    <t>CNTYO</t>
  </si>
  <si>
    <t>38</t>
  </si>
  <si>
    <t>Place Where Birth Occurred (type of place or institution)</t>
  </si>
  <si>
    <t>BPLACE</t>
  </si>
  <si>
    <t>1 = Hospital
2 = Freestanding Birth Center
3 = Home (Intended)
4 = Home (Not Intended)
5 = Home (Unknown if Intended)
6 = Clinic/Doctor's Office
7 = Other
9 = Unknown</t>
  </si>
  <si>
    <t>Facility ID (NPI) - if available</t>
  </si>
  <si>
    <t>FNPI</t>
  </si>
  <si>
    <t>Facility ID (State-Assigned)</t>
  </si>
  <si>
    <t>SFN</t>
  </si>
  <si>
    <t>Date of Birth (Mother)--Year</t>
  </si>
  <si>
    <t>MDOB_YR</t>
  </si>
  <si>
    <t>4 digit year (&lt; year of birth of child);  9999 = unknown</t>
  </si>
  <si>
    <t>Date of Birth (Mother)--Month</t>
  </si>
  <si>
    <t>MDOB_MO</t>
  </si>
  <si>
    <t>Date of Birth (Mother)--Day</t>
  </si>
  <si>
    <t>MDOB_DY</t>
  </si>
  <si>
    <t>63</t>
  </si>
  <si>
    <t>Date of Birth (Mother)--Edit Flag</t>
  </si>
  <si>
    <t>MAGE_BYPASS</t>
  </si>
  <si>
    <t>0 = Edit Passed
1 = Data Queried</t>
  </si>
  <si>
    <t>State, U.S. Territory or Canadian Province of Birth (Mother) - code</t>
  </si>
  <si>
    <t>BPLACEC_ST_TER</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</si>
  <si>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</si>
  <si>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Birthplace of Mother--Country</t>
  </si>
  <si>
    <t>BPLACEC_CNT</t>
  </si>
  <si>
    <t>Residence of Mother--City</t>
  </si>
  <si>
    <t>Residence of Mother--County</t>
  </si>
  <si>
    <t>State, U.S. Territory or Canadian Province of Residence (Mother)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</si>
  <si>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</si>
  <si>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Residence of Mother--Country</t>
  </si>
  <si>
    <t>80</t>
  </si>
  <si>
    <t>Residence of Mother--Inside City Limits</t>
  </si>
  <si>
    <t>Date of Birth (Father)--Year</t>
  </si>
  <si>
    <t>FDOB_YR</t>
  </si>
  <si>
    <t>4 digit year; &lt; year of birth of child, 9999</t>
  </si>
  <si>
    <t>Date of Birth (Father)--Month</t>
  </si>
  <si>
    <t>FDOB_MO</t>
  </si>
  <si>
    <t>Date of Birth (Father)--Day</t>
  </si>
  <si>
    <t>FDOB_DY</t>
  </si>
  <si>
    <t>89</t>
  </si>
  <si>
    <t>Date of Birth (Father)--Edit Flag</t>
  </si>
  <si>
    <t>FAGE_BYPASS</t>
  </si>
  <si>
    <t>90</t>
  </si>
  <si>
    <t>Mother Married?--Ever (NCHS DELETED THIS ITEM EFFECTIVE 2014/2015)</t>
  </si>
  <si>
    <t>MARE</t>
  </si>
  <si>
    <t>91</t>
  </si>
  <si>
    <t>Mother Married?-- At Conception, at Birth or any Time in Between</t>
  </si>
  <si>
    <t>MARN</t>
  </si>
  <si>
    <t>92</t>
  </si>
  <si>
    <t>Mother Married?--Acknowledgement of Paternity Signed</t>
  </si>
  <si>
    <t>ACKN</t>
  </si>
  <si>
    <t>Y = Yes
N = No
U = Unknown
X = Not Applicable</t>
  </si>
  <si>
    <t>93</t>
  </si>
  <si>
    <t>Mother's Education</t>
  </si>
  <si>
    <t>MEDUC</t>
  </si>
  <si>
    <t>94</t>
  </si>
  <si>
    <t>Mother's Education--Edit Flag</t>
  </si>
  <si>
    <t>MEDUC_BYPASS</t>
  </si>
  <si>
    <t>0 = Edit Passed
1 = Edit Failed, Data Queried and Verified
2 = Edit Failed, Data Queried, but not Verified</t>
  </si>
  <si>
    <t>95</t>
  </si>
  <si>
    <t>Mother of Hispanic Origin?--Mexican</t>
  </si>
  <si>
    <t>METHNIC1</t>
  </si>
  <si>
    <t>96</t>
  </si>
  <si>
    <t>Mother of Hispanic Origin?--Puerto Rican</t>
  </si>
  <si>
    <t>METHNIC2</t>
  </si>
  <si>
    <t>97</t>
  </si>
  <si>
    <t>Mother of Hispanic Origin?--Cuban</t>
  </si>
  <si>
    <t>METHNIC3</t>
  </si>
  <si>
    <t>98</t>
  </si>
  <si>
    <t>Mother of Hispanic Origin?--Other</t>
  </si>
  <si>
    <t>METHNIC4</t>
  </si>
  <si>
    <t>Mother of Hispanic Origin?--Other Literal</t>
  </si>
  <si>
    <t>METHNIC5</t>
  </si>
  <si>
    <t>literal; blank</t>
  </si>
  <si>
    <t>119</t>
  </si>
  <si>
    <t>Mother's Race--White</t>
  </si>
  <si>
    <t>MRACE1</t>
  </si>
  <si>
    <t>120</t>
  </si>
  <si>
    <t>Mother's Race--Black or African American</t>
  </si>
  <si>
    <t>MRACE2</t>
  </si>
  <si>
    <t>121</t>
  </si>
  <si>
    <t>Mother's Race--American Indian or Alaska Native</t>
  </si>
  <si>
    <t>MRACE3</t>
  </si>
  <si>
    <t>122</t>
  </si>
  <si>
    <t>Mother's Race--Asian Indian</t>
  </si>
  <si>
    <t>MRACE4</t>
  </si>
  <si>
    <t>Mother's Race--Chinese</t>
  </si>
  <si>
    <t>MRACE5</t>
  </si>
  <si>
    <t>124</t>
  </si>
  <si>
    <t>Mother's Race--Filipino</t>
  </si>
  <si>
    <t>MRACE6</t>
  </si>
  <si>
    <t>125</t>
  </si>
  <si>
    <t>Mother's Race--Japanese</t>
  </si>
  <si>
    <t>MRACE7</t>
  </si>
  <si>
    <t>126</t>
  </si>
  <si>
    <t>Mother's Race--Korean</t>
  </si>
  <si>
    <t>MRACE8</t>
  </si>
  <si>
    <t>127</t>
  </si>
  <si>
    <t>Mother's Race--Vietnamese</t>
  </si>
  <si>
    <t>MRACE9</t>
  </si>
  <si>
    <t>128</t>
  </si>
  <si>
    <t>Mother's Race--Other Asian</t>
  </si>
  <si>
    <t>MRACE10</t>
  </si>
  <si>
    <t>129</t>
  </si>
  <si>
    <t>Mother's Race--Native Hawaiian</t>
  </si>
  <si>
    <t>MRACE11</t>
  </si>
  <si>
    <t>130</t>
  </si>
  <si>
    <t>Mother's Race--Guamanian or Chamorro</t>
  </si>
  <si>
    <t>MRACE12</t>
  </si>
  <si>
    <t>131</t>
  </si>
  <si>
    <t>Mother's Race--Samoan</t>
  </si>
  <si>
    <t>MRACE13</t>
  </si>
  <si>
    <t>132</t>
  </si>
  <si>
    <t>Mother's Race--Other Pacific Islander</t>
  </si>
  <si>
    <t>MRACE14</t>
  </si>
  <si>
    <t>133</t>
  </si>
  <si>
    <t>Mother's Race--Other</t>
  </si>
  <si>
    <t>MRACE15</t>
  </si>
  <si>
    <t>Mother's Race--First American Indian or Alaska Native Literal</t>
  </si>
  <si>
    <t>MRACE16</t>
  </si>
  <si>
    <t xml:space="preserve">Literal; blank </t>
  </si>
  <si>
    <t>Mother's Race--Second American Indian or Alaska Native Literal</t>
  </si>
  <si>
    <t>MRACE17</t>
  </si>
  <si>
    <t>Literal; blank</t>
  </si>
  <si>
    <t>Mother's Race--First Other Asian Literal</t>
  </si>
  <si>
    <t>MRACE18</t>
  </si>
  <si>
    <t>Mother's Race--Second Other Asian Literal</t>
  </si>
  <si>
    <t>MRACE19</t>
  </si>
  <si>
    <t>Mother's Race--First Other Pacific Islander Literal</t>
  </si>
  <si>
    <t>MRACE20</t>
  </si>
  <si>
    <t>Mother's Race--Second Other Pacific Islander Literal</t>
  </si>
  <si>
    <t>MRACE21</t>
  </si>
  <si>
    <t>Mother's Race--First Other Literal</t>
  </si>
  <si>
    <t>MRACE22</t>
  </si>
  <si>
    <t>Mother's Race--Second Other Literal</t>
  </si>
  <si>
    <t>MRACE23</t>
  </si>
  <si>
    <t>Mother's Race Tabulation Variable 1E</t>
  </si>
  <si>
    <t>MRACE1E</t>
  </si>
  <si>
    <t xml:space="preserve">NCHS Appendix E
(values for fields 62 - 77 returned from NCHS)
</t>
  </si>
  <si>
    <t>Mother's Race Tabulation Variable 2E</t>
  </si>
  <si>
    <t>MRACE2E</t>
  </si>
  <si>
    <t>NCHS Appendix E</t>
  </si>
  <si>
    <t>Mother's Race Tabulation Variable 3E</t>
  </si>
  <si>
    <t>MRACE3E</t>
  </si>
  <si>
    <t>Mother's Race Tabulation Variable 4E</t>
  </si>
  <si>
    <t>MRACE4E</t>
  </si>
  <si>
    <t>Mother's Race Tabulation Variable 5E</t>
  </si>
  <si>
    <t>MRACE5E</t>
  </si>
  <si>
    <t>Mother's Race Tabulation Variable 6E</t>
  </si>
  <si>
    <t>MRACE6E</t>
  </si>
  <si>
    <t>Mother's Race Tabulation Variable 7E</t>
  </si>
  <si>
    <t>MRACE7E</t>
  </si>
  <si>
    <t>Mother's Race Tabulation Variable 8E</t>
  </si>
  <si>
    <t>MRACE8E</t>
  </si>
  <si>
    <t>Mother's Race Tabulation Variable 16C</t>
  </si>
  <si>
    <t>MRACE16C</t>
  </si>
  <si>
    <t>Mother's Race Tabulation Variable 17C</t>
  </si>
  <si>
    <t>MRACE17C</t>
  </si>
  <si>
    <t>Mother's Race Tabulation Variable 18C</t>
  </si>
  <si>
    <t>MRACE18C</t>
  </si>
  <si>
    <t>Mother's Race Tabulation Variable 19C</t>
  </si>
  <si>
    <t>MRACE19C</t>
  </si>
  <si>
    <t>Mother's Race Tabulation Variable 20C</t>
  </si>
  <si>
    <t>MRACE20C</t>
  </si>
  <si>
    <t>Mother's Race Tabulation Variable 21C</t>
  </si>
  <si>
    <t>MRACE21C</t>
  </si>
  <si>
    <t>Mother's Race Tabulation Variable 22C</t>
  </si>
  <si>
    <t>MRACE22C</t>
  </si>
  <si>
    <t>Mother's Race Tabulation Variable 23C</t>
  </si>
  <si>
    <t>MRACE23C</t>
  </si>
  <si>
    <t>422</t>
  </si>
  <si>
    <t>Father's Education</t>
  </si>
  <si>
    <t>FEDUC</t>
  </si>
  <si>
    <t>423</t>
  </si>
  <si>
    <t>Father's Education--Edit Flag</t>
  </si>
  <si>
    <t>FEDUC_BYPASS</t>
  </si>
  <si>
    <t>424</t>
  </si>
  <si>
    <t>Father of Hispanic Origin?--Mexican</t>
  </si>
  <si>
    <t>FETHNIC1</t>
  </si>
  <si>
    <t>425</t>
  </si>
  <si>
    <t>Father of Hispanic Origin?--Puerto Rican</t>
  </si>
  <si>
    <t>FETHNIC2</t>
  </si>
  <si>
    <t>426</t>
  </si>
  <si>
    <t>Father of Hispanic Origin?--Cuban</t>
  </si>
  <si>
    <t>FETHNIC3</t>
  </si>
  <si>
    <t>427</t>
  </si>
  <si>
    <t>Father of Hispanic Origin?--Other</t>
  </si>
  <si>
    <t>FETHNIC4</t>
  </si>
  <si>
    <t>Father of Hispanic Origin?--Other Literal</t>
  </si>
  <si>
    <t>FETHNIC5</t>
  </si>
  <si>
    <t>Father's Race--White</t>
  </si>
  <si>
    <t>FRACE1</t>
  </si>
  <si>
    <t>449</t>
  </si>
  <si>
    <t>Father's Race--Black or African American</t>
  </si>
  <si>
    <t>FRACE2</t>
  </si>
  <si>
    <t>450</t>
  </si>
  <si>
    <t>Father's Race--American Indian or Alaska Native</t>
  </si>
  <si>
    <t>FRACE3</t>
  </si>
  <si>
    <t>451</t>
  </si>
  <si>
    <t>Father's Race--Asian Indian</t>
  </si>
  <si>
    <t>FRACE4</t>
  </si>
  <si>
    <t>452</t>
  </si>
  <si>
    <t>Father's Race--Chinese</t>
  </si>
  <si>
    <t>FRACE5</t>
  </si>
  <si>
    <t>453</t>
  </si>
  <si>
    <t>Father's Race--Filipino</t>
  </si>
  <si>
    <t>FRACE6</t>
  </si>
  <si>
    <t>454</t>
  </si>
  <si>
    <t>Father's Race--Japanese</t>
  </si>
  <si>
    <t>FRACE7</t>
  </si>
  <si>
    <t>455</t>
  </si>
  <si>
    <t>Father's Race--Korean</t>
  </si>
  <si>
    <t>FRACE8</t>
  </si>
  <si>
    <t>456</t>
  </si>
  <si>
    <t>Father's Race--Vietnamese</t>
  </si>
  <si>
    <t>FRACE9</t>
  </si>
  <si>
    <t>457</t>
  </si>
  <si>
    <t>Father's Race--Other Asian</t>
  </si>
  <si>
    <t>FRACE10</t>
  </si>
  <si>
    <t>458</t>
  </si>
  <si>
    <t>Father's Race--Native Hawaiian</t>
  </si>
  <si>
    <t>FRACE11</t>
  </si>
  <si>
    <t>459</t>
  </si>
  <si>
    <t>Father's Race--Guamanian or Chamorro</t>
  </si>
  <si>
    <t>FRACE12</t>
  </si>
  <si>
    <t>460</t>
  </si>
  <si>
    <t>Father's Race--Samoan</t>
  </si>
  <si>
    <t>FRACE13</t>
  </si>
  <si>
    <t>461</t>
  </si>
  <si>
    <t>Father's Race--Other Pacific Islander</t>
  </si>
  <si>
    <t>FRACE14</t>
  </si>
  <si>
    <t>462</t>
  </si>
  <si>
    <t>Father's Race--Other</t>
  </si>
  <si>
    <t>FRACE15</t>
  </si>
  <si>
    <t>Father's Race--First American Indian or Alaska Native Literal</t>
  </si>
  <si>
    <t>FRACE16</t>
  </si>
  <si>
    <t>Father's Race--Second American Indian or Alaska Native Literal</t>
  </si>
  <si>
    <t>FRACE17</t>
  </si>
  <si>
    <t>Father's Race--First Other Asian Literal</t>
  </si>
  <si>
    <t>FRACE18</t>
  </si>
  <si>
    <t>Father's Race--Second Other Asian Literal</t>
  </si>
  <si>
    <t>FRACE19</t>
  </si>
  <si>
    <t>Father's Race--First Other Pacific Islander Literal</t>
  </si>
  <si>
    <t>FRACE20</t>
  </si>
  <si>
    <t>Father's Race--Second Other Pacific Islander Literal</t>
  </si>
  <si>
    <t>FRACE21</t>
  </si>
  <si>
    <t>Father's Race--First Other Literal</t>
  </si>
  <si>
    <t>FRACE22</t>
  </si>
  <si>
    <t>Father's Race--Second Other Literal</t>
  </si>
  <si>
    <t>FRACE23</t>
  </si>
  <si>
    <t>Father's Race Tabulation Variable 1E</t>
  </si>
  <si>
    <t>FRACE1E</t>
  </si>
  <si>
    <t>NCHS Appendix E
(values for fields 108 - 123 returned from NCHS)</t>
  </si>
  <si>
    <t>Father's Race Tabulation Variable 2E</t>
  </si>
  <si>
    <t>FRACE2E</t>
  </si>
  <si>
    <t>Father's Race Tabulation Variable 3E</t>
  </si>
  <si>
    <t>FRACE3E</t>
  </si>
  <si>
    <t>Father's Race Tabulation Variable 4E</t>
  </si>
  <si>
    <t>FRACE4E</t>
  </si>
  <si>
    <t>Father's Race Tabulation Variable 5E</t>
  </si>
  <si>
    <t>FRACE5E</t>
  </si>
  <si>
    <t>Father's Race Tabulation Variable 6E</t>
  </si>
  <si>
    <t>FRACE6E</t>
  </si>
  <si>
    <t>Father's Race Tabulation Variable 7E</t>
  </si>
  <si>
    <t>FRACE7E</t>
  </si>
  <si>
    <t>Father's Race Tabulation Variable 8E</t>
  </si>
  <si>
    <t>FRACE8E</t>
  </si>
  <si>
    <t>Father's Race Tabulation Variable 16C</t>
  </si>
  <si>
    <t>FRACE16C</t>
  </si>
  <si>
    <t>Father's Race Tabulation Variable 17C</t>
  </si>
  <si>
    <t>FRACE17C</t>
  </si>
  <si>
    <t>Father's Race Tabulation Variable 18C</t>
  </si>
  <si>
    <t>FRACE18C</t>
  </si>
  <si>
    <t>Father's Race Tabulation Variable 19C</t>
  </si>
  <si>
    <t>FRACE19C</t>
  </si>
  <si>
    <t>Father's Race Tabulation Variable 20C</t>
  </si>
  <si>
    <t>FRACE20C</t>
  </si>
  <si>
    <t>Father's Race Tabulation Variable 21C</t>
  </si>
  <si>
    <t>FRACE21C</t>
  </si>
  <si>
    <t>Father's Race Tabulation Variable 22C</t>
  </si>
  <si>
    <t>FRACE22C</t>
  </si>
  <si>
    <t>Father's Race Tabulation Variable 23C</t>
  </si>
  <si>
    <t>FRACE23C</t>
  </si>
  <si>
    <t>751</t>
  </si>
  <si>
    <t>Attendant Title</t>
  </si>
  <si>
    <t>ATTEND</t>
  </si>
  <si>
    <t>1 = MD
2 = DO
3 = CNM/CM
4 = Other midwife
5 = Other (specify)
9 = Unknown</t>
  </si>
  <si>
    <t>752</t>
  </si>
  <si>
    <t>Mother Transferred?</t>
  </si>
  <si>
    <t>TRAN</t>
  </si>
  <si>
    <t>Date of First Prenatal Care Visit--Month</t>
  </si>
  <si>
    <t>DOFP_MO</t>
  </si>
  <si>
    <t>01-12, 88=no care, 99=unknown</t>
  </si>
  <si>
    <t>Date of First Prenatal Care Visit--Day</t>
  </si>
  <si>
    <t>DOFP_DY</t>
  </si>
  <si>
    <t>01-31 (based on month), 88=no care, 99=unknown</t>
  </si>
  <si>
    <t>Date of First Prenatal Care Visit--Year</t>
  </si>
  <si>
    <t>DOFP_YR</t>
  </si>
  <si>
    <t xml:space="preserve">4 digit year; year of child's birth or
(year of child's birth - 1), 8888=no care, 9999=unknown </t>
  </si>
  <si>
    <t>Date of Last Prenatal Care Visit--Month(NCHS DELETED THIS ITEM EFFECTIVE 2014/2015)</t>
  </si>
  <si>
    <t>DOLP_MO</t>
  </si>
  <si>
    <t>Date of Last Prenatal Care Visit--Day(NCHS DELETED THIS ITEM EFFECTIVE 2014/2015)</t>
  </si>
  <si>
    <t>DOLP_DY</t>
  </si>
  <si>
    <t>Date of Last Prenatal Care Visit--Year(NCHS DELETED THIS ITEM EFFECTIVE 2014/2015)</t>
  </si>
  <si>
    <t>DOLP_YR</t>
  </si>
  <si>
    <t>4 digit year; year of child's birth or 
(year of child's birth - 1), 8888=no care, 9999=unknown</t>
  </si>
  <si>
    <t>Total Number of Prenatal Care Visits</t>
  </si>
  <si>
    <t>NPREV</t>
  </si>
  <si>
    <t>00-98, 99</t>
  </si>
  <si>
    <t>771</t>
  </si>
  <si>
    <t>Total Number of Prenatal Care Visits--Edit Flag</t>
  </si>
  <si>
    <t>NPREV_BYPASS</t>
  </si>
  <si>
    <t>0 = Edit Passed
1 = Edit Failed, Number Verified
2 = Edit Failed, Number not Verified</t>
  </si>
  <si>
    <t>772</t>
  </si>
  <si>
    <t>Mother's Height--Feet</t>
  </si>
  <si>
    <t>HFT</t>
  </si>
  <si>
    <t>1-8, 9</t>
  </si>
  <si>
    <t>Mother's Height--Inches</t>
  </si>
  <si>
    <t>HIN</t>
  </si>
  <si>
    <t>00-11, 99</t>
  </si>
  <si>
    <t>775</t>
  </si>
  <si>
    <t>Mother's Height--Edit Flag</t>
  </si>
  <si>
    <t>HGT_BYPASS</t>
  </si>
  <si>
    <t>Mother's Prepregnancy Weight (in whole pounds)</t>
  </si>
  <si>
    <t>PWGT</t>
  </si>
  <si>
    <t>050-400, 999</t>
  </si>
  <si>
    <t>779</t>
  </si>
  <si>
    <t>Mother's Prepregnancy Weight--Edit Flag</t>
  </si>
  <si>
    <t>PWGT_BYPASS</t>
  </si>
  <si>
    <t>Mother's Weight at Delivery (in whole pounds)</t>
  </si>
  <si>
    <t>DWGT</t>
  </si>
  <si>
    <t>050-450, 999</t>
  </si>
  <si>
    <t>783</t>
  </si>
  <si>
    <t>Mother's Weight at Delivery--Edit Flag</t>
  </si>
  <si>
    <t>DWGT_BYPASS</t>
  </si>
  <si>
    <t>784</t>
  </si>
  <si>
    <t>Did Mother get WIC Food for Herself?</t>
  </si>
  <si>
    <t>WIC</t>
  </si>
  <si>
    <t>Previous Live Births Now Living</t>
  </si>
  <si>
    <t>PLBL</t>
  </si>
  <si>
    <t>00-30, 99</t>
  </si>
  <si>
    <t>Previous Live Births Now Dead</t>
  </si>
  <si>
    <t>PLBD</t>
  </si>
  <si>
    <t>Previous Other Pregnancy Outcomes</t>
  </si>
  <si>
    <t>POPO</t>
  </si>
  <si>
    <t>Date of Last Live Birth--Month</t>
  </si>
  <si>
    <t>MLLB</t>
  </si>
  <si>
    <t>01-12, 88, 99</t>
  </si>
  <si>
    <t>Date of Last Live Birth--Year</t>
  </si>
  <si>
    <t>YLLB</t>
  </si>
  <si>
    <t>4 digit year;(year of mother's birth + 10) through
year of child's birth, 8888, 9999</t>
  </si>
  <si>
    <t>Date of Last Other Pregnancy Outcome--Month</t>
  </si>
  <si>
    <t>MOPO</t>
  </si>
  <si>
    <t>Date of Last Other Pregnancy Outcome--Year</t>
  </si>
  <si>
    <t>YOPO</t>
  </si>
  <si>
    <t>Number of Cigarettes Smoked in 3 months prior to Pregnancy</t>
  </si>
  <si>
    <t>CIGPN</t>
  </si>
  <si>
    <t>Number of Cigarettes Smoked in 1st 3 months</t>
  </si>
  <si>
    <t>CIGFN</t>
  </si>
  <si>
    <t>Number of Cigarettes Smoked in 2nd 3 months</t>
  </si>
  <si>
    <t>CIGSN</t>
  </si>
  <si>
    <t>Number of Cigarettes Smoked in third or last trimester</t>
  </si>
  <si>
    <t>CIGLN</t>
  </si>
  <si>
    <t>811</t>
  </si>
  <si>
    <t>Principal source of Payment for this delivery</t>
  </si>
  <si>
    <t>PAY</t>
  </si>
  <si>
    <t>1 = Medicaid
2 = Private Insurance
3 = Self-pay
4 = Indian Health Service
5 = CHAMPUS/TRICARE
6 = Other Government (Fed, State, Local) 
8 = Other
9 = Unknown</t>
  </si>
  <si>
    <t>Date Last Normal Menses Began--Year</t>
  </si>
  <si>
    <t>DLMP_YR</t>
  </si>
  <si>
    <t>4 digit year; year of child's birth 
or (year of child's birth - 1)
or (year of child's birth - 2), 9999</t>
  </si>
  <si>
    <t>Date Last Normal Menses Began--Month</t>
  </si>
  <si>
    <t>DLMP_MO</t>
  </si>
  <si>
    <t>Date Last Normal Menses Began--Day</t>
  </si>
  <si>
    <t>DLMP_DY</t>
  </si>
  <si>
    <t>820</t>
  </si>
  <si>
    <t>Risk Factors--Prepregnancy Diabetes</t>
  </si>
  <si>
    <t>PDIAB</t>
  </si>
  <si>
    <t>821</t>
  </si>
  <si>
    <t>Risk Factors--Gestational Diabetes</t>
  </si>
  <si>
    <t>GDIAB</t>
  </si>
  <si>
    <t>Y, N, U</t>
  </si>
  <si>
    <t>822</t>
  </si>
  <si>
    <t xml:space="preserve">Risk Factors--Prepregnancy Hypertension </t>
  </si>
  <si>
    <t>PHYPE</t>
  </si>
  <si>
    <t>823</t>
  </si>
  <si>
    <t>Risk Factors--Gestational Hypertension  (SEE ADDITIONAL HYPERTENSION CATEGORY IN LOCATION 924)</t>
  </si>
  <si>
    <t>GHYPE</t>
  </si>
  <si>
    <t>824</t>
  </si>
  <si>
    <t>Risk Factors--Previous Preterm Births</t>
  </si>
  <si>
    <t>PPB</t>
  </si>
  <si>
    <t>825</t>
  </si>
  <si>
    <t>Risk Factors--Poor Pregnancy Outcomes(NCHS DELETED THIS ITEM EFFECTIVE 2014/2015)</t>
  </si>
  <si>
    <t>PPO</t>
  </si>
  <si>
    <t>826</t>
  </si>
  <si>
    <r>
      <t xml:space="preserve">Risk Factors--Vaginal Bleeding  </t>
    </r>
    <r>
      <rPr>
        <b/>
        <sz val="10"/>
        <rFont val="Arial"/>
        <family val="2"/>
      </rPr>
      <t>(NCHS DELETED THIS ITEM EFFECTIVE 2011)</t>
    </r>
  </si>
  <si>
    <t>VB</t>
  </si>
  <si>
    <t>Y, N, U (BLANK IF DELETED)</t>
  </si>
  <si>
    <t>827</t>
  </si>
  <si>
    <t>Risk Factors--Infertility Treatment  (SEE ADDITIONAL SUBCATEGORIES IN LOCATIONS 925-926)</t>
  </si>
  <si>
    <t>INFT</t>
  </si>
  <si>
    <t>828</t>
  </si>
  <si>
    <t>Risk Factors--Previous Cesarean</t>
  </si>
  <si>
    <t>PCES</t>
  </si>
  <si>
    <t>Risk Factors--Number Previous Cesareans</t>
  </si>
  <si>
    <t>NPCES</t>
  </si>
  <si>
    <t>831</t>
  </si>
  <si>
    <t>Risk Factors--Number Previous Cesareans--Edit Flag</t>
  </si>
  <si>
    <t>NPCES_BYPASS</t>
  </si>
  <si>
    <t>0 = Edit Passed
1 = Edit Failed, Verified</t>
  </si>
  <si>
    <t>832</t>
  </si>
  <si>
    <t>Infections Present--Gonorrhea</t>
  </si>
  <si>
    <t>GON</t>
  </si>
  <si>
    <t>833</t>
  </si>
  <si>
    <t>Infections Present--Syphilis</t>
  </si>
  <si>
    <t>SYPH</t>
  </si>
  <si>
    <t>834</t>
  </si>
  <si>
    <r>
      <t xml:space="preserve">Infections Present--Herpes Simplex (HSV) </t>
    </r>
    <r>
      <rPr>
        <b/>
        <sz val="10"/>
        <rFont val="Arial"/>
        <family val="2"/>
      </rPr>
      <t xml:space="preserve"> (NCHS DELETED THIS ITEM EFFECTIVE 2011)</t>
    </r>
  </si>
  <si>
    <t>HSV</t>
  </si>
  <si>
    <t>835</t>
  </si>
  <si>
    <t>Infections Present--Chlamydia</t>
  </si>
  <si>
    <t>CHAM</t>
  </si>
  <si>
    <t>836</t>
  </si>
  <si>
    <t>Infections Present--Hepatitis B</t>
  </si>
  <si>
    <t>HEPB</t>
  </si>
  <si>
    <t>837</t>
  </si>
  <si>
    <t>Infections Present--Hepatitis C</t>
  </si>
  <si>
    <t>HEPC</t>
  </si>
  <si>
    <t>838</t>
  </si>
  <si>
    <t>Obstetric Procedures--Cervical Cerclage(NCHS DELETED THIS ITEM EFFECTIVE 2014/2015)</t>
  </si>
  <si>
    <t>CERV</t>
  </si>
  <si>
    <t>839</t>
  </si>
  <si>
    <t>Obstetric Procedures--Tocolysis(NCHS DELETED THIS ITEM EFFECTIVE 2014/2015)</t>
  </si>
  <si>
    <t>TOC</t>
  </si>
  <si>
    <t>840</t>
  </si>
  <si>
    <t>Obstetric Procedures--Successful External Cephalic Version</t>
  </si>
  <si>
    <t>ECVS</t>
  </si>
  <si>
    <t>841</t>
  </si>
  <si>
    <t>Obstetric Procedures--Failed External Cephalic Version</t>
  </si>
  <si>
    <t>ECVF</t>
  </si>
  <si>
    <t>842</t>
  </si>
  <si>
    <t>Onset of Labor--Premature Rupture of Membranes(NCHS DELETED THIS ITEM EFFECTIVE 2014/2015)</t>
  </si>
  <si>
    <t>PROM</t>
  </si>
  <si>
    <t>843</t>
  </si>
  <si>
    <t>Onset of Labor--Precipitous Labor(NCHS DELETED THIS ITEM EFFECTIVE 2014/2015)</t>
  </si>
  <si>
    <t>PRIC</t>
  </si>
  <si>
    <t>844</t>
  </si>
  <si>
    <t>Onset of Labor--Prolonged Labor(NCHS DELETED THIS ITEM EFFECTIVE 2014/2015)</t>
  </si>
  <si>
    <t>PROL</t>
  </si>
  <si>
    <t>845</t>
  </si>
  <si>
    <t>Characteristics of Labor &amp; Delivery--Induction of Labor</t>
  </si>
  <si>
    <t>INDL</t>
  </si>
  <si>
    <t>846</t>
  </si>
  <si>
    <t>Characteristics of Labor &amp; Delivery--Augmentation of Labor</t>
  </si>
  <si>
    <t>AUGL</t>
  </si>
  <si>
    <t>847</t>
  </si>
  <si>
    <r>
      <t xml:space="preserve">Characteristics of Labor &amp; Delivery--Non-vertex Presentation </t>
    </r>
    <r>
      <rPr>
        <b/>
        <sz val="10"/>
        <rFont val="Arial"/>
        <family val="2"/>
      </rPr>
      <t>(NCHS DELETED THIS ITEM EFFECTIVE 2011)</t>
    </r>
  </si>
  <si>
    <t>NVPR</t>
  </si>
  <si>
    <t>848</t>
  </si>
  <si>
    <t>Characteristics of Labor &amp; Delivery--Steroids</t>
  </si>
  <si>
    <t>STER</t>
  </si>
  <si>
    <t>849</t>
  </si>
  <si>
    <t>Characteristics of Labor &amp; Delivery--Antibiotics</t>
  </si>
  <si>
    <t>ANTB</t>
  </si>
  <si>
    <t>850</t>
  </si>
  <si>
    <t>Characteristics of Labor &amp; Delivery--Chorioamnionitis</t>
  </si>
  <si>
    <t>CHOR</t>
  </si>
  <si>
    <t>851</t>
  </si>
  <si>
    <t>Characteristics of Labor &amp; Delivery--Meconium Staining(NCHS DELETED THIS ITEM EFFECTIVE 2014/2015)</t>
  </si>
  <si>
    <t>MECS</t>
  </si>
  <si>
    <t>852</t>
  </si>
  <si>
    <t>Characteristics of Labor &amp; Delivery--Fetal Intolerance(NCHS DELETED THIS ITEM EFFECTIVE 2014/2015)</t>
  </si>
  <si>
    <t>FINT</t>
  </si>
  <si>
    <t>853</t>
  </si>
  <si>
    <t>Characteristics of Labor &amp; Delivery--Anesthesia</t>
  </si>
  <si>
    <t>ESAN</t>
  </si>
  <si>
    <t>854</t>
  </si>
  <si>
    <r>
      <t xml:space="preserve">Method of Delivery--Attempted Forceps </t>
    </r>
    <r>
      <rPr>
        <b/>
        <sz val="10"/>
        <rFont val="Arial"/>
        <family val="2"/>
      </rPr>
      <t>(NCHS DELETED THIS ITEM EFFECTIVE 2011)</t>
    </r>
  </si>
  <si>
    <t>ATTF</t>
  </si>
  <si>
    <t>855</t>
  </si>
  <si>
    <r>
      <t xml:space="preserve">Method of Delivery--Attempted Vacuum </t>
    </r>
    <r>
      <rPr>
        <b/>
        <sz val="10"/>
        <rFont val="Arial"/>
        <family val="2"/>
      </rPr>
      <t>(NCHS DELETED THIS ITEM EFFECTIVE 2011)</t>
    </r>
  </si>
  <si>
    <t>ATTV</t>
  </si>
  <si>
    <t>856</t>
  </si>
  <si>
    <t>Method of Delivery--Fetal Presentation</t>
  </si>
  <si>
    <t>PRES</t>
  </si>
  <si>
    <t>1 = Cephalic
2 = Breech
3 = Other
9 = Unknown</t>
  </si>
  <si>
    <t>857</t>
  </si>
  <si>
    <t>Method of Delivery--Route and Method of Delivery</t>
  </si>
  <si>
    <t>ROUT</t>
  </si>
  <si>
    <t>1 = Spontaneous
2 = Forceps
3 = Vacuum
4 = Cesarean
9 = Unknown</t>
  </si>
  <si>
    <t>858</t>
  </si>
  <si>
    <t>Method of Delivery--Trial of Labor Attempted</t>
  </si>
  <si>
    <t>TLAB</t>
  </si>
  <si>
    <t>859</t>
  </si>
  <si>
    <t>Maternal Morbidity--Maternal Transfusion</t>
  </si>
  <si>
    <t>MTR</t>
  </si>
  <si>
    <t>860</t>
  </si>
  <si>
    <t>Maternal Morbidity--Perineal Laceration</t>
  </si>
  <si>
    <t>PLAC</t>
  </si>
  <si>
    <t>861</t>
  </si>
  <si>
    <t>Maternal Morbidity--Ruptured Uterus</t>
  </si>
  <si>
    <t>RUT</t>
  </si>
  <si>
    <t>862</t>
  </si>
  <si>
    <t>Maternal Morbidity--Unplanned Hysterectomy</t>
  </si>
  <si>
    <t>UHYS</t>
  </si>
  <si>
    <t>863</t>
  </si>
  <si>
    <t>Maternal Morbidity--Admit to Intensive Care</t>
  </si>
  <si>
    <t>AINT</t>
  </si>
  <si>
    <t>864</t>
  </si>
  <si>
    <t>Maternal Morbidity--Unplanned Operation(NCHS DELETED THIS ITEM EFFECTIVE 2014/2015)</t>
  </si>
  <si>
    <t>UOPR</t>
  </si>
  <si>
    <t>Birthweight in grams</t>
  </si>
  <si>
    <t>BWG</t>
  </si>
  <si>
    <t>0000-9998; 9999=unknown</t>
  </si>
  <si>
    <t>869</t>
  </si>
  <si>
    <t>Birthweight--Edit Flag</t>
  </si>
  <si>
    <t>BW_BYPASS</t>
  </si>
  <si>
    <t>0 = Off
1 = Queried data correct, out of range
2 = Queried, failed birthweight/gestation edit</t>
  </si>
  <si>
    <t>Obstetric Estimation of Gestation</t>
  </si>
  <si>
    <t>OWGEST</t>
  </si>
  <si>
    <t>872</t>
  </si>
  <si>
    <t>Obstetric Estimation of Gestation--Edit Flag</t>
  </si>
  <si>
    <t>OWGEST_BYPASS</t>
  </si>
  <si>
    <t>0 = Off
1 = Queried data correct, out of range</t>
  </si>
  <si>
    <t>Apgar Score at 5 Minutes</t>
  </si>
  <si>
    <t>APGAR5</t>
  </si>
  <si>
    <t>00-10, 99</t>
  </si>
  <si>
    <t>Apgar Score at 10 Minutes</t>
  </si>
  <si>
    <t>APGAR10</t>
  </si>
  <si>
    <t>00-10, 88, 99</t>
  </si>
  <si>
    <t>Plurality</t>
  </si>
  <si>
    <t>PLUR</t>
  </si>
  <si>
    <t>Set Order</t>
  </si>
  <si>
    <t>SORD</t>
  </si>
  <si>
    <t>Number of Live Born</t>
  </si>
  <si>
    <t>LIVEB</t>
  </si>
  <si>
    <t>Matching Number</t>
  </si>
  <si>
    <t>MATCH</t>
  </si>
  <si>
    <t>889</t>
  </si>
  <si>
    <t>Plurality--Edit Flag</t>
  </si>
  <si>
    <t>PLUR_BYPASS</t>
  </si>
  <si>
    <t>0 = OFF
1 = Queried, and Correct
2 = Plurality/Set Order Queried, Inconsistent</t>
  </si>
  <si>
    <t>890</t>
  </si>
  <si>
    <t>Abnormal Conditions of the Newborn--Assisted Ventilation</t>
  </si>
  <si>
    <t>AVEN1</t>
  </si>
  <si>
    <t>891</t>
  </si>
  <si>
    <t>Abnormal Conditions of the Newborn--Assisted Ventilation &gt; 6 hours</t>
  </si>
  <si>
    <t>AVEN6</t>
  </si>
  <si>
    <t>892</t>
  </si>
  <si>
    <t>Abnormal Conditions of the Newborn--Admission to NICU</t>
  </si>
  <si>
    <t>NICU</t>
  </si>
  <si>
    <t>893</t>
  </si>
  <si>
    <t>Abnormal Conditions of the Newborn--Surfactant Replacement</t>
  </si>
  <si>
    <t>SURF</t>
  </si>
  <si>
    <t>894</t>
  </si>
  <si>
    <t>Abnormal Conditions of the Newborn--Antibiotics</t>
  </si>
  <si>
    <t>ANTI</t>
  </si>
  <si>
    <t>895</t>
  </si>
  <si>
    <t>Abnormal Conditions of the Newborn--Seizures</t>
  </si>
  <si>
    <t>SEIZ</t>
  </si>
  <si>
    <t>896</t>
  </si>
  <si>
    <t>Abnormal Conditions of the Newborn--Birth Injury(NCHS DELETED THIS ITEM EFFECTIVE 2014/2015)</t>
  </si>
  <si>
    <t>BINJ</t>
  </si>
  <si>
    <t>897</t>
  </si>
  <si>
    <t>Congenital Anomalies of the Newborn--Anencephaly</t>
  </si>
  <si>
    <t>ANEN</t>
  </si>
  <si>
    <t>898</t>
  </si>
  <si>
    <t>Congenital Anomalies of the Newborn--Meningomyelocele/Spina Bifida</t>
  </si>
  <si>
    <t>MNSB</t>
  </si>
  <si>
    <t>899</t>
  </si>
  <si>
    <t>Congenital Anomalies of the Newborn--Cyanotic congenital heart disease</t>
  </si>
  <si>
    <t>CCHD</t>
  </si>
  <si>
    <t>900</t>
  </si>
  <si>
    <t>Congenital Anomalies of the Newborn--Congenital diaphragmatic hernia</t>
  </si>
  <si>
    <t>CDH</t>
  </si>
  <si>
    <t>901</t>
  </si>
  <si>
    <t>Congenital Anomalies of the Newborn--Omphalocele</t>
  </si>
  <si>
    <t>OMPH</t>
  </si>
  <si>
    <t>902</t>
  </si>
  <si>
    <t>Congenital Anomalies of the Newborn--Gastroschisis</t>
  </si>
  <si>
    <t>GAST</t>
  </si>
  <si>
    <t>903</t>
  </si>
  <si>
    <t>Congenital Anomalies of the Newborn--Limb Reduction Defect</t>
  </si>
  <si>
    <t>LIMB</t>
  </si>
  <si>
    <t>904</t>
  </si>
  <si>
    <t>Congenital Anomalies of the Newborn--Cleft Lip with or without Cleft Palate</t>
  </si>
  <si>
    <t>CL</t>
  </si>
  <si>
    <t>905</t>
  </si>
  <si>
    <t>Congenital Anomalies of the Newborn--Cleft Palate Alone</t>
  </si>
  <si>
    <t>CP</t>
  </si>
  <si>
    <t>906</t>
  </si>
  <si>
    <t>Congenital Anomalies of the Newborn--Down Syndrome</t>
  </si>
  <si>
    <t>DOWT</t>
  </si>
  <si>
    <t>C = Confirmed
P = Pending
N = No
U = Unknown</t>
  </si>
  <si>
    <t>907</t>
  </si>
  <si>
    <t>Congenital Anomalies of the Newborn--Suspected Chromosomal disorder</t>
  </si>
  <si>
    <t>CDIT</t>
  </si>
  <si>
    <t>908</t>
  </si>
  <si>
    <t>Congenital Anomalies of the Newborn--Hypospadias</t>
  </si>
  <si>
    <t>HYPO</t>
  </si>
  <si>
    <t>909</t>
  </si>
  <si>
    <t>Was Infant Transferred Within 24 Hours of Delivery?</t>
  </si>
  <si>
    <t>ITRAN</t>
  </si>
  <si>
    <t>910</t>
  </si>
  <si>
    <t>Is Infant Living at Time of Report?</t>
  </si>
  <si>
    <t>ILIV</t>
  </si>
  <si>
    <t>Y = Yes
N = No
U = Infant transferred, Status Unknown</t>
  </si>
  <si>
    <t>911</t>
  </si>
  <si>
    <t>Is Infant Being Breastfed?  (RECOMMENDED CHANGE TO "AT DISCHARGE" EFFECTIVE 2004)</t>
  </si>
  <si>
    <t>BFED</t>
  </si>
  <si>
    <t>leave blank</t>
  </si>
  <si>
    <t>Mother's Reported Age</t>
  </si>
  <si>
    <t>MAGER</t>
  </si>
  <si>
    <t>Father's Reported Age</t>
  </si>
  <si>
    <t>FAGER</t>
  </si>
  <si>
    <t>924</t>
  </si>
  <si>
    <t>Risk Factors--Hypertension Eclampsia   (RECOMMENDED ADDITION EFFECTIVE 2004)</t>
  </si>
  <si>
    <t>EHYPE</t>
  </si>
  <si>
    <t>Y, N, U  (BLANK IF NOT ADDED)</t>
  </si>
  <si>
    <t>925</t>
  </si>
  <si>
    <t>Risk Factors--Infertility: Fertility Enhancing Drugs  (RECOMMENDED ADDITION EFFECTIVE 2004)</t>
  </si>
  <si>
    <t>INFT_DRG</t>
  </si>
  <si>
    <t>Y = Yes
N = No
X = Not Applicable
U = Unknown
(BLANK IF NOT ADDED)</t>
  </si>
  <si>
    <t>926</t>
  </si>
  <si>
    <t>Risk Factors--Infertility: Asst. Rep. Technology  (RECOMMENDED ADDITION EFFECTIVE 2004)</t>
  </si>
  <si>
    <t>INFT_ART</t>
  </si>
  <si>
    <t>Y, N, X, U  (BLANK IF NOT ADDED)</t>
  </si>
  <si>
    <t>FILLER 1</t>
  </si>
  <si>
    <t>4 digit year; &gt;=year of birth, Blank (Date of Registration must be a valid date or entirely blank; no portions of the date may be unknown)</t>
  </si>
  <si>
    <t>Abnormal Conditions of the Newborn--Microcephaly</t>
  </si>
  <si>
    <t>MCPH</t>
  </si>
  <si>
    <t>Y, N, U (For those jurisdictions reporting Microcephaly, the first character of the 49 allotted to this field will be allocated for the single code structure description, and the only acceptable values are Y=yes, N=no and U=unknown)</t>
  </si>
  <si>
    <t>Additional NCHS and State Specific Data Items for Interjurisdictional Exchange
Fields 262-273 are required by NCHS as of 01/01/2022. Provide other information as allowable.                                                                                                       Unavailable/unshared fields should be blank except where noted.</t>
  </si>
  <si>
    <t>Beginning
Location</t>
  </si>
  <si>
    <t>Code structure description</t>
  </si>
  <si>
    <t>Child's First Name</t>
  </si>
  <si>
    <t>KIDFNAME</t>
  </si>
  <si>
    <t xml:space="preserve">Free form literal </t>
  </si>
  <si>
    <t>Child's Middle Name</t>
  </si>
  <si>
    <t>KIDMNAME</t>
  </si>
  <si>
    <t>Child's Last Name</t>
  </si>
  <si>
    <t>KIDLNAME</t>
  </si>
  <si>
    <t>Child's Surname Suffix (moved from end)</t>
  </si>
  <si>
    <t>KIDSUFFX</t>
  </si>
  <si>
    <t>Valid suffix</t>
  </si>
  <si>
    <t>County of Birth (Literal)</t>
  </si>
  <si>
    <t>BIRTH_CO</t>
  </si>
  <si>
    <t xml:space="preserve">valid county literal </t>
  </si>
  <si>
    <t>City/town/place of birth (Literal)</t>
  </si>
  <si>
    <t>BRTHCITY</t>
  </si>
  <si>
    <t>Valid city/town/place literal</t>
  </si>
  <si>
    <t>Name of Facility of Birth</t>
  </si>
  <si>
    <t>HOSP</t>
  </si>
  <si>
    <t>Facility name literal</t>
  </si>
  <si>
    <t>MOMFNAME</t>
  </si>
  <si>
    <t>MOMMIDDL</t>
  </si>
  <si>
    <t>Mother's Last Name</t>
  </si>
  <si>
    <t>MOMLNAME</t>
  </si>
  <si>
    <t xml:space="preserve">Mother's Surname Suffix </t>
  </si>
  <si>
    <t>MOMSUFFX</t>
  </si>
  <si>
    <t>Mother's First Maiden Name</t>
  </si>
  <si>
    <t>MOMFMNME</t>
  </si>
  <si>
    <t>Mother's Middle Maiden Name</t>
  </si>
  <si>
    <t>MOMMMID</t>
  </si>
  <si>
    <t>MOMMAIDN</t>
  </si>
  <si>
    <t>Mother's Maiden Surname Suffix</t>
  </si>
  <si>
    <t>MOMMSUFX</t>
  </si>
  <si>
    <t>Residence Street Number</t>
  </si>
  <si>
    <t>STNUM</t>
  </si>
  <si>
    <t>parsed residence address</t>
  </si>
  <si>
    <t>Residence Pre Directional</t>
  </si>
  <si>
    <t>PREDIR</t>
  </si>
  <si>
    <t>Residence Street name</t>
  </si>
  <si>
    <t>STNAME</t>
  </si>
  <si>
    <t>Residence Street designator</t>
  </si>
  <si>
    <t>STDESIG</t>
  </si>
  <si>
    <t>Residence Post Directional</t>
  </si>
  <si>
    <t>POSTDIR</t>
  </si>
  <si>
    <t>Residence Unit or Apartment Number</t>
  </si>
  <si>
    <t>UNUM</t>
  </si>
  <si>
    <t>Mother's Residence Street Address</t>
  </si>
  <si>
    <t>ADDRESS</t>
  </si>
  <si>
    <t>The item is made up of one long string that includes Street number, Pre Directional, Street name, Street designator, Post Directional, and Unit or Apartment Number. Jurisdiction should use version of Mother's Residence address that's used in their system versus reprogramming.</t>
  </si>
  <si>
    <t>Mother's Residence Zip Code and Zip+4</t>
  </si>
  <si>
    <t>ZIPCODE</t>
  </si>
  <si>
    <t>Mother's Residence County (Literal)</t>
  </si>
  <si>
    <t>COUNTYTXT</t>
  </si>
  <si>
    <t xml:space="preserve">Valid county literal </t>
  </si>
  <si>
    <t>Mother's Residence City/Town (Literal)</t>
  </si>
  <si>
    <t>CITYTEXT</t>
  </si>
  <si>
    <t>State, U.S. Territory or Canadian Province of Residence (Mother) - literal</t>
  </si>
  <si>
    <t>STATETXT</t>
  </si>
  <si>
    <t>Mother's Residence Country (Literal)</t>
  </si>
  <si>
    <t>CNTRYTXT</t>
  </si>
  <si>
    <t>DADMNAME</t>
  </si>
  <si>
    <t>Father's Last Name</t>
  </si>
  <si>
    <t>Father's Surname Suffix</t>
  </si>
  <si>
    <t>DADSUFFX</t>
  </si>
  <si>
    <t xml:space="preserve">Valid suffix </t>
  </si>
  <si>
    <t>Mother's Social Security Number</t>
  </si>
  <si>
    <t>MOM_SSN</t>
  </si>
  <si>
    <t>Father's Social Security Number</t>
  </si>
  <si>
    <t>DAD_SSN</t>
  </si>
  <si>
    <t>Mother's Age (Calculated)</t>
  </si>
  <si>
    <t>MAGE_CALC</t>
  </si>
  <si>
    <t>0-98, 99</t>
  </si>
  <si>
    <t>Father's Age (Calculated)</t>
  </si>
  <si>
    <t>FAGE_CALC</t>
  </si>
  <si>
    <t>Occupation of Mother</t>
  </si>
  <si>
    <t>MOM_OC_T</t>
  </si>
  <si>
    <t>Literal for mother's usual occupation</t>
  </si>
  <si>
    <t>Occupation of Mother (coded)</t>
  </si>
  <si>
    <t>MOM_OC_C</t>
  </si>
  <si>
    <t>Refer to NCHS Instruction Manual Part 19, Industry and Occupation Coding for Death Certificates, 2003. Leave blank if using a coding system other than this</t>
  </si>
  <si>
    <t>Occupation of Father</t>
  </si>
  <si>
    <t>DAD_OC_T</t>
  </si>
  <si>
    <t>Literal for father's usual occupation</t>
  </si>
  <si>
    <t>Occupation of Father (coded)</t>
  </si>
  <si>
    <t>DAD_OC_C</t>
  </si>
  <si>
    <t>Industry of Mother</t>
  </si>
  <si>
    <t>MOM_IN_T</t>
  </si>
  <si>
    <t>Literal for mother's corresponding industry</t>
  </si>
  <si>
    <t>Industry of Mother (coded)</t>
  </si>
  <si>
    <t>MOM_IN_C</t>
  </si>
  <si>
    <t>Industry of Father</t>
  </si>
  <si>
    <t>DAD_IN_T</t>
  </si>
  <si>
    <t>Literal for father's corresponding industry</t>
  </si>
  <si>
    <t>Industry of Father (coded)</t>
  </si>
  <si>
    <t>DAD_IN_C</t>
  </si>
  <si>
    <t>State, U.S. Territory or Canadian Province of Birth (Father) - code</t>
  </si>
  <si>
    <t>FBPLACD_ST_TER_C</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</si>
  <si>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</si>
  <si>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Father's Country of Birth (Code)</t>
  </si>
  <si>
    <t>FBPLACE_CNT_C</t>
  </si>
  <si>
    <t>d</t>
  </si>
  <si>
    <t>Mother's Hispanic Code for Literal</t>
  </si>
  <si>
    <t>METHNIC5C</t>
  </si>
  <si>
    <t>NCHS Appendix D</t>
  </si>
  <si>
    <t>Mother's Edited Hispanic Origin Code</t>
  </si>
  <si>
    <t>METHNICE</t>
  </si>
  <si>
    <t>NCHS will send this information to occurrence state for editing or special codes. Send it if available at the time of regular transmission to receiving states. Do not wait to obtain from NCHS if outside of the normal time frame for Interjurisdictional exchange.</t>
  </si>
  <si>
    <t>Mother's Bridged Race - NCHS Code</t>
  </si>
  <si>
    <t>MRACEBG_C</t>
  </si>
  <si>
    <t>01 = White
02 = Black
03 = American Indian/Alaskan Native
04 = Asian Indian
05 = Chinese
06 = Filipino
07 = Japanese
08 = Korean
09 = Vietnamese
10 = Other Asian
11 = Native Hawaiian
12 = Guamanian
13 = Samoan
14 = Other Pacific Islander
15 = Other
21 = Bridged White
22 = Bridged Black
23 = Bridged American Indian/Alaskan Native
24 = Bridged Asian &amp; Pacific Islander</t>
  </si>
  <si>
    <t>Father's Hispanic Code for Literal</t>
  </si>
  <si>
    <t>FETHNIC5C</t>
  </si>
  <si>
    <t>Father's Edited Hispanic Origin Code</t>
  </si>
  <si>
    <t>FETHNICE</t>
  </si>
  <si>
    <t>Father's Bridged Race - NCHS Code</t>
  </si>
  <si>
    <t>FRACEBG_C</t>
  </si>
  <si>
    <t>Mother's Hispanic Origin - Specify</t>
  </si>
  <si>
    <t>METHNIC_T</t>
  </si>
  <si>
    <t>Text, comma delimit multiple entries</t>
  </si>
  <si>
    <t>Mother's Race - Specify</t>
  </si>
  <si>
    <t>MRACE_T</t>
  </si>
  <si>
    <t>Father's Hispanic Origin - Specify</t>
  </si>
  <si>
    <t>FETHNIC_T</t>
  </si>
  <si>
    <t>Father's Race - Specify</t>
  </si>
  <si>
    <t>FRACE_T</t>
  </si>
  <si>
    <t>Facility Mother Moved From (if transferred)</t>
  </si>
  <si>
    <t>HOSPFROM</t>
  </si>
  <si>
    <t>Literal facility name; blank if not transferred</t>
  </si>
  <si>
    <t>Facility Infant Transferred To (if transferred w/in 24 hours)</t>
  </si>
  <si>
    <t>HOSPTO</t>
  </si>
  <si>
    <t>Attendant ("Other" specified text)</t>
  </si>
  <si>
    <t>ATTEND_OTH_TXT</t>
  </si>
  <si>
    <t>Alpha character string when "Other" text is specified</t>
  </si>
  <si>
    <t>Additional Data Items for STEVE Exchange
Provide whatever information is available.  Unavailable/unshared fields should be blank.</t>
  </si>
  <si>
    <t>State, U.S. Territory or Canadian Province of Birth (Mother) - literal</t>
  </si>
  <si>
    <t>MBPLACE_ST_TER_TXT</t>
  </si>
  <si>
    <t>Mother's Country of Birth (Literal)</t>
  </si>
  <si>
    <t>MBPLACE_CNTRY_TXT</t>
  </si>
  <si>
    <t>Valid text for country of birth</t>
  </si>
  <si>
    <t>State, U.S. Territory or Canadian Province of Birth (Father) - literal</t>
  </si>
  <si>
    <t>FBPLACE_ST_TER_TXT</t>
  </si>
  <si>
    <t>Father's Country of Birth (Literal)</t>
  </si>
  <si>
    <t>FBPLACE_CNTRY_TXT</t>
  </si>
  <si>
    <t>Mother's Mailing Address Street number</t>
  </si>
  <si>
    <t>MAIL_STNUM</t>
  </si>
  <si>
    <t>parsed mailing address</t>
  </si>
  <si>
    <t>Mother's Mailing Address Pre Directional</t>
  </si>
  <si>
    <t>MAIL_PREDIR</t>
  </si>
  <si>
    <t>Mother's Mailing Address Street name</t>
  </si>
  <si>
    <t>MAIL_STNAME</t>
  </si>
  <si>
    <t>Mother's Mailing Address Street designator</t>
  </si>
  <si>
    <t>MAIL_STDESIG</t>
  </si>
  <si>
    <t>Mother's Mailing Address Post Directional</t>
  </si>
  <si>
    <t>MAIL_POSTDIR</t>
  </si>
  <si>
    <t>Mother's Mailing Address Unit or Apartment Number</t>
  </si>
  <si>
    <t>MAIL_UNUM</t>
  </si>
  <si>
    <t>Mother's Mailing Address Street Address</t>
  </si>
  <si>
    <t>MAIL_ADDRESS</t>
  </si>
  <si>
    <t>The item is made up of one long string that includes Street number, Pre Directional, Street name, Street designator, Post Directional, and Unit or Apartment Number. Jurisdiction should use version of Mother's Mailing address that's used in their system versus reprogramming.</t>
  </si>
  <si>
    <t>Mother's Mailing Address Zip Code and Zip+4</t>
  </si>
  <si>
    <t>MAIL_ZIPCODE</t>
  </si>
  <si>
    <t>Mother's Mailing Address County (Literal)</t>
  </si>
  <si>
    <t>MAIL_COUNTYTXT</t>
  </si>
  <si>
    <t>Mother's Mailing Address City/Town (Literal)</t>
  </si>
  <si>
    <t>MAIL_CITYTEXT</t>
  </si>
  <si>
    <t>Mother's Mailing Address State (Literal)</t>
  </si>
  <si>
    <t>MAIL_STATETXT</t>
  </si>
  <si>
    <t>Mother's Mailing Address Country (Literal)</t>
  </si>
  <si>
    <t>MAIL_CNTRYTXT</t>
  </si>
  <si>
    <t>Valid country literal when foreign, otherwise U.S.</t>
  </si>
  <si>
    <t>Social Security Number Requested for Child?</t>
  </si>
  <si>
    <t>SSN_REQ</t>
  </si>
  <si>
    <t>Y = Yes
N = No</t>
  </si>
  <si>
    <t>SSA/EAB Citizenship Code</t>
  </si>
  <si>
    <t>SSN_CITIZEN_CD</t>
  </si>
  <si>
    <t>Currently "1" is the only valid value.</t>
  </si>
  <si>
    <t>SSA/EAB Multiple Birth Code</t>
  </si>
  <si>
    <t>SSN_MULT_BTH_CD</t>
  </si>
  <si>
    <t>Y = Yes
N = No
or blank</t>
  </si>
  <si>
    <t>SSA/EAB Feedback Release</t>
  </si>
  <si>
    <t>SSN_FEEDBACK</t>
  </si>
  <si>
    <t>SSA/EAB Birth Certificate Number Code</t>
  </si>
  <si>
    <t>SSN_BRTH_CRT_NO</t>
  </si>
  <si>
    <t xml:space="preserve">Refer to the Social Security Administration's State Processing Guidelines for Enumeration at Birth </t>
  </si>
  <si>
    <t>Attendant's Name</t>
  </si>
  <si>
    <t>ATTEND_NAME</t>
  </si>
  <si>
    <t>Attendant's NPI</t>
  </si>
  <si>
    <t>ATTEND_NPI</t>
  </si>
  <si>
    <t>National Provider Index (NPI) number of attendant at birth</t>
  </si>
  <si>
    <t>Certifier's Name</t>
  </si>
  <si>
    <t>CERTIF_NAME</t>
  </si>
  <si>
    <t>Certifier's NPI</t>
  </si>
  <si>
    <t>CERTIF_NPI</t>
  </si>
  <si>
    <t>National Provider Index (NPI) number of certifier of birth</t>
  </si>
  <si>
    <t>Certifier Title</t>
  </si>
  <si>
    <t>CERTIF</t>
  </si>
  <si>
    <t>1 = MD
2 = DO
3 = CNM/CM
4 = Other midwife
5 = Other (specify) 
6 = Hospital Admin
9 = Unknown</t>
  </si>
  <si>
    <t>Certifier ("Other" specified text)</t>
  </si>
  <si>
    <t>CERTIF_OTH_TXT</t>
  </si>
  <si>
    <t>Infant's Medical Record Number</t>
  </si>
  <si>
    <t>INF_MED_REC_NUM</t>
  </si>
  <si>
    <t>Mother's Medical Record Number</t>
  </si>
  <si>
    <t>MOM_MED_REC_NUM</t>
  </si>
  <si>
    <t>Date Signed by Certifier--Year</t>
  </si>
  <si>
    <t>CERTIFIED_YR</t>
  </si>
  <si>
    <t>4 digit year (= or &gt; year of birth of child);  9999 = unknown</t>
  </si>
  <si>
    <t>Date Signed by Certifier--Month</t>
  </si>
  <si>
    <t>CERTIFIED_MO</t>
  </si>
  <si>
    <t>Date Signed by Certifier--Day</t>
  </si>
  <si>
    <t>CERTIFIED_DY</t>
  </si>
  <si>
    <t>Date Filed by Registrar--Year</t>
  </si>
  <si>
    <t>REGISTER_YR</t>
  </si>
  <si>
    <t>4 digit year (= or &gt; year of birth of child)</t>
  </si>
  <si>
    <t>Date Filed by Registrar--Month</t>
  </si>
  <si>
    <t>REGISTER_MO</t>
  </si>
  <si>
    <t>Date Filed by Registrar--Day</t>
  </si>
  <si>
    <t>REGISTER_DY</t>
  </si>
  <si>
    <t>For use of jurisdictions with domestic partnerships, other
types of relationships.</t>
  </si>
  <si>
    <t>Free text</t>
  </si>
  <si>
    <t>Replacement (amended) record</t>
  </si>
  <si>
    <r>
      <rPr>
        <b/>
        <sz val="14"/>
        <rFont val="Arial"/>
        <family val="2"/>
      </rPr>
      <t>Interjurisdictional Exchange Fetal Death Layout</t>
    </r>
    <r>
      <rPr>
        <b/>
        <sz val="12"/>
        <rFont val="Arial"/>
        <family val="2"/>
      </rPr>
      <t xml:space="preserve"> 
(Enhanced STEVE Format)</t>
    </r>
  </si>
  <si>
    <t>Total record length = 6000
Requirement is to use .FET for the file name extension.</t>
  </si>
  <si>
    <t>Comprised of 4 sections 
1) NCHS Standard Record Layout natality data (Locations 1-421 match the NCHS Natality layout)
2) NCHS Standard Record Layout fetal mortality data (Locations 422-2740 complete the NCHS Fetal Death data)
3) NCHS Recommended Changes Effective 2004 Data Year                                                                  4) Additional NCHS and State Specific Data Items for Interjurisdictional Exchange. Fields 247-258 are required by NCHS as of 01/01/2022.</t>
  </si>
  <si>
    <t>NCHS Standard Record Layout (1 thru 421 matches Natality Layout)</t>
  </si>
  <si>
    <t>Date of Delivery (Fetus)--Year</t>
  </si>
  <si>
    <t>FDOD_YR</t>
  </si>
  <si>
    <t>State, U.S. Territory or Canadian Province of Place of Delivery - code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</si>
  <si>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</si>
  <si>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Time of Delivery</t>
  </si>
  <si>
    <t>TD</t>
  </si>
  <si>
    <t>Military Time 0000-2359, 9999</t>
  </si>
  <si>
    <t>FSEX</t>
  </si>
  <si>
    <t>Date of Delivery (Fetus)--Month</t>
  </si>
  <si>
    <t>FDOD_MO</t>
  </si>
  <si>
    <t>Date of Delivery (Fetus)--Day</t>
  </si>
  <si>
    <t>FDOD_DY</t>
  </si>
  <si>
    <t>County of Delivery</t>
  </si>
  <si>
    <t>Place Where Delivery Occurred</t>
  </si>
  <si>
    <t>Facility ID (NPI) - If available</t>
  </si>
  <si>
    <t>4 digit year; &lt; year of delivery, 9999</t>
  </si>
  <si>
    <t xml:space="preserve">0 = Edit Passed
1 = Data Queried </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</si>
  <si>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</si>
  <si>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Mother's Birthplace--Country</t>
  </si>
  <si>
    <t>Residence of Mother--City/Town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</si>
  <si>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</si>
  <si>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Residence of Mother--Inside City/Town Limits</t>
  </si>
  <si>
    <t>Mother Married?--Ever(NCHS DELETED THIS ITEM EFFECTIVE 2014/2015)</t>
  </si>
  <si>
    <t>Mother Married?-- At Conception, at Delivery or any Time in Between(NCHS DELETED THIS ITEM EFFECTIVE 2014/2015)</t>
  </si>
  <si>
    <t>FILLER</t>
  </si>
  <si>
    <t>Literal text, or Blank</t>
  </si>
  <si>
    <t>Appendix E</t>
  </si>
  <si>
    <t>NCHS Standard Record Layout (422 thru 2740 contains the remainder of the NCHS Fetal Mortality Layout)</t>
  </si>
  <si>
    <t>Attendant</t>
  </si>
  <si>
    <t>Mother Transferred?(NCHS DELETED THIS ITEM EFFECTIVE 2014/2015)</t>
  </si>
  <si>
    <t>01-31 (based on month), 88, 99</t>
  </si>
  <si>
    <r>
      <t xml:space="preserve">4 digit year; year of delivery </t>
    </r>
    <r>
      <rPr>
        <u/>
        <sz val="10"/>
        <rFont val="Arial"/>
        <family val="2"/>
      </rPr>
      <t>or</t>
    </r>
    <r>
      <rPr>
        <sz val="10"/>
        <rFont val="Arial"/>
        <family val="2"/>
      </rPr>
      <t xml:space="preserve">
(year of delivery - 1), 8888, 9999</t>
    </r>
  </si>
  <si>
    <t>Total Number of Prenatal Care Visits(NCHS DELETED THIS ITEM EFFECTIVE 2014/2015)</t>
  </si>
  <si>
    <t>442</t>
  </si>
  <si>
    <t>Total Number of Prenatal Care Visits--Edit Flag(NCHS DELETED THIS ITEM EFFECTIVE 2014/2015)</t>
  </si>
  <si>
    <t>443</t>
  </si>
  <si>
    <t>446</t>
  </si>
  <si>
    <t>0 = Edit Passed
1 = Edit Failed, Number Verified
2 = Edit Failed, Number not  Verified</t>
  </si>
  <si>
    <t>Mother's Prepregnancy Weight</t>
  </si>
  <si>
    <t>0 = Edit Passed
1 = Edit Failed, Verified
2 = Edit Failed, not Verified</t>
  </si>
  <si>
    <t>Mother's Weight at Delivery(NCHS DELETED THIS ITEM EFFECTIVE 2014/2015)</t>
  </si>
  <si>
    <t>Mother's Weight at Delivery--Edit Flag(NCHS DELETED THIS ITEM EFFECTIVE 2014/2015)</t>
  </si>
  <si>
    <t>Previous Other Pregnancy Outcomes(NCHS DELETED THIS ITEM EFFECTIVE 2014/2015)</t>
  </si>
  <si>
    <t>4 digit year;
(year of mother's birth + 10) through
year of delivery, 8888, 9999</t>
  </si>
  <si>
    <t>Date of Last Other Pregnancy Outcome--Month(NCHS DELETED THIS ITEM EFFECTIVE 2014/2015)</t>
  </si>
  <si>
    <t>Date of Last Other Pregnancy Outcome--Year(NCHS DELETED THIS ITEM EFFECTIVE 2014/2015)</t>
  </si>
  <si>
    <t>Number of Cigarettes Smoked in third trimester</t>
  </si>
  <si>
    <r>
      <t xml:space="preserve">4 digit year; year of delivery </t>
    </r>
    <r>
      <rPr>
        <u/>
        <sz val="10"/>
        <rFont val="Arial"/>
        <family val="2"/>
      </rPr>
      <t>or</t>
    </r>
    <r>
      <rPr>
        <sz val="10"/>
        <rFont val="Arial"/>
        <family val="2"/>
      </rPr>
      <t xml:space="preserve">
(year of delivery - 1) </t>
    </r>
    <r>
      <rPr>
        <u/>
        <sz val="10"/>
        <rFont val="Arial"/>
        <family val="2"/>
      </rPr>
      <t>or</t>
    </r>
    <r>
      <rPr>
        <sz val="10"/>
        <rFont val="Arial"/>
        <family val="2"/>
      </rPr>
      <t xml:space="preserve">
(year of delivery - 2), 9999</t>
    </r>
  </si>
  <si>
    <t>490</t>
  </si>
  <si>
    <t>Risk Factors--Prepregnancy Diabetes  (NOTE: SEE INSERTED NOTES FOR RISK FACTOR LOCATIONS 490-501 AND 573-575 TO REFLECT 2004 CHANGES)</t>
  </si>
  <si>
    <t>NCHS Recommended Changes Effective 2004 Data Year</t>
  </si>
  <si>
    <t>491</t>
  </si>
  <si>
    <t>492</t>
  </si>
  <si>
    <t>Risk Factors--Hypertension Prepregnancy</t>
  </si>
  <si>
    <t>493</t>
  </si>
  <si>
    <r>
      <t xml:space="preserve">Risk Factors--Hypertension Gestational </t>
    </r>
    <r>
      <rPr>
        <b/>
        <sz val="10"/>
        <rFont val="Arial"/>
        <family val="2"/>
      </rPr>
      <t xml:space="preserve"> (SEE ADDITIONAL HYPERTENSION CATEGORY IN LOCATION 573)</t>
    </r>
  </si>
  <si>
    <t>494</t>
  </si>
  <si>
    <t>Risk Factors--Previous Preterm Births(NCHS DELETED THIS ITEM EFFECTIVE 2014/2015)</t>
  </si>
  <si>
    <t>495</t>
  </si>
  <si>
    <t>496</t>
  </si>
  <si>
    <r>
      <t xml:space="preserve">Risk Factors--Vaginal Bleeding </t>
    </r>
    <r>
      <rPr>
        <b/>
        <i/>
        <sz val="10"/>
        <rFont val="Arial"/>
        <family val="2"/>
      </rPr>
      <t xml:space="preserve"> (NCHS DELETED THIS ITEM EFFECTIVE 2011)</t>
    </r>
  </si>
  <si>
    <r>
      <t xml:space="preserve">Y, N, U  </t>
    </r>
    <r>
      <rPr>
        <b/>
        <sz val="10"/>
        <rFont val="Arial"/>
        <family val="2"/>
      </rPr>
      <t>(BLANK IF DELETED)</t>
    </r>
  </si>
  <si>
    <t>497</t>
  </si>
  <si>
    <r>
      <t xml:space="preserve">Risk Factors--Infertility Treatment  </t>
    </r>
    <r>
      <rPr>
        <b/>
        <sz val="10"/>
        <rFont val="Arial"/>
        <family val="2"/>
      </rPr>
      <t>(SEE ADDITIONAL SUBCATEGORIES IN LOCATIONS 574-575)</t>
    </r>
  </si>
  <si>
    <t>498</t>
  </si>
  <si>
    <t>501</t>
  </si>
  <si>
    <t>502</t>
  </si>
  <si>
    <t>Infections Present--Gonorrhea(NCHS DELETED THIS ITEM EFFECTIVE 2014/2015)</t>
  </si>
  <si>
    <t>503</t>
  </si>
  <si>
    <t>Infections Present--Syphilis(NCHS DELETED THIS ITEM EFFECTIVE 2014/2015)</t>
  </si>
  <si>
    <t>504</t>
  </si>
  <si>
    <r>
      <t xml:space="preserve">Infections Present--Herpes Simplex (HSV) </t>
    </r>
    <r>
      <rPr>
        <b/>
        <i/>
        <sz val="10"/>
        <rFont val="Arial"/>
        <family val="2"/>
      </rPr>
      <t>(NCHS DELETED THIS ITEM EFFECTIVE 2011)</t>
    </r>
  </si>
  <si>
    <r>
      <t xml:space="preserve">Y, N, U </t>
    </r>
    <r>
      <rPr>
        <b/>
        <i/>
        <sz val="10"/>
        <rFont val="Arial"/>
        <family val="2"/>
      </rPr>
      <t xml:space="preserve"> </t>
    </r>
    <r>
      <rPr>
        <b/>
        <sz val="10"/>
        <rFont val="Arial"/>
        <family val="2"/>
      </rPr>
      <t>(BLANK IF DELETED)</t>
    </r>
  </si>
  <si>
    <t>505</t>
  </si>
  <si>
    <t>Infections Present--Chlamydia(NCHS DELETED THIS ITEM EFFECTIVE 2014/2015)</t>
  </si>
  <si>
    <t>506</t>
  </si>
  <si>
    <t>Infections Present--Listeria(NCHS DELETED THIS ITEM EFFECTIVE 2014/2015)</t>
  </si>
  <si>
    <t>LM</t>
  </si>
  <si>
    <t>507</t>
  </si>
  <si>
    <t>Infections Present--Group B streptococcus(NCHS DELETED THIS ITEM EFFECTIVE 2014/2015)</t>
  </si>
  <si>
    <t>GBS</t>
  </si>
  <si>
    <t>508</t>
  </si>
  <si>
    <t>Infections Present--Cytomeglovirus(NCHS DELETED THIS ITEM EFFECTIVE 2014/2015)</t>
  </si>
  <si>
    <t>CMV</t>
  </si>
  <si>
    <t>509</t>
  </si>
  <si>
    <t>Infections Present--Parvo virus(NCHS DELETED THIS ITEM EFFECTIVE 2014/2015)</t>
  </si>
  <si>
    <t>B19</t>
  </si>
  <si>
    <t>510</t>
  </si>
  <si>
    <t>Infections Present--Toxoplasmosis(NCHS DELETED THIS ITEM EFFECTIVE 2014/2015)</t>
  </si>
  <si>
    <t>TOXO</t>
  </si>
  <si>
    <t>511</t>
  </si>
  <si>
    <t>Infections Present--Other(NCHS DELETED THIS ITEM EFFECTIVE 2014/2015)</t>
  </si>
  <si>
    <t>OTHERI</t>
  </si>
  <si>
    <t>512</t>
  </si>
  <si>
    <r>
      <t>Method of Delivery--Attempted Forceps</t>
    </r>
    <r>
      <rPr>
        <b/>
        <i/>
        <sz val="10"/>
        <rFont val="Arial"/>
        <family val="2"/>
      </rPr>
      <t xml:space="preserve"> (NCHS DELETED THIS ITEM EFFECTIVE 2011)</t>
    </r>
  </si>
  <si>
    <t>Y, N, U  (BLANK IF DELETED)</t>
  </si>
  <si>
    <t>513</t>
  </si>
  <si>
    <r>
      <t xml:space="preserve">Method of Delivery--Attempted Vacuum </t>
    </r>
    <r>
      <rPr>
        <b/>
        <i/>
        <sz val="10"/>
        <rFont val="Arial"/>
        <family val="2"/>
      </rPr>
      <t>(NCHS DELETED THIS ITEM EFFECTIVE 2011)</t>
    </r>
  </si>
  <si>
    <t>514</t>
  </si>
  <si>
    <t>515</t>
  </si>
  <si>
    <t>516</t>
  </si>
  <si>
    <t>517</t>
  </si>
  <si>
    <t>Method of Delivery--Hysterotomy/Hysterectomy(NCHS DELETED THIS ITEM EFFECTIVE 2014/2015)</t>
  </si>
  <si>
    <t>HYST</t>
  </si>
  <si>
    <t>Maternal Morbidity--Maternal Transfusion(NCHS DELETED THIS ITEM EFFECTIVE 2014/2015)</t>
  </si>
  <si>
    <t>519</t>
  </si>
  <si>
    <t>Maternal Morbidity--Perineal Laceration(NCHS DELETED THIS ITEM EFFECTIVE 2014/2015)</t>
  </si>
  <si>
    <t>520</t>
  </si>
  <si>
    <t>521</t>
  </si>
  <si>
    <t>Maternal Morbidity--Unplanned Hysterectomy(NCHS DELETED THIS ITEM EFFECTIVE 2014/2015)</t>
  </si>
  <si>
    <t>522</t>
  </si>
  <si>
    <t>523</t>
  </si>
  <si>
    <t>Weight of Fetus</t>
  </si>
  <si>
    <t>FWG</t>
  </si>
  <si>
    <t>0000-9999</t>
  </si>
  <si>
    <t>Weight of Fetus--Edit Flag</t>
  </si>
  <si>
    <t>FW_BYPASS</t>
  </si>
  <si>
    <t>0 = Off
1 = Queried data correct, out of range
2 = Queried, failed  delivery weight/gestation edit</t>
  </si>
  <si>
    <t>531</t>
  </si>
  <si>
    <t>532</t>
  </si>
  <si>
    <t>Estimated time of fetal death</t>
  </si>
  <si>
    <t>ETIME</t>
  </si>
  <si>
    <t>N = At assessment, no labor
L = At assessment, labor
A = Labor, no assessment
U = Unknown</t>
  </si>
  <si>
    <t>533</t>
  </si>
  <si>
    <t>Was an Autopsy Performed?</t>
  </si>
  <si>
    <t>Y = Yes
N = No
P = Planned</t>
  </si>
  <si>
    <t>534</t>
  </si>
  <si>
    <t>Was a Histological Placental Examination Performed?</t>
  </si>
  <si>
    <t>HISTOP</t>
  </si>
  <si>
    <t>535</t>
  </si>
  <si>
    <t>Were Autopsy or Histological Placental Examination Results Used in Determining the Cause of Fetal Death?</t>
  </si>
  <si>
    <t>Y = Yes
N = No
X = Not Applicable</t>
  </si>
  <si>
    <t>Number of Fetal Deaths</t>
  </si>
  <si>
    <t>FDTH</t>
  </si>
  <si>
    <t>0 = Off
1 = Queried, and Correct
2 = Plurality/Set Order Queried, Inconsistent</t>
  </si>
  <si>
    <t>549</t>
  </si>
  <si>
    <t>Congenital Anomalies of the Fetus--Anencephaly(NCHS DELETED THIS ITEM EFFECTIVE 2014/2015)</t>
  </si>
  <si>
    <t>Congenital Anomalies of the Fetus--Meningomyelocele/Spina Bifida(NCHS DELETED THIS ITEM EFFECTIVE 2014/2015)</t>
  </si>
  <si>
    <t>551</t>
  </si>
  <si>
    <t>Congenital Anomalies of the Fetus--Cyanotic congenital heart disease(NCHS DELETED THIS ITEM EFFECTIVE 2014/2015)</t>
  </si>
  <si>
    <t>552</t>
  </si>
  <si>
    <t>Congenital Anomalies of the Fetus--Congenital diaphragmatic hernia(NCHS DELETED THIS ITEM EFFECTIVE 2014/2015)</t>
  </si>
  <si>
    <t>553</t>
  </si>
  <si>
    <t>Congenital Anomalies of the Fetus--Omphalocele(NCHS DELETED THIS ITEM EFFECTIVE 2014/2015)</t>
  </si>
  <si>
    <t>554</t>
  </si>
  <si>
    <t>Congenital Anomalies of the Fetus--Gastroschisis(NCHS DELETED THIS ITEM EFFECTIVE 2014/2015)</t>
  </si>
  <si>
    <t>555</t>
  </si>
  <si>
    <t>Congenital Anomalies of the Fetus--Limb Reduction Defect(NCHS DELETED THIS ITEM EFFECTIVE 2014/2015)</t>
  </si>
  <si>
    <t>556</t>
  </si>
  <si>
    <t>Congenital Anomalies of the Fetus--Cleft Lip with or without Cleft Palate(NCHS DELETED THIS ITEM EFFECTIVE 2014/2015)</t>
  </si>
  <si>
    <t>557</t>
  </si>
  <si>
    <t>Congenital Anomalies of the Fetus--Cleft Palate Alone(NCHS DELETED THIS ITEM EFFECTIVE 2014/2015)</t>
  </si>
  <si>
    <t>558</t>
  </si>
  <si>
    <t>Congenital Anomalies of the Fetus--Down Syndrome(NCHS DELETED THIS ITEM EFFECTIVE 2014/2015)</t>
  </si>
  <si>
    <t>559</t>
  </si>
  <si>
    <t>Congenital Anomalies of the Fetus--Suspected Chromosomal disorder(NCHS DELETED THIS ITEM EFFECTIVE 2014/2015)</t>
  </si>
  <si>
    <t>560</t>
  </si>
  <si>
    <t>Congenital Anomalies of the Fetus--Hypospadias(NCHS DELETED THIS ITEM EFFECTIVE 2014/2015)</t>
  </si>
  <si>
    <t>&gt;=year of delivery</t>
  </si>
  <si>
    <t>573</t>
  </si>
  <si>
    <t>Risk Factors--Hypertension Eclampsia (added after 2004)</t>
  </si>
  <si>
    <t>574</t>
  </si>
  <si>
    <t>Risk Factors--Infertility: Fertility Enhancing Drugs (added after 2004)</t>
  </si>
  <si>
    <t>Y = Yes (BLANK IF NOT ADDED)
N = No
X = Not Applicable
U = Unknown</t>
  </si>
  <si>
    <t>575</t>
  </si>
  <si>
    <t>Risk Factors--Infertility: Asst. Rep. Technology (added after 2004)</t>
  </si>
  <si>
    <t>4 digit year; &gt;=year of delivery, Blank (Date of Registration must be a valid date or entirely blank; no portions of the date may be unknown)</t>
  </si>
  <si>
    <t>587</t>
  </si>
  <si>
    <t>Initiating cause/condition - Rupture of membranes prior to onset of labor</t>
  </si>
  <si>
    <t>COD18a1</t>
  </si>
  <si>
    <t>588</t>
  </si>
  <si>
    <t>Initiating cause/condition - Abruptio placenta</t>
  </si>
  <si>
    <t>COD18a2</t>
  </si>
  <si>
    <t>589</t>
  </si>
  <si>
    <t>Initiating cause/condition - Placental insufficiency</t>
  </si>
  <si>
    <t>COD18a3</t>
  </si>
  <si>
    <t>590</t>
  </si>
  <si>
    <t>Initiating cause/condition - Prolapsed cord</t>
  </si>
  <si>
    <t>COD18a4</t>
  </si>
  <si>
    <t>591</t>
  </si>
  <si>
    <t>Initiating cause/condition - Chorioamnionitis</t>
  </si>
  <si>
    <t>COD18a5</t>
  </si>
  <si>
    <t>592</t>
  </si>
  <si>
    <t>Initiating cause/condition - Other complications of placenta, cord, or membranes</t>
  </si>
  <si>
    <t>COD18a6</t>
  </si>
  <si>
    <t>593</t>
  </si>
  <si>
    <t>Initiating cause/condition - Unknown</t>
  </si>
  <si>
    <t>COD18a7</t>
  </si>
  <si>
    <t>Initiating cause/condition - Maternal conditions/diseases literal</t>
  </si>
  <si>
    <t>COD18a8</t>
  </si>
  <si>
    <t>Literal text or Blank</t>
  </si>
  <si>
    <t>Initiating cause/condition - Other complications of placenta, cord, or membranes literal</t>
  </si>
  <si>
    <t>COD18a9</t>
  </si>
  <si>
    <t>Initiating cause/condition - Other obstetrical or pregnancy complications literal</t>
  </si>
  <si>
    <t>COD18a10</t>
  </si>
  <si>
    <t>Initiating cause/condition - Fetal anomaly literal</t>
  </si>
  <si>
    <t>COD18a11</t>
  </si>
  <si>
    <t>Initiating cause/condition - Fetal injury literal</t>
  </si>
  <si>
    <t>COD18a12</t>
  </si>
  <si>
    <t>Initiating cause/condition - Fetal infection literal</t>
  </si>
  <si>
    <t>COD18a13</t>
  </si>
  <si>
    <t>Initiating cause/condition - Other fetal conditions/disorders literal</t>
  </si>
  <si>
    <t>COD18a14</t>
  </si>
  <si>
    <t>1014</t>
  </si>
  <si>
    <t>Other significant causes or conditions - Rupture of membranes prior to onset of labor</t>
  </si>
  <si>
    <t>COD18b1</t>
  </si>
  <si>
    <t>1015</t>
  </si>
  <si>
    <t>Other significant causes or conditions - Abruptio placenta</t>
  </si>
  <si>
    <t>COD18b2</t>
  </si>
  <si>
    <t>1016</t>
  </si>
  <si>
    <t>Other significant causes or conditions  - Placental insufficiency</t>
  </si>
  <si>
    <t>COD18b3</t>
  </si>
  <si>
    <t>1017</t>
  </si>
  <si>
    <t>Other significant causes or conditions - Prolapsed cord</t>
  </si>
  <si>
    <t>COD18b4</t>
  </si>
  <si>
    <t>1018</t>
  </si>
  <si>
    <t>Other significant causes or conditions - Chorioamnionitis</t>
  </si>
  <si>
    <t>COD18b5</t>
  </si>
  <si>
    <t>1019</t>
  </si>
  <si>
    <t>Other significant causes or conditions - Other complications of placenta, cord, or membranes</t>
  </si>
  <si>
    <t>COD18b6</t>
  </si>
  <si>
    <t>1020</t>
  </si>
  <si>
    <t>Other significant causes or conditions - Unknown</t>
  </si>
  <si>
    <t>COD18b7</t>
  </si>
  <si>
    <t>Other significant causes or conditions - Maternal conditions/diseases literal</t>
  </si>
  <si>
    <t>COD18b8</t>
  </si>
  <si>
    <t>Other significant causes or conditions - Other complications of placenta, cord, or membranes literal</t>
  </si>
  <si>
    <t>COD18b9</t>
  </si>
  <si>
    <t>Other significant causes or conditions - Other obstetrical or pregnancy complications literal</t>
  </si>
  <si>
    <t>COD18b10</t>
  </si>
  <si>
    <t>Other significant causes or conditions - Fetal anomaly literal</t>
  </si>
  <si>
    <t>COD18b11</t>
  </si>
  <si>
    <t>Other significant causes or conditions - Fetal injury literal</t>
  </si>
  <si>
    <t>COD18b12</t>
  </si>
  <si>
    <t>Other significant causes or conditions - Fetal infection literal</t>
  </si>
  <si>
    <t>COD18b13</t>
  </si>
  <si>
    <t>Other significant causes or conditions - Other fetal conditions/disorders literal</t>
  </si>
  <si>
    <t>COD18b14</t>
  </si>
  <si>
    <t>Coded initiating cause/condition</t>
  </si>
  <si>
    <t>ICOD</t>
  </si>
  <si>
    <t>ICD-10 code</t>
  </si>
  <si>
    <t>Coded other significant causes or conditions- first mentioned</t>
  </si>
  <si>
    <t>OCOD1</t>
  </si>
  <si>
    <t>ICD-10 code, blank</t>
  </si>
  <si>
    <t>Coded other significant causes or conditions- second mentioned</t>
  </si>
  <si>
    <t>OCOD2</t>
  </si>
  <si>
    <t>Coded other significant causes or conditions- third mentioned</t>
  </si>
  <si>
    <t>OCOD3</t>
  </si>
  <si>
    <t>Coded other significant causes or conditions- fourth mentioned</t>
  </si>
  <si>
    <t>OCOD4</t>
  </si>
  <si>
    <t>Coded other significant causes or conditions- fifth mentioned</t>
  </si>
  <si>
    <t>OCOD5</t>
  </si>
  <si>
    <t>Coded other significant causes or conditions- sixth mentioned</t>
  </si>
  <si>
    <t>OCOD6</t>
  </si>
  <si>
    <t>Coded other significant causes or conditions- seventh mentioned</t>
  </si>
  <si>
    <t>OCOD7</t>
  </si>
  <si>
    <t>Additional NCHS and State Specific Data Items for Interjurisdictional Exchange
Fields 247-258 are required by NCHS as of 01/01/2022. Provide other information as allowable.                                                                              Unavailable/unshared fields should be blank except where noted.</t>
  </si>
  <si>
    <r>
      <t xml:space="preserve">Infections Present--Genital Herpes </t>
    </r>
    <r>
      <rPr>
        <b/>
        <i/>
        <sz val="10"/>
        <rFont val="Arial"/>
        <family val="2"/>
      </rPr>
      <t>(Subcategory in position 504)</t>
    </r>
  </si>
  <si>
    <t>HSV1</t>
  </si>
  <si>
    <t>Infections Present--HIV</t>
  </si>
  <si>
    <t>HIV</t>
  </si>
  <si>
    <t>Alcohol Used?</t>
  </si>
  <si>
    <t>ALCOHOL</t>
  </si>
  <si>
    <t>Fetus First Name</t>
  </si>
  <si>
    <t>FETFNAME</t>
  </si>
  <si>
    <t>Free form literal</t>
  </si>
  <si>
    <t>Fetus Middle Name</t>
  </si>
  <si>
    <t>FETMNAME</t>
  </si>
  <si>
    <t>Fetus Last Name</t>
  </si>
  <si>
    <t>FETLNAME</t>
  </si>
  <si>
    <t>Fetus Surname Suffix</t>
  </si>
  <si>
    <t>SUFFIX</t>
  </si>
  <si>
    <t>Fetus Legal Name--Alias</t>
  </si>
  <si>
    <t>0 = Original Record, 1 = Alias Record</t>
  </si>
  <si>
    <t>Name of Delivery Facility</t>
  </si>
  <si>
    <t>HOSP_D</t>
  </si>
  <si>
    <t>Delivery facility name literal</t>
  </si>
  <si>
    <t>Place of Delivery Street number</t>
  </si>
  <si>
    <t>parsed delivery address</t>
  </si>
  <si>
    <t>Place of Delivery Pre Directional</t>
  </si>
  <si>
    <t>Place of Delivery Street name</t>
  </si>
  <si>
    <t>Place of Delivery Street designator</t>
  </si>
  <si>
    <t>Place of Delivery Post Directional</t>
  </si>
  <si>
    <t>Place of Delivery Unit or Apartment Number</t>
  </si>
  <si>
    <t>APTNUMB_D</t>
  </si>
  <si>
    <t>Place of Delivery Street Address</t>
  </si>
  <si>
    <t>The item is made up of one long string that includes Street number, Pre Directional, Street name, Street designator, Post Directional, and Unit or Apartment Number. Jurisdiction should use version of Place of Delivery address that's used in their system versus reprogramming.</t>
  </si>
  <si>
    <t>Place of Delivery Zip code and Zip+4</t>
  </si>
  <si>
    <t>ZIPCODE_D</t>
  </si>
  <si>
    <t>Valid 5+4 digit zipcode; 3 space 3 for Canada; unknown portion left blank; do not include the "-"</t>
  </si>
  <si>
    <t>Place of Delivery County (literal)</t>
  </si>
  <si>
    <t>CNTY_D</t>
  </si>
  <si>
    <t>Valid county literal or blank if unknown</t>
  </si>
  <si>
    <t xml:space="preserve">Place of Delivery City/Town/Place (literal) </t>
  </si>
  <si>
    <t>CITY_D</t>
  </si>
  <si>
    <t>Valid city/town/place literal or blank if unknown</t>
  </si>
  <si>
    <t>State, U.S. Territory or Canadian Province of Place of Delivery - literal</t>
  </si>
  <si>
    <t>STATE_D</t>
  </si>
  <si>
    <t>Place of Delivery Country (literal)</t>
  </si>
  <si>
    <t>COUNTRY_D</t>
  </si>
  <si>
    <t>Valid country literal or blank if unknown</t>
  </si>
  <si>
    <t>Place of Delivery Longitude</t>
  </si>
  <si>
    <t>As coded by state of occurrence.  Commonly coded with space for a negative sign followed by 3 bytes, a decimal divider, and 6 decimal places</t>
  </si>
  <si>
    <t>Place of Delivery Latitude</t>
  </si>
  <si>
    <t>As coded by state of occurrence.  Commonly coded with space for a negative sign followed by 2 bytes, a decimal divider, and 6 decimal places</t>
  </si>
  <si>
    <t>Mother's Legal First Name</t>
  </si>
  <si>
    <t>Mother's Legal Middle Name</t>
  </si>
  <si>
    <t>MOMMNAME</t>
  </si>
  <si>
    <t>Mother's Legal Last Name</t>
  </si>
  <si>
    <t>Mother's Legal Surname Suffix</t>
  </si>
  <si>
    <t>MOMSUFFIX</t>
  </si>
  <si>
    <t>Mother's Last Maiden Name</t>
  </si>
  <si>
    <t>MOMMSUFFIX</t>
  </si>
  <si>
    <t>Mother's Residence Street number</t>
  </si>
  <si>
    <t>Mother's Residence Pre Directional</t>
  </si>
  <si>
    <t>Mother's Residence Street name</t>
  </si>
  <si>
    <t>Mother's Residence Street designator</t>
  </si>
  <si>
    <t>Mother's Residence Post Directional</t>
  </si>
  <si>
    <t>Mother's Residence Unit or Apartment Number</t>
  </si>
  <si>
    <t>APTNUMB</t>
  </si>
  <si>
    <t>Mother's Residence Zip code and Zip+4</t>
  </si>
  <si>
    <t>Mother's Residence County (literal)</t>
  </si>
  <si>
    <t xml:space="preserve">Mother's Residence City/Town/Place (literal) </t>
  </si>
  <si>
    <t>CITYTXT</t>
  </si>
  <si>
    <t>Mother's Residence Country (literal)</t>
  </si>
  <si>
    <t>Mother's Residence Longitude</t>
  </si>
  <si>
    <t>LONG</t>
  </si>
  <si>
    <t>Mother's Residence Latitude</t>
  </si>
  <si>
    <t>LAT</t>
  </si>
  <si>
    <t>Father's Legal First Name</t>
  </si>
  <si>
    <t>Father's Legal Middle Name</t>
  </si>
  <si>
    <t>Father's Legal Last Name</t>
  </si>
  <si>
    <t>Father's Legal Surname Suffix</t>
  </si>
  <si>
    <t>DADSUFFIX</t>
  </si>
  <si>
    <t>National Provider Index (NPI) number of attendant at delivery</t>
  </si>
  <si>
    <t>Informant's First Name</t>
  </si>
  <si>
    <t>INFORMFST</t>
  </si>
  <si>
    <t>Informant's Middle Name</t>
  </si>
  <si>
    <t>INFORMMID</t>
  </si>
  <si>
    <t>Informant's Last Name</t>
  </si>
  <si>
    <t>INFORMLST</t>
  </si>
  <si>
    <t>Informant's Relationship to Fetus</t>
  </si>
  <si>
    <t>1 = Mother
2 = Father
3 = Sibling
4 = Other relative
5 = Other
9 = Unknown</t>
  </si>
  <si>
    <t>4 digit year (= or &gt; year of delivery);  9999 = unknown</t>
  </si>
  <si>
    <t>4 digit year (= or &gt; year of delivery)</t>
  </si>
  <si>
    <t>Replacement (amended) Record</t>
  </si>
  <si>
    <r>
      <rPr>
        <b/>
        <sz val="14"/>
        <rFont val="Arial"/>
        <family val="2"/>
      </rPr>
      <t>Interjurisdictional Exchange                                                                                                                                                                                   Induced Termination of Pregnancy (ITOP) Layout</t>
    </r>
    <r>
      <rPr>
        <b/>
        <sz val="12"/>
        <rFont val="Arial"/>
        <family val="2"/>
      </rPr>
      <t xml:space="preserve">
(Enhanced STEVE Format)</t>
    </r>
  </si>
  <si>
    <t>Total record length = 1500                                                                                                                                                                                                 Requirement is to use .TOP for the file name extension.</t>
  </si>
  <si>
    <t>Provide whatever information is available. Unavailable/unshared fields should be blank.</t>
  </si>
  <si>
    <t>Year of Termination</t>
  </si>
  <si>
    <t>DOT_YR</t>
  </si>
  <si>
    <t>State, U.S. Territory or Canadian Province of Termination - code</t>
  </si>
  <si>
    <t>STATE_T</t>
  </si>
  <si>
    <t xml:space="preserve">Certificate Number </t>
  </si>
  <si>
    <t>Void Flag</t>
  </si>
  <si>
    <t>Auxiliary State File Number</t>
  </si>
  <si>
    <t>Date of Termination - Month</t>
  </si>
  <si>
    <t>DOT_MO</t>
  </si>
  <si>
    <t>Date of Termination - Day</t>
  </si>
  <si>
    <t>DOT_DY</t>
  </si>
  <si>
    <t>Date ITOP Report Completed - Year</t>
  </si>
  <si>
    <t>DOC_YR</t>
  </si>
  <si>
    <t>Date ITOP Report Completed - Month</t>
  </si>
  <si>
    <t>DOC_MO</t>
  </si>
  <si>
    <t>Date ITOP Report Completed - Day</t>
  </si>
  <si>
    <t>DOC_DY</t>
  </si>
  <si>
    <t>Patient ID Number</t>
  </si>
  <si>
    <t>PAT_ID</t>
  </si>
  <si>
    <t>County of Termination</t>
  </si>
  <si>
    <t>CNTY_T</t>
  </si>
  <si>
    <t>Place Type Where Termination Occurred</t>
  </si>
  <si>
    <t>TPLACE</t>
  </si>
  <si>
    <t>1 = Hospital
2 = Clinic
3 = Doctor's Office
4 = Other
9 = Unknown</t>
  </si>
  <si>
    <t>Facility ID (NPI)</t>
  </si>
  <si>
    <t>Name of Attending Physician</t>
  </si>
  <si>
    <t>PHY_NAME</t>
  </si>
  <si>
    <t>Patient's Age in Years</t>
  </si>
  <si>
    <t>AGE</t>
  </si>
  <si>
    <t>10-55
99 = Unknown</t>
  </si>
  <si>
    <t>Patient's Residence - City/Town Code</t>
  </si>
  <si>
    <t>Patient's Residence - County Code</t>
  </si>
  <si>
    <t>State, U.S. Territory or Canadian Province of Residence (Patient)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</si>
  <si>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</si>
  <si>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Patient's Residence - Zip Code</t>
  </si>
  <si>
    <t>ZIP</t>
  </si>
  <si>
    <t>5 digits</t>
  </si>
  <si>
    <t>Patient's Residence city/town literal</t>
  </si>
  <si>
    <t>Patient's Residence county literal</t>
  </si>
  <si>
    <t>State, U.S. Territory or Canadian Province of Residence (Patient) - literal</t>
  </si>
  <si>
    <t>Patient's Residence country literal</t>
  </si>
  <si>
    <t>See codes used before new 200x codes -- receiving state will recode</t>
  </si>
  <si>
    <t>Old NCHS termination state of occurrence code</t>
  </si>
  <si>
    <t>TERMSTATE</t>
  </si>
  <si>
    <t>Old NCHS termination city/county of occurrence combo code</t>
  </si>
  <si>
    <t>TERMCON</t>
  </si>
  <si>
    <t>State, U.S. Territory or Canadian Province of Termination - literal</t>
  </si>
  <si>
    <t>STATE_T_TXT</t>
  </si>
  <si>
    <t>Patient's Marital Status</t>
  </si>
  <si>
    <t>1 = Never Married
2 = Now Married
3 = Widowed
4 = Divorced
5 = Separated
7 = Other (specify below)
9 = Unknown or Not Stated</t>
  </si>
  <si>
    <t>Patient's Marital Descriptor</t>
  </si>
  <si>
    <t>Free text for use of jurisdictions with domestic partnerships and other types or relationships.</t>
  </si>
  <si>
    <t>Education</t>
  </si>
  <si>
    <t>EDUC</t>
  </si>
  <si>
    <t>Patient of Hispanic Origin?--Mexican</t>
  </si>
  <si>
    <t>ETHNIC1</t>
  </si>
  <si>
    <t>Patient of Hispanic Origin?--Puerto Rican</t>
  </si>
  <si>
    <t>ETHNIC2</t>
  </si>
  <si>
    <t>Patient of Hispanic Origin?--Cuban</t>
  </si>
  <si>
    <t>ETHNIC3</t>
  </si>
  <si>
    <t>Patient of Hispanic Origin?--Other</t>
  </si>
  <si>
    <t>ETHNIC4</t>
  </si>
  <si>
    <t>Patient of Hispanic Origin?--Other Literal</t>
  </si>
  <si>
    <t>ETHNIC5</t>
  </si>
  <si>
    <t>literal text or blank</t>
  </si>
  <si>
    <t>Hispanic old NCHS single ethnicity codes</t>
  </si>
  <si>
    <t>ETHNIC_OLD</t>
  </si>
  <si>
    <t>from single choice versus mark all
0 = non-hispanic
1 = Mexican
2 = Puerto Rican
3 = Cuban
4 = Central of South American
5 = Other or unknown hispanic
9 = Not classifiable</t>
  </si>
  <si>
    <t>Hispanic Origin - specify</t>
  </si>
  <si>
    <t>ETHNIC_OTH</t>
  </si>
  <si>
    <r>
      <t>Comma delimit multiple entries; 
S</t>
    </r>
    <r>
      <rPr>
        <i/>
        <sz val="10"/>
        <rFont val="Arial"/>
        <family val="2"/>
      </rPr>
      <t>ome states keep a version of multiple Hispanic origin that is not in the new format but something in between.</t>
    </r>
  </si>
  <si>
    <t>Patient's Race--White</t>
  </si>
  <si>
    <t>Y = Yes, box for race checked
N = No, box for race not checked
U = Unknown race (U in all race fields)</t>
  </si>
  <si>
    <t>Patient's Race--Black or African American</t>
  </si>
  <si>
    <t>Patient's Race--American Indian or Alaska Native</t>
  </si>
  <si>
    <t>Patient's Race--Asian Indian</t>
  </si>
  <si>
    <t>Patient's Race--Chinese</t>
  </si>
  <si>
    <t>Patient's Race--Filipino</t>
  </si>
  <si>
    <t>Patient's Race--Japanese</t>
  </si>
  <si>
    <t>Patient's Race--Korean</t>
  </si>
  <si>
    <t>Patient's Race--Vietnamese</t>
  </si>
  <si>
    <t>Patient's Race--Other Asian</t>
  </si>
  <si>
    <t>Patient's Race--Native Hawaiian</t>
  </si>
  <si>
    <t>Patient's Race--Guamanian or Chamorro</t>
  </si>
  <si>
    <t>Patient's Race--Samoan</t>
  </si>
  <si>
    <t>Patient's Race--Other Pacific Islander</t>
  </si>
  <si>
    <t>Patient's Race--Other</t>
  </si>
  <si>
    <t>Patient's Race--First American Indian or Alaska Native Literal</t>
  </si>
  <si>
    <t>Patient's Race--Second American Indian or Alaska Native Literal</t>
  </si>
  <si>
    <t>Patient's Race--First Other Asian Literal</t>
  </si>
  <si>
    <t>Patient's Race--Second Other Asian Literal</t>
  </si>
  <si>
    <t>Patient's Race--First Other Pacific Islander Literal</t>
  </si>
  <si>
    <t>Patient's Race--Second Other Pacific Islander Literal</t>
  </si>
  <si>
    <t>Patient's Race--First Other Literal</t>
  </si>
  <si>
    <t>Patient's Race--Second Other Literal</t>
  </si>
  <si>
    <t>Race old NCHS single race codes</t>
  </si>
  <si>
    <t>RACE_OLD</t>
  </si>
  <si>
    <t>From single choice versus mark all
1 = white; 2 =  Black;
3 = American Indian; 4 = Chinese
5 = Japanese; 6 = Hawaiian;
7 = Filipino; 8 = Other Asian/ Pac Islander;
9 = not reported; A = Asian Indian; 
B = Korean; C = Samoan;
D = Vietnamese; E = Guamian;
F = Multi-racial</t>
  </si>
  <si>
    <t>Race -Specify</t>
  </si>
  <si>
    <t>RACE_OTH</t>
  </si>
  <si>
    <r>
      <t>Comma delimit multiple entries;
S</t>
    </r>
    <r>
      <rPr>
        <i/>
        <sz val="10"/>
        <rFont val="Arial"/>
        <family val="2"/>
      </rPr>
      <t xml:space="preserve">ome states keep a version of multiple race that is not in the new format but something in between. </t>
    </r>
  </si>
  <si>
    <t>Total previous pregnancies</t>
  </si>
  <si>
    <t>PREV_PREG</t>
  </si>
  <si>
    <t>00-30
99 = Unknown</t>
  </si>
  <si>
    <t>Total previous live births</t>
  </si>
  <si>
    <t>PLBT</t>
  </si>
  <si>
    <t>Previous live births,
Now living</t>
  </si>
  <si>
    <t>Previous live births,
Now dead</t>
  </si>
  <si>
    <t>Previous spontaneous abortions and fetal deaths</t>
  </si>
  <si>
    <t>PSAFD</t>
  </si>
  <si>
    <t>Previous induced abortions</t>
  </si>
  <si>
    <t>PITOPS</t>
  </si>
  <si>
    <t>Date of last normal menses - year</t>
  </si>
  <si>
    <t>Date of last normal menses - month</t>
  </si>
  <si>
    <t>00-12
99 = Unknown</t>
  </si>
  <si>
    <t>Date of last normal menses - day</t>
  </si>
  <si>
    <t>01-31 (based on month)
99 = Unknown</t>
  </si>
  <si>
    <t>Clinical Estimate of Gestation</t>
  </si>
  <si>
    <t>CWGEST</t>
  </si>
  <si>
    <t>01-27
99 = Unknown</t>
  </si>
  <si>
    <t>Contraceptive Failure</t>
  </si>
  <si>
    <t>CONTRA_FAIL</t>
  </si>
  <si>
    <t>Contraceptive type - Birth control pill</t>
  </si>
  <si>
    <t>CONTRA_BCP</t>
  </si>
  <si>
    <t>Contraceptive type - Foam</t>
  </si>
  <si>
    <t>CONTRA_FOAM</t>
  </si>
  <si>
    <t>Contraceptive type - Hormone implant (e.g., Norplant)</t>
  </si>
  <si>
    <t>CONTRA_HORM</t>
  </si>
  <si>
    <t>Contraceptive type - Diaphragm</t>
  </si>
  <si>
    <t>CONTRA_DAI</t>
  </si>
  <si>
    <t>Contraceptive type - I.U.D.</t>
  </si>
  <si>
    <t>CONTRA_IUD</t>
  </si>
  <si>
    <t>Contraceptive type - Condom</t>
  </si>
  <si>
    <t>CONTRA_CON</t>
  </si>
  <si>
    <t>Contraceptive type - Rhythm</t>
  </si>
  <si>
    <t>CONTRA_RHYTHM</t>
  </si>
  <si>
    <t>Contraceptive type - Other</t>
  </si>
  <si>
    <t>CONTRA_OTH</t>
  </si>
  <si>
    <t>Contraceptive type - Contraceptive inject (e.g., Depo Provera)</t>
  </si>
  <si>
    <t>CONTRA_INJECT</t>
  </si>
  <si>
    <t>Procedure that terminated this pregnancy</t>
  </si>
  <si>
    <t>PROC_T</t>
  </si>
  <si>
    <t>1 = Suction Curettage
2 = Medical (Non-surgical; medication induced -- specify medication(s) in field below)
3 = Dilation &amp; Evacuation (D&amp;E)
4 = Intra-Uterine Instillation (Saline or Prostaglandin)
5 = Vaginal Prostaglandin
6 = Sharp Curettage (D&amp;C)
7 = Hysterotomy/Hysterectomy
8 = Other
9 = Unknown</t>
  </si>
  <si>
    <t xml:space="preserve">Medical (non-surgical) procedure medication(s) literal 
</t>
  </si>
  <si>
    <t>PROC_T_MEDS_LIT</t>
  </si>
  <si>
    <t>Free form literal specifing medication(s) that terminated this pregnancy.</t>
  </si>
  <si>
    <t xml:space="preserve">Termination other procedure literal 
</t>
  </si>
  <si>
    <t>PROC_T_OTH_LIT</t>
  </si>
  <si>
    <t>Free form literal specifing other procedure that terminated this pregnancy.</t>
  </si>
  <si>
    <t>Other Procedures</t>
  </si>
  <si>
    <t>PROC-OTH</t>
  </si>
  <si>
    <t xml:space="preserve">Repeat up to 4 single digit codes                            
0 = None                                                                                                                                                                                                                           1 = Suction Curettage
2 = Medical (Non-surgical; medication induced)
3 = Dilation &amp; Evacuation (D&amp;E)
4 = Intra-Uterine Instillation (Saline or Prostaglandin)
5 = Vaginal Prostaglandin
6 = Sharp Curettage (D&amp;C)
8 = Other
9 = Unknown
</t>
  </si>
  <si>
    <t>Calculated Gestation from last menstrual period</t>
  </si>
  <si>
    <t>CALC_WGEST</t>
  </si>
  <si>
    <t>00-95
99 = Unknown</t>
  </si>
  <si>
    <t>Complications at time of procedure.</t>
  </si>
  <si>
    <t>COMP_TP</t>
  </si>
  <si>
    <t>Y, N, or U (if N or U, leave all other TP complications blank)</t>
  </si>
  <si>
    <t>Hemorrhage
(at time of procedure)</t>
  </si>
  <si>
    <t>HEMOR_TP</t>
  </si>
  <si>
    <t>Y, N, U (some jurisdictions may only collect hemorage data if above a certain volumn)</t>
  </si>
  <si>
    <t>Infection
(at time of procedure)</t>
  </si>
  <si>
    <t>INFECT_TP</t>
  </si>
  <si>
    <t>Uterine perforation
(at time of procedure)</t>
  </si>
  <si>
    <t>PERF_TP</t>
  </si>
  <si>
    <t>Cervical laceration
(at time of procedure)</t>
  </si>
  <si>
    <t>LACER_TP</t>
  </si>
  <si>
    <t>Retained products
(at time of procedure)</t>
  </si>
  <si>
    <t>RETAN_TP</t>
  </si>
  <si>
    <t>Death 
(at time of procedure)</t>
  </si>
  <si>
    <t>DEATH_TP</t>
  </si>
  <si>
    <t>Failure of first method 
(at time of procedure)</t>
  </si>
  <si>
    <t>FAIL_TP</t>
  </si>
  <si>
    <t>Other complications 
(at time of procedure)</t>
  </si>
  <si>
    <t>OTHER_TP</t>
  </si>
  <si>
    <t>Other complications literal 
(at time of procedure)</t>
  </si>
  <si>
    <t>OTH_TP_LIT</t>
  </si>
  <si>
    <t>Free form literal of specified other complication at time of procedure.</t>
  </si>
  <si>
    <t>Follow-up visit at this facility</t>
  </si>
  <si>
    <t>VISIT_F1</t>
  </si>
  <si>
    <t>Y, N, or U (if N or U, leave all other F1 complications blank)</t>
  </si>
  <si>
    <t>Complications at followup
at same facility</t>
  </si>
  <si>
    <t>COMP_F1</t>
  </si>
  <si>
    <t>Hemorrhage
(at time of followup at this facility)</t>
  </si>
  <si>
    <t>HEMOR_F1</t>
  </si>
  <si>
    <t>Infection 
(at time of  follow up at this facility)</t>
  </si>
  <si>
    <t>INFECT_F1</t>
  </si>
  <si>
    <t>Uterine perforation 
(at time of followup at this facility)</t>
  </si>
  <si>
    <t>PERF_F1</t>
  </si>
  <si>
    <t>Cervical laceration 
(at time of followup at this facility)</t>
  </si>
  <si>
    <t>LACER_F1</t>
  </si>
  <si>
    <t>Retained products 
(at time of followup at this facility)</t>
  </si>
  <si>
    <t>RETAN_F1</t>
  </si>
  <si>
    <t>Death 
(at time of followup at this facility)</t>
  </si>
  <si>
    <t>DEATH_F1</t>
  </si>
  <si>
    <t>Failure of first method at time of followup at this facility</t>
  </si>
  <si>
    <t>FAIL_F1</t>
  </si>
  <si>
    <t>Other complications at time of followup at this facility</t>
  </si>
  <si>
    <t>OTHER_F1</t>
  </si>
  <si>
    <t>Other complications literal 
(at time of followup at this facility)</t>
  </si>
  <si>
    <t>OTH_F1_LIT</t>
  </si>
  <si>
    <t>Free form literal of specified other complication at time of followup at this facility.</t>
  </si>
  <si>
    <t>Complications at follow-up visit at other facility</t>
  </si>
  <si>
    <t>VISIT_F2</t>
  </si>
  <si>
    <t>Y, N, or U (if N or U, leave all other F2 complications blank)</t>
  </si>
  <si>
    <t>Complications 
(at time of followup at other facility)</t>
  </si>
  <si>
    <t>COMP_F2</t>
  </si>
  <si>
    <t>Hemorrhage
(at time of followup at other facility)</t>
  </si>
  <si>
    <t>HEMOR_F2</t>
  </si>
  <si>
    <t>Infection 
(at time of followup at other facility)</t>
  </si>
  <si>
    <t>INFECT_F2</t>
  </si>
  <si>
    <t>Uterine perforation  
(at time of followup at other facility)</t>
  </si>
  <si>
    <t>PERF_F2</t>
  </si>
  <si>
    <t>Cervical laceration  
(at time of followup at other facility)</t>
  </si>
  <si>
    <t>LACER_F2</t>
  </si>
  <si>
    <t>Retained products 
(at time of followup at other facility)</t>
  </si>
  <si>
    <t>RETAN_F2</t>
  </si>
  <si>
    <t>Death 
(at time of followup at other facility)</t>
  </si>
  <si>
    <t>DEATH_F2</t>
  </si>
  <si>
    <t>Failure of first method 
(at time of followup at other facility)</t>
  </si>
  <si>
    <t>FAIL_F2</t>
  </si>
  <si>
    <t xml:space="preserve">Other complications 
(at time of followup at other facility) </t>
  </si>
  <si>
    <t>OTHER_F2</t>
  </si>
  <si>
    <t>Other complications literal 
(at time of followup at other facility)</t>
  </si>
  <si>
    <t>OTH_F2_LIT</t>
  </si>
  <si>
    <t>Free form literal of specified other complication at time of followup at other facility.</t>
  </si>
  <si>
    <t>Site of follow-up visit 
(at other facility)</t>
  </si>
  <si>
    <t>SITE_F2</t>
  </si>
  <si>
    <t>1 = physician's office
2 = clinic
3 = hospital
4 = other, specify
9 = unknown</t>
  </si>
  <si>
    <t>Site of follow-up visit if other specified</t>
  </si>
  <si>
    <t>SITE_F2_LIT</t>
  </si>
  <si>
    <t>Free form literal of specified other site of follow-up visit.</t>
  </si>
  <si>
    <t>Secondary management needed</t>
  </si>
  <si>
    <t>SECOND_MAN</t>
  </si>
  <si>
    <t>Y, N, or U (if N or U, leave all other MAN secondary managements blank)</t>
  </si>
  <si>
    <t>Secondary management -- resuction or other secondary procedure(s)</t>
  </si>
  <si>
    <t>RESUCT_MAN</t>
  </si>
  <si>
    <t>Secondary management procedure(s) -- literal</t>
  </si>
  <si>
    <t>OTHER_MAN_LIT</t>
  </si>
  <si>
    <t>Free form literal of specified other secondary management procedure(s).</t>
  </si>
  <si>
    <t>Secondary management -- hospitalization</t>
  </si>
  <si>
    <t>HOSP_MAN</t>
  </si>
  <si>
    <t>Secondary management -- transfusion</t>
  </si>
  <si>
    <t>TRANSF_MAN</t>
  </si>
  <si>
    <t>Secondary management -- laparotomy</t>
  </si>
  <si>
    <t>LAPAROT_MAN</t>
  </si>
  <si>
    <t>Secondary management -- laparoscopy</t>
  </si>
  <si>
    <t>LAPAROS_MAN</t>
  </si>
  <si>
    <t>Did patient have a prenatal diagnostic procedure that revealed a fetal abnormality?</t>
  </si>
  <si>
    <t>DIAG_PROC</t>
  </si>
  <si>
    <t>Y, N, or U (if N or U, leave all other DIAG blank)</t>
  </si>
  <si>
    <t>Diagnostic Proc -- Amniocentesis</t>
  </si>
  <si>
    <t>DIAG_AMNIO</t>
  </si>
  <si>
    <t>Diagnostic Proc -- Ultrasound</t>
  </si>
  <si>
    <t>DIAG_ULTRA</t>
  </si>
  <si>
    <t>Diagnostic Proc -- Cordocentesis</t>
  </si>
  <si>
    <t>DIAG_CORD</t>
  </si>
  <si>
    <t>Diagnostic Proc -- Chorionic villus sampling</t>
  </si>
  <si>
    <t>DIAG_CVS</t>
  </si>
  <si>
    <t>Diagnostic Proc -- Maternal serum alpha fetaprotein</t>
  </si>
  <si>
    <t>DIAG_MSAF</t>
  </si>
  <si>
    <t>Diagnostic Proc -- Other</t>
  </si>
  <si>
    <t>DIAG_OTHER</t>
  </si>
  <si>
    <t>Diagnostic Proc -- Type of procedure unknown</t>
  </si>
  <si>
    <t>DIAG_TYP_UNK</t>
  </si>
  <si>
    <t>Name of observed or suspected anomaly(ies)</t>
  </si>
  <si>
    <t>ANOMALY</t>
  </si>
  <si>
    <t>Free form text or blank</t>
  </si>
  <si>
    <t>Was diagnosis confirmed after termination by autopsy or other pathological examination?</t>
  </si>
  <si>
    <t>DIAG_CONF</t>
  </si>
  <si>
    <t>Reason for Termination -- Maternal physical health</t>
  </si>
  <si>
    <t>REASON_MAT_HLTH</t>
  </si>
  <si>
    <t>Reason for Termination -- Mental health</t>
  </si>
  <si>
    <t>REASON_MENTAL_HLTH</t>
  </si>
  <si>
    <t>Reason for Termination -- Maternal life endangered</t>
  </si>
  <si>
    <t>REASON_MAT_LIFE</t>
  </si>
  <si>
    <t>Reason for Termination -- Fetal anomaly</t>
  </si>
  <si>
    <t>REASON_FET_ANOM</t>
  </si>
  <si>
    <t>Reason for Termination -- Socio-economic</t>
  </si>
  <si>
    <t>REASON_SOCIO</t>
  </si>
  <si>
    <t>Reason for Termination -- Sexual assault</t>
  </si>
  <si>
    <t>REASON_ASSAULT</t>
  </si>
  <si>
    <t>Reason for Termination -- Incest</t>
  </si>
  <si>
    <t>REASON_INCEST</t>
  </si>
  <si>
    <t>Reason for Termination -- Contraceptive failure</t>
  </si>
  <si>
    <t>REASON_CONTRA_FAIL</t>
  </si>
  <si>
    <t>Reason for Termination -- No contraceptive used</t>
  </si>
  <si>
    <t>REASON_NO_CONTRA</t>
  </si>
  <si>
    <t>Reason for Termination -- Other</t>
  </si>
  <si>
    <t>REASON_OTHER</t>
  </si>
  <si>
    <t>Y, N, or U if the reason is unknown</t>
  </si>
  <si>
    <t>Reason for Termination literal if other specified</t>
  </si>
  <si>
    <t>REASON_OTH_LIT</t>
  </si>
  <si>
    <t>Free form literal of specified other reason(s) for the termination.</t>
  </si>
  <si>
    <t>Emergency situation?</t>
  </si>
  <si>
    <t>EMERG_SIT</t>
  </si>
  <si>
    <t>County of Termination-Literal</t>
  </si>
  <si>
    <t>CNTY_L</t>
  </si>
  <si>
    <t>Education-Old Codes</t>
  </si>
  <si>
    <t>EDUC_OLD</t>
  </si>
  <si>
    <t>Years of education completed. 00-17, 99</t>
  </si>
  <si>
    <t>WEIGHT</t>
  </si>
  <si>
    <t>Provide weight of fetus in grams. 9999 if unknown or not measureable</t>
  </si>
  <si>
    <t>Method of Payment</t>
  </si>
  <si>
    <t>PAYMENT</t>
  </si>
  <si>
    <t>1=Private Insurance; 2=Public Assistance; 3=Self Pay; 8=Other; 9=Unknown</t>
  </si>
  <si>
    <t>= Total Exchange Record Length</t>
  </si>
  <si>
    <r>
      <rPr>
        <b/>
        <sz val="14"/>
        <rFont val="Arial"/>
        <family val="2"/>
      </rPr>
      <t>Interjurisdictional Exchange Birth/Infant Death File Layout</t>
    </r>
    <r>
      <rPr>
        <b/>
        <sz val="12"/>
        <rFont val="Arial"/>
        <family val="2"/>
      </rPr>
      <t xml:space="preserve"> 
(Used to provide birth data to the infant death jurisidication)</t>
    </r>
  </si>
  <si>
    <t>Comprised of 4 sections</t>
  </si>
  <si>
    <t>Requirement is to use .INF for the file name extension.</t>
  </si>
  <si>
    <t>2) Additional items and formats requested by states</t>
  </si>
  <si>
    <t>Record positions 1-3018 match the new natality layout.</t>
  </si>
  <si>
    <t>4) Additional Data Items for Birth/Infant Death Linkage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</si>
  <si>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</si>
  <si>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</si>
  <si>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Mother Married?--Ever</t>
  </si>
  <si>
    <t>Date of Last Prenatal Care Visit--Month</t>
  </si>
  <si>
    <t>Date of Last Prenatal Care Visit--Day</t>
  </si>
  <si>
    <t>Date of Last Prenatal Care Visit--Year</t>
  </si>
  <si>
    <t>Risk Factors--Poor Pregnancy Outcomes</t>
  </si>
  <si>
    <t>Obstetric Procedures--Cervical Cerclage</t>
  </si>
  <si>
    <t>Obstetric Procedures--Tocolysis</t>
  </si>
  <si>
    <t>Onset of Labor--Premature Rupture of Membranes</t>
  </si>
  <si>
    <t>Onset of Labor--Precipitous Labor</t>
  </si>
  <si>
    <t>Onset of Labor--Prolonged Labor</t>
  </si>
  <si>
    <t>Characteristics of Labor &amp; Delivery--Meconium Staining</t>
  </si>
  <si>
    <t>Characteristics of Labor &amp; Delivery--Fetal Intolerance</t>
  </si>
  <si>
    <t>Maternal Morbidity--Unplanned Operation</t>
  </si>
  <si>
    <t>Abnormal Conditions of the Newborn--Birth Injury</t>
  </si>
  <si>
    <t>FILLER 2</t>
  </si>
  <si>
    <t>Additional Data Items for Interjurisdictional Exchange
Provide whatever information is available.  Unavailable/unshared fields should be blank.</t>
  </si>
  <si>
    <t>Residence Street number</t>
  </si>
  <si>
    <t xml:space="preserve">Additional Data Items for Birth/Infant Death Linkage
</t>
  </si>
  <si>
    <t xml:space="preserve">Death State File Number </t>
  </si>
  <si>
    <t>DFILENO</t>
  </si>
  <si>
    <t>Death Country - code</t>
  </si>
  <si>
    <t>Death Country - literal</t>
  </si>
  <si>
    <t>DCOUNTRYLIT</t>
  </si>
  <si>
    <t>Valid text for country of death; blank</t>
  </si>
  <si>
    <t>Death Jurisdiction - code</t>
  </si>
  <si>
    <t>NCHS Instruction Manual Part 8A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</si>
  <si>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Death Jurisdiction - literal</t>
  </si>
  <si>
    <t>DSTATELIT</t>
  </si>
  <si>
    <t>Literal</t>
  </si>
  <si>
    <t>Infant Date of Death</t>
  </si>
  <si>
    <t>DODINF</t>
  </si>
  <si>
    <t>YYYYMMDD</t>
  </si>
  <si>
    <t>VRDR Profile</t>
  </si>
  <si>
    <t>Field</t>
  </si>
  <si>
    <t>Encoding</t>
  </si>
  <si>
    <t>Decedent</t>
  </si>
  <si>
    <t>extension[patient-birthPlace].value[x].city.extension[ cityCode]</t>
  </si>
  <si>
    <t>integer</t>
  </si>
  <si>
    <t>extension[patient-birthPlace].value[x].city</t>
  </si>
  <si>
    <t>string</t>
  </si>
  <si>
    <t xml:space="preserve">extension[patient-birthPlace].value[x].country </t>
  </si>
  <si>
    <t>[BirthplaceCountryVS]</t>
  </si>
  <si>
    <t>[StatesTerritoriesProvincesVS]</t>
  </si>
  <si>
    <t xml:space="preserve">extension[patient-birthPlace].value[x].state or extension[patient-birthPlace].value[x].state.extension[ nationalReportingJurisdictionId] if present </t>
  </si>
  <si>
    <t>[JurisdictionsProvincesVS]</t>
  </si>
  <si>
    <t xml:space="preserve">extension[NVSS-SexAtDeath] </t>
  </si>
  <si>
    <t>[AdministrativeGenderVS]</t>
  </si>
  <si>
    <t>&lt;not implemented&gt;</t>
  </si>
  <si>
    <t>birthDate</t>
  </si>
  <si>
    <t>dateTime</t>
  </si>
  <si>
    <t xml:space="preserve">contact.type.text </t>
  </si>
  <si>
    <t>string (30 characters)</t>
  </si>
  <si>
    <t xml:space="preserve">maritalStatus.text </t>
  </si>
  <si>
    <t>maritalStatus</t>
  </si>
  <si>
    <t xml:space="preserve"> [MaritalStatusVS]</t>
  </si>
  <si>
    <t xml:space="preserve">maritalStatus.extension[ BypassEditFlag] </t>
  </si>
  <si>
    <t>address.extension[predir]</t>
  </si>
  <si>
    <t>address.extension[stname]</t>
  </si>
  <si>
    <t>address.extension[stdesig]</t>
  </si>
  <si>
    <t>address.extension[postdir]</t>
  </si>
  <si>
    <t>address.city</t>
  </si>
  <si>
    <t>address.postalCode</t>
  </si>
  <si>
    <t>address.extension[stnum]</t>
  </si>
  <si>
    <t>address.state</t>
  </si>
  <si>
    <t>DeathLocation</t>
  </si>
  <si>
    <t>address.district</t>
  </si>
  <si>
    <t>address.extension[unitnum]</t>
  </si>
  <si>
    <t>address.country</t>
  </si>
  <si>
    <t>address.country (expanded from 2 letter code)</t>
  </si>
  <si>
    <t>address.state (expanded from 2 letter code)</t>
  </si>
  <si>
    <t>address.line</t>
  </si>
  <si>
    <t>address.district.extension[countyCode]</t>
  </si>
  <si>
    <t>[ResidenceCountryVS]</t>
  </si>
  <si>
    <t xml:space="preserve">address.city.extension[ withinCityLimits] </t>
  </si>
  <si>
    <t>[YesNoUnknownVS]</t>
  </si>
  <si>
    <t>identifier.value where system = 'http://hl7.org/fhir/sid/us-ssn and type.coding.code="SB"</t>
  </si>
  <si>
    <t>boolean</t>
  </si>
  <si>
    <t xml:space="preserve">[RaceMissingValueReasonVS] </t>
  </si>
  <si>
    <t>codeable</t>
  </si>
  <si>
    <t>[EditBypass0124VS]</t>
  </si>
  <si>
    <t xml:space="preserve">string </t>
  </si>
  <si>
    <t>[PlaceOfDeathVS]</t>
  </si>
  <si>
    <t>position.latitude</t>
  </si>
  <si>
    <t>position.longitude</t>
  </si>
  <si>
    <t>float</t>
  </si>
  <si>
    <t>address.state or address.state.extension[nationalReportingJurisdictionId ]</t>
  </si>
  <si>
    <t>[StatesTerritoriesProvincesVS] or [JurisdictionVS]</t>
  </si>
  <si>
    <t xml:space="preserve">address.country </t>
  </si>
  <si>
    <t>[YesNoUnknownNotApplicableVS]</t>
  </si>
  <si>
    <t>BirthRecordIdentifier</t>
  </si>
  <si>
    <t>value</t>
  </si>
  <si>
    <t>string(6)</t>
  </si>
  <si>
    <t>component[birthYear].value</t>
  </si>
  <si>
    <t>YYYY component</t>
  </si>
  <si>
    <t>component[birthJurisdiction].value</t>
  </si>
  <si>
    <t>CauseOfDeathPart1</t>
  </si>
  <si>
    <t>CauseOfDeathPart2</t>
  </si>
  <si>
    <t>string(120)</t>
  </si>
  <si>
    <t>value.text</t>
  </si>
  <si>
    <t>string(20)</t>
  </si>
  <si>
    <t>string(240)</t>
  </si>
  <si>
    <t>AutopsyPerformedIndicator</t>
  </si>
  <si>
    <t>Certifier</t>
  </si>
  <si>
    <t xml:space="preserve">address.line </t>
  </si>
  <si>
    <t xml:space="preserve">address.city </t>
  </si>
  <si>
    <t>DeathCertificateDocument</t>
  </si>
  <si>
    <t>identifier.value</t>
  </si>
  <si>
    <t>string(12)</t>
  </si>
  <si>
    <t>DeathCertificate</t>
  </si>
  <si>
    <t>date</t>
  </si>
  <si>
    <t xml:space="preserve">extension[ filingFormat] </t>
  </si>
  <si>
    <t xml:space="preserve"> [FilingFormatVS]</t>
  </si>
  <si>
    <t>STATESP</t>
  </si>
  <si>
    <t>extension[ stateSpecificField]</t>
  </si>
  <si>
    <t>string(30)</t>
  </si>
  <si>
    <t>DeathCertification</t>
  </si>
  <si>
    <t>performed</t>
  </si>
  <si>
    <t>performer.function (note that if value is "OTH" then performed.function.text should contain 'Full Text for Other Individual Legally Allowed to Certify')</t>
  </si>
  <si>
    <t>valueQuantity.value</t>
  </si>
  <si>
    <t>DecedentAge</t>
  </si>
  <si>
    <t>decimal</t>
  </si>
  <si>
    <t>[UnitsOfAgeVS]</t>
  </si>
  <si>
    <t>value.extension[BypassEditFlag].value</t>
  </si>
  <si>
    <t>[EditBypass01VS]</t>
  </si>
  <si>
    <t>DeathDate</t>
  </si>
  <si>
    <t>DecedentDispositionMethod</t>
  </si>
  <si>
    <t>[MethodOfDispositionVS]</t>
  </si>
  <si>
    <t>DecedentEducationLevel</t>
  </si>
  <si>
    <t>[EducationLevelVS]</t>
  </si>
  <si>
    <t>[EditBypass01234VS]</t>
  </si>
  <si>
    <t>value.extension[ByPassEdit].value</t>
  </si>
  <si>
    <t>DecedentFather</t>
  </si>
  <si>
    <t>name.family</t>
  </si>
  <si>
    <t>name.given</t>
  </si>
  <si>
    <t>DecedentMother</t>
  </si>
  <si>
    <t>DecedentSpouse</t>
  </si>
  <si>
    <t>name.family, name.use = 'maiden</t>
  </si>
  <si>
    <t>DecedentMilitaryService</t>
  </si>
  <si>
    <t>[CertifierTypesVS]</t>
  </si>
  <si>
    <t>DecedentPregnancyStatus</t>
  </si>
  <si>
    <t>[PregnancyStatusVS]</t>
  </si>
  <si>
    <t>[EditBypass012VS]</t>
  </si>
  <si>
    <t>[TransportationIncidentRoleVS]</t>
  </si>
  <si>
    <t>DecedentUsualWork</t>
  </si>
  <si>
    <t>string(40)</t>
  </si>
  <si>
    <t>DispositionLocation</t>
  </si>
  <si>
    <t>address.city.extension[ cityCode].value</t>
  </si>
  <si>
    <t>name</t>
  </si>
  <si>
    <t>name.family , name.type=maiden</t>
  </si>
  <si>
    <t>name.given , name.use = official (first letter)</t>
  </si>
  <si>
    <t>name.given , name.use = official</t>
  </si>
  <si>
    <t>name.family , name.use = official</t>
  </si>
  <si>
    <t>name.suffix , name.use = official</t>
  </si>
  <si>
    <t>name.text , name.use=maiden</t>
  </si>
  <si>
    <t>ExaminerContacted</t>
  </si>
  <si>
    <t>InjuryIncident</t>
  </si>
  <si>
    <t>effective</t>
  </si>
  <si>
    <t>component[InjuryAtWork].value</t>
  </si>
  <si>
    <t>MannerOfDeath</t>
  </si>
  <si>
    <t>[MannerOfDeathVS]</t>
  </si>
  <si>
    <t>string(1)</t>
  </si>
  <si>
    <t>string(8)</t>
  </si>
  <si>
    <t>FuneralHome</t>
  </si>
  <si>
    <t>TobaccoUseContributedToDeath</t>
  </si>
  <si>
    <t>[ContributoryTobaccoUseVS]</t>
  </si>
  <si>
    <t>SurgeryDate</t>
  </si>
  <si>
    <t>InjuryLocation</t>
  </si>
  <si>
    <t>Required for processing</t>
  </si>
  <si>
    <t>identifier.extension[auxiliaryStateIdentifier1].value</t>
  </si>
  <si>
    <t>identifier.extension[auxiliaryStateIdentifier2].value</t>
  </si>
  <si>
    <t>See [PartialDatesAndTimes]</t>
  </si>
  <si>
    <t>see [CityCodes]</t>
  </si>
  <si>
    <t>see [CountyCodes]</t>
  </si>
  <si>
    <t>Pregnancy</t>
  </si>
  <si>
    <t>address.district.extension[ countyCode].value</t>
  </si>
  <si>
    <t>address.city.extension[ cityCode]</t>
  </si>
  <si>
    <t>First Edited Code</t>
  </si>
  <si>
    <t>Second Edited Code</t>
  </si>
  <si>
    <t>Third Edited Code</t>
  </si>
  <si>
    <t>Fourth Edited Code</t>
  </si>
  <si>
    <t>Fifth Edited Code</t>
  </si>
  <si>
    <t>Sixth Edited Code</t>
  </si>
  <si>
    <t>Seventh Edited Code</t>
  </si>
  <si>
    <t>Eighth Edited Code</t>
  </si>
  <si>
    <t>First American Indian Code</t>
  </si>
  <si>
    <t>Second American Indian Code</t>
  </si>
  <si>
    <t>First Other Asian Code</t>
  </si>
  <si>
    <t>Second Other Asian Code</t>
  </si>
  <si>
    <t>First Other Pacific Islander Code</t>
  </si>
  <si>
    <t>Second Other Pacific Islander Code</t>
  </si>
  <si>
    <t>First Other Race Code</t>
  </si>
  <si>
    <t>Second Other Race Code</t>
  </si>
  <si>
    <t>IJE Only</t>
  </si>
  <si>
    <t>I</t>
  </si>
  <si>
    <t>i</t>
  </si>
  <si>
    <t xml:space="preserve">Occupation -- Literal </t>
  </si>
  <si>
    <t xml:space="preserve">Industry -- Literal </t>
  </si>
  <si>
    <t xml:space="preserve">Occupation -- Code </t>
  </si>
  <si>
    <t xml:space="preserve">Industry -- Code </t>
  </si>
  <si>
    <t>RecordAxisCauseOfDeath</t>
  </si>
  <si>
    <t>EntityAxisCauseOfDeath</t>
  </si>
  <si>
    <t>ManualUnderlyingCauseOfDeath</t>
  </si>
  <si>
    <t>AutomatedUnderlyingCauseOfDeath</t>
  </si>
  <si>
    <t>PlaceOfInjury</t>
  </si>
  <si>
    <t>CodedRaceAndEthnicity</t>
  </si>
  <si>
    <t>component[SecondEditedCode].value</t>
  </si>
  <si>
    <t>component[FirstEditedCode].value</t>
  </si>
  <si>
    <t>Hispanic</t>
  </si>
  <si>
    <t>Bridged Race</t>
  </si>
  <si>
    <t>[ActivityAtTimeOfDeathVS]</t>
  </si>
  <si>
    <t>InputRaceAndEthnicity</t>
  </si>
  <si>
    <t>ActivityAtTimeOfDeath</t>
  </si>
  <si>
    <t>component[ HispanicMexican].valueCoding</t>
  </si>
  <si>
    <t>component[ HispanicPuertoRican].valueCoding</t>
  </si>
  <si>
    <t>component[ HispanicOther ].valueCoding</t>
  </si>
  <si>
    <t>component[ HispanicCuban ].valueCoding</t>
  </si>
  <si>
    <t>component[ HispanicLiteral ].valueString</t>
  </si>
  <si>
    <t>component[ White].valueBoolean</t>
  </si>
  <si>
    <t>component[ BlackOrAfricanAmerican].valueBoolean</t>
  </si>
  <si>
    <t>component[ AsianIndian].valueBoolean</t>
  </si>
  <si>
    <t>component[ Chinese].valueBoolean</t>
  </si>
  <si>
    <t>component[ Filipino].valueBoolean</t>
  </si>
  <si>
    <t>component[ Japanese].valueBoolean</t>
  </si>
  <si>
    <t>component[ Korean].valueBoolean</t>
  </si>
  <si>
    <t>component[ Vietnamese].valueBoolean</t>
  </si>
  <si>
    <t>component[ OtherAsian].valueBoolean</t>
  </si>
  <si>
    <t>component[ NativeHawaiian].valueBoolean</t>
  </si>
  <si>
    <t>component[ GuamanianOrChamorro].valueBoolean</t>
  </si>
  <si>
    <t>component[ Samoan].valueBoolean</t>
  </si>
  <si>
    <t>component[ OtherPacificIslander].valueBoolean</t>
  </si>
  <si>
    <t>component[ OtherRace].valueBoolean</t>
  </si>
  <si>
    <t>component[ AmericanIndianorAlaskanNativeLiteral1].valueString</t>
  </si>
  <si>
    <t>component[ AmericanIndianorAlaskanNativeLiteral2].valueString</t>
  </si>
  <si>
    <t>component[ OtherAsianLiteral1].valueString</t>
  </si>
  <si>
    <t>component[ OtherAsianLiteral2].valueString</t>
  </si>
  <si>
    <t>component[ OtherPacificIslandLiteral1].valueString</t>
  </si>
  <si>
    <t>component[ OtherPacificIslandLiteral2].valueString</t>
  </si>
  <si>
    <t>component[ OtherRaceLiteral1].valueString</t>
  </si>
  <si>
    <t>component[ OtherRaceLiteral2].valueString</t>
  </si>
  <si>
    <t>component[ MissingValueReason].valueCoding</t>
  </si>
  <si>
    <t>component[ThirdEditedCode].value</t>
  </si>
  <si>
    <t>component[FourthEditedCode].value</t>
  </si>
  <si>
    <t>component[FifthEditedCode].value</t>
  </si>
  <si>
    <t>component[SixthEditedCode].value</t>
  </si>
  <si>
    <t>component[SeventhEditedCode].value</t>
  </si>
  <si>
    <t>component[EighthEditedCode].value</t>
  </si>
  <si>
    <t>component[FirstAmericanIndianCode].value</t>
  </si>
  <si>
    <t>component[SecondAmericanIndianCode].value</t>
  </si>
  <si>
    <t>component[FirstOtherAsianCode].value</t>
  </si>
  <si>
    <t>component[SecondOtherAsianCode].value</t>
  </si>
  <si>
    <t>component[FirstOtherPacificIslanderCode].value</t>
  </si>
  <si>
    <t>component[SecondOtherPacificIslanderCode].value</t>
  </si>
  <si>
    <t>component[FirstOtherRaceCode].value</t>
  </si>
  <si>
    <t>component[SecondOtherRaceCode].value</t>
  </si>
  <si>
    <t>Appendix I (Values for fields 67 - 82 returned from NCHS)</t>
  </si>
  <si>
    <t>DETHNIC5C</t>
  </si>
  <si>
    <t xml:space="preserve">Each entry is a 4-tuble (value, component[position], component[lineNumber], component[e-code-indicator]  </t>
  </si>
  <si>
    <t>component[HispanicCodeForLiteral].value</t>
  </si>
  <si>
    <t>component[HispanicCode].value</t>
  </si>
  <si>
    <t>[HispanicOriginVS]</t>
  </si>
  <si>
    <t>[RaceCodeVS]</t>
  </si>
  <si>
    <t>component[RaceRecode40].value</t>
  </si>
  <si>
    <t>[RaceRecode40VS]</t>
  </si>
  <si>
    <t>NA</t>
  </si>
  <si>
    <t>*NO IJE MAPPING*</t>
  </si>
  <si>
    <t>CodingStatusValues</t>
  </si>
  <si>
    <t xml:space="preserve">Numeric, Valid codes: 0 -9 </t>
  </si>
  <si>
    <t>NCHS ID Information. Alpha\Numeric. Usually month of death or month of receipts</t>
  </si>
  <si>
    <t>[IntentionalRejectVS]</t>
  </si>
  <si>
    <t>[ACMESystemRejectVS]</t>
  </si>
  <si>
    <t xml:space="preserve">coder status </t>
  </si>
  <si>
    <t xml:space="preserve">shipment number </t>
  </si>
  <si>
    <t>[TransaxConversionVS]</t>
  </si>
  <si>
    <t>parameter[receiptDate].value</t>
  </si>
  <si>
    <t>parameter[coderStatus].value</t>
  </si>
  <si>
    <t>parameter[shipmentNumber].value</t>
  </si>
  <si>
    <t>parameter[intentionalReject].value</t>
  </si>
  <si>
    <t xml:space="preserve">parameter[acmeSystemReject].value </t>
  </si>
  <si>
    <t xml:space="preserve">parameter[transaxConversion].value </t>
  </si>
  <si>
    <t>Each entry is a 3-tuple (value, component[position], component[WouldBeUnderlyingCauseOfDeathWithoutPregnancy])</t>
  </si>
  <si>
    <t>Receipt date -- Year</t>
  </si>
  <si>
    <t>Receipt date -- Month</t>
  </si>
  <si>
    <t>Receipt date -- Day</t>
  </si>
  <si>
    <t>CS (TRX Field, no IJE Mapping)</t>
  </si>
  <si>
    <t>SHIP (TRX Field, no IJE Mapping)</t>
  </si>
  <si>
    <t>component[ placeOfInjury ].value.text</t>
  </si>
  <si>
    <t>address.line[0]</t>
  </si>
  <si>
    <t>address.country  (expanded from 2 letter code)</t>
  </si>
  <si>
    <t xml:space="preserve">extension[SpouseAlive] </t>
  </si>
  <si>
    <t>extension[patient-birthPlace].value[x].state or extension[patient-birthPlace].value[x].state.extension[ nationalReportingJurisdictionId] if present    (expanded from 2 letter code)</t>
  </si>
  <si>
    <t>Comments</t>
  </si>
  <si>
    <t>June22 Testcase</t>
  </si>
  <si>
    <t>y</t>
  </si>
  <si>
    <t>component [ odh-UsualIndustry	].value.text</t>
  </si>
  <si>
    <t>component[ transportationRole ].value.  (if value.code = OTH) the role should be specified in value.text)</t>
  </si>
  <si>
    <t>EmergingIssues</t>
  </si>
  <si>
    <t>component[EmergingIssue1_1].value</t>
  </si>
  <si>
    <t>component[EmergingIssue1_2].value</t>
  </si>
  <si>
    <t>component[EmergingIssue1_3].value</t>
  </si>
  <si>
    <t>component[EmergingIssue1_4].value</t>
  </si>
  <si>
    <t>component[EmergingIssue1_5].value</t>
  </si>
  <si>
    <t>component[EmergingIssue1_6].value</t>
  </si>
  <si>
    <t>component[EmergingIssue8_1].value</t>
  </si>
  <si>
    <t>component[EmergingIssue8_2].value</t>
  </si>
  <si>
    <t>component[EmergingIssue8_3].value</t>
  </si>
  <si>
    <t>component[EmergingIssue20].value</t>
  </si>
  <si>
    <t>extension[replaceStatus].value</t>
  </si>
  <si>
    <t>[ReplaceStatusVS]</t>
  </si>
  <si>
    <t>See [StateLiterals]</t>
  </si>
  <si>
    <t>See [CountryLiterals]</t>
  </si>
  <si>
    <t>[ResidenceCountryVS].  Note: For US Death certificates should be US</t>
  </si>
  <si>
    <t>See [CountryLIterals].   Not used. For US Death certificates should be 'United States'.</t>
  </si>
  <si>
    <t>-</t>
  </si>
  <si>
    <t>component[placeOfDeath].value</t>
  </si>
  <si>
    <t>component[datetimePronouncedDead	].value</t>
  </si>
  <si>
    <t>component[datetimePronouncedDead].value</t>
  </si>
  <si>
    <t>component[ autopsyPerformedIndicator ].value</t>
  </si>
  <si>
    <t>address.city.extension[ cityCode ]</t>
  </si>
  <si>
    <t>address.district.extension[ countyCode ]</t>
  </si>
  <si>
    <t>YYYYJJNNNNNN,  YYYY = death year JJ = jurisdiction  and NNNNNN = certificate number</t>
  </si>
  <si>
    <t>CauseOfDeathCodedContentBundle</t>
  </si>
  <si>
    <t>DemographicCodedContentBundle</t>
  </si>
  <si>
    <t>Death Record Identifier</t>
  </si>
  <si>
    <t>identifier.extension[ certificateNumber].value</t>
  </si>
  <si>
    <t>[ICD10CausesOfDeathVS]</t>
  </si>
  <si>
    <t>value.text,   component[lineNumber] = 1</t>
  </si>
  <si>
    <t>component[interval].value, component[lineNumber] = 1</t>
  </si>
  <si>
    <t>component[interval].value, component[lineNumber] = 4</t>
  </si>
  <si>
    <t>value.text,   component[lineNumber] = 4</t>
  </si>
  <si>
    <t>component[interval].value, component[lineNumber] = 3</t>
  </si>
  <si>
    <t>value.text,   component[lineNumber] = 3</t>
  </si>
  <si>
    <t>component[interval].value, component[lineNumber] = 2</t>
  </si>
  <si>
    <t>value.text,   component[lineNumber] = 2</t>
  </si>
  <si>
    <t>[PlaceOfInjuryVS]</t>
  </si>
  <si>
    <t xml:space="preserve"> [SpouseAliveVS]</t>
  </si>
  <si>
    <t>[HispanicNoUnknownVS]</t>
  </si>
  <si>
    <t>Y = Yes N = No.  U = Unknown</t>
  </si>
  <si>
    <t>Y = Yes N = No.  U = Unknown X = Not Applicable</t>
  </si>
  <si>
    <t xml:space="preserve">Y = Yes N = No.  U = Unknown </t>
  </si>
  <si>
    <t xml:space="preserve">Occupation -- 4 digit Code </t>
  </si>
  <si>
    <t>Industry -- 4 digit Code</t>
  </si>
  <si>
    <t>[PHVS_Occupation_CDC_Census2018VS]</t>
  </si>
  <si>
    <t>[PHVS_Industry_CDC_Census2018VS]</t>
  </si>
  <si>
    <t xml:space="preserve">4 digit code </t>
  </si>
  <si>
    <t xml:space="preserve">valueCodeableConcept.coding[occupationCDCCensus2018] </t>
  </si>
  <si>
    <t xml:space="preserve">component[odh-UsualIndustry].valueCodeableConcept.coding[industryCDCCensus2018] </t>
  </si>
  <si>
    <t>IJE Name if Different</t>
  </si>
  <si>
    <t xml:space="preserve">[ResidenceCountryVS].  Note: For US Death certificates should be US.   </t>
  </si>
  <si>
    <t xml:space="preserve">DTHCOUNTRYCD </t>
  </si>
  <si>
    <t>MOTHERSUFFIX</t>
  </si>
  <si>
    <t>[BirthplaceCountryVS].</t>
  </si>
  <si>
    <t>BIRTPHPLACE_CNT</t>
  </si>
  <si>
    <t>meta.extension[replaceStatus].value</t>
  </si>
  <si>
    <t>meta.extension[aliasStatus].value</t>
  </si>
  <si>
    <t>MortalityRosterBundle</t>
  </si>
  <si>
    <t>Alias Record Flag</t>
  </si>
  <si>
    <t>Replacement Record Flag</t>
  </si>
  <si>
    <t xml:space="preserve">Replacement Record </t>
  </si>
  <si>
    <t>component[ AmericanIndianOrAlaskanNative].valueBoolean</t>
  </si>
  <si>
    <t>valueQuantity.code</t>
  </si>
  <si>
    <t>implicit</t>
  </si>
  <si>
    <t>extension[patient-birthPlace].value[x].state</t>
  </si>
  <si>
    <t>[StatesTerritoriesProvincesVS] in state field or [JurisdictionVS] in extension</t>
  </si>
  <si>
    <t>Coded Cause(s) of Death Associated with Text on  Line 1b</t>
  </si>
  <si>
    <t>Coded Cause(s) of Death Associated with Text on  Line 1c</t>
  </si>
  <si>
    <t>Coded Cause(s) of Death Associated with Text on  Line 1d</t>
  </si>
  <si>
    <t>INTERVAL1A - optional</t>
  </si>
  <si>
    <t>Cause of Death Part I Line a (coded)</t>
  </si>
  <si>
    <t>Cause of Death Part I Line a (literal)</t>
  </si>
  <si>
    <t>Cause of Death Part I Line b (literal)</t>
  </si>
  <si>
    <t>Cause of Death Part I Line b (coded)</t>
  </si>
  <si>
    <t>Cause of Death Part I Line c (literal)</t>
  </si>
  <si>
    <t>Cause of Death Part I Line c (coded)</t>
  </si>
  <si>
    <t>Cause of Death Part I Line d (literal)</t>
  </si>
  <si>
    <t>Cause of Death Part I Line d (coded)</t>
  </si>
  <si>
    <t>Cause of Death Part II (literal)</t>
  </si>
  <si>
    <t>Cause of Death Part II (coded)</t>
  </si>
  <si>
    <t>Coded Cause(s) of Death Associated Part II</t>
  </si>
  <si>
    <t>value.coding</t>
  </si>
  <si>
    <t>value.coding,   component[lineNumber] = 4</t>
  </si>
  <si>
    <t>value.coding,   component[lineNumber] = 3</t>
  </si>
  <si>
    <t>value.coding,   component[lineNumber] = 2</t>
  </si>
  <si>
    <t>value.coding,   component[lineNumber] = 1</t>
  </si>
  <si>
    <t>SurveillanceBundle</t>
  </si>
  <si>
    <t>Race Recode 40  (No longer provided as of 2022)</t>
  </si>
  <si>
    <t>0=original record; 1=updated record; 2=updated, do not send to NCHS.  For FHIR-base submissions to NCHS, this flag in the DeathCertificate has been deprecated.   See the Vital Records Messaging IG.</t>
  </si>
  <si>
    <t>REPLACE (*deprecated*)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</si>
</sst>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36">
    <font>
      <sz val="10"/>
      <name val="Arial"/>
    </font>
    <font>
      <sz val="10"/>
      <name val="Arial"/>
      <family val="2"/>
    </font>
    <font>
      <b/>
      <sz val="10"/>
      <name val="Arial"/>
      <family val="2"/>
    </font>
    <font>
      <b/>
      <sz val="12"/>
      <name val="Arial"/>
      <family val="2"/>
    </font>
    <font>
      <b/>
      <i/>
      <sz val="10"/>
      <name val="Tw Cen MT Condensed"/>
      <family val="2"/>
    </font>
    <font>
      <sz val="9"/>
      <name val="Arial"/>
      <family val="2"/>
    </font>
    <font>
      <b/>
      <sz val="8"/>
      <name val="Tw Cen MT Condensed"/>
      <family val="2"/>
    </font>
    <font>
      <i/>
      <sz val="10"/>
      <name val="Arial"/>
      <family val="2"/>
    </font>
    <font>
      <b/>
      <sz val="14"/>
      <name val="Arial"/>
      <family val="2"/>
    </font>
    <font>
      <b/>
      <i/>
      <sz val="10"/>
      <name val="Arial"/>
      <family val="2"/>
    </font>
    <font>
      <sz val="8"/>
      <name val="Arial"/>
      <family val="2"/>
    </font>
    <font>
      <sz val="8"/>
      <name val="Tw Cen MT Condensed"/>
      <family val="2"/>
    </font>
    <font>
      <b/>
      <i/>
      <sz val="9"/>
      <name val="Arial"/>
      <family val="2"/>
    </font>
    <font>
      <b/>
      <sz val="9"/>
      <name val="Tw Cen MT Condensed"/>
      <family val="2"/>
    </font>
    <font>
      <b/>
      <sz val="11"/>
      <name val="Arial"/>
      <family val="2"/>
    </font>
    <font>
      <b/>
      <i/>
      <sz val="9"/>
      <name val="Tw Cen MT Condensed"/>
      <family val="2"/>
    </font>
    <font>
      <sz val="8"/>
      <name val="Tw Cen MT Condensed"/>
      <family val="2"/>
    </font>
    <font>
      <sz val="8"/>
      <name val="Arial"/>
      <family val="2"/>
    </font>
    <font>
      <sz val="10"/>
      <name val="Tw Cen MT Condensed"/>
      <family val="2"/>
    </font>
    <font>
      <sz val="10"/>
      <name val="Courier"/>
      <family val="3"/>
    </font>
    <font>
      <sz val="11"/>
      <name val="Arial"/>
      <family val="2"/>
    </font>
    <font>
      <b/>
      <sz val="8"/>
      <name val="Arial"/>
      <family val="2"/>
    </font>
    <font>
      <b/>
      <sz val="10"/>
      <name val="Tw Cen MT Condensed"/>
      <family val="2"/>
    </font>
    <font>
      <i/>
      <sz val="11"/>
      <name val="Arial"/>
      <family val="2"/>
    </font>
    <font>
      <b/>
      <sz val="9"/>
      <name val="Arial"/>
      <family val="2"/>
    </font>
    <font>
      <sz val="8"/>
      <name val="Arial"/>
      <family val="2"/>
    </font>
    <font>
      <sz val="11"/>
      <name val="Tw Cen MT Condensed"/>
      <family val="2"/>
    </font>
    <font>
      <sz val="14"/>
      <name val="Arial"/>
      <family val="2"/>
    </font>
    <font>
      <sz val="14"/>
      <name val="Tw Cen MT Condensed"/>
      <family val="2"/>
    </font>
    <font>
      <sz val="20"/>
      <name val="Arial"/>
      <family val="2"/>
    </font>
    <font>
      <sz val="9"/>
      <name val="Tw Cen MT Condensed"/>
      <family val="2"/>
    </font>
    <font>
      <i/>
      <sz val="10"/>
      <name val="Tw Cen MT Condensed"/>
      <family val="2"/>
    </font>
    <font>
      <u/>
      <sz val="10"/>
      <name val="Arial"/>
      <family val="2"/>
    </font>
    <font>
      <b/>
      <i/>
      <sz val="11"/>
      <name val="Arial"/>
      <family val="2"/>
    </font>
    <font>
      <sz val="12"/>
      <color rgb="FFCE9178"/>
      <name val="Menlo"/>
      <family val="2"/>
    </font>
    <font>
      <sz val="12"/>
      <name val="Arial"/>
      <family val="2"/>
    </font>
  </fonts>
  <fills count="17">
    <fill>
      <patternFill patternType="none"/>
    </fill>
    <fill>
      <patternFill patternType="gray125"/>
    </fill>
    <fill>
      <patternFill patternType="solid">
        <fgColor indexed="42"/>
        <bgColor indexed="64"/>
      </patternFill>
    </fill>
    <fill>
      <patternFill patternType="solid">
        <fgColor indexed="41"/>
        <bgColor indexed="64"/>
      </patternFill>
    </fill>
    <fill>
      <patternFill patternType="solid">
        <fgColor indexed="46"/>
        <bgColor indexed="64"/>
      </patternFill>
    </fill>
    <fill>
      <patternFill patternType="solid">
        <fgColor indexed="47"/>
        <bgColor indexed="64"/>
      </patternFill>
    </fill>
    <fill>
      <patternFill patternType="solid">
        <fgColor indexed="45"/>
        <bgColor indexed="64"/>
      </patternFill>
    </fill>
    <fill>
      <patternFill patternType="solid">
        <fgColor indexed="27"/>
        <bgColor indexed="64"/>
      </patternFill>
    </fill>
    <fill>
      <patternFill patternType="solid">
        <fgColor indexed="17"/>
        <bgColor indexed="64"/>
      </patternFill>
    </fill>
    <fill>
      <patternFill patternType="solid">
        <fgColor theme="2" tint="-0.249977111117893"/>
        <bgColor indexed="64"/>
      </patternFill>
    </fill>
    <fill>
      <patternFill patternType="solid">
        <fgColor rgb="FFFF9999"/>
        <bgColor indexed="64"/>
      </patternFill>
    </fill>
    <fill>
      <patternFill patternType="solid">
        <fgColor rgb="FF92D050"/>
        <bgColor indexed="64"/>
      </patternFill>
    </fill>
    <fill>
      <patternFill patternType="solid">
        <fgColor rgb="FF00B050"/>
        <bgColor indexed="64"/>
      </patternFill>
    </fill>
    <fill>
      <patternFill patternType="solid">
        <fgColor rgb="FFFFFF00"/>
        <bgColor indexed="64"/>
      </patternFill>
    </fill>
    <fill>
      <patternFill patternType="solid">
        <fgColor rgb="FFCC99FF"/>
        <bgColor indexed="64"/>
      </patternFill>
    </fill>
    <fill>
      <patternFill patternType="solid">
        <fgColor theme="8" tint="0.39997558519241921"/>
        <bgColor indexed="64"/>
      </patternFill>
    </fill>
    <fill>
      <patternFill patternType="solid">
        <fgColor theme="3" tint="0.59999389629810485"/>
        <bgColor indexed="64"/>
      </patternFill>
    </fill>
  </fills>
  <borders count="29">
    <border>
      <left/>
      <right/>
      <top/>
      <bottom/>
      <diagonal/>
    </border>
    <border>
      <left style="medium">
        <color indexed="64"/>
      </left>
      <right/>
      <top/>
      <bottom/>
      <diagonal/>
    </border>
    <border>
      <left style="thin">
        <color indexed="64"/>
      </left>
      <right style="medium">
        <color indexed="64"/>
      </right>
      <top style="thin">
        <color indexed="64"/>
      </top>
      <bottom/>
      <diagonal/>
    </border>
    <border>
      <left style="thin">
        <color indexed="64"/>
      </left>
      <right style="medium">
        <color indexed="64"/>
      </right>
      <top/>
      <bottom/>
      <diagonal/>
    </border>
    <border>
      <left style="thin">
        <color indexed="64"/>
      </left>
      <right style="medium">
        <color indexed="64"/>
      </right>
      <top/>
      <bottom style="thin">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right/>
      <top style="medium">
        <color indexed="64"/>
      </top>
      <bottom style="medium">
        <color indexed="64"/>
      </bottom>
      <diagonal/>
    </border>
    <border>
      <left style="thin">
        <color indexed="64"/>
      </left>
      <right/>
      <top/>
      <bottom style="medium">
        <color indexed="64"/>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thin">
        <color indexed="64"/>
      </bottom>
      <diagonal/>
    </border>
    <border>
      <left/>
      <right/>
      <top style="medium">
        <color indexed="64"/>
      </top>
      <bottom/>
      <diagonal/>
    </border>
    <border>
      <left/>
      <right style="medium">
        <color indexed="64"/>
      </right>
      <top style="medium">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medium">
        <color indexed="64"/>
      </top>
      <bottom style="medium">
        <color indexed="64"/>
      </bottom>
      <diagonal/>
    </border>
    <border>
      <left/>
      <right style="thin">
        <color indexed="64"/>
      </right>
      <top style="medium">
        <color indexed="64"/>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style="medium">
        <color indexed="64"/>
      </right>
      <top style="thin">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3">
    <xf numFmtId="0" fontId="0" fillId="0" borderId="0"/>
    <xf numFmtId="164" fontId="19" fillId="0" borderId="0"/>
    <xf numFmtId="0" fontId="1" fillId="0" borderId="0"/>
  </cellStyleXfs>
  <cellXfs count="367">
    <xf numFmtId="0" fontId="0" fillId="0" borderId="0" xfId="0"/>
    <xf numFmtId="0" fontId="1" fillId="0" borderId="0" xfId="0" applyFont="1" applyAlignment="1">
      <alignment horizontal="center" vertical="top" wrapText="1"/>
    </xf>
    <xf numFmtId="0" fontId="1" fillId="0" borderId="0" xfId="0" applyFont="1" applyAlignment="1">
      <alignment horizontal="left" vertical="top" wrapText="1"/>
    </xf>
    <xf numFmtId="1" fontId="1" fillId="0" borderId="0" xfId="0" applyNumberFormat="1" applyFont="1" applyAlignment="1">
      <alignment horizontal="center" vertical="top" wrapText="1"/>
    </xf>
    <xf numFmtId="0" fontId="1" fillId="0" borderId="0" xfId="0" quotePrefix="1" applyFont="1" applyAlignment="1">
      <alignment horizontal="left" vertical="top" wrapText="1"/>
    </xf>
    <xf numFmtId="1" fontId="0" fillId="0" borderId="0" xfId="0" applyNumberFormat="1" applyAlignment="1">
      <alignment horizontal="center" vertical="top"/>
    </xf>
    <xf numFmtId="0" fontId="0" fillId="0" borderId="0" xfId="0" applyAlignment="1">
      <alignment horizontal="center" vertical="top"/>
    </xf>
    <xf numFmtId="0" fontId="0" fillId="0" borderId="0" xfId="0" applyAlignment="1">
      <alignment horizontal="left" vertical="top"/>
    </xf>
    <xf numFmtId="0" fontId="0" fillId="0" borderId="0" xfId="0" applyAlignment="1">
      <alignment horizontal="left" vertical="top" wrapText="1"/>
    </xf>
    <xf numFmtId="0" fontId="2" fillId="0" borderId="0" xfId="0" applyFont="1" applyAlignment="1">
      <alignment horizontal="left" vertical="top" wrapText="1"/>
    </xf>
    <xf numFmtId="0" fontId="2" fillId="0" borderId="0" xfId="0" applyFont="1" applyAlignment="1">
      <alignment horizontal="left" vertical="top"/>
    </xf>
    <xf numFmtId="0" fontId="5" fillId="0" borderId="0" xfId="0" applyFont="1" applyAlignment="1">
      <alignment horizontal="left" vertical="top"/>
    </xf>
    <xf numFmtId="0" fontId="4" fillId="0" borderId="0" xfId="0" applyFont="1" applyAlignment="1">
      <alignment horizontal="center" vertical="top" wrapText="1"/>
    </xf>
    <xf numFmtId="0" fontId="6" fillId="0" borderId="0" xfId="0" applyFont="1" applyAlignment="1">
      <alignment horizontal="center" vertical="center" wrapText="1"/>
    </xf>
    <xf numFmtId="1" fontId="2" fillId="0" borderId="0" xfId="0" applyNumberFormat="1" applyFont="1" applyAlignment="1">
      <alignment horizontal="center" vertical="top" wrapText="1"/>
    </xf>
    <xf numFmtId="0" fontId="1" fillId="0" borderId="0" xfId="0" quotePrefix="1" applyFont="1" applyAlignment="1">
      <alignment horizontal="center" vertical="top" wrapText="1"/>
    </xf>
    <xf numFmtId="0" fontId="1" fillId="0" borderId="0" xfId="0" applyFont="1" applyAlignment="1">
      <alignment horizontal="left" vertical="top"/>
    </xf>
    <xf numFmtId="1" fontId="1" fillId="0" borderId="0" xfId="0" applyNumberFormat="1" applyFont="1" applyAlignment="1">
      <alignment horizontal="center" vertical="top"/>
    </xf>
    <xf numFmtId="0" fontId="1" fillId="0" borderId="0" xfId="0" applyFont="1" applyAlignment="1">
      <alignment horizontal="center" vertical="top"/>
    </xf>
    <xf numFmtId="0" fontId="1" fillId="0" borderId="0" xfId="0" applyFont="1"/>
    <xf numFmtId="0" fontId="2" fillId="0" borderId="0" xfId="0" applyFont="1" applyAlignment="1">
      <alignment vertical="top"/>
    </xf>
    <xf numFmtId="0" fontId="2" fillId="0" borderId="0" xfId="0" applyFont="1"/>
    <xf numFmtId="0" fontId="11" fillId="0" borderId="0" xfId="0" applyFont="1" applyAlignment="1">
      <alignment horizontal="left" vertical="top"/>
    </xf>
    <xf numFmtId="0" fontId="10" fillId="3" borderId="0" xfId="0" applyFont="1" applyFill="1" applyAlignment="1">
      <alignment horizontal="center" vertical="top"/>
    </xf>
    <xf numFmtId="0" fontId="10" fillId="3" borderId="1" xfId="0" applyFont="1" applyFill="1" applyBorder="1" applyAlignment="1">
      <alignment horizontal="center" vertical="top"/>
    </xf>
    <xf numFmtId="0" fontId="10" fillId="3" borderId="0" xfId="0" applyFont="1" applyFill="1" applyAlignment="1">
      <alignment horizontal="center" vertical="top" wrapText="1"/>
    </xf>
    <xf numFmtId="0" fontId="12" fillId="3" borderId="5" xfId="0" applyFont="1" applyFill="1" applyBorder="1" applyAlignment="1">
      <alignment horizontal="center"/>
    </xf>
    <xf numFmtId="0" fontId="12" fillId="3" borderId="5" xfId="0" applyFont="1" applyFill="1" applyBorder="1" applyAlignment="1">
      <alignment horizontal="center" wrapText="1"/>
    </xf>
    <xf numFmtId="0" fontId="12" fillId="3" borderId="6" xfId="0" applyFont="1" applyFill="1" applyBorder="1" applyAlignment="1">
      <alignment horizontal="center"/>
    </xf>
    <xf numFmtId="0" fontId="13" fillId="0" borderId="0" xfId="0" applyFont="1" applyAlignment="1">
      <alignment horizontal="center" vertical="top"/>
    </xf>
    <xf numFmtId="0" fontId="1" fillId="0" borderId="0" xfId="0" quotePrefix="1" applyFont="1" applyAlignment="1">
      <alignment horizontal="center" vertical="top"/>
    </xf>
    <xf numFmtId="0" fontId="1" fillId="0" borderId="0" xfId="0" applyFont="1" applyAlignment="1">
      <alignment vertical="top"/>
    </xf>
    <xf numFmtId="0" fontId="2" fillId="0" borderId="0" xfId="0" applyFont="1" applyAlignment="1">
      <alignment horizontal="center" vertical="top"/>
    </xf>
    <xf numFmtId="0" fontId="6" fillId="0" borderId="0" xfId="0" applyFont="1" applyAlignment="1">
      <alignment horizontal="left" vertical="top"/>
    </xf>
    <xf numFmtId="0" fontId="12" fillId="0" borderId="0" xfId="0" applyFont="1" applyAlignment="1">
      <alignment horizontal="center" wrapText="1"/>
    </xf>
    <xf numFmtId="0" fontId="12" fillId="0" borderId="0" xfId="0" applyFont="1" applyAlignment="1">
      <alignment horizontal="center"/>
    </xf>
    <xf numFmtId="0" fontId="15" fillId="0" borderId="0" xfId="0" applyFont="1" applyAlignment="1">
      <alignment horizontal="left" vertical="top"/>
    </xf>
    <xf numFmtId="0" fontId="16" fillId="0" borderId="0" xfId="0" applyFont="1" applyAlignment="1">
      <alignment horizontal="left" vertical="top"/>
    </xf>
    <xf numFmtId="0" fontId="17" fillId="0" borderId="0" xfId="0" applyFont="1" applyAlignment="1">
      <alignment horizontal="left" vertical="top"/>
    </xf>
    <xf numFmtId="0" fontId="10" fillId="0" borderId="0" xfId="0" applyFont="1" applyAlignment="1">
      <alignment horizontal="left" vertical="top"/>
    </xf>
    <xf numFmtId="0" fontId="18" fillId="0" borderId="0" xfId="0" applyFont="1" applyAlignment="1">
      <alignment horizontal="center" vertical="top"/>
    </xf>
    <xf numFmtId="0" fontId="18" fillId="0" borderId="0" xfId="0" applyFont="1" applyAlignment="1">
      <alignment horizontal="left" vertical="top"/>
    </xf>
    <xf numFmtId="0" fontId="11" fillId="0" borderId="0" xfId="0" applyFont="1" applyAlignment="1">
      <alignment horizontal="center" vertical="top"/>
    </xf>
    <xf numFmtId="49" fontId="11" fillId="0" borderId="0" xfId="0" applyNumberFormat="1" applyFont="1" applyAlignment="1">
      <alignment horizontal="center" vertical="top"/>
    </xf>
    <xf numFmtId="0" fontId="1" fillId="0" borderId="0" xfId="2" applyAlignment="1">
      <alignment horizontal="left" vertical="top" wrapText="1"/>
    </xf>
    <xf numFmtId="0" fontId="2" fillId="3" borderId="0" xfId="0" applyFont="1" applyFill="1" applyAlignment="1">
      <alignment horizontal="left" vertical="top" wrapText="1"/>
    </xf>
    <xf numFmtId="0" fontId="2" fillId="3" borderId="7" xfId="0" applyFont="1" applyFill="1" applyBorder="1" applyAlignment="1">
      <alignment horizontal="left" vertical="top" wrapText="1"/>
    </xf>
    <xf numFmtId="0" fontId="1" fillId="0" borderId="7" xfId="2" applyBorder="1" applyAlignment="1">
      <alignment vertical="top" wrapText="1"/>
    </xf>
    <xf numFmtId="0" fontId="1" fillId="0" borderId="0" xfId="2" applyAlignment="1">
      <alignment horizontal="center" vertical="top"/>
    </xf>
    <xf numFmtId="0" fontId="9" fillId="2" borderId="8" xfId="0" applyFont="1" applyFill="1" applyBorder="1" applyAlignment="1">
      <alignment horizontal="center" wrapText="1"/>
    </xf>
    <xf numFmtId="0" fontId="9" fillId="2" borderId="9" xfId="0" applyFont="1" applyFill="1" applyBorder="1" applyAlignment="1">
      <alignment horizontal="center" wrapText="1"/>
    </xf>
    <xf numFmtId="0" fontId="9" fillId="6" borderId="8" xfId="0" applyFont="1" applyFill="1" applyBorder="1" applyAlignment="1">
      <alignment horizontal="center" wrapText="1"/>
    </xf>
    <xf numFmtId="49" fontId="1" fillId="0" borderId="0" xfId="2" applyNumberFormat="1" applyAlignment="1">
      <alignment horizontal="center" vertical="top"/>
    </xf>
    <xf numFmtId="0" fontId="12" fillId="3" borderId="11" xfId="0" applyFont="1" applyFill="1" applyBorder="1" applyAlignment="1">
      <alignment horizontal="center"/>
    </xf>
    <xf numFmtId="0" fontId="1" fillId="0" borderId="1" xfId="2" applyBorder="1" applyAlignment="1">
      <alignment horizontal="center" vertical="top"/>
    </xf>
    <xf numFmtId="0" fontId="1" fillId="0" borderId="12" xfId="2" applyBorder="1" applyAlignment="1">
      <alignment vertical="top"/>
    </xf>
    <xf numFmtId="0" fontId="2" fillId="0" borderId="13" xfId="2" applyFont="1" applyBorder="1" applyAlignment="1">
      <alignment horizontal="center" vertical="top"/>
    </xf>
    <xf numFmtId="0" fontId="2" fillId="0" borderId="5" xfId="2" applyFont="1" applyBorder="1" applyAlignment="1">
      <alignment horizontal="center" vertical="top"/>
    </xf>
    <xf numFmtId="0" fontId="2" fillId="0" borderId="6" xfId="2" applyFont="1" applyBorder="1" applyAlignment="1">
      <alignment vertical="top"/>
    </xf>
    <xf numFmtId="14" fontId="0" fillId="0" borderId="0" xfId="0" applyNumberFormat="1" applyAlignment="1">
      <alignment vertical="top"/>
    </xf>
    <xf numFmtId="0" fontId="0" fillId="0" borderId="0" xfId="0" applyAlignment="1">
      <alignment vertical="top"/>
    </xf>
    <xf numFmtId="14" fontId="2" fillId="0" borderId="0" xfId="0" applyNumberFormat="1" applyFont="1" applyAlignment="1">
      <alignment vertical="top"/>
    </xf>
    <xf numFmtId="0" fontId="24" fillId="3" borderId="0" xfId="0" applyFont="1" applyFill="1" applyAlignment="1" applyProtection="1">
      <alignment horizontal="left" vertical="top" wrapText="1"/>
      <protection locked="0"/>
    </xf>
    <xf numFmtId="0" fontId="22" fillId="0" borderId="0" xfId="0" applyFont="1" applyAlignment="1">
      <alignment horizontal="left" vertical="top" wrapText="1"/>
    </xf>
    <xf numFmtId="0" fontId="2" fillId="0" borderId="5" xfId="2" applyFont="1" applyBorder="1" applyAlignment="1">
      <alignment horizontal="left" vertical="top"/>
    </xf>
    <xf numFmtId="0" fontId="0" fillId="0" borderId="0" xfId="0" applyAlignment="1">
      <alignment horizontal="right" vertical="top"/>
    </xf>
    <xf numFmtId="0" fontId="9" fillId="6" borderId="14" xfId="2" applyFont="1" applyFill="1" applyBorder="1" applyAlignment="1">
      <alignment horizontal="center" wrapText="1"/>
    </xf>
    <xf numFmtId="49" fontId="5" fillId="3" borderId="12" xfId="0" applyNumberFormat="1" applyFont="1" applyFill="1" applyBorder="1" applyAlignment="1">
      <alignment horizontal="left" vertical="top" wrapText="1"/>
    </xf>
    <xf numFmtId="0" fontId="2" fillId="6" borderId="15" xfId="0" applyFont="1" applyFill="1" applyBorder="1"/>
    <xf numFmtId="0" fontId="0" fillId="6" borderId="0" xfId="0" applyFill="1"/>
    <xf numFmtId="0" fontId="1" fillId="6" borderId="12" xfId="2" applyFill="1" applyBorder="1" applyAlignment="1">
      <alignment vertical="top" wrapText="1"/>
    </xf>
    <xf numFmtId="49" fontId="5" fillId="6" borderId="16" xfId="0" applyNumberFormat="1" applyFont="1" applyFill="1" applyBorder="1" applyAlignment="1">
      <alignment horizontal="left" vertical="center" wrapText="1"/>
    </xf>
    <xf numFmtId="0" fontId="1" fillId="2" borderId="17" xfId="0" applyFont="1" applyFill="1" applyBorder="1" applyAlignment="1">
      <alignment horizontal="left" vertical="center" wrapText="1"/>
    </xf>
    <xf numFmtId="0" fontId="2" fillId="3" borderId="15" xfId="0" applyFont="1" applyFill="1" applyBorder="1" applyAlignment="1">
      <alignment vertical="center"/>
    </xf>
    <xf numFmtId="49" fontId="5" fillId="3" borderId="16" xfId="0" applyNumberFormat="1" applyFont="1" applyFill="1" applyBorder="1" applyAlignment="1">
      <alignment horizontal="left" vertical="center" wrapText="1"/>
    </xf>
    <xf numFmtId="0" fontId="2" fillId="0" borderId="5" xfId="2" quotePrefix="1" applyFont="1" applyBorder="1" applyAlignment="1">
      <alignment horizontal="left" vertical="top"/>
    </xf>
    <xf numFmtId="0" fontId="2" fillId="0" borderId="0" xfId="0" quotePrefix="1" applyFont="1" applyAlignment="1">
      <alignment horizontal="left"/>
    </xf>
    <xf numFmtId="1" fontId="2" fillId="0" borderId="0" xfId="0" quotePrefix="1" applyNumberFormat="1" applyFont="1" applyAlignment="1">
      <alignment horizontal="left" vertical="top"/>
    </xf>
    <xf numFmtId="14" fontId="1" fillId="0" borderId="0" xfId="0" applyNumberFormat="1" applyFont="1" applyAlignment="1">
      <alignment vertical="top"/>
    </xf>
    <xf numFmtId="0" fontId="23" fillId="6" borderId="0" xfId="2" applyFont="1" applyFill="1" applyAlignment="1">
      <alignment horizontal="left" vertical="top"/>
    </xf>
    <xf numFmtId="0" fontId="2" fillId="7" borderId="7" xfId="0" applyFont="1" applyFill="1" applyBorder="1" applyAlignment="1">
      <alignment horizontal="left" vertical="top" wrapText="1"/>
    </xf>
    <xf numFmtId="0" fontId="21" fillId="7" borderId="0" xfId="0" applyFont="1" applyFill="1" applyAlignment="1">
      <alignment horizontal="left" vertical="top"/>
    </xf>
    <xf numFmtId="0" fontId="1" fillId="0" borderId="17" xfId="0" applyFont="1" applyBorder="1" applyAlignment="1">
      <alignment horizontal="left" vertical="top" wrapText="1"/>
    </xf>
    <xf numFmtId="0" fontId="1" fillId="0" borderId="7" xfId="0" applyFont="1" applyBorder="1" applyAlignment="1">
      <alignment horizontal="left" vertical="top" wrapText="1"/>
    </xf>
    <xf numFmtId="0" fontId="1" fillId="0" borderId="7" xfId="0" quotePrefix="1" applyFont="1" applyBorder="1" applyAlignment="1">
      <alignment horizontal="left" vertical="top" wrapText="1"/>
    </xf>
    <xf numFmtId="16" fontId="1" fillId="0" borderId="7" xfId="0" quotePrefix="1" applyNumberFormat="1" applyFont="1" applyBorder="1" applyAlignment="1">
      <alignment horizontal="left" vertical="top" wrapText="1"/>
    </xf>
    <xf numFmtId="0" fontId="1" fillId="0" borderId="9" xfId="0" applyFont="1" applyBorder="1" applyAlignment="1">
      <alignment horizontal="left" vertical="top" wrapText="1"/>
    </xf>
    <xf numFmtId="0" fontId="1" fillId="0" borderId="7" xfId="0" applyFont="1" applyBorder="1" applyAlignment="1">
      <alignment horizontal="left" vertical="top" wrapText="1" shrinkToFit="1"/>
    </xf>
    <xf numFmtId="0" fontId="1" fillId="0" borderId="7" xfId="0" applyFont="1" applyBorder="1"/>
    <xf numFmtId="0" fontId="0" fillId="0" borderId="7" xfId="0" applyBorder="1" applyAlignment="1">
      <alignment horizontal="left" vertical="top" wrapText="1"/>
    </xf>
    <xf numFmtId="0" fontId="1" fillId="0" borderId="8" xfId="0" quotePrefix="1" applyFont="1" applyBorder="1" applyAlignment="1">
      <alignment horizontal="center" vertical="top" wrapText="1"/>
    </xf>
    <xf numFmtId="0" fontId="0" fillId="0" borderId="8" xfId="0" applyBorder="1" applyAlignment="1">
      <alignment horizontal="right" vertical="top"/>
    </xf>
    <xf numFmtId="0" fontId="1" fillId="0" borderId="20" xfId="0" applyFont="1" applyBorder="1" applyAlignment="1">
      <alignment horizontal="left" vertical="top"/>
    </xf>
    <xf numFmtId="0" fontId="1" fillId="0" borderId="7" xfId="0" applyFont="1" applyBorder="1" applyAlignment="1">
      <alignment horizontal="left" vertical="top"/>
    </xf>
    <xf numFmtId="16" fontId="1" fillId="0" borderId="7" xfId="0" quotePrefix="1" applyNumberFormat="1" applyFont="1" applyBorder="1" applyAlignment="1">
      <alignment horizontal="left" vertical="top"/>
    </xf>
    <xf numFmtId="0" fontId="1" fillId="0" borderId="7" xfId="0" quotePrefix="1" applyFont="1" applyBorder="1" applyAlignment="1">
      <alignment horizontal="left" vertical="top"/>
    </xf>
    <xf numFmtId="0" fontId="2" fillId="0" borderId="7" xfId="0" applyFont="1" applyBorder="1" applyAlignment="1">
      <alignment horizontal="left" vertical="top"/>
    </xf>
    <xf numFmtId="16" fontId="1" fillId="0" borderId="7" xfId="0" applyNumberFormat="1" applyFont="1" applyBorder="1" applyAlignment="1">
      <alignment horizontal="left" vertical="top"/>
    </xf>
    <xf numFmtId="0" fontId="12" fillId="0" borderId="17" xfId="0" applyFont="1" applyBorder="1" applyAlignment="1">
      <alignment horizontal="center"/>
    </xf>
    <xf numFmtId="49" fontId="1" fillId="0" borderId="7" xfId="0" applyNumberFormat="1" applyFont="1" applyBorder="1" applyAlignment="1">
      <alignment horizontal="left" vertical="top"/>
    </xf>
    <xf numFmtId="49" fontId="1" fillId="0" borderId="7" xfId="0" applyNumberFormat="1" applyFont="1" applyBorder="1" applyAlignment="1">
      <alignment horizontal="left" vertical="top" wrapText="1"/>
    </xf>
    <xf numFmtId="0" fontId="11" fillId="0" borderId="8" xfId="0" applyFont="1" applyBorder="1" applyAlignment="1">
      <alignment horizontal="left" vertical="top"/>
    </xf>
    <xf numFmtId="0" fontId="18" fillId="0" borderId="9" xfId="0" applyFont="1" applyBorder="1" applyAlignment="1">
      <alignment horizontal="left" vertical="top"/>
    </xf>
    <xf numFmtId="0" fontId="11" fillId="3" borderId="0" xfId="0" applyFont="1" applyFill="1" applyAlignment="1">
      <alignment horizontal="left" vertical="top"/>
    </xf>
    <xf numFmtId="0" fontId="10" fillId="3" borderId="0" xfId="0" applyFont="1" applyFill="1" applyAlignment="1">
      <alignment horizontal="left" vertical="top"/>
    </xf>
    <xf numFmtId="0" fontId="26" fillId="0" borderId="0" xfId="0" applyFont="1" applyAlignment="1">
      <alignment horizontal="left" vertical="top"/>
    </xf>
    <xf numFmtId="0" fontId="23" fillId="2" borderId="0" xfId="2" applyFont="1" applyFill="1" applyAlignment="1">
      <alignment horizontal="left" vertical="top"/>
    </xf>
    <xf numFmtId="0" fontId="11" fillId="7" borderId="0" xfId="0" applyFont="1" applyFill="1" applyAlignment="1">
      <alignment horizontal="center" vertical="top"/>
    </xf>
    <xf numFmtId="0" fontId="23" fillId="7" borderId="0" xfId="2" applyFont="1" applyFill="1" applyAlignment="1">
      <alignment horizontal="left" vertical="top"/>
    </xf>
    <xf numFmtId="0" fontId="20" fillId="7" borderId="0" xfId="0" applyFont="1" applyFill="1" applyAlignment="1">
      <alignment horizontal="center" vertical="top" wrapText="1"/>
    </xf>
    <xf numFmtId="0" fontId="26" fillId="7" borderId="0" xfId="0" applyFont="1" applyFill="1" applyAlignment="1">
      <alignment horizontal="center" vertical="top"/>
    </xf>
    <xf numFmtId="0" fontId="20" fillId="7" borderId="0" xfId="0" applyFont="1" applyFill="1" applyAlignment="1">
      <alignment horizontal="left" vertical="top"/>
    </xf>
    <xf numFmtId="0" fontId="5" fillId="2" borderId="22" xfId="0" applyFont="1" applyFill="1" applyBorder="1" applyAlignment="1">
      <alignment horizontal="left" vertical="top" wrapText="1"/>
    </xf>
    <xf numFmtId="0" fontId="23" fillId="2" borderId="17" xfId="2" applyFont="1" applyFill="1" applyBorder="1" applyAlignment="1">
      <alignment horizontal="left" vertical="top"/>
    </xf>
    <xf numFmtId="0" fontId="1" fillId="0" borderId="0" xfId="0" applyFont="1" applyAlignment="1">
      <alignment vertical="top" wrapText="1"/>
    </xf>
    <xf numFmtId="0" fontId="1" fillId="0" borderId="0" xfId="0" applyFont="1" applyAlignment="1">
      <alignment wrapText="1"/>
    </xf>
    <xf numFmtId="0" fontId="1" fillId="0" borderId="12" xfId="2" applyBorder="1" applyAlignment="1">
      <alignment vertical="top" wrapText="1"/>
    </xf>
    <xf numFmtId="0" fontId="2" fillId="0" borderId="0" xfId="2" applyFont="1" applyAlignment="1">
      <alignment horizontal="left" vertical="top"/>
    </xf>
    <xf numFmtId="0" fontId="2" fillId="0" borderId="0" xfId="2" applyFont="1" applyAlignment="1">
      <alignment horizontal="left" vertical="top" wrapText="1"/>
    </xf>
    <xf numFmtId="0" fontId="2" fillId="0" borderId="0" xfId="2" applyFont="1" applyAlignment="1">
      <alignment vertical="top" wrapText="1"/>
    </xf>
    <xf numFmtId="0" fontId="18" fillId="0" borderId="0" xfId="2" applyFont="1"/>
    <xf numFmtId="0" fontId="28" fillId="5" borderId="0" xfId="2" applyFont="1" applyFill="1" applyAlignment="1">
      <alignment vertical="top" wrapText="1"/>
    </xf>
    <xf numFmtId="0" fontId="3" fillId="5" borderId="0" xfId="2" applyFont="1" applyFill="1" applyAlignment="1">
      <alignment horizontal="left" vertical="top" wrapText="1"/>
    </xf>
    <xf numFmtId="0" fontId="1" fillId="5" borderId="0" xfId="2" applyFill="1" applyAlignment="1">
      <alignment wrapText="1"/>
    </xf>
    <xf numFmtId="0" fontId="21" fillId="5" borderId="8" xfId="2" applyFont="1" applyFill="1" applyBorder="1" applyAlignment="1">
      <alignment wrapText="1"/>
    </xf>
    <xf numFmtId="0" fontId="21" fillId="5" borderId="12" xfId="2" applyFont="1" applyFill="1" applyBorder="1" applyAlignment="1">
      <alignment wrapText="1"/>
    </xf>
    <xf numFmtId="0" fontId="28" fillId="0" borderId="0" xfId="2" applyFont="1"/>
    <xf numFmtId="0" fontId="5" fillId="0" borderId="0" xfId="2" applyFont="1" applyAlignment="1">
      <alignment horizontal="left" vertical="top"/>
    </xf>
    <xf numFmtId="49" fontId="9" fillId="5" borderId="5" xfId="2" applyNumberFormat="1" applyFont="1" applyFill="1" applyBorder="1" applyAlignment="1">
      <alignment horizontal="center" wrapText="1"/>
    </xf>
    <xf numFmtId="0" fontId="9" fillId="5" borderId="5" xfId="2" applyFont="1" applyFill="1" applyBorder="1" applyAlignment="1">
      <alignment horizontal="center" wrapText="1"/>
    </xf>
    <xf numFmtId="0" fontId="9" fillId="5" borderId="6" xfId="2" applyFont="1" applyFill="1" applyBorder="1" applyAlignment="1">
      <alignment horizontal="center" wrapText="1"/>
    </xf>
    <xf numFmtId="0" fontId="31" fillId="0" borderId="0" xfId="2" applyFont="1"/>
    <xf numFmtId="0" fontId="1" fillId="0" borderId="0" xfId="2" applyAlignment="1">
      <alignment horizontal="center" vertical="top" wrapText="1"/>
    </xf>
    <xf numFmtId="0" fontId="1" fillId="0" borderId="0" xfId="2" quotePrefix="1" applyAlignment="1">
      <alignment horizontal="center" vertical="top" wrapText="1"/>
    </xf>
    <xf numFmtId="1" fontId="1" fillId="0" borderId="0" xfId="2" applyNumberFormat="1" applyAlignment="1">
      <alignment horizontal="center" vertical="top" wrapText="1"/>
    </xf>
    <xf numFmtId="0" fontId="1" fillId="0" borderId="0" xfId="2" applyAlignment="1">
      <alignment vertical="top" wrapText="1"/>
    </xf>
    <xf numFmtId="0" fontId="1" fillId="0" borderId="20" xfId="2" applyBorder="1" applyAlignment="1">
      <alignment wrapText="1"/>
    </xf>
    <xf numFmtId="0" fontId="1" fillId="0" borderId="7" xfId="2" applyBorder="1" applyAlignment="1">
      <alignment horizontal="left" vertical="top" wrapText="1"/>
    </xf>
    <xf numFmtId="0" fontId="1" fillId="0" borderId="7" xfId="2" applyBorder="1" applyAlignment="1">
      <alignment wrapText="1"/>
    </xf>
    <xf numFmtId="16" fontId="1" fillId="0" borderId="7" xfId="2" quotePrefix="1" applyNumberFormat="1" applyBorder="1" applyAlignment="1">
      <alignment wrapText="1"/>
    </xf>
    <xf numFmtId="0" fontId="1" fillId="0" borderId="7" xfId="2" quotePrefix="1" applyBorder="1" applyAlignment="1">
      <alignment wrapText="1"/>
    </xf>
    <xf numFmtId="0" fontId="1" fillId="0" borderId="9" xfId="2" applyBorder="1" applyAlignment="1">
      <alignment wrapText="1"/>
    </xf>
    <xf numFmtId="0" fontId="1" fillId="0" borderId="17" xfId="2" applyBorder="1" applyAlignment="1">
      <alignment wrapText="1"/>
    </xf>
    <xf numFmtId="0" fontId="11" fillId="0" borderId="0" xfId="2" applyFont="1"/>
    <xf numFmtId="0" fontId="11" fillId="0" borderId="0" xfId="2" applyFont="1" applyAlignment="1">
      <alignment vertical="top"/>
    </xf>
    <xf numFmtId="49" fontId="1" fillId="0" borderId="7" xfId="2" applyNumberFormat="1" applyBorder="1" applyAlignment="1">
      <alignment horizontal="left" vertical="top" wrapText="1"/>
    </xf>
    <xf numFmtId="0" fontId="10" fillId="0" borderId="0" xfId="2" applyFont="1"/>
    <xf numFmtId="0" fontId="18" fillId="0" borderId="0" xfId="2" applyFont="1" applyAlignment="1">
      <alignment horizontal="center" vertical="top"/>
    </xf>
    <xf numFmtId="0" fontId="11" fillId="0" borderId="0" xfId="2" applyFont="1" applyAlignment="1">
      <alignment vertical="top" shrinkToFit="1"/>
    </xf>
    <xf numFmtId="1" fontId="2" fillId="0" borderId="0" xfId="2" applyNumberFormat="1" applyFont="1" applyAlignment="1">
      <alignment horizontal="center" vertical="top" wrapText="1"/>
    </xf>
    <xf numFmtId="1" fontId="2" fillId="0" borderId="0" xfId="2" quotePrefix="1" applyNumberFormat="1" applyFont="1" applyAlignment="1">
      <alignment horizontal="left" vertical="top"/>
    </xf>
    <xf numFmtId="0" fontId="18" fillId="0" borderId="0" xfId="2" applyFont="1" applyAlignment="1">
      <alignment vertical="top" wrapText="1"/>
    </xf>
    <xf numFmtId="0" fontId="18" fillId="0" borderId="8" xfId="2" applyFont="1" applyBorder="1" applyAlignment="1">
      <alignment vertical="top" wrapText="1"/>
    </xf>
    <xf numFmtId="0" fontId="18" fillId="0" borderId="0" xfId="2" applyFont="1" applyAlignment="1">
      <alignment wrapText="1"/>
    </xf>
    <xf numFmtId="0" fontId="22" fillId="0" borderId="0" xfId="2" applyFont="1" applyAlignment="1">
      <alignment wrapText="1"/>
    </xf>
    <xf numFmtId="49" fontId="1" fillId="0" borderId="7" xfId="2" applyNumberFormat="1" applyBorder="1" applyAlignment="1">
      <alignment wrapText="1"/>
    </xf>
    <xf numFmtId="0" fontId="23" fillId="5" borderId="0" xfId="2" applyFont="1" applyFill="1" applyAlignment="1">
      <alignment horizontal="left" vertical="top"/>
    </xf>
    <xf numFmtId="0" fontId="30" fillId="5" borderId="0" xfId="2" applyFont="1" applyFill="1" applyAlignment="1">
      <alignment horizontal="left" vertical="top"/>
    </xf>
    <xf numFmtId="0" fontId="5" fillId="5" borderId="0" xfId="2" applyFont="1" applyFill="1" applyAlignment="1">
      <alignment horizontal="left" vertical="top"/>
    </xf>
    <xf numFmtId="0" fontId="2" fillId="4" borderId="23" xfId="0" applyFont="1" applyFill="1" applyBorder="1" applyAlignment="1">
      <alignment wrapText="1"/>
    </xf>
    <xf numFmtId="49" fontId="5" fillId="4" borderId="24" xfId="0" applyNumberFormat="1" applyFont="1" applyFill="1" applyBorder="1" applyAlignment="1">
      <alignment horizontal="left" wrapText="1"/>
    </xf>
    <xf numFmtId="0" fontId="5" fillId="0" borderId="0" xfId="2" applyFont="1"/>
    <xf numFmtId="0" fontId="21" fillId="4" borderId="0" xfId="2" applyFont="1" applyFill="1"/>
    <xf numFmtId="0" fontId="10" fillId="4" borderId="12" xfId="2" applyFont="1" applyFill="1" applyBorder="1"/>
    <xf numFmtId="0" fontId="10" fillId="0" borderId="0" xfId="2" applyFont="1" applyAlignment="1">
      <alignment horizontal="left" vertical="top"/>
    </xf>
    <xf numFmtId="0" fontId="22" fillId="0" borderId="0" xfId="2" applyFont="1"/>
    <xf numFmtId="49" fontId="9" fillId="4" borderId="5" xfId="2" applyNumberFormat="1" applyFont="1" applyFill="1" applyBorder="1" applyAlignment="1">
      <alignment horizontal="center" wrapText="1"/>
    </xf>
    <xf numFmtId="49" fontId="9" fillId="4" borderId="5" xfId="2" applyNumberFormat="1" applyFont="1" applyFill="1" applyBorder="1" applyAlignment="1">
      <alignment horizontal="center"/>
    </xf>
    <xf numFmtId="0" fontId="9" fillId="4" borderId="5" xfId="2" applyFont="1" applyFill="1" applyBorder="1" applyAlignment="1">
      <alignment horizontal="center"/>
    </xf>
    <xf numFmtId="0" fontId="9" fillId="4" borderId="6" xfId="2" applyFont="1" applyFill="1" applyBorder="1" applyAlignment="1">
      <alignment horizontal="center"/>
    </xf>
    <xf numFmtId="49" fontId="18" fillId="0" borderId="0" xfId="2" applyNumberFormat="1" applyFont="1" applyAlignment="1">
      <alignment horizontal="right"/>
    </xf>
    <xf numFmtId="0" fontId="1" fillId="0" borderId="0" xfId="2" applyAlignment="1">
      <alignment horizontal="left" vertical="top"/>
    </xf>
    <xf numFmtId="0" fontId="1" fillId="0" borderId="7" xfId="2" applyBorder="1"/>
    <xf numFmtId="0" fontId="5" fillId="0" borderId="0" xfId="2" applyFont="1" applyAlignment="1">
      <alignment wrapText="1"/>
    </xf>
    <xf numFmtId="16" fontId="1" fillId="0" borderId="7" xfId="2" quotePrefix="1" applyNumberFormat="1" applyBorder="1" applyAlignment="1">
      <alignment horizontal="left" vertical="top"/>
    </xf>
    <xf numFmtId="0" fontId="1" fillId="0" borderId="7" xfId="2" quotePrefix="1" applyBorder="1" applyAlignment="1">
      <alignment horizontal="left" vertical="top"/>
    </xf>
    <xf numFmtId="0" fontId="1" fillId="0" borderId="7" xfId="2" applyBorder="1" applyAlignment="1">
      <alignment horizontal="left" vertical="top"/>
    </xf>
    <xf numFmtId="49" fontId="1" fillId="0" borderId="0" xfId="0" applyNumberFormat="1" applyFont="1" applyAlignment="1">
      <alignment horizontal="left" vertical="top" wrapText="1"/>
    </xf>
    <xf numFmtId="0" fontId="18" fillId="0" borderId="25" xfId="2" applyFont="1" applyBorder="1" applyAlignment="1">
      <alignment vertical="top"/>
    </xf>
    <xf numFmtId="1" fontId="2" fillId="0" borderId="10" xfId="2" quotePrefix="1" applyNumberFormat="1" applyFont="1" applyBorder="1" applyAlignment="1">
      <alignment horizontal="right" vertical="top"/>
    </xf>
    <xf numFmtId="1" fontId="2" fillId="0" borderId="10" xfId="2" quotePrefix="1" applyNumberFormat="1" applyFont="1" applyBorder="1" applyAlignment="1">
      <alignment horizontal="left" vertical="top"/>
    </xf>
    <xf numFmtId="0" fontId="2" fillId="0" borderId="10" xfId="2" applyFont="1" applyBorder="1"/>
    <xf numFmtId="0" fontId="1" fillId="0" borderId="26" xfId="2" applyBorder="1" applyAlignment="1">
      <alignment vertical="top" wrapText="1"/>
    </xf>
    <xf numFmtId="0" fontId="5" fillId="0" borderId="0" xfId="2" applyFont="1" applyAlignment="1">
      <alignment horizontal="left"/>
    </xf>
    <xf numFmtId="0" fontId="5" fillId="0" borderId="0" xfId="2" applyFont="1" applyAlignment="1">
      <alignment horizontal="center"/>
    </xf>
    <xf numFmtId="0" fontId="24" fillId="0" borderId="0" xfId="2" applyFont="1"/>
    <xf numFmtId="49" fontId="5" fillId="9" borderId="16" xfId="0" applyNumberFormat="1" applyFont="1" applyFill="1" applyBorder="1" applyAlignment="1">
      <alignment horizontal="left" vertical="center" wrapText="1"/>
    </xf>
    <xf numFmtId="0" fontId="10" fillId="9" borderId="1" xfId="0" applyFont="1" applyFill="1" applyBorder="1" applyAlignment="1">
      <alignment horizontal="center" vertical="top"/>
    </xf>
    <xf numFmtId="0" fontId="10" fillId="9" borderId="0" xfId="0" applyFont="1" applyFill="1" applyAlignment="1">
      <alignment horizontal="center" vertical="top"/>
    </xf>
    <xf numFmtId="0" fontId="10" fillId="9" borderId="0" xfId="0" applyFont="1" applyFill="1" applyAlignment="1">
      <alignment horizontal="center" vertical="top" wrapText="1"/>
    </xf>
    <xf numFmtId="0" fontId="24" fillId="9" borderId="0" xfId="0" applyFont="1" applyFill="1" applyAlignment="1" applyProtection="1">
      <alignment horizontal="left" vertical="top" wrapText="1"/>
      <protection locked="0"/>
    </xf>
    <xf numFmtId="49" fontId="5" fillId="9" borderId="12" xfId="0" applyNumberFormat="1" applyFont="1" applyFill="1" applyBorder="1" applyAlignment="1">
      <alignment horizontal="left" vertical="top" wrapText="1"/>
    </xf>
    <xf numFmtId="0" fontId="2" fillId="9" borderId="0" xfId="0" applyFont="1" applyFill="1" applyAlignment="1">
      <alignment horizontal="left" vertical="top" wrapText="1"/>
    </xf>
    <xf numFmtId="0" fontId="2" fillId="9" borderId="7" xfId="0" applyFont="1" applyFill="1" applyBorder="1" applyAlignment="1">
      <alignment horizontal="left" vertical="top" wrapText="1"/>
    </xf>
    <xf numFmtId="0" fontId="11" fillId="9" borderId="0" xfId="0" applyFont="1" applyFill="1" applyAlignment="1">
      <alignment horizontal="left" vertical="top"/>
    </xf>
    <xf numFmtId="0" fontId="11" fillId="9" borderId="0" xfId="0" applyFont="1" applyFill="1" applyAlignment="1">
      <alignment horizontal="center" vertical="top"/>
    </xf>
    <xf numFmtId="0" fontId="10" fillId="9" borderId="0" xfId="0" applyFont="1" applyFill="1" applyAlignment="1">
      <alignment horizontal="left" vertical="top"/>
    </xf>
    <xf numFmtId="0" fontId="21" fillId="9" borderId="0" xfId="0" applyFont="1" applyFill="1" applyAlignment="1">
      <alignment horizontal="left" vertical="top"/>
    </xf>
    <xf numFmtId="0" fontId="23" fillId="9" borderId="0" xfId="2" applyFont="1" applyFill="1" applyAlignment="1">
      <alignment horizontal="left" vertical="top"/>
    </xf>
    <xf numFmtId="0" fontId="20" fillId="9" borderId="0" xfId="0" applyFont="1" applyFill="1" applyAlignment="1">
      <alignment horizontal="center" vertical="top" wrapText="1"/>
    </xf>
    <xf numFmtId="0" fontId="26" fillId="9" borderId="0" xfId="0" applyFont="1" applyFill="1" applyAlignment="1">
      <alignment horizontal="center" vertical="top"/>
    </xf>
    <xf numFmtId="0" fontId="20" fillId="9" borderId="0" xfId="0" applyFont="1" applyFill="1" applyAlignment="1">
      <alignment horizontal="left" vertical="top"/>
    </xf>
    <xf numFmtId="0" fontId="12" fillId="9" borderId="17" xfId="0" applyFont="1" applyFill="1" applyBorder="1" applyAlignment="1">
      <alignment horizontal="center"/>
    </xf>
    <xf numFmtId="0" fontId="12" fillId="9" borderId="11" xfId="0" applyFont="1" applyFill="1" applyBorder="1" applyAlignment="1">
      <alignment horizontal="center"/>
    </xf>
    <xf numFmtId="0" fontId="12" fillId="9" borderId="5" xfId="0" applyFont="1" applyFill="1" applyBorder="1" applyAlignment="1">
      <alignment horizontal="center" wrapText="1"/>
    </xf>
    <xf numFmtId="0" fontId="12" fillId="9" borderId="5" xfId="0" applyFont="1" applyFill="1" applyBorder="1" applyAlignment="1">
      <alignment horizontal="center"/>
    </xf>
    <xf numFmtId="0" fontId="12" fillId="9" borderId="6" xfId="0" applyFont="1" applyFill="1" applyBorder="1" applyAlignment="1">
      <alignment horizontal="center"/>
    </xf>
    <xf numFmtId="49" fontId="11" fillId="0" borderId="9" xfId="0" applyNumberFormat="1" applyFont="1" applyBorder="1" applyAlignment="1">
      <alignment horizontal="center" vertical="top"/>
    </xf>
    <xf numFmtId="49" fontId="5" fillId="9" borderId="3" xfId="0" applyNumberFormat="1" applyFont="1" applyFill="1" applyBorder="1" applyAlignment="1">
      <alignment horizontal="left" vertical="top"/>
    </xf>
    <xf numFmtId="49" fontId="5" fillId="9" borderId="2" xfId="0" applyNumberFormat="1" applyFont="1" applyFill="1" applyBorder="1" applyAlignment="1">
      <alignment horizontal="left" vertical="top"/>
    </xf>
    <xf numFmtId="0" fontId="5" fillId="9" borderId="0" xfId="0" applyFont="1" applyFill="1" applyAlignment="1">
      <alignment horizontal="left" vertical="top"/>
    </xf>
    <xf numFmtId="0" fontId="1" fillId="6" borderId="0" xfId="2" applyFill="1" applyAlignment="1">
      <alignment vertical="top" wrapText="1"/>
    </xf>
    <xf numFmtId="0" fontId="1" fillId="4" borderId="0" xfId="2" applyFill="1" applyAlignment="1">
      <alignment horizontal="left" vertical="top" wrapText="1"/>
    </xf>
    <xf numFmtId="0" fontId="20" fillId="4" borderId="0" xfId="2" applyFont="1" applyFill="1"/>
    <xf numFmtId="0" fontId="5" fillId="2" borderId="0" xfId="0" applyFont="1" applyFill="1" applyAlignment="1">
      <alignment horizontal="left" vertical="top" wrapText="1"/>
    </xf>
    <xf numFmtId="0" fontId="5" fillId="3" borderId="0" xfId="0" applyFont="1" applyFill="1" applyAlignment="1">
      <alignment horizontal="left" vertical="top"/>
    </xf>
    <xf numFmtId="0" fontId="11" fillId="0" borderId="8" xfId="2" applyFont="1" applyBorder="1" applyAlignment="1">
      <alignment vertical="top" wrapText="1"/>
    </xf>
    <xf numFmtId="0" fontId="11" fillId="0" borderId="8" xfId="2" applyFont="1" applyBorder="1" applyAlignment="1">
      <alignment wrapText="1"/>
    </xf>
    <xf numFmtId="0" fontId="6" fillId="0" borderId="8" xfId="2" applyFont="1" applyBorder="1" applyAlignment="1">
      <alignment wrapText="1"/>
    </xf>
    <xf numFmtId="0" fontId="11" fillId="0" borderId="9" xfId="2" applyFont="1" applyBorder="1" applyAlignment="1">
      <alignment wrapText="1"/>
    </xf>
    <xf numFmtId="0" fontId="0" fillId="0" borderId="8" xfId="0" applyBorder="1" applyAlignment="1">
      <alignment horizontal="center" vertical="top"/>
    </xf>
    <xf numFmtId="1" fontId="0" fillId="0" borderId="8" xfId="0" applyNumberFormat="1" applyBorder="1" applyAlignment="1">
      <alignment horizontal="left" vertical="top"/>
    </xf>
    <xf numFmtId="0" fontId="0" fillId="0" borderId="8" xfId="0" applyBorder="1" applyAlignment="1">
      <alignment horizontal="left" vertical="top"/>
    </xf>
    <xf numFmtId="0" fontId="0" fillId="0" borderId="8" xfId="0" applyBorder="1" applyAlignment="1">
      <alignment horizontal="left" vertical="top" wrapText="1"/>
    </xf>
    <xf numFmtId="0" fontId="1" fillId="0" borderId="7" xfId="0" applyFont="1" applyBorder="1" applyAlignment="1">
      <alignment wrapText="1"/>
    </xf>
    <xf numFmtId="0" fontId="1" fillId="10" borderId="0" xfId="0" applyFont="1" applyFill="1" applyAlignment="1">
      <alignment horizontal="left" vertical="top" wrapText="1"/>
    </xf>
    <xf numFmtId="0" fontId="1" fillId="10" borderId="0" xfId="2" applyFill="1" applyAlignment="1">
      <alignment vertical="top" wrapText="1"/>
    </xf>
    <xf numFmtId="0" fontId="2" fillId="0" borderId="7" xfId="0" applyFont="1" applyBorder="1" applyAlignment="1">
      <alignment horizontal="left" vertical="top" wrapText="1"/>
    </xf>
    <xf numFmtId="1" fontId="5" fillId="2" borderId="21" xfId="0" applyNumberFormat="1" applyFont="1" applyFill="1" applyBorder="1" applyAlignment="1">
      <alignment horizontal="center" vertical="top" wrapText="1"/>
    </xf>
    <xf numFmtId="1" fontId="5" fillId="2" borderId="0" xfId="0" applyNumberFormat="1" applyFont="1" applyFill="1" applyAlignment="1">
      <alignment horizontal="center" vertical="top" wrapText="1"/>
    </xf>
    <xf numFmtId="0" fontId="5" fillId="3" borderId="0" xfId="0" applyFont="1" applyFill="1" applyAlignment="1" applyProtection="1">
      <alignment horizontal="left" vertical="top" wrapText="1"/>
      <protection locked="0"/>
    </xf>
    <xf numFmtId="49" fontId="5" fillId="3" borderId="2" xfId="0" applyNumberFormat="1" applyFont="1" applyFill="1" applyBorder="1" applyAlignment="1">
      <alignment horizontal="left" vertical="top"/>
    </xf>
    <xf numFmtId="49" fontId="5" fillId="3" borderId="3" xfId="0" applyNumberFormat="1" applyFont="1" applyFill="1" applyBorder="1" applyAlignment="1">
      <alignment horizontal="left" vertical="top"/>
    </xf>
    <xf numFmtId="49" fontId="5" fillId="3" borderId="4" xfId="0" applyNumberFormat="1" applyFont="1" applyFill="1" applyBorder="1" applyAlignment="1">
      <alignment horizontal="left" vertical="top"/>
    </xf>
    <xf numFmtId="0" fontId="20" fillId="0" borderId="0" xfId="0" applyFont="1"/>
    <xf numFmtId="0" fontId="5" fillId="9" borderId="0" xfId="0" applyFont="1" applyFill="1" applyAlignment="1" applyProtection="1">
      <alignment horizontal="left" vertical="top" wrapText="1"/>
      <protection locked="0"/>
    </xf>
    <xf numFmtId="0" fontId="1" fillId="11" borderId="0" xfId="2" applyFill="1" applyAlignment="1">
      <alignment horizontal="center" vertical="top" wrapText="1"/>
    </xf>
    <xf numFmtId="1" fontId="1" fillId="11" borderId="0" xfId="2" applyNumberFormat="1" applyFill="1" applyAlignment="1">
      <alignment horizontal="center" vertical="top" wrapText="1"/>
    </xf>
    <xf numFmtId="0" fontId="1" fillId="11" borderId="0" xfId="2" quotePrefix="1" applyFill="1" applyAlignment="1">
      <alignment horizontal="center" vertical="top" wrapText="1"/>
    </xf>
    <xf numFmtId="0" fontId="1" fillId="11" borderId="0" xfId="2" applyFill="1" applyAlignment="1">
      <alignment vertical="top" wrapText="1"/>
    </xf>
    <xf numFmtId="0" fontId="2" fillId="11" borderId="0" xfId="2" applyFont="1" applyFill="1" applyAlignment="1">
      <alignment vertical="top" wrapText="1"/>
    </xf>
    <xf numFmtId="0" fontId="1" fillId="11" borderId="7" xfId="2" applyFill="1" applyBorder="1" applyAlignment="1">
      <alignment horizontal="left" vertical="top" wrapText="1"/>
    </xf>
    <xf numFmtId="49" fontId="1" fillId="11" borderId="7" xfId="0" applyNumberFormat="1" applyFont="1" applyFill="1" applyBorder="1" applyAlignment="1">
      <alignment horizontal="left" vertical="top" wrapText="1"/>
    </xf>
    <xf numFmtId="0" fontId="1" fillId="12" borderId="0" xfId="2" applyFill="1" applyAlignment="1">
      <alignment horizontal="center" vertical="top" wrapText="1"/>
    </xf>
    <xf numFmtId="1" fontId="1" fillId="12" borderId="0" xfId="2" applyNumberFormat="1" applyFill="1" applyAlignment="1">
      <alignment horizontal="center" vertical="top" wrapText="1"/>
    </xf>
    <xf numFmtId="0" fontId="1" fillId="12" borderId="0" xfId="2" quotePrefix="1" applyFill="1" applyAlignment="1">
      <alignment horizontal="center" vertical="top" wrapText="1"/>
    </xf>
    <xf numFmtId="0" fontId="1" fillId="12" borderId="0" xfId="2" applyFill="1" applyAlignment="1">
      <alignment vertical="top" wrapText="1"/>
    </xf>
    <xf numFmtId="0" fontId="2" fillId="12" borderId="0" xfId="2" applyFont="1" applyFill="1" applyAlignment="1">
      <alignment vertical="top" wrapText="1"/>
    </xf>
    <xf numFmtId="0" fontId="1" fillId="12" borderId="7" xfId="0" applyFont="1" applyFill="1" applyBorder="1" applyAlignment="1">
      <alignment wrapText="1"/>
    </xf>
    <xf numFmtId="0" fontId="1" fillId="11" borderId="0" xfId="0" applyFont="1" applyFill="1" applyAlignment="1">
      <alignment horizontal="center" vertical="top"/>
    </xf>
    <xf numFmtId="0" fontId="1" fillId="11" borderId="0" xfId="0" quotePrefix="1" applyFont="1" applyFill="1" applyAlignment="1">
      <alignment horizontal="center" vertical="top"/>
    </xf>
    <xf numFmtId="0" fontId="1" fillId="11" borderId="0" xfId="0" applyFont="1" applyFill="1" applyAlignment="1">
      <alignment horizontal="left" vertical="top" wrapText="1"/>
    </xf>
    <xf numFmtId="0" fontId="2" fillId="11" borderId="0" xfId="0" applyFont="1" applyFill="1" applyAlignment="1">
      <alignment horizontal="left" vertical="top"/>
    </xf>
    <xf numFmtId="49" fontId="1" fillId="11" borderId="7" xfId="0" applyNumberFormat="1" applyFont="1" applyFill="1" applyBorder="1" applyAlignment="1">
      <alignment horizontal="left" vertical="top"/>
    </xf>
    <xf numFmtId="0" fontId="1" fillId="11" borderId="0" xfId="0" applyFont="1" applyFill="1" applyAlignment="1">
      <alignment wrapText="1"/>
    </xf>
    <xf numFmtId="0" fontId="1" fillId="12" borderId="0" xfId="0" applyFont="1" applyFill="1" applyAlignment="1">
      <alignment horizontal="center" vertical="top"/>
    </xf>
    <xf numFmtId="0" fontId="1" fillId="12" borderId="0" xfId="0" quotePrefix="1" applyFont="1" applyFill="1" applyAlignment="1">
      <alignment horizontal="center" vertical="top"/>
    </xf>
    <xf numFmtId="0" fontId="1" fillId="12" borderId="0" xfId="0" applyFont="1" applyFill="1" applyAlignment="1">
      <alignment horizontal="left" vertical="top" wrapText="1"/>
    </xf>
    <xf numFmtId="0" fontId="2" fillId="12" borderId="0" xfId="0" applyFont="1" applyFill="1" applyAlignment="1">
      <alignment horizontal="left" vertical="top"/>
    </xf>
    <xf numFmtId="0" fontId="1" fillId="11" borderId="0" xfId="0" quotePrefix="1" applyFont="1" applyFill="1" applyAlignment="1">
      <alignment horizontal="center" vertical="top" wrapText="1"/>
    </xf>
    <xf numFmtId="0" fontId="1" fillId="11" borderId="0" xfId="0" applyFont="1" applyFill="1" applyAlignment="1">
      <alignment horizontal="center" vertical="top" wrapText="1"/>
    </xf>
    <xf numFmtId="1" fontId="1" fillId="11" borderId="0" xfId="0" applyNumberFormat="1" applyFont="1" applyFill="1" applyAlignment="1">
      <alignment horizontal="center" vertical="top" wrapText="1"/>
    </xf>
    <xf numFmtId="0" fontId="2" fillId="11" borderId="0" xfId="0" applyFont="1" applyFill="1" applyAlignment="1">
      <alignment horizontal="left" vertical="top" wrapText="1"/>
    </xf>
    <xf numFmtId="0" fontId="1" fillId="11" borderId="7" xfId="0" applyFont="1" applyFill="1" applyBorder="1" applyAlignment="1">
      <alignment horizontal="left" vertical="top" wrapText="1"/>
    </xf>
    <xf numFmtId="0" fontId="1" fillId="12" borderId="0" xfId="0" applyFont="1" applyFill="1" applyAlignment="1">
      <alignment horizontal="center" vertical="top" wrapText="1"/>
    </xf>
    <xf numFmtId="1" fontId="1" fillId="12" borderId="0" xfId="0" applyNumberFormat="1" applyFont="1" applyFill="1" applyAlignment="1">
      <alignment horizontal="center" vertical="top" wrapText="1"/>
    </xf>
    <xf numFmtId="0" fontId="2" fillId="12" borderId="0" xfId="0" applyFont="1" applyFill="1" applyAlignment="1">
      <alignment horizontal="left" vertical="top" wrapText="1"/>
    </xf>
    <xf numFmtId="14" fontId="0" fillId="13" borderId="0" xfId="0" applyNumberFormat="1" applyFill="1" applyAlignment="1">
      <alignment vertical="top"/>
    </xf>
    <xf numFmtId="0" fontId="1" fillId="13" borderId="0" xfId="0" applyFont="1" applyFill="1" applyAlignment="1">
      <alignment horizontal="left" vertical="top" wrapText="1"/>
    </xf>
    <xf numFmtId="1" fontId="1" fillId="13" borderId="0" xfId="0" applyNumberFormat="1" applyFont="1" applyFill="1" applyAlignment="1">
      <alignment horizontal="center" vertical="top" wrapText="1"/>
    </xf>
    <xf numFmtId="0" fontId="1" fillId="13" borderId="0" xfId="0" applyFont="1" applyFill="1" applyAlignment="1">
      <alignment horizontal="center" vertical="top"/>
    </xf>
    <xf numFmtId="0" fontId="1" fillId="13" borderId="0" xfId="0" applyFont="1" applyFill="1" applyAlignment="1">
      <alignment horizontal="left" vertical="top"/>
    </xf>
    <xf numFmtId="0" fontId="2" fillId="13" borderId="0" xfId="0" applyFont="1" applyFill="1"/>
    <xf numFmtId="0" fontId="1" fillId="13" borderId="7" xfId="0" applyFont="1" applyFill="1" applyBorder="1" applyAlignment="1">
      <alignment horizontal="left" vertical="top" wrapText="1"/>
    </xf>
    <xf numFmtId="0" fontId="1" fillId="13" borderId="0" xfId="0" quotePrefix="1" applyFont="1" applyFill="1" applyAlignment="1">
      <alignment horizontal="center" vertical="top"/>
    </xf>
    <xf numFmtId="0" fontId="1" fillId="13" borderId="0" xfId="2" quotePrefix="1" applyFill="1" applyAlignment="1">
      <alignment horizontal="center" vertical="top" wrapText="1"/>
    </xf>
    <xf numFmtId="0" fontId="1" fillId="13" borderId="0" xfId="2" applyFill="1" applyAlignment="1">
      <alignment horizontal="center" vertical="top" wrapText="1"/>
    </xf>
    <xf numFmtId="0" fontId="5" fillId="5" borderId="0" xfId="2" applyFont="1" applyFill="1" applyAlignment="1">
      <alignment vertical="top" wrapText="1"/>
    </xf>
    <xf numFmtId="0" fontId="10" fillId="14" borderId="0" xfId="2" applyFont="1" applyFill="1"/>
    <xf numFmtId="0" fontId="23" fillId="14" borderId="0" xfId="2" applyFont="1" applyFill="1" applyAlignment="1">
      <alignment horizontal="left" vertical="top"/>
    </xf>
    <xf numFmtId="0" fontId="23" fillId="14" borderId="0" xfId="2" applyFont="1" applyFill="1" applyAlignment="1">
      <alignment horizontal="left" vertical="center"/>
    </xf>
    <xf numFmtId="0" fontId="10" fillId="14" borderId="0" xfId="2" applyFont="1" applyFill="1" applyAlignment="1">
      <alignment horizontal="left" vertical="top" wrapText="1"/>
    </xf>
    <xf numFmtId="0" fontId="20" fillId="7" borderId="17" xfId="0" applyFont="1" applyFill="1" applyBorder="1" applyAlignment="1">
      <alignment horizontal="left" vertical="top"/>
    </xf>
    <xf numFmtId="49" fontId="5" fillId="3" borderId="3" xfId="0" applyNumberFormat="1" applyFont="1" applyFill="1" applyBorder="1" applyAlignment="1">
      <alignment horizontal="left" vertical="top" wrapText="1"/>
    </xf>
    <xf numFmtId="0" fontId="1" fillId="15" borderId="0" xfId="0" quotePrefix="1" applyFont="1" applyFill="1" applyAlignment="1">
      <alignment horizontal="center" vertical="top" wrapText="1"/>
    </xf>
    <xf numFmtId="1" fontId="1" fillId="15" borderId="0" xfId="0" applyNumberFormat="1" applyFont="1" applyFill="1" applyAlignment="1">
      <alignment horizontal="center" vertical="top" wrapText="1"/>
    </xf>
    <xf numFmtId="0" fontId="1" fillId="15" borderId="0" xfId="0" applyFont="1" applyFill="1" applyAlignment="1">
      <alignment horizontal="left" vertical="top" wrapText="1"/>
    </xf>
    <xf numFmtId="0" fontId="1" fillId="15" borderId="7" xfId="0" applyFont="1" applyFill="1" applyBorder="1" applyAlignment="1">
      <alignment horizontal="left" vertical="top" wrapText="1"/>
    </xf>
    <xf numFmtId="0" fontId="2" fillId="15" borderId="0" xfId="0" applyFont="1" applyFill="1" applyAlignment="1">
      <alignment horizontal="left" vertical="top" wrapText="1"/>
    </xf>
    <xf numFmtId="0" fontId="1" fillId="11" borderId="0" xfId="0" applyFont="1" applyFill="1"/>
    <xf numFmtId="0" fontId="1" fillId="11" borderId="0" xfId="0" quotePrefix="1" applyFont="1" applyFill="1" applyAlignment="1">
      <alignment horizontal="left" vertical="top" wrapText="1"/>
    </xf>
    <xf numFmtId="0" fontId="1" fillId="11" borderId="7" xfId="0" applyFont="1" applyFill="1" applyBorder="1"/>
    <xf numFmtId="0" fontId="5" fillId="4" borderId="0" xfId="2" applyFont="1" applyFill="1" applyAlignment="1">
      <alignment horizontal="left" vertical="top" wrapText="1"/>
    </xf>
    <xf numFmtId="0" fontId="20" fillId="4" borderId="0" xfId="2" applyFont="1" applyFill="1" applyAlignment="1">
      <alignment horizontal="left" vertical="top" wrapText="1"/>
    </xf>
    <xf numFmtId="0" fontId="21" fillId="0" borderId="0" xfId="0" applyFont="1" applyAlignment="1">
      <alignment horizontal="center" vertical="center" wrapText="1"/>
    </xf>
    <xf numFmtId="0" fontId="34" fillId="0" borderId="0" xfId="0" applyFont="1"/>
    <xf numFmtId="0" fontId="1" fillId="2" borderId="0" xfId="0" applyFont="1" applyFill="1" applyAlignment="1">
      <alignment horizontal="left" vertical="center" wrapText="1"/>
    </xf>
    <xf numFmtId="0" fontId="9" fillId="2" borderId="0" xfId="0" applyFont="1" applyFill="1" applyAlignment="1">
      <alignment horizontal="center" wrapText="1"/>
    </xf>
    <xf numFmtId="0" fontId="3" fillId="2" borderId="0" xfId="0" applyFont="1" applyFill="1" applyAlignment="1">
      <alignment horizontal="center" vertical="center" wrapText="1"/>
    </xf>
    <xf numFmtId="0" fontId="1" fillId="0" borderId="0" xfId="0" applyFont="1" applyAlignment="1">
      <alignment horizontal="left" vertical="center" wrapText="1"/>
    </xf>
    <xf numFmtId="0" fontId="1" fillId="12" borderId="0" xfId="0" applyFont="1" applyFill="1" applyAlignment="1">
      <alignment wrapText="1"/>
    </xf>
    <xf numFmtId="0" fontId="1" fillId="0" borderId="0" xfId="0" applyFont="1" applyAlignment="1">
      <alignment horizontal="left" vertical="top" wrapText="1" shrinkToFit="1"/>
    </xf>
    <xf numFmtId="0" fontId="1" fillId="0" borderId="17" xfId="0" applyFont="1" applyBorder="1" applyAlignment="1">
      <alignment horizontal="left" vertical="center" wrapText="1"/>
    </xf>
    <xf numFmtId="0" fontId="1" fillId="0" borderId="7" xfId="0" applyFont="1" applyBorder="1" applyAlignment="1">
      <alignment horizontal="left" vertical="center" wrapText="1"/>
    </xf>
    <xf numFmtId="0" fontId="35" fillId="0" borderId="0" xfId="0" applyFont="1"/>
    <xf numFmtId="0" fontId="1" fillId="16" borderId="0" xfId="0" quotePrefix="1" applyFont="1" applyFill="1" applyAlignment="1">
      <alignment horizontal="center" vertical="top" wrapText="1"/>
    </xf>
    <xf numFmtId="1" fontId="1" fillId="16" borderId="0" xfId="0" applyNumberFormat="1" applyFont="1" applyFill="1" applyAlignment="1">
      <alignment horizontal="center" vertical="top" wrapText="1"/>
    </xf>
    <xf numFmtId="0" fontId="1" fillId="16" borderId="0" xfId="0" applyFont="1" applyFill="1" applyAlignment="1">
      <alignment horizontal="center" vertical="top"/>
    </xf>
    <xf numFmtId="0" fontId="1" fillId="16" borderId="0" xfId="0" applyFont="1" applyFill="1"/>
    <xf numFmtId="0" fontId="2" fillId="16" borderId="0" xfId="0" applyFont="1" applyFill="1" applyAlignment="1">
      <alignment horizontal="left" vertical="top"/>
    </xf>
    <xf numFmtId="0" fontId="1" fillId="16" borderId="7" xfId="0" applyFont="1" applyFill="1" applyBorder="1"/>
    <xf numFmtId="0" fontId="1" fillId="16" borderId="0" xfId="0" applyFont="1" applyFill="1" applyAlignment="1">
      <alignment horizontal="left" vertical="top"/>
    </xf>
    <xf numFmtId="0" fontId="0" fillId="16" borderId="0" xfId="0" applyFill="1" applyAlignment="1">
      <alignment horizontal="left" vertical="top"/>
    </xf>
    <xf numFmtId="0" fontId="27" fillId="8" borderId="0" xfId="0" applyFont="1" applyFill="1" applyAlignment="1">
      <alignment horizontal="center" vertical="center"/>
    </xf>
    <xf numFmtId="0" fontId="0" fillId="8" borderId="0" xfId="0" applyFill="1" applyAlignment="1">
      <alignment horizontal="center" vertical="center"/>
    </xf>
    <xf numFmtId="1" fontId="1" fillId="0" borderId="0" xfId="0" applyNumberFormat="1" applyFont="1" applyAlignment="1">
      <alignment horizontal="left" vertical="top" wrapText="1"/>
    </xf>
    <xf numFmtId="0" fontId="0" fillId="0" borderId="0" xfId="0" applyAlignment="1">
      <alignment wrapText="1"/>
    </xf>
    <xf numFmtId="0" fontId="8" fillId="2" borderId="21" xfId="0" applyFont="1" applyFill="1" applyBorder="1" applyAlignment="1">
      <alignment horizontal="left" vertical="center" wrapText="1"/>
    </xf>
    <xf numFmtId="0" fontId="8" fillId="2" borderId="0" xfId="0" applyFont="1" applyFill="1" applyAlignment="1">
      <alignment horizontal="left" vertical="center" wrapText="1"/>
    </xf>
    <xf numFmtId="0" fontId="3" fillId="2" borderId="27" xfId="0" applyFont="1" applyFill="1" applyBorder="1" applyAlignment="1">
      <alignment horizontal="center" vertical="center" wrapText="1"/>
    </xf>
    <xf numFmtId="0" fontId="3" fillId="2" borderId="28" xfId="0" applyFont="1" applyFill="1" applyBorder="1" applyAlignment="1">
      <alignment horizontal="center" vertical="center" wrapText="1"/>
    </xf>
    <xf numFmtId="0" fontId="3" fillId="2" borderId="18" xfId="0" applyFont="1" applyFill="1" applyBorder="1" applyAlignment="1">
      <alignment horizontal="center" vertical="center" wrapText="1"/>
    </xf>
    <xf numFmtId="0" fontId="3" fillId="6" borderId="0" xfId="0" applyFont="1" applyFill="1" applyAlignment="1">
      <alignment horizontal="left" vertical="center" wrapText="1"/>
    </xf>
    <xf numFmtId="0" fontId="3" fillId="6" borderId="0" xfId="0" applyFont="1" applyFill="1" applyAlignment="1">
      <alignment horizontal="left" vertical="center"/>
    </xf>
    <xf numFmtId="1" fontId="1" fillId="0" borderId="8" xfId="0" applyNumberFormat="1" applyFont="1" applyBorder="1" applyAlignment="1">
      <alignment horizontal="left" vertical="top" wrapText="1"/>
    </xf>
    <xf numFmtId="49" fontId="1" fillId="0" borderId="7" xfId="0" applyNumberFormat="1" applyFont="1" applyBorder="1" applyAlignment="1">
      <alignment horizontal="left" vertical="center" textRotation="30"/>
    </xf>
    <xf numFmtId="49" fontId="1" fillId="11" borderId="7" xfId="0" applyNumberFormat="1" applyFont="1" applyFill="1" applyBorder="1" applyAlignment="1">
      <alignment horizontal="left" vertical="center" textRotation="30"/>
    </xf>
    <xf numFmtId="0" fontId="3" fillId="3" borderId="0" xfId="0" applyFont="1" applyFill="1" applyAlignment="1">
      <alignment horizontal="left" vertical="center" wrapText="1"/>
    </xf>
    <xf numFmtId="0" fontId="3" fillId="3" borderId="0" xfId="0" applyFont="1" applyFill="1" applyAlignment="1">
      <alignment horizontal="left" vertical="center"/>
    </xf>
    <xf numFmtId="0" fontId="14" fillId="3" borderId="10" xfId="0" applyFont="1" applyFill="1" applyBorder="1" applyAlignment="1">
      <alignment horizontal="center"/>
    </xf>
    <xf numFmtId="0" fontId="14" fillId="3" borderId="19" xfId="0" applyFont="1" applyFill="1" applyBorder="1" applyAlignment="1">
      <alignment horizontal="center"/>
    </xf>
    <xf numFmtId="0" fontId="14" fillId="3" borderId="27" xfId="0" applyFont="1" applyFill="1" applyBorder="1" applyAlignment="1">
      <alignment horizontal="center" wrapText="1"/>
    </xf>
    <xf numFmtId="0" fontId="14" fillId="3" borderId="28" xfId="0" applyFont="1" applyFill="1" applyBorder="1" applyAlignment="1">
      <alignment horizontal="center" wrapText="1"/>
    </xf>
    <xf numFmtId="0" fontId="14" fillId="3" borderId="18" xfId="0" applyFont="1" applyFill="1" applyBorder="1" applyAlignment="1">
      <alignment horizontal="center" wrapText="1"/>
    </xf>
    <xf numFmtId="49" fontId="1" fillId="11" borderId="7" xfId="2" applyNumberFormat="1" applyFill="1" applyBorder="1" applyAlignment="1">
      <alignment horizontal="left" vertical="center" textRotation="30" wrapText="1"/>
    </xf>
    <xf numFmtId="0" fontId="3" fillId="5" borderId="27" xfId="2" applyFont="1" applyFill="1" applyBorder="1" applyAlignment="1">
      <alignment horizontal="center" wrapText="1"/>
    </xf>
    <xf numFmtId="0" fontId="0" fillId="0" borderId="28" xfId="0" applyBorder="1" applyAlignment="1">
      <alignment wrapText="1"/>
    </xf>
    <xf numFmtId="0" fontId="0" fillId="0" borderId="18" xfId="0" applyBorder="1" applyAlignment="1">
      <alignment wrapText="1"/>
    </xf>
    <xf numFmtId="0" fontId="33" fillId="5" borderId="27" xfId="2" applyFont="1" applyFill="1" applyBorder="1" applyAlignment="1">
      <alignment horizontal="center" wrapText="1"/>
    </xf>
    <xf numFmtId="0" fontId="3" fillId="5" borderId="23" xfId="0" applyFont="1" applyFill="1" applyBorder="1" applyAlignment="1">
      <alignment horizontal="left" wrapText="1"/>
    </xf>
    <xf numFmtId="0" fontId="0" fillId="0" borderId="23" xfId="0" applyBorder="1" applyAlignment="1">
      <alignment wrapText="1"/>
    </xf>
    <xf numFmtId="0" fontId="20" fillId="5" borderId="0" xfId="2" applyFont="1" applyFill="1" applyAlignment="1">
      <alignment horizontal="center" vertical="center" wrapText="1"/>
    </xf>
    <xf numFmtId="0" fontId="29" fillId="5" borderId="0" xfId="2" applyFont="1" applyFill="1" applyAlignment="1">
      <alignment horizontal="center" vertical="center" wrapText="1"/>
    </xf>
    <xf numFmtId="0" fontId="5" fillId="5" borderId="0" xfId="2" applyFont="1" applyFill="1" applyAlignment="1">
      <alignment horizontal="left" vertical="top" wrapText="1"/>
    </xf>
    <xf numFmtId="0" fontId="5" fillId="5" borderId="12" xfId="2" applyFont="1" applyFill="1" applyBorder="1" applyAlignment="1">
      <alignment horizontal="left" vertical="top" wrapText="1"/>
    </xf>
    <xf numFmtId="0" fontId="3" fillId="5" borderId="25" xfId="2" applyFont="1" applyFill="1" applyBorder="1" applyAlignment="1">
      <alignment horizontal="center" wrapText="1"/>
    </xf>
    <xf numFmtId="0" fontId="0" fillId="0" borderId="10" xfId="0" applyBorder="1" applyAlignment="1">
      <alignment wrapText="1"/>
    </xf>
    <xf numFmtId="0" fontId="0" fillId="0" borderId="26" xfId="0" applyBorder="1" applyAlignment="1">
      <alignment wrapText="1"/>
    </xf>
    <xf numFmtId="49" fontId="1" fillId="0" borderId="7" xfId="2" applyNumberFormat="1" applyBorder="1" applyAlignment="1">
      <alignment horizontal="left" vertical="center" textRotation="30" wrapText="1"/>
    </xf>
    <xf numFmtId="49" fontId="5" fillId="5" borderId="23" xfId="0" applyNumberFormat="1" applyFont="1" applyFill="1" applyBorder="1" applyAlignment="1">
      <alignment horizontal="left" vertical="center" wrapText="1"/>
    </xf>
    <xf numFmtId="49" fontId="5" fillId="5" borderId="24" xfId="0" applyNumberFormat="1" applyFont="1" applyFill="1" applyBorder="1" applyAlignment="1">
      <alignment horizontal="left" vertical="center" wrapText="1"/>
    </xf>
    <xf numFmtId="0" fontId="3" fillId="4" borderId="23" xfId="0" applyFont="1" applyFill="1" applyBorder="1" applyAlignment="1">
      <alignment horizontal="left" wrapText="1"/>
    </xf>
    <xf numFmtId="0" fontId="0" fillId="4" borderId="23" xfId="0" applyFill="1" applyBorder="1" applyAlignment="1">
      <alignment wrapText="1"/>
    </xf>
    <xf numFmtId="0" fontId="5" fillId="4" borderId="0" xfId="2" applyFont="1" applyFill="1" applyAlignment="1">
      <alignment horizontal="left" vertical="top" wrapText="1"/>
    </xf>
    <xf numFmtId="0" fontId="20" fillId="4" borderId="0" xfId="2" applyFont="1" applyFill="1" applyAlignment="1">
      <alignment horizontal="left" vertical="top" wrapText="1"/>
    </xf>
    <xf numFmtId="0" fontId="1" fillId="4" borderId="12" xfId="2" applyFill="1" applyBorder="1" applyAlignment="1">
      <alignment horizontal="left" vertical="top" wrapText="1"/>
    </xf>
    <xf numFmtId="0" fontId="3" fillId="4" borderId="25" xfId="2" applyFont="1" applyFill="1" applyBorder="1" applyAlignment="1">
      <alignment horizontal="center" wrapText="1"/>
    </xf>
    <xf numFmtId="0" fontId="3" fillId="4" borderId="10" xfId="2" applyFont="1" applyFill="1" applyBorder="1" applyAlignment="1">
      <alignment horizontal="center" wrapText="1"/>
    </xf>
    <xf numFmtId="0" fontId="3" fillId="4" borderId="26" xfId="2" applyFont="1" applyFill="1" applyBorder="1" applyAlignment="1">
      <alignment horizontal="center" wrapText="1"/>
    </xf>
    <xf numFmtId="1" fontId="1" fillId="0" borderId="0" xfId="0" applyNumberFormat="1" applyFont="1" applyAlignment="1">
      <alignment horizontal="left" vertical="top"/>
    </xf>
    <xf numFmtId="1" fontId="1" fillId="0" borderId="8" xfId="0" applyNumberFormat="1" applyFont="1" applyBorder="1" applyAlignment="1">
      <alignment horizontal="left" vertical="top"/>
    </xf>
    <xf numFmtId="0" fontId="3" fillId="9" borderId="0" xfId="0" applyFont="1" applyFill="1" applyAlignment="1">
      <alignment horizontal="left" vertical="center" wrapText="1"/>
    </xf>
    <xf numFmtId="0" fontId="14" fillId="9" borderId="10" xfId="0" applyFont="1" applyFill="1" applyBorder="1" applyAlignment="1">
      <alignment horizontal="center"/>
    </xf>
    <xf numFmtId="0" fontId="14" fillId="9" borderId="19" xfId="0" applyFont="1" applyFill="1" applyBorder="1" applyAlignment="1">
      <alignment horizontal="center"/>
    </xf>
    <xf numFmtId="0" fontId="14" fillId="9" borderId="27" xfId="0" applyFont="1" applyFill="1" applyBorder="1" applyAlignment="1">
      <alignment horizontal="center" wrapText="1"/>
    </xf>
    <xf numFmtId="0" fontId="14" fillId="9" borderId="28" xfId="0" applyFont="1" applyFill="1" applyBorder="1" applyAlignment="1">
      <alignment horizontal="center" wrapText="1"/>
    </xf>
    <xf numFmtId="0" fontId="14" fillId="9" borderId="18" xfId="0" applyFont="1" applyFill="1" applyBorder="1" applyAlignment="1">
      <alignment horizontal="center" wrapText="1"/>
    </xf>
  </cellXfs>
  <cellStyles count="3">
    <cellStyle name="Normal" xfId="0" builtinId="0"/>
    <cellStyle name="Normal 2" xfId="1" xr:uid="{00000000-0005-0000-0000-000001000000}"/>
    <cellStyle name="Normal 3" xfId="2" xr:uid="{00000000-0005-0000-0000-000002000000}"/>
  </cellStyles>
  <dxfs count="0"/>
  <tableStyles count="0" defaultTableStyle="TableStyleMedium9" defaultPivotStyle="PivotStyleLight16"/>
  <colors>
    <mruColors>
      <color rgb="FFCC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printerSettings" Target="../printerSettings/printerSettings6.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G83"/>
  <sheetViews>
    <sheetView workbookViewId="0">
      <selection activeCell="L29" sqref="L29"/>
    </sheetView>
  </sheetViews>
  <sheetFormatPr baseColWidth="10" defaultColWidth="8.83203125" defaultRowHeight="13"/>
  <cols>
    <col min="1" max="1" width="10.1640625" style="60" bestFit="1" customWidth="1"/>
    <col min="2" max="2" width="73.83203125" customWidth="1"/>
    <col min="4" max="4" width="11.5" customWidth="1"/>
    <col min="5" max="5" width="27.5" customWidth="1"/>
  </cols>
  <sheetData>
    <row r="1" spans="1:2" ht="30" customHeight="1">
      <c r="A1" s="313" t="s">
        <v>0</v>
      </c>
      <c r="B1" s="314"/>
    </row>
    <row r="2" spans="1:2">
      <c r="A2" s="20"/>
    </row>
    <row r="3" spans="1:2">
      <c r="A3" s="61" t="s">
        <v>1</v>
      </c>
      <c r="B3" s="2"/>
    </row>
    <row r="4" spans="1:2">
      <c r="A4" s="59"/>
      <c r="B4" s="2"/>
    </row>
    <row r="5" spans="1:2" ht="28">
      <c r="A5" s="59"/>
      <c r="B5" s="9" t="s">
        <v>2</v>
      </c>
    </row>
    <row r="6" spans="1:2" ht="56">
      <c r="A6" s="267">
        <v>44317</v>
      </c>
      <c r="B6" s="268" t="s">
        <v>3</v>
      </c>
    </row>
    <row r="7" spans="1:2" ht="28">
      <c r="A7" s="267">
        <v>44317</v>
      </c>
      <c r="B7" s="268" t="s">
        <v>4</v>
      </c>
    </row>
    <row r="8" spans="1:2" ht="28">
      <c r="A8" s="267">
        <v>44287</v>
      </c>
      <c r="B8" s="268" t="s">
        <v>5</v>
      </c>
    </row>
    <row r="9" spans="1:2" ht="28">
      <c r="A9" s="267">
        <v>44287</v>
      </c>
      <c r="B9" s="268" t="s">
        <v>6</v>
      </c>
    </row>
    <row r="10" spans="1:2" ht="42">
      <c r="A10" s="267">
        <v>44287</v>
      </c>
      <c r="B10" s="268" t="s">
        <v>7</v>
      </c>
    </row>
    <row r="11" spans="1:2" ht="140">
      <c r="A11" s="267">
        <v>44287</v>
      </c>
      <c r="B11" s="268" t="s">
        <v>8</v>
      </c>
    </row>
    <row r="12" spans="1:2" ht="56">
      <c r="A12" s="59">
        <v>42796</v>
      </c>
      <c r="B12" s="2" t="s">
        <v>9</v>
      </c>
    </row>
    <row r="13" spans="1:2" ht="84">
      <c r="A13" s="59">
        <v>42324</v>
      </c>
      <c r="B13" s="2" t="s">
        <v>10</v>
      </c>
    </row>
    <row r="14" spans="1:2" ht="42">
      <c r="A14" s="59">
        <v>41634</v>
      </c>
      <c r="B14" s="2" t="s">
        <v>11</v>
      </c>
    </row>
    <row r="15" spans="1:2" ht="28">
      <c r="A15" s="59">
        <v>41634</v>
      </c>
      <c r="B15" s="2" t="s">
        <v>12</v>
      </c>
    </row>
    <row r="16" spans="1:2" ht="28">
      <c r="A16" s="59">
        <v>41634</v>
      </c>
      <c r="B16" s="2" t="s">
        <v>13</v>
      </c>
    </row>
    <row r="17" spans="1:2" ht="41.25" customHeight="1">
      <c r="A17" s="59">
        <v>41634</v>
      </c>
      <c r="B17" s="2" t="s">
        <v>14</v>
      </c>
    </row>
    <row r="18" spans="1:2" ht="28">
      <c r="A18" s="59">
        <v>41634</v>
      </c>
      <c r="B18" s="2" t="s">
        <v>15</v>
      </c>
    </row>
    <row r="19" spans="1:2" ht="42">
      <c r="A19" s="59">
        <v>41526</v>
      </c>
      <c r="B19" s="2" t="s">
        <v>16</v>
      </c>
    </row>
    <row r="20" spans="1:2" ht="42">
      <c r="A20" s="59">
        <v>41507</v>
      </c>
      <c r="B20" s="2" t="s">
        <v>17</v>
      </c>
    </row>
    <row r="21" spans="1:2" ht="28">
      <c r="A21" s="59">
        <v>41505</v>
      </c>
      <c r="B21" s="2" t="s">
        <v>18</v>
      </c>
    </row>
    <row r="22" spans="1:2" ht="42">
      <c r="A22" s="59">
        <v>41422</v>
      </c>
      <c r="B22" s="2" t="s">
        <v>19</v>
      </c>
    </row>
    <row r="23" spans="1:2" ht="42" customHeight="1">
      <c r="A23" s="59">
        <v>41402</v>
      </c>
      <c r="B23" s="2" t="s">
        <v>20</v>
      </c>
    </row>
    <row r="24" spans="1:2" ht="28">
      <c r="A24" s="59">
        <v>41381</v>
      </c>
      <c r="B24" s="2" t="s">
        <v>21</v>
      </c>
    </row>
    <row r="25" spans="1:2" ht="28">
      <c r="A25" s="59">
        <v>41379</v>
      </c>
      <c r="B25" s="2" t="s">
        <v>22</v>
      </c>
    </row>
    <row r="26" spans="1:2" ht="28">
      <c r="A26" s="59">
        <v>41200</v>
      </c>
      <c r="B26" s="2" t="s">
        <v>23</v>
      </c>
    </row>
    <row r="27" spans="1:2" ht="56">
      <c r="A27" s="59">
        <v>41191</v>
      </c>
      <c r="B27" s="2" t="s">
        <v>24</v>
      </c>
    </row>
    <row r="28" spans="1:2" ht="98">
      <c r="A28" s="59">
        <v>41177</v>
      </c>
      <c r="B28" s="2" t="s">
        <v>25</v>
      </c>
    </row>
    <row r="29" spans="1:2" ht="168">
      <c r="A29" s="59">
        <v>41052</v>
      </c>
      <c r="B29" s="2" t="s">
        <v>26</v>
      </c>
    </row>
    <row r="30" spans="1:2" ht="28">
      <c r="A30" s="59">
        <v>40926</v>
      </c>
      <c r="B30" s="2" t="s">
        <v>27</v>
      </c>
    </row>
    <row r="31" spans="1:2" ht="14">
      <c r="A31" s="78">
        <v>40896</v>
      </c>
      <c r="B31" s="2" t="s">
        <v>28</v>
      </c>
    </row>
    <row r="32" spans="1:2" ht="238">
      <c r="A32" s="78">
        <v>40879</v>
      </c>
      <c r="B32" s="2" t="s">
        <v>29</v>
      </c>
    </row>
    <row r="33" spans="1:7" ht="90.75" customHeight="1">
      <c r="A33" s="78">
        <v>40641</v>
      </c>
      <c r="B33" s="2" t="s">
        <v>30</v>
      </c>
      <c r="E33" s="315"/>
      <c r="F33" s="316"/>
      <c r="G33" s="316"/>
    </row>
    <row r="34" spans="1:7" ht="28">
      <c r="A34" s="78">
        <v>40641</v>
      </c>
      <c r="B34" s="2" t="s">
        <v>31</v>
      </c>
    </row>
    <row r="35" spans="1:7" ht="56">
      <c r="A35" s="78">
        <v>40513</v>
      </c>
      <c r="B35" s="2" t="s">
        <v>32</v>
      </c>
    </row>
    <row r="36" spans="1:7" ht="84">
      <c r="A36" s="78">
        <v>40148</v>
      </c>
      <c r="B36" s="2" t="s">
        <v>33</v>
      </c>
    </row>
    <row r="37" spans="1:7" ht="14">
      <c r="A37" s="78">
        <v>40051</v>
      </c>
      <c r="B37" s="2" t="s">
        <v>34</v>
      </c>
    </row>
    <row r="38" spans="1:7" ht="56">
      <c r="A38" s="78">
        <v>40029</v>
      </c>
      <c r="B38" s="2" t="s">
        <v>35</v>
      </c>
    </row>
    <row r="39" spans="1:7" ht="168">
      <c r="A39" s="78">
        <v>40026</v>
      </c>
      <c r="B39" s="2" t="s">
        <v>36</v>
      </c>
    </row>
    <row r="40" spans="1:7" ht="126">
      <c r="A40" s="78">
        <v>39904</v>
      </c>
      <c r="B40" s="2" t="s">
        <v>37</v>
      </c>
    </row>
    <row r="41" spans="1:7" ht="258" customHeight="1">
      <c r="A41" s="78">
        <v>39976</v>
      </c>
      <c r="B41" s="2" t="s">
        <v>38</v>
      </c>
      <c r="E41" s="315"/>
      <c r="F41" s="316"/>
      <c r="G41" s="316"/>
    </row>
    <row r="42" spans="1:7" ht="110.25" customHeight="1">
      <c r="A42" s="59">
        <v>39939</v>
      </c>
      <c r="B42" s="2" t="s">
        <v>39</v>
      </c>
    </row>
    <row r="43" spans="1:7" ht="43.5" customHeight="1">
      <c r="A43" s="59">
        <v>39931</v>
      </c>
      <c r="B43" s="2" t="s">
        <v>40</v>
      </c>
    </row>
    <row r="44" spans="1:7" ht="126">
      <c r="A44" s="59">
        <v>39920</v>
      </c>
      <c r="B44" s="2" t="s">
        <v>41</v>
      </c>
    </row>
    <row r="45" spans="1:7" ht="126">
      <c r="A45" s="59">
        <v>39911</v>
      </c>
      <c r="B45" s="2" t="s">
        <v>42</v>
      </c>
    </row>
    <row r="46" spans="1:7" ht="14">
      <c r="A46" s="59">
        <v>39895</v>
      </c>
      <c r="B46" s="2" t="s">
        <v>43</v>
      </c>
      <c r="D46" s="2"/>
    </row>
    <row r="47" spans="1:7" ht="28">
      <c r="A47" s="59">
        <v>39890</v>
      </c>
      <c r="B47" s="2" t="s">
        <v>44</v>
      </c>
    </row>
    <row r="48" spans="1:7" ht="154">
      <c r="A48" s="59">
        <v>39887</v>
      </c>
      <c r="B48" s="2" t="s">
        <v>45</v>
      </c>
    </row>
    <row r="49" spans="1:2" ht="140">
      <c r="A49" s="59">
        <v>39867</v>
      </c>
      <c r="B49" s="2" t="s">
        <v>46</v>
      </c>
    </row>
    <row r="50" spans="1:2" ht="14">
      <c r="A50" s="78">
        <v>39692</v>
      </c>
      <c r="B50" s="2" t="s">
        <v>47</v>
      </c>
    </row>
    <row r="51" spans="1:2" ht="14">
      <c r="A51" s="78">
        <v>39657</v>
      </c>
      <c r="B51" s="2" t="s">
        <v>48</v>
      </c>
    </row>
    <row r="52" spans="1:2">
      <c r="A52" s="59"/>
      <c r="B52" s="2"/>
    </row>
    <row r="53" spans="1:2">
      <c r="A53" s="59"/>
      <c r="B53" s="2"/>
    </row>
    <row r="54" spans="1:2">
      <c r="A54" s="59"/>
      <c r="B54" s="2"/>
    </row>
    <row r="55" spans="1:2">
      <c r="A55" s="59"/>
      <c r="B55" s="2"/>
    </row>
    <row r="56" spans="1:2">
      <c r="A56" s="59"/>
      <c r="B56" s="2"/>
    </row>
    <row r="57" spans="1:2">
      <c r="A57" s="59"/>
      <c r="B57" s="2"/>
    </row>
    <row r="58" spans="1:2">
      <c r="A58" s="59"/>
      <c r="B58" s="2"/>
    </row>
    <row r="59" spans="1:2">
      <c r="A59" s="59"/>
      <c r="B59" s="2"/>
    </row>
    <row r="60" spans="1:2">
      <c r="A60" s="59"/>
      <c r="B60" s="2"/>
    </row>
    <row r="61" spans="1:2">
      <c r="A61" s="59"/>
      <c r="B61" s="2"/>
    </row>
    <row r="62" spans="1:2">
      <c r="A62" s="59"/>
      <c r="B62" s="2"/>
    </row>
    <row r="63" spans="1:2">
      <c r="A63" s="59"/>
      <c r="B63" s="2"/>
    </row>
    <row r="64" spans="1:2">
      <c r="A64" s="59"/>
      <c r="B64" s="2"/>
    </row>
    <row r="65" spans="1:2">
      <c r="A65" s="59"/>
      <c r="B65" s="2"/>
    </row>
    <row r="66" spans="1:2">
      <c r="A66" s="59"/>
      <c r="B66" s="2"/>
    </row>
    <row r="67" spans="1:2">
      <c r="A67" s="59"/>
      <c r="B67" s="2"/>
    </row>
    <row r="68" spans="1:2">
      <c r="A68" s="59"/>
      <c r="B68" s="2"/>
    </row>
    <row r="69" spans="1:2">
      <c r="A69" s="59"/>
      <c r="B69" s="2"/>
    </row>
    <row r="70" spans="1:2">
      <c r="A70" s="59"/>
      <c r="B70" s="2"/>
    </row>
    <row r="71" spans="1:2">
      <c r="A71" s="59"/>
      <c r="B71" s="2"/>
    </row>
    <row r="72" spans="1:2">
      <c r="A72" s="59"/>
      <c r="B72" s="2"/>
    </row>
    <row r="73" spans="1:2">
      <c r="A73" s="59"/>
      <c r="B73" s="2"/>
    </row>
    <row r="74" spans="1:2">
      <c r="A74" s="59"/>
      <c r="B74" s="2"/>
    </row>
    <row r="75" spans="1:2">
      <c r="A75" s="59"/>
      <c r="B75" s="2"/>
    </row>
    <row r="76" spans="1:2">
      <c r="A76" s="59"/>
      <c r="B76" s="2"/>
    </row>
    <row r="77" spans="1:2">
      <c r="A77" s="59"/>
      <c r="B77" s="2"/>
    </row>
    <row r="78" spans="1:2">
      <c r="A78" s="59"/>
      <c r="B78" s="2"/>
    </row>
    <row r="79" spans="1:2">
      <c r="A79" s="59"/>
      <c r="B79" s="2"/>
    </row>
    <row r="80" spans="1:2">
      <c r="A80" s="59"/>
    </row>
    <row r="81" spans="1:1">
      <c r="A81" s="59"/>
    </row>
    <row r="82" spans="1:1">
      <c r="A82" s="59"/>
    </row>
    <row r="83" spans="1:1">
      <c r="A83" s="59"/>
    </row>
  </sheetData>
  <mergeCells count="3">
    <mergeCell ref="A1:B1"/>
    <mergeCell ref="E41:G41"/>
    <mergeCell ref="E33:G33"/>
  </mergeCells>
  <phoneticPr fontId="25"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L283"/>
  <sheetViews>
    <sheetView tabSelected="1" topLeftCell="A201" zoomScale="170" zoomScaleNormal="170" zoomScaleSheetLayoutView="95" workbookViewId="0">
      <selection activeCell="E204" sqref="E204"/>
    </sheetView>
  </sheetViews>
  <sheetFormatPr baseColWidth="10" defaultColWidth="9.1640625" defaultRowHeight="13"/>
  <cols>
    <col min="1" max="1" width="7.5" style="15" bestFit="1" customWidth="1"/>
    <col min="2" max="2" width="10.6640625" style="6" bestFit="1" customWidth="1"/>
    <col min="3" max="3" width="8.1640625" style="5" bestFit="1" customWidth="1"/>
    <col min="4" max="4" width="33.33203125" style="7" customWidth="1"/>
    <col min="5" max="5" width="19.5" style="7" customWidth="1"/>
    <col min="6" max="6" width="55.5" style="8" customWidth="1"/>
    <col min="7" max="7" width="15" style="8" customWidth="1"/>
    <col min="8" max="8" width="26.5" style="7" customWidth="1"/>
    <col min="9" max="9" width="47.33203125" style="7" customWidth="1"/>
    <col min="10" max="10" width="19.33203125" style="7" customWidth="1"/>
    <col min="11" max="11" width="22.1640625" style="7" customWidth="1"/>
    <col min="12" max="12" width="9.1640625" style="7"/>
    <col min="13" max="13" width="14.1640625" style="7" customWidth="1"/>
    <col min="14" max="16384" width="9.1640625" style="7"/>
  </cols>
  <sheetData>
    <row r="1" spans="1:12" ht="47.25" customHeight="1">
      <c r="A1" s="317" t="s">
        <v>49</v>
      </c>
      <c r="B1" s="318"/>
      <c r="C1" s="318"/>
      <c r="D1" s="318"/>
      <c r="E1" s="318"/>
      <c r="F1" s="72" t="s">
        <v>50</v>
      </c>
      <c r="G1" s="296"/>
    </row>
    <row r="2" spans="1:12" s="11" customFormat="1" ht="78">
      <c r="A2" s="228"/>
      <c r="B2" s="229"/>
      <c r="C2" s="229"/>
      <c r="D2" s="214" t="s">
        <v>51</v>
      </c>
      <c r="E2" s="214"/>
      <c r="F2" s="112" t="s">
        <v>52</v>
      </c>
      <c r="G2" s="214"/>
    </row>
    <row r="3" spans="1:12" s="11" customFormat="1" ht="14">
      <c r="A3" s="106" t="s">
        <v>53</v>
      </c>
      <c r="B3" s="106"/>
      <c r="C3" s="106"/>
      <c r="D3" s="106"/>
      <c r="E3" s="106"/>
      <c r="F3" s="113"/>
      <c r="G3" s="106"/>
    </row>
    <row r="4" spans="1:12" s="12" customFormat="1" ht="28.5" customHeight="1">
      <c r="A4" s="49" t="s">
        <v>54</v>
      </c>
      <c r="B4" s="49" t="s">
        <v>55</v>
      </c>
      <c r="C4" s="49" t="s">
        <v>56</v>
      </c>
      <c r="D4" s="49" t="s">
        <v>57</v>
      </c>
      <c r="E4" s="49" t="s">
        <v>58</v>
      </c>
      <c r="F4" s="50" t="s">
        <v>59</v>
      </c>
      <c r="G4" s="297"/>
      <c r="H4" s="294" t="s">
        <v>2315</v>
      </c>
      <c r="I4" s="294" t="s">
        <v>2316</v>
      </c>
      <c r="J4" s="294" t="s">
        <v>2317</v>
      </c>
      <c r="K4" s="12" t="s">
        <v>2573</v>
      </c>
      <c r="L4" s="12" t="s">
        <v>2574</v>
      </c>
    </row>
    <row r="5" spans="1:12" s="13" customFormat="1" ht="23" customHeight="1">
      <c r="A5" s="319" t="s">
        <v>60</v>
      </c>
      <c r="B5" s="320"/>
      <c r="C5" s="320"/>
      <c r="D5" s="320"/>
      <c r="E5" s="320"/>
      <c r="F5" s="321"/>
      <c r="G5" s="298" t="s">
        <v>2475</v>
      </c>
      <c r="H5" s="294" t="s">
        <v>2315</v>
      </c>
      <c r="I5" s="294" t="s">
        <v>2316</v>
      </c>
      <c r="J5" s="294" t="s">
        <v>2317</v>
      </c>
    </row>
    <row r="6" spans="1:12" ht="14">
      <c r="A6" s="15">
        <v>1</v>
      </c>
      <c r="B6" s="15">
        <v>1</v>
      </c>
      <c r="C6" s="3">
        <v>4</v>
      </c>
      <c r="D6" s="2" t="s">
        <v>61</v>
      </c>
      <c r="E6" s="9" t="s">
        <v>62</v>
      </c>
      <c r="F6" s="82" t="s">
        <v>63</v>
      </c>
      <c r="G6" s="2"/>
      <c r="H6" s="16" t="s">
        <v>2407</v>
      </c>
      <c r="I6" s="16" t="s">
        <v>2373</v>
      </c>
      <c r="J6" s="16" t="s">
        <v>2332</v>
      </c>
      <c r="K6" s="16" t="s">
        <v>2450</v>
      </c>
      <c r="L6" s="7" t="s">
        <v>2575</v>
      </c>
    </row>
    <row r="7" spans="1:12" ht="293">
      <c r="A7" s="15">
        <f>A6+1</f>
        <v>2</v>
      </c>
      <c r="B7" s="15">
        <f>B6+C6</f>
        <v>5</v>
      </c>
      <c r="C7" s="3">
        <v>2</v>
      </c>
      <c r="D7" s="2" t="s">
        <v>64</v>
      </c>
      <c r="E7" s="9" t="s">
        <v>65</v>
      </c>
      <c r="F7" s="47" t="s">
        <v>66</v>
      </c>
      <c r="G7" s="135"/>
      <c r="H7" s="2" t="s">
        <v>2347</v>
      </c>
      <c r="I7" s="16" t="s">
        <v>2368</v>
      </c>
      <c r="J7" s="16" t="s">
        <v>2361</v>
      </c>
      <c r="K7" s="16" t="s">
        <v>2645</v>
      </c>
      <c r="L7" s="7" t="s">
        <v>2575</v>
      </c>
    </row>
    <row r="8" spans="1:12" ht="56">
      <c r="A8" s="15" t="s">
        <v>2546</v>
      </c>
      <c r="B8" s="15" t="s">
        <v>2546</v>
      </c>
      <c r="C8" s="3" t="s">
        <v>2546</v>
      </c>
      <c r="D8" s="2" t="s">
        <v>2605</v>
      </c>
      <c r="E8" s="9" t="s">
        <v>2547</v>
      </c>
      <c r="F8" s="8" t="s">
        <v>2602</v>
      </c>
      <c r="G8" s="135"/>
      <c r="H8" s="2" t="s">
        <v>2388</v>
      </c>
      <c r="I8" s="16" t="s">
        <v>2389</v>
      </c>
      <c r="J8" s="16" t="s">
        <v>2390</v>
      </c>
      <c r="K8" s="47" t="s">
        <v>2602</v>
      </c>
    </row>
    <row r="9" spans="1:12" ht="56">
      <c r="A9" s="15" t="s">
        <v>2546</v>
      </c>
      <c r="B9" s="15" t="s">
        <v>2546</v>
      </c>
      <c r="C9" s="3" t="s">
        <v>2546</v>
      </c>
      <c r="D9" s="2" t="s">
        <v>2605</v>
      </c>
      <c r="E9" s="9" t="s">
        <v>2547</v>
      </c>
      <c r="F9" s="8" t="s">
        <v>2602</v>
      </c>
      <c r="G9" s="135"/>
      <c r="H9" s="2" t="s">
        <v>2603</v>
      </c>
      <c r="I9" s="16" t="s">
        <v>2389</v>
      </c>
      <c r="J9" s="16" t="s">
        <v>2390</v>
      </c>
      <c r="K9" s="47" t="s">
        <v>2602</v>
      </c>
    </row>
    <row r="10" spans="1:12" ht="56">
      <c r="A10" s="15" t="s">
        <v>2546</v>
      </c>
      <c r="B10" s="15" t="s">
        <v>2546</v>
      </c>
      <c r="C10" s="3" t="s">
        <v>2546</v>
      </c>
      <c r="D10" s="2" t="s">
        <v>2605</v>
      </c>
      <c r="E10" s="9" t="s">
        <v>2547</v>
      </c>
      <c r="F10" s="8" t="s">
        <v>2602</v>
      </c>
      <c r="G10" s="135"/>
      <c r="H10" s="2" t="s">
        <v>2604</v>
      </c>
      <c r="I10" s="16" t="s">
        <v>2389</v>
      </c>
      <c r="J10" s="16" t="s">
        <v>2390</v>
      </c>
      <c r="K10" s="47" t="s">
        <v>2602</v>
      </c>
    </row>
    <row r="11" spans="1:12" ht="14">
      <c r="A11" s="15">
        <f>A7+1</f>
        <v>3</v>
      </c>
      <c r="B11" s="15">
        <f>B7+C7</f>
        <v>7</v>
      </c>
      <c r="C11" s="3">
        <v>6</v>
      </c>
      <c r="D11" s="2" t="s">
        <v>67</v>
      </c>
      <c r="E11" s="9" t="s">
        <v>68</v>
      </c>
      <c r="F11" s="83" t="s">
        <v>69</v>
      </c>
      <c r="G11" s="2"/>
      <c r="H11" s="16" t="s">
        <v>2388</v>
      </c>
      <c r="I11" s="16" t="s">
        <v>2606</v>
      </c>
      <c r="J11" s="16" t="s">
        <v>2374</v>
      </c>
      <c r="K11" s="7" t="s">
        <v>2595</v>
      </c>
      <c r="L11" s="7" t="s">
        <v>2575</v>
      </c>
    </row>
    <row r="12" spans="1:12" ht="28">
      <c r="A12" s="15">
        <v>3</v>
      </c>
      <c r="B12" s="15">
        <v>7</v>
      </c>
      <c r="C12" s="3">
        <v>6</v>
      </c>
      <c r="D12" s="2" t="s">
        <v>67</v>
      </c>
      <c r="E12" s="9" t="s">
        <v>68</v>
      </c>
      <c r="F12" s="83" t="s">
        <v>69</v>
      </c>
      <c r="G12" s="2"/>
      <c r="H12" s="2" t="s">
        <v>2603</v>
      </c>
      <c r="I12" s="16" t="s">
        <v>2606</v>
      </c>
      <c r="J12" s="16" t="s">
        <v>2374</v>
      </c>
      <c r="K12" s="7" t="s">
        <v>2595</v>
      </c>
      <c r="L12" s="7" t="s">
        <v>2575</v>
      </c>
    </row>
    <row r="13" spans="1:12" ht="28">
      <c r="A13" s="15">
        <v>3</v>
      </c>
      <c r="B13" s="15">
        <v>7</v>
      </c>
      <c r="C13" s="3">
        <v>6</v>
      </c>
      <c r="D13" s="2" t="s">
        <v>67</v>
      </c>
      <c r="E13" s="9" t="s">
        <v>68</v>
      </c>
      <c r="F13" s="83" t="s">
        <v>69</v>
      </c>
      <c r="G13" s="2"/>
      <c r="H13" s="2" t="s">
        <v>2604</v>
      </c>
      <c r="I13" s="16" t="s">
        <v>2606</v>
      </c>
      <c r="J13" s="16" t="s">
        <v>2374</v>
      </c>
      <c r="K13" s="7" t="s">
        <v>2595</v>
      </c>
      <c r="L13" s="7" t="s">
        <v>2575</v>
      </c>
    </row>
    <row r="14" spans="1:12" ht="28">
      <c r="A14" s="15">
        <f>A11+1</f>
        <v>4</v>
      </c>
      <c r="B14" s="15">
        <f>B11+C11</f>
        <v>13</v>
      </c>
      <c r="C14" s="3">
        <v>1</v>
      </c>
      <c r="D14" s="2" t="s">
        <v>70</v>
      </c>
      <c r="E14" s="9" t="s">
        <v>71</v>
      </c>
      <c r="F14" s="83" t="s">
        <v>72</v>
      </c>
      <c r="G14" s="2"/>
      <c r="H14" s="16" t="s">
        <v>2330</v>
      </c>
      <c r="K14" s="7" t="s">
        <v>2595</v>
      </c>
      <c r="L14" s="7" t="s">
        <v>2575</v>
      </c>
    </row>
    <row r="15" spans="1:12" ht="14">
      <c r="A15" s="15">
        <f t="shared" ref="A15:A78" si="0">A14+1</f>
        <v>5</v>
      </c>
      <c r="B15" s="15">
        <f t="shared" ref="B15:B78" si="1">B14+C14</f>
        <v>14</v>
      </c>
      <c r="C15" s="3">
        <v>12</v>
      </c>
      <c r="D15" s="2" t="s">
        <v>73</v>
      </c>
      <c r="E15" s="9" t="s">
        <v>74</v>
      </c>
      <c r="F15" s="83" t="s">
        <v>75</v>
      </c>
      <c r="G15" s="2"/>
      <c r="H15" s="16" t="s">
        <v>2388</v>
      </c>
      <c r="I15" s="16" t="s">
        <v>2451</v>
      </c>
      <c r="J15" s="16" t="s">
        <v>2390</v>
      </c>
      <c r="K15" s="7" t="s">
        <v>2595</v>
      </c>
      <c r="L15" s="7" t="s">
        <v>2575</v>
      </c>
    </row>
    <row r="16" spans="1:12" ht="28">
      <c r="A16" s="15">
        <v>5</v>
      </c>
      <c r="B16" s="15">
        <v>14</v>
      </c>
      <c r="C16" s="3">
        <v>12</v>
      </c>
      <c r="D16" s="2" t="s">
        <v>73</v>
      </c>
      <c r="E16" s="9" t="s">
        <v>74</v>
      </c>
      <c r="F16" s="83" t="s">
        <v>75</v>
      </c>
      <c r="G16" s="2"/>
      <c r="H16" s="2" t="s">
        <v>2603</v>
      </c>
      <c r="I16" s="16" t="s">
        <v>2451</v>
      </c>
      <c r="J16" s="16" t="s">
        <v>2390</v>
      </c>
      <c r="K16" s="7" t="s">
        <v>2595</v>
      </c>
      <c r="L16" s="7" t="s">
        <v>2575</v>
      </c>
    </row>
    <row r="17" spans="1:12" ht="28">
      <c r="A17" s="15">
        <v>5</v>
      </c>
      <c r="B17" s="15">
        <v>14</v>
      </c>
      <c r="C17" s="3">
        <v>12</v>
      </c>
      <c r="D17" s="2" t="s">
        <v>73</v>
      </c>
      <c r="E17" s="9" t="s">
        <v>74</v>
      </c>
      <c r="F17" s="83" t="s">
        <v>75</v>
      </c>
      <c r="G17" s="2"/>
      <c r="H17" s="2" t="s">
        <v>2604</v>
      </c>
      <c r="I17" s="16" t="s">
        <v>2451</v>
      </c>
      <c r="J17" s="16" t="s">
        <v>2390</v>
      </c>
      <c r="K17" s="7" t="s">
        <v>2595</v>
      </c>
      <c r="L17" s="7" t="s">
        <v>2575</v>
      </c>
    </row>
    <row r="18" spans="1:12" ht="42">
      <c r="A18" s="15">
        <f>A15+1</f>
        <v>6</v>
      </c>
      <c r="B18" s="15">
        <f>B15+C15</f>
        <v>26</v>
      </c>
      <c r="C18" s="3">
        <v>1</v>
      </c>
      <c r="D18" s="2" t="s">
        <v>76</v>
      </c>
      <c r="E18" s="9" t="s">
        <v>77</v>
      </c>
      <c r="F18" s="83" t="s">
        <v>78</v>
      </c>
      <c r="G18" s="2"/>
      <c r="H18" s="16" t="s">
        <v>2391</v>
      </c>
      <c r="I18" s="16" t="s">
        <v>2393</v>
      </c>
      <c r="J18" s="16" t="s">
        <v>2361</v>
      </c>
      <c r="K18" s="7" t="s">
        <v>2394</v>
      </c>
      <c r="L18" s="7" t="s">
        <v>2575</v>
      </c>
    </row>
    <row r="19" spans="1:12" ht="14">
      <c r="A19" s="15">
        <f t="shared" si="0"/>
        <v>7</v>
      </c>
      <c r="B19" s="15">
        <f t="shared" si="1"/>
        <v>27</v>
      </c>
      <c r="C19" s="3">
        <v>50</v>
      </c>
      <c r="D19" s="2" t="s">
        <v>79</v>
      </c>
      <c r="E19" s="9" t="s">
        <v>80</v>
      </c>
      <c r="F19" s="83"/>
      <c r="G19" s="2"/>
      <c r="H19" s="16" t="s">
        <v>2318</v>
      </c>
      <c r="I19" s="16" t="s">
        <v>2433</v>
      </c>
      <c r="J19" s="16" t="s">
        <v>2322</v>
      </c>
      <c r="K19" s="7" t="s">
        <v>2595</v>
      </c>
      <c r="L19" s="7" t="s">
        <v>2575</v>
      </c>
    </row>
    <row r="20" spans="1:12" ht="14">
      <c r="A20" s="15">
        <f t="shared" si="0"/>
        <v>8</v>
      </c>
      <c r="B20" s="15">
        <f t="shared" si="1"/>
        <v>77</v>
      </c>
      <c r="C20" s="3">
        <v>1</v>
      </c>
      <c r="D20" s="2" t="s">
        <v>81</v>
      </c>
      <c r="E20" s="9" t="s">
        <v>82</v>
      </c>
      <c r="F20" s="83"/>
      <c r="G20" s="2"/>
      <c r="H20" s="16" t="s">
        <v>2318</v>
      </c>
      <c r="I20" s="16" t="s">
        <v>2432</v>
      </c>
      <c r="J20" s="16" t="s">
        <v>2322</v>
      </c>
      <c r="K20" s="7" t="s">
        <v>2595</v>
      </c>
      <c r="L20" s="7" t="s">
        <v>2575</v>
      </c>
    </row>
    <row r="21" spans="1:12" ht="14">
      <c r="A21" s="15">
        <f t="shared" si="0"/>
        <v>9</v>
      </c>
      <c r="B21" s="15">
        <f t="shared" si="1"/>
        <v>78</v>
      </c>
      <c r="C21" s="3">
        <v>50</v>
      </c>
      <c r="D21" s="2" t="s">
        <v>83</v>
      </c>
      <c r="E21" s="9" t="s">
        <v>84</v>
      </c>
      <c r="F21" s="83" t="s">
        <v>85</v>
      </c>
      <c r="G21" s="2"/>
      <c r="H21" s="16" t="s">
        <v>2318</v>
      </c>
      <c r="I21" s="16" t="s">
        <v>2434</v>
      </c>
      <c r="J21" s="16" t="s">
        <v>2322</v>
      </c>
      <c r="K21" s="7" t="s">
        <v>2595</v>
      </c>
      <c r="L21" s="7" t="s">
        <v>2575</v>
      </c>
    </row>
    <row r="22" spans="1:12" ht="14">
      <c r="A22" s="15">
        <f t="shared" si="0"/>
        <v>10</v>
      </c>
      <c r="B22" s="15">
        <f t="shared" si="1"/>
        <v>128</v>
      </c>
      <c r="C22" s="3">
        <v>10</v>
      </c>
      <c r="D22" s="2" t="s">
        <v>86</v>
      </c>
      <c r="E22" s="9" t="s">
        <v>87</v>
      </c>
      <c r="F22" s="83"/>
      <c r="G22" s="2"/>
      <c r="H22" s="16" t="s">
        <v>2318</v>
      </c>
      <c r="I22" s="16" t="s">
        <v>2435</v>
      </c>
      <c r="J22" s="16" t="s">
        <v>2322</v>
      </c>
      <c r="K22" s="7" t="s">
        <v>2595</v>
      </c>
      <c r="L22" s="7" t="s">
        <v>2575</v>
      </c>
    </row>
    <row r="23" spans="1:12" ht="28">
      <c r="A23" s="15">
        <f t="shared" si="0"/>
        <v>11</v>
      </c>
      <c r="B23" s="15">
        <f t="shared" si="1"/>
        <v>138</v>
      </c>
      <c r="C23" s="3">
        <v>1</v>
      </c>
      <c r="D23" s="2" t="s">
        <v>2638</v>
      </c>
      <c r="E23" s="9" t="s">
        <v>88</v>
      </c>
      <c r="F23" s="83" t="s">
        <v>89</v>
      </c>
      <c r="G23" s="2"/>
      <c r="H23" s="16" t="s">
        <v>2330</v>
      </c>
      <c r="K23" s="7" t="s">
        <v>2595</v>
      </c>
      <c r="L23" s="7" t="s">
        <v>2575</v>
      </c>
    </row>
    <row r="24" spans="1:12" ht="14">
      <c r="A24" s="15">
        <f t="shared" si="0"/>
        <v>12</v>
      </c>
      <c r="B24" s="15">
        <f t="shared" si="1"/>
        <v>139</v>
      </c>
      <c r="C24" s="3">
        <v>50</v>
      </c>
      <c r="D24" s="2" t="s">
        <v>90</v>
      </c>
      <c r="E24" s="9" t="s">
        <v>91</v>
      </c>
      <c r="F24" s="83"/>
      <c r="G24" s="2"/>
      <c r="H24" s="16" t="s">
        <v>2414</v>
      </c>
      <c r="I24" s="16" t="s">
        <v>2415</v>
      </c>
      <c r="J24" s="16" t="s">
        <v>2322</v>
      </c>
      <c r="K24" s="7" t="s">
        <v>2595</v>
      </c>
      <c r="L24" s="7" t="s">
        <v>2575</v>
      </c>
    </row>
    <row r="25" spans="1:12" ht="42">
      <c r="A25" s="15">
        <f t="shared" si="0"/>
        <v>13</v>
      </c>
      <c r="B25" s="15">
        <f t="shared" si="1"/>
        <v>189</v>
      </c>
      <c r="C25" s="3">
        <v>1</v>
      </c>
      <c r="D25" s="2" t="s">
        <v>92</v>
      </c>
      <c r="E25" s="9" t="s">
        <v>93</v>
      </c>
      <c r="F25" s="83" t="s">
        <v>94</v>
      </c>
      <c r="G25" s="2"/>
      <c r="H25" s="16" t="s">
        <v>2318</v>
      </c>
      <c r="I25" s="16" t="s">
        <v>2328</v>
      </c>
      <c r="J25" s="16" t="s">
        <v>2361</v>
      </c>
      <c r="K25" s="7" t="s">
        <v>2329</v>
      </c>
      <c r="L25" s="7" t="s">
        <v>2575</v>
      </c>
    </row>
    <row r="26" spans="1:12" ht="28">
      <c r="A26" s="15">
        <f t="shared" si="0"/>
        <v>14</v>
      </c>
      <c r="B26" s="15">
        <f t="shared" si="1"/>
        <v>190</v>
      </c>
      <c r="C26" s="3">
        <v>1</v>
      </c>
      <c r="D26" s="2" t="s">
        <v>95</v>
      </c>
      <c r="E26" s="9" t="s">
        <v>96</v>
      </c>
      <c r="F26" s="83" t="s">
        <v>97</v>
      </c>
      <c r="G26" s="2"/>
      <c r="H26" s="16" t="s">
        <v>2330</v>
      </c>
      <c r="K26" s="7" t="s">
        <v>2595</v>
      </c>
    </row>
    <row r="27" spans="1:12" ht="14">
      <c r="A27" s="15">
        <f t="shared" si="0"/>
        <v>15</v>
      </c>
      <c r="B27" s="15">
        <f t="shared" si="1"/>
        <v>191</v>
      </c>
      <c r="C27" s="3">
        <v>9</v>
      </c>
      <c r="D27" s="2" t="s">
        <v>98</v>
      </c>
      <c r="E27" s="9" t="s">
        <v>99</v>
      </c>
      <c r="F27" s="83" t="s">
        <v>100</v>
      </c>
      <c r="G27" s="2"/>
      <c r="H27" s="16" t="s">
        <v>2318</v>
      </c>
      <c r="I27" s="7" t="s">
        <v>2358</v>
      </c>
      <c r="J27" s="16" t="s">
        <v>2322</v>
      </c>
      <c r="K27" s="7" t="s">
        <v>2595</v>
      </c>
      <c r="L27" s="7" t="s">
        <v>2575</v>
      </c>
    </row>
    <row r="28" spans="1:12" ht="84">
      <c r="A28" s="15">
        <f t="shared" si="0"/>
        <v>16</v>
      </c>
      <c r="B28" s="15">
        <f t="shared" si="1"/>
        <v>200</v>
      </c>
      <c r="C28" s="3">
        <v>1</v>
      </c>
      <c r="D28" s="2" t="s">
        <v>101</v>
      </c>
      <c r="E28" s="9" t="s">
        <v>102</v>
      </c>
      <c r="F28" s="83" t="s">
        <v>103</v>
      </c>
      <c r="G28" s="2"/>
      <c r="H28" s="16" t="s">
        <v>2402</v>
      </c>
      <c r="I28" s="16" t="s">
        <v>2642</v>
      </c>
      <c r="J28" s="16" t="s">
        <v>2361</v>
      </c>
      <c r="K28" s="7" t="s">
        <v>2404</v>
      </c>
      <c r="L28" s="7" t="s">
        <v>2575</v>
      </c>
    </row>
    <row r="29" spans="1:12" ht="98">
      <c r="A29" s="15">
        <f t="shared" si="0"/>
        <v>17</v>
      </c>
      <c r="B29" s="15">
        <f t="shared" si="1"/>
        <v>201</v>
      </c>
      <c r="C29" s="3">
        <v>3</v>
      </c>
      <c r="D29" s="2" t="s">
        <v>104</v>
      </c>
      <c r="E29" s="9" t="s">
        <v>105</v>
      </c>
      <c r="F29" s="83" t="s">
        <v>106</v>
      </c>
      <c r="G29" s="2"/>
      <c r="H29" s="16" t="s">
        <v>2402</v>
      </c>
      <c r="I29" s="7" t="s">
        <v>2401</v>
      </c>
      <c r="J29" s="16" t="s">
        <v>2403</v>
      </c>
      <c r="K29" s="7" t="s">
        <v>2595</v>
      </c>
      <c r="L29" s="7" t="s">
        <v>2575</v>
      </c>
    </row>
    <row r="30" spans="1:12" ht="28">
      <c r="A30" s="15">
        <f t="shared" si="0"/>
        <v>18</v>
      </c>
      <c r="B30" s="15">
        <f t="shared" si="1"/>
        <v>204</v>
      </c>
      <c r="C30" s="3">
        <v>1</v>
      </c>
      <c r="D30" s="2" t="s">
        <v>107</v>
      </c>
      <c r="E30" s="9" t="s">
        <v>108</v>
      </c>
      <c r="F30" s="83" t="s">
        <v>97</v>
      </c>
      <c r="G30" s="2"/>
      <c r="H30" s="16" t="s">
        <v>2402</v>
      </c>
      <c r="I30" s="7" t="s">
        <v>2405</v>
      </c>
      <c r="J30" s="16" t="s">
        <v>2361</v>
      </c>
      <c r="K30" s="7" t="s">
        <v>2406</v>
      </c>
      <c r="L30" s="7" t="s">
        <v>2575</v>
      </c>
    </row>
    <row r="31" spans="1:12" ht="14">
      <c r="A31" s="15">
        <f t="shared" si="0"/>
        <v>19</v>
      </c>
      <c r="B31" s="15">
        <f t="shared" si="1"/>
        <v>205</v>
      </c>
      <c r="C31" s="3">
        <v>4</v>
      </c>
      <c r="D31" s="2" t="s">
        <v>109</v>
      </c>
      <c r="E31" s="9" t="s">
        <v>110</v>
      </c>
      <c r="F31" s="83" t="s">
        <v>111</v>
      </c>
      <c r="G31" s="2"/>
      <c r="H31" s="16" t="s">
        <v>2318</v>
      </c>
      <c r="I31" s="16" t="s">
        <v>2331</v>
      </c>
      <c r="J31" s="16" t="s">
        <v>2332</v>
      </c>
      <c r="K31" s="16" t="s">
        <v>2453</v>
      </c>
      <c r="L31" s="7" t="s">
        <v>2575</v>
      </c>
    </row>
    <row r="32" spans="1:12" ht="14">
      <c r="A32" s="15">
        <f t="shared" si="0"/>
        <v>20</v>
      </c>
      <c r="B32" s="15">
        <f t="shared" si="1"/>
        <v>209</v>
      </c>
      <c r="C32" s="3">
        <v>2</v>
      </c>
      <c r="D32" s="2" t="s">
        <v>112</v>
      </c>
      <c r="E32" s="9" t="s">
        <v>113</v>
      </c>
      <c r="F32" s="83" t="s">
        <v>114</v>
      </c>
      <c r="G32" s="2"/>
      <c r="H32" s="16" t="s">
        <v>2318</v>
      </c>
      <c r="I32" s="16" t="s">
        <v>2331</v>
      </c>
      <c r="J32" s="16" t="s">
        <v>2332</v>
      </c>
      <c r="K32" s="16" t="s">
        <v>2453</v>
      </c>
      <c r="L32" s="7" t="s">
        <v>2575</v>
      </c>
    </row>
    <row r="33" spans="1:12" ht="14">
      <c r="A33" s="15">
        <f t="shared" si="0"/>
        <v>21</v>
      </c>
      <c r="B33" s="15">
        <f t="shared" si="1"/>
        <v>211</v>
      </c>
      <c r="C33" s="3">
        <v>2</v>
      </c>
      <c r="D33" s="2" t="s">
        <v>115</v>
      </c>
      <c r="E33" s="9" t="s">
        <v>116</v>
      </c>
      <c r="F33" s="83" t="s">
        <v>117</v>
      </c>
      <c r="G33" s="2"/>
      <c r="H33" s="16" t="s">
        <v>2318</v>
      </c>
      <c r="I33" s="16" t="s">
        <v>2331</v>
      </c>
      <c r="J33" s="16" t="s">
        <v>2332</v>
      </c>
      <c r="K33" s="16" t="s">
        <v>2453</v>
      </c>
      <c r="L33" s="7" t="s">
        <v>2575</v>
      </c>
    </row>
    <row r="34" spans="1:12" ht="14">
      <c r="A34" s="15">
        <f t="shared" si="0"/>
        <v>22</v>
      </c>
      <c r="B34" s="15">
        <f t="shared" si="1"/>
        <v>213</v>
      </c>
      <c r="C34" s="3">
        <v>2</v>
      </c>
      <c r="D34" s="2" t="s">
        <v>118</v>
      </c>
      <c r="E34" s="9" t="s">
        <v>119</v>
      </c>
      <c r="F34" s="83" t="s">
        <v>120</v>
      </c>
      <c r="G34" s="2"/>
      <c r="H34" s="16" t="s">
        <v>2318</v>
      </c>
      <c r="I34" s="16" t="s">
        <v>2323</v>
      </c>
      <c r="J34" s="16" t="s">
        <v>2322</v>
      </c>
      <c r="K34" s="7" t="s">
        <v>2324</v>
      </c>
      <c r="L34" s="7" t="s">
        <v>2575</v>
      </c>
    </row>
    <row r="35" spans="1:12" ht="358">
      <c r="A35" s="15">
        <f t="shared" si="0"/>
        <v>23</v>
      </c>
      <c r="B35" s="15">
        <f t="shared" si="1"/>
        <v>215</v>
      </c>
      <c r="C35" s="3">
        <v>2</v>
      </c>
      <c r="D35" s="2" t="s">
        <v>121</v>
      </c>
      <c r="E35" s="9" t="s">
        <v>122</v>
      </c>
      <c r="F35" s="47" t="s">
        <v>123</v>
      </c>
      <c r="G35" s="135"/>
      <c r="H35" s="16" t="s">
        <v>2318</v>
      </c>
      <c r="I35" s="16" t="s">
        <v>2644</v>
      </c>
      <c r="J35" s="16" t="s">
        <v>2322</v>
      </c>
      <c r="K35" s="16" t="s">
        <v>2325</v>
      </c>
      <c r="L35" s="7" t="s">
        <v>2575</v>
      </c>
    </row>
    <row r="36" spans="1:12" ht="14">
      <c r="A36" s="15">
        <f t="shared" si="0"/>
        <v>24</v>
      </c>
      <c r="B36" s="15">
        <f t="shared" si="1"/>
        <v>217</v>
      </c>
      <c r="C36" s="3">
        <v>5</v>
      </c>
      <c r="D36" s="2" t="s">
        <v>124</v>
      </c>
      <c r="E36" s="9" t="s">
        <v>125</v>
      </c>
      <c r="F36" s="83" t="s">
        <v>120</v>
      </c>
      <c r="G36" s="2"/>
      <c r="H36" s="16" t="s">
        <v>2318</v>
      </c>
      <c r="I36" s="16" t="s">
        <v>2600</v>
      </c>
      <c r="J36" s="16" t="s">
        <v>2322</v>
      </c>
      <c r="K36" s="7" t="s">
        <v>2454</v>
      </c>
      <c r="L36" s="7" t="s">
        <v>2575</v>
      </c>
    </row>
    <row r="37" spans="1:12" ht="14">
      <c r="A37" s="15">
        <f t="shared" si="0"/>
        <v>25</v>
      </c>
      <c r="B37" s="15">
        <f t="shared" si="1"/>
        <v>222</v>
      </c>
      <c r="C37" s="3">
        <v>3</v>
      </c>
      <c r="D37" s="2" t="s">
        <v>126</v>
      </c>
      <c r="E37" s="9" t="s">
        <v>127</v>
      </c>
      <c r="F37" s="83" t="s">
        <v>120</v>
      </c>
      <c r="G37" s="2"/>
      <c r="H37" s="16" t="s">
        <v>2318</v>
      </c>
      <c r="I37" s="16" t="s">
        <v>2601</v>
      </c>
      <c r="J37" s="16" t="s">
        <v>2322</v>
      </c>
      <c r="K37" s="16" t="s">
        <v>2455</v>
      </c>
      <c r="L37" s="7" t="s">
        <v>2575</v>
      </c>
    </row>
    <row r="38" spans="1:12" ht="358">
      <c r="A38" s="15">
        <f t="shared" si="0"/>
        <v>26</v>
      </c>
      <c r="B38" s="15">
        <f t="shared" si="1"/>
        <v>225</v>
      </c>
      <c r="C38" s="3">
        <v>2</v>
      </c>
      <c r="D38" s="2" t="s">
        <v>128</v>
      </c>
      <c r="E38" s="9" t="s">
        <v>720</v>
      </c>
      <c r="F38" s="47" t="s">
        <v>130</v>
      </c>
      <c r="G38" s="135"/>
      <c r="H38" s="16" t="s">
        <v>2318</v>
      </c>
      <c r="I38" s="16" t="s">
        <v>2346</v>
      </c>
      <c r="J38" s="16" t="s">
        <v>2322</v>
      </c>
      <c r="K38" s="7" t="s">
        <v>2325</v>
      </c>
      <c r="L38" s="7" t="s">
        <v>2575</v>
      </c>
    </row>
    <row r="39" spans="1:12" ht="14">
      <c r="A39" s="15">
        <f t="shared" si="0"/>
        <v>27</v>
      </c>
      <c r="B39" s="15">
        <f t="shared" si="1"/>
        <v>227</v>
      </c>
      <c r="C39" s="3">
        <v>2</v>
      </c>
      <c r="D39" s="2" t="s">
        <v>131</v>
      </c>
      <c r="E39" s="9" t="s">
        <v>132</v>
      </c>
      <c r="F39" s="83" t="s">
        <v>120</v>
      </c>
      <c r="G39" s="2"/>
      <c r="H39" s="16" t="s">
        <v>2318</v>
      </c>
      <c r="I39" s="16" t="s">
        <v>2350</v>
      </c>
      <c r="J39" s="16" t="s">
        <v>2322</v>
      </c>
      <c r="K39" s="16" t="s">
        <v>2355</v>
      </c>
      <c r="L39" s="7" t="s">
        <v>2575</v>
      </c>
    </row>
    <row r="40" spans="1:12" ht="14">
      <c r="A40" s="15">
        <f t="shared" si="0"/>
        <v>28</v>
      </c>
      <c r="B40" s="15">
        <f t="shared" si="1"/>
        <v>229</v>
      </c>
      <c r="C40" s="3">
        <v>1</v>
      </c>
      <c r="D40" s="2" t="s">
        <v>133</v>
      </c>
      <c r="E40" s="9" t="s">
        <v>134</v>
      </c>
      <c r="F40" s="83" t="s">
        <v>2621</v>
      </c>
      <c r="G40" s="2"/>
      <c r="H40" s="16" t="s">
        <v>2318</v>
      </c>
      <c r="I40" s="16" t="s">
        <v>2356</v>
      </c>
      <c r="J40" s="16" t="s">
        <v>2361</v>
      </c>
      <c r="K40" s="7" t="s">
        <v>2357</v>
      </c>
      <c r="L40" s="7" t="s">
        <v>2575</v>
      </c>
    </row>
    <row r="41" spans="1:12" ht="84">
      <c r="A41" s="15">
        <f t="shared" si="0"/>
        <v>29</v>
      </c>
      <c r="B41" s="15">
        <f t="shared" si="1"/>
        <v>230</v>
      </c>
      <c r="C41" s="3">
        <v>1</v>
      </c>
      <c r="D41" s="2" t="s">
        <v>136</v>
      </c>
      <c r="E41" s="9" t="s">
        <v>137</v>
      </c>
      <c r="F41" s="83" t="s">
        <v>138</v>
      </c>
      <c r="G41" s="2"/>
      <c r="H41" s="16" t="s">
        <v>2318</v>
      </c>
      <c r="I41" s="16" t="s">
        <v>2336</v>
      </c>
      <c r="J41" s="16" t="s">
        <v>2361</v>
      </c>
      <c r="K41" s="7" t="s">
        <v>2337</v>
      </c>
      <c r="L41" s="7" t="s">
        <v>2575</v>
      </c>
    </row>
    <row r="42" spans="1:12" ht="56">
      <c r="A42" s="15">
        <f t="shared" si="0"/>
        <v>30</v>
      </c>
      <c r="B42" s="15">
        <f t="shared" si="1"/>
        <v>231</v>
      </c>
      <c r="C42" s="3">
        <v>1</v>
      </c>
      <c r="D42" s="2" t="s">
        <v>139</v>
      </c>
      <c r="E42" s="9" t="s">
        <v>140</v>
      </c>
      <c r="F42" s="83" t="s">
        <v>141</v>
      </c>
      <c r="G42" s="2"/>
      <c r="H42" s="16" t="s">
        <v>2318</v>
      </c>
      <c r="I42" s="16" t="s">
        <v>2338</v>
      </c>
      <c r="J42" s="16" t="s">
        <v>2361</v>
      </c>
      <c r="K42" s="16" t="s">
        <v>2362</v>
      </c>
      <c r="L42" s="7" t="s">
        <v>2575</v>
      </c>
    </row>
    <row r="43" spans="1:12" ht="112">
      <c r="A43" s="15">
        <f t="shared" si="0"/>
        <v>31</v>
      </c>
      <c r="B43" s="15">
        <f t="shared" si="1"/>
        <v>232</v>
      </c>
      <c r="C43" s="3">
        <v>1</v>
      </c>
      <c r="D43" s="2" t="s">
        <v>142</v>
      </c>
      <c r="E43" s="9" t="s">
        <v>143</v>
      </c>
      <c r="F43" s="83" t="s">
        <v>144</v>
      </c>
      <c r="G43" s="2"/>
      <c r="H43" s="16" t="s">
        <v>2407</v>
      </c>
      <c r="I43" s="16" t="s">
        <v>2596</v>
      </c>
      <c r="J43" s="16" t="s">
        <v>2361</v>
      </c>
      <c r="K43" s="7" t="s">
        <v>2364</v>
      </c>
      <c r="L43" s="7" t="s">
        <v>2575</v>
      </c>
    </row>
    <row r="44" spans="1:12" ht="42">
      <c r="A44" s="15">
        <f t="shared" si="0"/>
        <v>32</v>
      </c>
      <c r="B44" s="15">
        <f t="shared" si="1"/>
        <v>233</v>
      </c>
      <c r="C44" s="3">
        <v>3</v>
      </c>
      <c r="D44" s="2" t="s">
        <v>145</v>
      </c>
      <c r="E44" s="9" t="s">
        <v>146</v>
      </c>
      <c r="F44" s="83" t="s">
        <v>147</v>
      </c>
      <c r="G44" s="2"/>
      <c r="H44" s="16" t="s">
        <v>2347</v>
      </c>
      <c r="I44" s="16" t="s">
        <v>2354</v>
      </c>
      <c r="J44" s="16" t="s">
        <v>2320</v>
      </c>
      <c r="K44" s="16" t="s">
        <v>2455</v>
      </c>
      <c r="L44" s="7" t="s">
        <v>2575</v>
      </c>
    </row>
    <row r="45" spans="1:12" ht="98">
      <c r="A45" s="15">
        <f t="shared" si="0"/>
        <v>33</v>
      </c>
      <c r="B45" s="15">
        <f t="shared" si="1"/>
        <v>236</v>
      </c>
      <c r="C45" s="3">
        <v>1</v>
      </c>
      <c r="D45" s="2" t="s">
        <v>148</v>
      </c>
      <c r="E45" s="9" t="s">
        <v>149</v>
      </c>
      <c r="F45" s="83" t="s">
        <v>150</v>
      </c>
      <c r="G45" s="2"/>
      <c r="H45" s="16" t="s">
        <v>2408</v>
      </c>
      <c r="I45" s="16" t="s">
        <v>2373</v>
      </c>
      <c r="J45" s="16" t="s">
        <v>2361</v>
      </c>
      <c r="K45" s="7" t="s">
        <v>2409</v>
      </c>
      <c r="L45" s="7" t="s">
        <v>2575</v>
      </c>
    </row>
    <row r="46" spans="1:12" ht="14">
      <c r="A46" s="15">
        <f t="shared" si="0"/>
        <v>34</v>
      </c>
      <c r="B46" s="15">
        <f t="shared" si="1"/>
        <v>237</v>
      </c>
      <c r="C46" s="3">
        <v>2</v>
      </c>
      <c r="D46" s="2" t="s">
        <v>151</v>
      </c>
      <c r="E46" s="9" t="s">
        <v>152</v>
      </c>
      <c r="F46" s="83" t="s">
        <v>114</v>
      </c>
      <c r="G46" s="2"/>
      <c r="H46" s="16" t="s">
        <v>2407</v>
      </c>
      <c r="I46" s="16" t="s">
        <v>2373</v>
      </c>
      <c r="J46" s="16" t="s">
        <v>2332</v>
      </c>
      <c r="K46" s="16" t="s">
        <v>2453</v>
      </c>
      <c r="L46" s="7" t="s">
        <v>2575</v>
      </c>
    </row>
    <row r="47" spans="1:12" ht="14">
      <c r="A47" s="15">
        <f t="shared" si="0"/>
        <v>35</v>
      </c>
      <c r="B47" s="15">
        <f t="shared" si="1"/>
        <v>239</v>
      </c>
      <c r="C47" s="3">
        <v>2</v>
      </c>
      <c r="D47" s="2" t="s">
        <v>153</v>
      </c>
      <c r="E47" s="9" t="s">
        <v>154</v>
      </c>
      <c r="F47" s="84" t="s">
        <v>117</v>
      </c>
      <c r="G47" s="4"/>
      <c r="H47" s="16" t="s">
        <v>2407</v>
      </c>
      <c r="I47" s="16" t="s">
        <v>2373</v>
      </c>
      <c r="J47" s="16" t="s">
        <v>2332</v>
      </c>
      <c r="K47" s="16" t="s">
        <v>2453</v>
      </c>
      <c r="L47" s="7" t="s">
        <v>2575</v>
      </c>
    </row>
    <row r="48" spans="1:12" ht="14">
      <c r="A48" s="15">
        <f t="shared" si="0"/>
        <v>36</v>
      </c>
      <c r="B48" s="15">
        <f t="shared" si="1"/>
        <v>241</v>
      </c>
      <c r="C48" s="3">
        <v>4</v>
      </c>
      <c r="D48" s="2" t="s">
        <v>155</v>
      </c>
      <c r="E48" s="9" t="s">
        <v>129</v>
      </c>
      <c r="F48" s="83" t="s">
        <v>156</v>
      </c>
      <c r="G48" s="2"/>
      <c r="H48" s="16" t="s">
        <v>2407</v>
      </c>
      <c r="I48" s="16" t="s">
        <v>2373</v>
      </c>
      <c r="J48" s="16" t="s">
        <v>2332</v>
      </c>
      <c r="K48" s="16" t="s">
        <v>2453</v>
      </c>
      <c r="L48" s="7" t="s">
        <v>2575</v>
      </c>
    </row>
    <row r="49" spans="1:12" ht="126">
      <c r="A49" s="15">
        <f t="shared" si="0"/>
        <v>37</v>
      </c>
      <c r="B49" s="15">
        <f t="shared" si="1"/>
        <v>245</v>
      </c>
      <c r="C49" s="3">
        <v>1</v>
      </c>
      <c r="D49" s="2" t="s">
        <v>157</v>
      </c>
      <c r="E49" s="9" t="s">
        <v>158</v>
      </c>
      <c r="F49" s="83" t="s">
        <v>159</v>
      </c>
      <c r="G49" s="2"/>
      <c r="H49" s="16" t="s">
        <v>2410</v>
      </c>
      <c r="I49" s="16" t="s">
        <v>2373</v>
      </c>
      <c r="J49" s="16" t="s">
        <v>2361</v>
      </c>
      <c r="K49" s="7" t="s">
        <v>2411</v>
      </c>
      <c r="L49" s="7" t="s">
        <v>2575</v>
      </c>
    </row>
    <row r="50" spans="1:12" ht="70">
      <c r="A50" s="15">
        <f t="shared" si="0"/>
        <v>38</v>
      </c>
      <c r="B50" s="15">
        <f t="shared" si="1"/>
        <v>246</v>
      </c>
      <c r="C50" s="3">
        <v>1</v>
      </c>
      <c r="D50" s="2" t="s">
        <v>160</v>
      </c>
      <c r="E50" s="9" t="s">
        <v>161</v>
      </c>
      <c r="F50" s="83" t="s">
        <v>162</v>
      </c>
      <c r="G50" s="2"/>
      <c r="H50" s="16" t="s">
        <v>2410</v>
      </c>
      <c r="I50" s="7" t="s">
        <v>2413</v>
      </c>
      <c r="J50" s="16" t="s">
        <v>2361</v>
      </c>
      <c r="K50" s="7" t="s">
        <v>2412</v>
      </c>
      <c r="L50" s="7" t="s">
        <v>2575</v>
      </c>
    </row>
    <row r="51" spans="1:12" ht="42">
      <c r="A51" s="15">
        <f t="shared" si="0"/>
        <v>39</v>
      </c>
      <c r="B51" s="15">
        <f t="shared" si="1"/>
        <v>247</v>
      </c>
      <c r="C51" s="3">
        <v>1</v>
      </c>
      <c r="D51" s="2" t="s">
        <v>163</v>
      </c>
      <c r="E51" s="9" t="s">
        <v>164</v>
      </c>
      <c r="F51" s="83" t="s">
        <v>165</v>
      </c>
      <c r="G51" s="2"/>
      <c r="H51" s="16" t="s">
        <v>2493</v>
      </c>
      <c r="I51" s="16" t="s">
        <v>2495</v>
      </c>
      <c r="J51" s="16" t="s">
        <v>2361</v>
      </c>
      <c r="K51" s="16" t="s">
        <v>2618</v>
      </c>
      <c r="L51" s="7" t="s">
        <v>2575</v>
      </c>
    </row>
    <row r="52" spans="1:12" ht="42">
      <c r="A52" s="15">
        <f t="shared" si="0"/>
        <v>40</v>
      </c>
      <c r="B52" s="15">
        <f t="shared" si="1"/>
        <v>248</v>
      </c>
      <c r="C52" s="3">
        <v>1</v>
      </c>
      <c r="D52" s="2" t="s">
        <v>166</v>
      </c>
      <c r="E52" s="9" t="s">
        <v>167</v>
      </c>
      <c r="F52" s="83" t="s">
        <v>168</v>
      </c>
      <c r="G52" s="2"/>
      <c r="H52" s="16" t="s">
        <v>2493</v>
      </c>
      <c r="I52" s="16" t="s">
        <v>2496</v>
      </c>
      <c r="J52" s="16" t="s">
        <v>2361</v>
      </c>
      <c r="K52" s="16" t="s">
        <v>2618</v>
      </c>
      <c r="L52" s="7" t="s">
        <v>2575</v>
      </c>
    </row>
    <row r="53" spans="1:12" ht="42">
      <c r="A53" s="15">
        <f t="shared" si="0"/>
        <v>41</v>
      </c>
      <c r="B53" s="15">
        <f t="shared" si="1"/>
        <v>249</v>
      </c>
      <c r="C53" s="3">
        <v>1</v>
      </c>
      <c r="D53" s="2" t="s">
        <v>169</v>
      </c>
      <c r="E53" s="9" t="s">
        <v>170</v>
      </c>
      <c r="F53" s="83" t="s">
        <v>171</v>
      </c>
      <c r="G53" s="2"/>
      <c r="H53" s="16" t="s">
        <v>2493</v>
      </c>
      <c r="I53" s="16" t="s">
        <v>2498</v>
      </c>
      <c r="J53" s="16" t="s">
        <v>2361</v>
      </c>
      <c r="K53" s="16" t="s">
        <v>2618</v>
      </c>
      <c r="L53" s="7" t="s">
        <v>2575</v>
      </c>
    </row>
    <row r="54" spans="1:12" ht="42">
      <c r="A54" s="15">
        <f t="shared" si="0"/>
        <v>42</v>
      </c>
      <c r="B54" s="15">
        <f t="shared" si="1"/>
        <v>250</v>
      </c>
      <c r="C54" s="3">
        <v>1</v>
      </c>
      <c r="D54" s="2" t="s">
        <v>172</v>
      </c>
      <c r="E54" s="9" t="s">
        <v>173</v>
      </c>
      <c r="F54" s="83" t="s">
        <v>174</v>
      </c>
      <c r="G54" s="2"/>
      <c r="H54" s="16" t="s">
        <v>2493</v>
      </c>
      <c r="I54" s="16" t="s">
        <v>2497</v>
      </c>
      <c r="J54" s="16" t="s">
        <v>2361</v>
      </c>
      <c r="K54" s="16" t="s">
        <v>2618</v>
      </c>
      <c r="L54" s="7" t="s">
        <v>2575</v>
      </c>
    </row>
    <row r="55" spans="1:12" ht="28">
      <c r="A55" s="15">
        <f t="shared" si="0"/>
        <v>43</v>
      </c>
      <c r="B55" s="15">
        <f t="shared" si="1"/>
        <v>251</v>
      </c>
      <c r="C55" s="3">
        <v>20</v>
      </c>
      <c r="D55" s="2" t="s">
        <v>175</v>
      </c>
      <c r="E55" s="9" t="s">
        <v>176</v>
      </c>
      <c r="F55" s="83" t="s">
        <v>177</v>
      </c>
      <c r="G55" s="2"/>
      <c r="H55" s="16" t="s">
        <v>2493</v>
      </c>
      <c r="I55" s="16" t="s">
        <v>2499</v>
      </c>
      <c r="J55" s="16" t="s">
        <v>2322</v>
      </c>
      <c r="K55" s="7" t="s">
        <v>2595</v>
      </c>
      <c r="L55" s="7" t="s">
        <v>2575</v>
      </c>
    </row>
    <row r="56" spans="1:12" ht="28">
      <c r="A56" s="15">
        <f t="shared" si="0"/>
        <v>44</v>
      </c>
      <c r="B56" s="15">
        <f t="shared" si="1"/>
        <v>271</v>
      </c>
      <c r="C56" s="3">
        <v>1</v>
      </c>
      <c r="D56" s="2" t="s">
        <v>178</v>
      </c>
      <c r="E56" s="9" t="s">
        <v>179</v>
      </c>
      <c r="F56" s="83" t="s">
        <v>180</v>
      </c>
      <c r="G56" s="2"/>
      <c r="H56" s="16" t="s">
        <v>2493</v>
      </c>
      <c r="I56" s="16" t="s">
        <v>2500</v>
      </c>
      <c r="J56" s="16" t="s">
        <v>2359</v>
      </c>
      <c r="K56" s="7" t="s">
        <v>2595</v>
      </c>
      <c r="L56" s="7" t="s">
        <v>2575</v>
      </c>
    </row>
    <row r="57" spans="1:12" ht="28">
      <c r="A57" s="15">
        <f t="shared" si="0"/>
        <v>45</v>
      </c>
      <c r="B57" s="15">
        <f t="shared" si="1"/>
        <v>272</v>
      </c>
      <c r="C57" s="3">
        <v>1</v>
      </c>
      <c r="D57" s="2" t="s">
        <v>181</v>
      </c>
      <c r="E57" s="9" t="s">
        <v>182</v>
      </c>
      <c r="F57" s="83" t="s">
        <v>183</v>
      </c>
      <c r="G57" s="2"/>
      <c r="H57" s="16" t="s">
        <v>2493</v>
      </c>
      <c r="I57" s="16" t="s">
        <v>2501</v>
      </c>
      <c r="J57" s="16" t="s">
        <v>2359</v>
      </c>
      <c r="K57" s="7" t="s">
        <v>2595</v>
      </c>
      <c r="L57" s="7" t="s">
        <v>2575</v>
      </c>
    </row>
    <row r="58" spans="1:12" ht="28">
      <c r="A58" s="15">
        <f t="shared" si="0"/>
        <v>46</v>
      </c>
      <c r="B58" s="15">
        <f t="shared" si="1"/>
        <v>273</v>
      </c>
      <c r="C58" s="3">
        <v>1</v>
      </c>
      <c r="D58" s="2" t="s">
        <v>184</v>
      </c>
      <c r="E58" s="9" t="s">
        <v>185</v>
      </c>
      <c r="F58" s="83" t="s">
        <v>183</v>
      </c>
      <c r="G58" s="2"/>
      <c r="H58" s="16" t="s">
        <v>2493</v>
      </c>
      <c r="I58" s="16" t="s">
        <v>2641</v>
      </c>
      <c r="J58" s="16" t="s">
        <v>2359</v>
      </c>
      <c r="K58" s="7" t="s">
        <v>2595</v>
      </c>
      <c r="L58" s="7" t="s">
        <v>2575</v>
      </c>
    </row>
    <row r="59" spans="1:12" ht="14">
      <c r="A59" s="15">
        <f t="shared" si="0"/>
        <v>47</v>
      </c>
      <c r="B59" s="15">
        <f t="shared" si="1"/>
        <v>274</v>
      </c>
      <c r="C59" s="3">
        <v>1</v>
      </c>
      <c r="D59" s="2" t="s">
        <v>186</v>
      </c>
      <c r="E59" s="9" t="s">
        <v>187</v>
      </c>
      <c r="F59" s="83" t="s">
        <v>183</v>
      </c>
      <c r="G59" s="2"/>
      <c r="H59" s="16" t="s">
        <v>2493</v>
      </c>
      <c r="I59" s="16" t="s">
        <v>2502</v>
      </c>
      <c r="J59" s="16" t="s">
        <v>2359</v>
      </c>
      <c r="K59" s="7" t="s">
        <v>2595</v>
      </c>
      <c r="L59" s="7" t="s">
        <v>2575</v>
      </c>
    </row>
    <row r="60" spans="1:12" ht="14">
      <c r="A60" s="15">
        <f t="shared" si="0"/>
        <v>48</v>
      </c>
      <c r="B60" s="15">
        <f t="shared" si="1"/>
        <v>275</v>
      </c>
      <c r="C60" s="3">
        <v>1</v>
      </c>
      <c r="D60" s="2" t="s">
        <v>188</v>
      </c>
      <c r="E60" s="9" t="s">
        <v>189</v>
      </c>
      <c r="F60" s="83" t="s">
        <v>183</v>
      </c>
      <c r="G60" s="2"/>
      <c r="H60" s="16" t="s">
        <v>2493</v>
      </c>
      <c r="I60" s="16" t="s">
        <v>2503</v>
      </c>
      <c r="J60" s="16" t="s">
        <v>2359</v>
      </c>
      <c r="K60" s="7" t="s">
        <v>2595</v>
      </c>
      <c r="L60" s="7" t="s">
        <v>2575</v>
      </c>
    </row>
    <row r="61" spans="1:12" ht="14">
      <c r="A61" s="15">
        <f t="shared" si="0"/>
        <v>49</v>
      </c>
      <c r="B61" s="15">
        <f t="shared" si="1"/>
        <v>276</v>
      </c>
      <c r="C61" s="3">
        <v>1</v>
      </c>
      <c r="D61" s="2" t="s">
        <v>190</v>
      </c>
      <c r="E61" s="9" t="s">
        <v>191</v>
      </c>
      <c r="F61" s="83" t="s">
        <v>183</v>
      </c>
      <c r="G61" s="2"/>
      <c r="H61" s="16" t="s">
        <v>2493</v>
      </c>
      <c r="I61" s="16" t="s">
        <v>2504</v>
      </c>
      <c r="J61" s="16" t="s">
        <v>2359</v>
      </c>
      <c r="K61" s="7" t="s">
        <v>2595</v>
      </c>
      <c r="L61" s="7" t="s">
        <v>2575</v>
      </c>
    </row>
    <row r="62" spans="1:12" ht="14">
      <c r="A62" s="15">
        <f t="shared" si="0"/>
        <v>50</v>
      </c>
      <c r="B62" s="15">
        <f t="shared" si="1"/>
        <v>277</v>
      </c>
      <c r="C62" s="3">
        <v>1</v>
      </c>
      <c r="D62" s="2" t="s">
        <v>192</v>
      </c>
      <c r="E62" s="9" t="s">
        <v>193</v>
      </c>
      <c r="F62" s="83" t="s">
        <v>183</v>
      </c>
      <c r="G62" s="2"/>
      <c r="H62" s="16" t="s">
        <v>2493</v>
      </c>
      <c r="I62" s="16" t="s">
        <v>2505</v>
      </c>
      <c r="J62" s="16" t="s">
        <v>2359</v>
      </c>
      <c r="K62" s="7" t="s">
        <v>2595</v>
      </c>
      <c r="L62" s="7" t="s">
        <v>2575</v>
      </c>
    </row>
    <row r="63" spans="1:12" ht="14">
      <c r="A63" s="15">
        <f t="shared" si="0"/>
        <v>51</v>
      </c>
      <c r="B63" s="15">
        <f t="shared" si="1"/>
        <v>278</v>
      </c>
      <c r="C63" s="3">
        <v>1</v>
      </c>
      <c r="D63" s="2" t="s">
        <v>194</v>
      </c>
      <c r="E63" s="9" t="s">
        <v>195</v>
      </c>
      <c r="F63" s="83" t="s">
        <v>183</v>
      </c>
      <c r="G63" s="2"/>
      <c r="H63" s="16" t="s">
        <v>2493</v>
      </c>
      <c r="I63" s="16" t="s">
        <v>2506</v>
      </c>
      <c r="J63" s="16" t="s">
        <v>2359</v>
      </c>
      <c r="K63" s="7" t="s">
        <v>2595</v>
      </c>
      <c r="L63" s="7" t="s">
        <v>2575</v>
      </c>
    </row>
    <row r="64" spans="1:12" ht="14">
      <c r="A64" s="15">
        <f t="shared" si="0"/>
        <v>52</v>
      </c>
      <c r="B64" s="15">
        <f t="shared" si="1"/>
        <v>279</v>
      </c>
      <c r="C64" s="3">
        <v>1</v>
      </c>
      <c r="D64" s="2" t="s">
        <v>196</v>
      </c>
      <c r="E64" s="9" t="s">
        <v>197</v>
      </c>
      <c r="F64" s="83" t="s">
        <v>183</v>
      </c>
      <c r="G64" s="2"/>
      <c r="H64" s="16" t="s">
        <v>2493</v>
      </c>
      <c r="I64" s="16" t="s">
        <v>2507</v>
      </c>
      <c r="J64" s="16" t="s">
        <v>2359</v>
      </c>
      <c r="K64" s="7" t="s">
        <v>2595</v>
      </c>
      <c r="L64" s="7" t="s">
        <v>2575</v>
      </c>
    </row>
    <row r="65" spans="1:12" ht="14">
      <c r="A65" s="15">
        <f t="shared" si="0"/>
        <v>53</v>
      </c>
      <c r="B65" s="15">
        <f t="shared" si="1"/>
        <v>280</v>
      </c>
      <c r="C65" s="3">
        <v>1</v>
      </c>
      <c r="D65" s="2" t="s">
        <v>198</v>
      </c>
      <c r="E65" s="9" t="s">
        <v>199</v>
      </c>
      <c r="F65" s="83" t="s">
        <v>183</v>
      </c>
      <c r="G65" s="2"/>
      <c r="H65" s="16" t="s">
        <v>2493</v>
      </c>
      <c r="I65" s="16" t="s">
        <v>2508</v>
      </c>
      <c r="J65" s="16" t="s">
        <v>2359</v>
      </c>
      <c r="K65" s="7" t="s">
        <v>2595</v>
      </c>
      <c r="L65" s="7" t="s">
        <v>2575</v>
      </c>
    </row>
    <row r="66" spans="1:12" ht="14">
      <c r="A66" s="15">
        <f t="shared" si="0"/>
        <v>54</v>
      </c>
      <c r="B66" s="15">
        <f t="shared" si="1"/>
        <v>281</v>
      </c>
      <c r="C66" s="3">
        <v>1</v>
      </c>
      <c r="D66" s="2" t="s">
        <v>200</v>
      </c>
      <c r="E66" s="9" t="s">
        <v>201</v>
      </c>
      <c r="F66" s="83" t="s">
        <v>183</v>
      </c>
      <c r="G66" s="2"/>
      <c r="H66" s="16" t="s">
        <v>2493</v>
      </c>
      <c r="I66" s="16" t="s">
        <v>2509</v>
      </c>
      <c r="J66" s="16" t="s">
        <v>2359</v>
      </c>
      <c r="K66" s="7" t="s">
        <v>2595</v>
      </c>
      <c r="L66" s="7" t="s">
        <v>2575</v>
      </c>
    </row>
    <row r="67" spans="1:12" ht="28">
      <c r="A67" s="15">
        <f t="shared" si="0"/>
        <v>55</v>
      </c>
      <c r="B67" s="15">
        <f t="shared" si="1"/>
        <v>282</v>
      </c>
      <c r="C67" s="3">
        <v>1</v>
      </c>
      <c r="D67" s="2" t="s">
        <v>202</v>
      </c>
      <c r="E67" s="9" t="s">
        <v>203</v>
      </c>
      <c r="F67" s="83" t="s">
        <v>183</v>
      </c>
      <c r="G67" s="2"/>
      <c r="H67" s="16" t="s">
        <v>2493</v>
      </c>
      <c r="I67" s="16" t="s">
        <v>2510</v>
      </c>
      <c r="J67" s="16" t="s">
        <v>2359</v>
      </c>
      <c r="K67" s="7" t="s">
        <v>2595</v>
      </c>
      <c r="L67" s="7" t="s">
        <v>2575</v>
      </c>
    </row>
    <row r="68" spans="1:12" ht="14">
      <c r="A68" s="15">
        <f t="shared" si="0"/>
        <v>56</v>
      </c>
      <c r="B68" s="15">
        <f t="shared" si="1"/>
        <v>283</v>
      </c>
      <c r="C68" s="3">
        <v>1</v>
      </c>
      <c r="D68" s="2" t="s">
        <v>204</v>
      </c>
      <c r="E68" s="9" t="s">
        <v>205</v>
      </c>
      <c r="F68" s="83" t="s">
        <v>183</v>
      </c>
      <c r="G68" s="2"/>
      <c r="H68" s="16" t="s">
        <v>2493</v>
      </c>
      <c r="I68" s="16" t="s">
        <v>2511</v>
      </c>
      <c r="J68" s="16" t="s">
        <v>2359</v>
      </c>
      <c r="K68" s="7" t="s">
        <v>2595</v>
      </c>
      <c r="L68" s="7" t="s">
        <v>2575</v>
      </c>
    </row>
    <row r="69" spans="1:12" ht="14">
      <c r="A69" s="15">
        <f t="shared" si="0"/>
        <v>57</v>
      </c>
      <c r="B69" s="15">
        <f t="shared" si="1"/>
        <v>284</v>
      </c>
      <c r="C69" s="3">
        <v>1</v>
      </c>
      <c r="D69" s="2" t="s">
        <v>206</v>
      </c>
      <c r="E69" s="9" t="s">
        <v>207</v>
      </c>
      <c r="F69" s="83" t="s">
        <v>183</v>
      </c>
      <c r="G69" s="2"/>
      <c r="H69" s="16" t="s">
        <v>2493</v>
      </c>
      <c r="I69" s="16" t="s">
        <v>2512</v>
      </c>
      <c r="J69" s="16" t="s">
        <v>2359</v>
      </c>
      <c r="K69" s="7" t="s">
        <v>2595</v>
      </c>
      <c r="L69" s="7" t="s">
        <v>2575</v>
      </c>
    </row>
    <row r="70" spans="1:12" ht="14">
      <c r="A70" s="15">
        <f t="shared" si="0"/>
        <v>58</v>
      </c>
      <c r="B70" s="15">
        <f t="shared" si="1"/>
        <v>285</v>
      </c>
      <c r="C70" s="3">
        <v>1</v>
      </c>
      <c r="D70" s="2" t="s">
        <v>208</v>
      </c>
      <c r="E70" s="9" t="s">
        <v>209</v>
      </c>
      <c r="F70" s="83" t="s">
        <v>183</v>
      </c>
      <c r="G70" s="2"/>
      <c r="H70" s="16" t="s">
        <v>2493</v>
      </c>
      <c r="I70" s="16" t="s">
        <v>2513</v>
      </c>
      <c r="J70" s="16" t="s">
        <v>2359</v>
      </c>
      <c r="K70" s="7" t="s">
        <v>2595</v>
      </c>
      <c r="L70" s="7" t="s">
        <v>2575</v>
      </c>
    </row>
    <row r="71" spans="1:12" ht="28">
      <c r="A71" s="15">
        <f t="shared" si="0"/>
        <v>59</v>
      </c>
      <c r="B71" s="15">
        <f t="shared" si="1"/>
        <v>286</v>
      </c>
      <c r="C71" s="3">
        <v>30</v>
      </c>
      <c r="D71" s="2" t="s">
        <v>210</v>
      </c>
      <c r="E71" s="9" t="s">
        <v>211</v>
      </c>
      <c r="F71" s="83" t="s">
        <v>177</v>
      </c>
      <c r="G71" s="2"/>
      <c r="H71" s="16" t="s">
        <v>2493</v>
      </c>
      <c r="I71" s="16" t="s">
        <v>2514</v>
      </c>
      <c r="J71" s="16" t="s">
        <v>2322</v>
      </c>
      <c r="K71" s="7" t="s">
        <v>2595</v>
      </c>
      <c r="L71" s="7" t="s">
        <v>2575</v>
      </c>
    </row>
    <row r="72" spans="1:12" ht="28">
      <c r="A72" s="15">
        <f t="shared" si="0"/>
        <v>60</v>
      </c>
      <c r="B72" s="15">
        <f t="shared" si="1"/>
        <v>316</v>
      </c>
      <c r="C72" s="3">
        <v>30</v>
      </c>
      <c r="D72" s="2" t="s">
        <v>212</v>
      </c>
      <c r="E72" s="9" t="s">
        <v>213</v>
      </c>
      <c r="F72" s="83" t="s">
        <v>177</v>
      </c>
      <c r="G72" s="2"/>
      <c r="H72" s="16" t="s">
        <v>2493</v>
      </c>
      <c r="I72" s="16" t="s">
        <v>2515</v>
      </c>
      <c r="J72" s="16" t="s">
        <v>2322</v>
      </c>
      <c r="K72" s="7" t="s">
        <v>2595</v>
      </c>
      <c r="L72" s="7" t="s">
        <v>2575</v>
      </c>
    </row>
    <row r="73" spans="1:12" ht="28">
      <c r="A73" s="15">
        <f t="shared" si="0"/>
        <v>61</v>
      </c>
      <c r="B73" s="15">
        <f t="shared" si="1"/>
        <v>346</v>
      </c>
      <c r="C73" s="3">
        <v>30</v>
      </c>
      <c r="D73" s="2" t="s">
        <v>214</v>
      </c>
      <c r="E73" s="9" t="s">
        <v>215</v>
      </c>
      <c r="F73" s="83" t="s">
        <v>177</v>
      </c>
      <c r="G73" s="2"/>
      <c r="H73" s="16" t="s">
        <v>2493</v>
      </c>
      <c r="I73" s="16" t="s">
        <v>2516</v>
      </c>
      <c r="J73" s="16" t="s">
        <v>2322</v>
      </c>
      <c r="K73" s="7" t="s">
        <v>2595</v>
      </c>
      <c r="L73" s="7" t="s">
        <v>2575</v>
      </c>
    </row>
    <row r="74" spans="1:12" ht="28">
      <c r="A74" s="15">
        <f t="shared" si="0"/>
        <v>62</v>
      </c>
      <c r="B74" s="15">
        <f t="shared" si="1"/>
        <v>376</v>
      </c>
      <c r="C74" s="3">
        <v>30</v>
      </c>
      <c r="D74" s="2" t="s">
        <v>216</v>
      </c>
      <c r="E74" s="9" t="s">
        <v>217</v>
      </c>
      <c r="F74" s="83" t="s">
        <v>177</v>
      </c>
      <c r="G74" s="2"/>
      <c r="H74" s="16" t="s">
        <v>2493</v>
      </c>
      <c r="I74" s="16" t="s">
        <v>2517</v>
      </c>
      <c r="J74" s="16" t="s">
        <v>2322</v>
      </c>
      <c r="K74" s="7" t="s">
        <v>2595</v>
      </c>
      <c r="L74" s="7" t="s">
        <v>2575</v>
      </c>
    </row>
    <row r="75" spans="1:12" ht="28">
      <c r="A75" s="15">
        <f t="shared" si="0"/>
        <v>63</v>
      </c>
      <c r="B75" s="15">
        <f t="shared" si="1"/>
        <v>406</v>
      </c>
      <c r="C75" s="3">
        <v>30</v>
      </c>
      <c r="D75" s="2" t="s">
        <v>218</v>
      </c>
      <c r="E75" s="9" t="s">
        <v>219</v>
      </c>
      <c r="F75" s="83" t="s">
        <v>220</v>
      </c>
      <c r="G75" s="2"/>
      <c r="H75" s="16" t="s">
        <v>2493</v>
      </c>
      <c r="I75" s="16" t="s">
        <v>2518</v>
      </c>
      <c r="J75" s="16" t="s">
        <v>2322</v>
      </c>
      <c r="K75" s="7" t="s">
        <v>2595</v>
      </c>
      <c r="L75" s="7" t="s">
        <v>2575</v>
      </c>
    </row>
    <row r="76" spans="1:12" ht="28">
      <c r="A76" s="15">
        <f t="shared" si="0"/>
        <v>64</v>
      </c>
      <c r="B76" s="15">
        <f t="shared" si="1"/>
        <v>436</v>
      </c>
      <c r="C76" s="3">
        <v>30</v>
      </c>
      <c r="D76" s="2" t="s">
        <v>221</v>
      </c>
      <c r="E76" s="9" t="s">
        <v>222</v>
      </c>
      <c r="F76" s="83" t="s">
        <v>177</v>
      </c>
      <c r="G76" s="2"/>
      <c r="H76" s="16" t="s">
        <v>2493</v>
      </c>
      <c r="I76" s="16" t="s">
        <v>2519</v>
      </c>
      <c r="J76" s="16" t="s">
        <v>2322</v>
      </c>
      <c r="K76" s="7" t="s">
        <v>2595</v>
      </c>
      <c r="L76" s="7" t="s">
        <v>2575</v>
      </c>
    </row>
    <row r="77" spans="1:12" ht="14">
      <c r="A77" s="15">
        <f t="shared" si="0"/>
        <v>65</v>
      </c>
      <c r="B77" s="15">
        <f t="shared" si="1"/>
        <v>466</v>
      </c>
      <c r="C77" s="3">
        <v>30</v>
      </c>
      <c r="D77" s="2" t="s">
        <v>223</v>
      </c>
      <c r="E77" s="9" t="s">
        <v>224</v>
      </c>
      <c r="F77" s="83" t="s">
        <v>177</v>
      </c>
      <c r="G77" s="2"/>
      <c r="H77" s="16" t="s">
        <v>2493</v>
      </c>
      <c r="I77" s="16" t="s">
        <v>2520</v>
      </c>
      <c r="J77" s="16" t="s">
        <v>2322</v>
      </c>
      <c r="K77" s="7" t="s">
        <v>2595</v>
      </c>
      <c r="L77" s="7" t="s">
        <v>2575</v>
      </c>
    </row>
    <row r="78" spans="1:12" ht="14">
      <c r="A78" s="15">
        <f t="shared" si="0"/>
        <v>66</v>
      </c>
      <c r="B78" s="15">
        <f t="shared" si="1"/>
        <v>496</v>
      </c>
      <c r="C78" s="3">
        <v>30</v>
      </c>
      <c r="D78" s="2" t="s">
        <v>225</v>
      </c>
      <c r="E78" s="9" t="s">
        <v>226</v>
      </c>
      <c r="F78" s="83" t="s">
        <v>220</v>
      </c>
      <c r="G78" s="2"/>
      <c r="H78" s="16" t="s">
        <v>2493</v>
      </c>
      <c r="I78" s="16" t="s">
        <v>2521</v>
      </c>
      <c r="J78" s="16" t="s">
        <v>2322</v>
      </c>
      <c r="K78" s="7" t="s">
        <v>2595</v>
      </c>
      <c r="L78" s="7" t="s">
        <v>2575</v>
      </c>
    </row>
    <row r="79" spans="1:12" ht="14">
      <c r="A79" s="15">
        <f t="shared" ref="A79:A112" si="2">A78+1</f>
        <v>67</v>
      </c>
      <c r="B79" s="15">
        <f t="shared" ref="B79:B112" si="3">B78+C78</f>
        <v>526</v>
      </c>
      <c r="C79" s="3">
        <v>3</v>
      </c>
      <c r="D79" s="2" t="s">
        <v>2459</v>
      </c>
      <c r="E79" s="9" t="s">
        <v>227</v>
      </c>
      <c r="F79" s="83" t="s">
        <v>2537</v>
      </c>
      <c r="G79" s="2"/>
      <c r="H79" s="16" t="s">
        <v>2487</v>
      </c>
      <c r="I79" s="16" t="s">
        <v>2489</v>
      </c>
      <c r="K79" s="7" t="s">
        <v>2595</v>
      </c>
    </row>
    <row r="80" spans="1:12" ht="14">
      <c r="A80" s="15">
        <f t="shared" si="2"/>
        <v>68</v>
      </c>
      <c r="B80" s="15">
        <f t="shared" si="3"/>
        <v>529</v>
      </c>
      <c r="C80" s="3">
        <v>3</v>
      </c>
      <c r="D80" s="2" t="s">
        <v>2460</v>
      </c>
      <c r="E80" s="9" t="s">
        <v>228</v>
      </c>
      <c r="F80" s="83" t="s">
        <v>229</v>
      </c>
      <c r="G80" s="2"/>
      <c r="H80" s="16" t="s">
        <v>2487</v>
      </c>
      <c r="I80" s="16" t="s">
        <v>2488</v>
      </c>
      <c r="J80" s="16" t="s">
        <v>2361</v>
      </c>
      <c r="K80" s="16" t="s">
        <v>2543</v>
      </c>
    </row>
    <row r="81" spans="1:11" ht="14">
      <c r="A81" s="15">
        <f t="shared" si="2"/>
        <v>69</v>
      </c>
      <c r="B81" s="15">
        <f t="shared" si="3"/>
        <v>532</v>
      </c>
      <c r="C81" s="3">
        <v>3</v>
      </c>
      <c r="D81" s="2" t="s">
        <v>2461</v>
      </c>
      <c r="E81" s="9" t="s">
        <v>230</v>
      </c>
      <c r="F81" s="83" t="s">
        <v>229</v>
      </c>
      <c r="G81" s="2"/>
      <c r="H81" s="16" t="s">
        <v>2487</v>
      </c>
      <c r="I81" s="16" t="s">
        <v>2523</v>
      </c>
      <c r="J81" s="16" t="s">
        <v>2361</v>
      </c>
      <c r="K81" s="16" t="s">
        <v>2543</v>
      </c>
    </row>
    <row r="82" spans="1:11" ht="14">
      <c r="A82" s="15">
        <f t="shared" si="2"/>
        <v>70</v>
      </c>
      <c r="B82" s="15">
        <f t="shared" si="3"/>
        <v>535</v>
      </c>
      <c r="C82" s="3">
        <v>3</v>
      </c>
      <c r="D82" s="2" t="s">
        <v>2462</v>
      </c>
      <c r="E82" s="9" t="s">
        <v>231</v>
      </c>
      <c r="F82" s="83" t="s">
        <v>229</v>
      </c>
      <c r="G82" s="2"/>
      <c r="H82" s="16" t="s">
        <v>2487</v>
      </c>
      <c r="I82" s="16" t="s">
        <v>2524</v>
      </c>
      <c r="J82" s="16" t="s">
        <v>2361</v>
      </c>
      <c r="K82" s="16" t="s">
        <v>2543</v>
      </c>
    </row>
    <row r="83" spans="1:11" ht="14">
      <c r="A83" s="15">
        <f t="shared" si="2"/>
        <v>71</v>
      </c>
      <c r="B83" s="15">
        <f t="shared" si="3"/>
        <v>538</v>
      </c>
      <c r="C83" s="3">
        <v>3</v>
      </c>
      <c r="D83" s="2" t="s">
        <v>2463</v>
      </c>
      <c r="E83" s="9" t="s">
        <v>232</v>
      </c>
      <c r="F83" s="83" t="s">
        <v>229</v>
      </c>
      <c r="G83" s="2"/>
      <c r="H83" s="16" t="s">
        <v>2487</v>
      </c>
      <c r="I83" s="16" t="s">
        <v>2525</v>
      </c>
      <c r="J83" s="16" t="s">
        <v>2361</v>
      </c>
      <c r="K83" s="16" t="s">
        <v>2543</v>
      </c>
    </row>
    <row r="84" spans="1:11" ht="14">
      <c r="A84" s="15">
        <f t="shared" si="2"/>
        <v>72</v>
      </c>
      <c r="B84" s="15">
        <f t="shared" si="3"/>
        <v>541</v>
      </c>
      <c r="C84" s="3">
        <v>3</v>
      </c>
      <c r="D84" s="2" t="s">
        <v>2464</v>
      </c>
      <c r="E84" s="9" t="s">
        <v>233</v>
      </c>
      <c r="F84" s="83" t="s">
        <v>229</v>
      </c>
      <c r="G84" s="2"/>
      <c r="H84" s="16" t="s">
        <v>2487</v>
      </c>
      <c r="I84" s="16" t="s">
        <v>2526</v>
      </c>
      <c r="J84" s="16" t="s">
        <v>2361</v>
      </c>
      <c r="K84" s="16" t="s">
        <v>2543</v>
      </c>
    </row>
    <row r="85" spans="1:11" ht="14">
      <c r="A85" s="15">
        <f t="shared" si="2"/>
        <v>73</v>
      </c>
      <c r="B85" s="15">
        <f t="shared" si="3"/>
        <v>544</v>
      </c>
      <c r="C85" s="3">
        <v>3</v>
      </c>
      <c r="D85" s="2" t="s">
        <v>2465</v>
      </c>
      <c r="E85" s="9" t="s">
        <v>234</v>
      </c>
      <c r="F85" s="83" t="s">
        <v>229</v>
      </c>
      <c r="G85" s="2"/>
      <c r="H85" s="16" t="s">
        <v>2487</v>
      </c>
      <c r="I85" s="16" t="s">
        <v>2527</v>
      </c>
      <c r="J85" s="16" t="s">
        <v>2361</v>
      </c>
      <c r="K85" s="16" t="s">
        <v>2543</v>
      </c>
    </row>
    <row r="86" spans="1:11" ht="14">
      <c r="A86" s="15">
        <f t="shared" si="2"/>
        <v>74</v>
      </c>
      <c r="B86" s="15">
        <f t="shared" si="3"/>
        <v>547</v>
      </c>
      <c r="C86" s="3">
        <v>3</v>
      </c>
      <c r="D86" s="2" t="s">
        <v>2466</v>
      </c>
      <c r="E86" s="9" t="s">
        <v>235</v>
      </c>
      <c r="F86" s="83" t="s">
        <v>229</v>
      </c>
      <c r="G86" s="2"/>
      <c r="H86" s="16" t="s">
        <v>2487</v>
      </c>
      <c r="I86" s="16" t="s">
        <v>2528</v>
      </c>
      <c r="J86" s="16" t="s">
        <v>2361</v>
      </c>
      <c r="K86" s="16" t="s">
        <v>2543</v>
      </c>
    </row>
    <row r="87" spans="1:11" ht="14">
      <c r="A87" s="15">
        <f t="shared" si="2"/>
        <v>75</v>
      </c>
      <c r="B87" s="15">
        <f t="shared" si="3"/>
        <v>550</v>
      </c>
      <c r="C87" s="3">
        <v>3</v>
      </c>
      <c r="D87" s="2" t="s">
        <v>2467</v>
      </c>
      <c r="E87" s="9" t="s">
        <v>236</v>
      </c>
      <c r="F87" s="83" t="s">
        <v>229</v>
      </c>
      <c r="G87" s="2"/>
      <c r="H87" s="16" t="s">
        <v>2487</v>
      </c>
      <c r="I87" s="16" t="s">
        <v>2529</v>
      </c>
      <c r="J87" s="16" t="s">
        <v>2361</v>
      </c>
      <c r="K87" s="16" t="s">
        <v>2543</v>
      </c>
    </row>
    <row r="88" spans="1:11" ht="14">
      <c r="A88" s="15">
        <f t="shared" si="2"/>
        <v>76</v>
      </c>
      <c r="B88" s="15">
        <f t="shared" si="3"/>
        <v>553</v>
      </c>
      <c r="C88" s="3">
        <v>3</v>
      </c>
      <c r="D88" s="2" t="s">
        <v>2468</v>
      </c>
      <c r="E88" s="9" t="s">
        <v>237</v>
      </c>
      <c r="F88" s="83" t="s">
        <v>229</v>
      </c>
      <c r="G88" s="2"/>
      <c r="H88" s="16" t="s">
        <v>2487</v>
      </c>
      <c r="I88" s="16" t="s">
        <v>2530</v>
      </c>
      <c r="J88" s="16" t="s">
        <v>2361</v>
      </c>
      <c r="K88" s="16" t="s">
        <v>2543</v>
      </c>
    </row>
    <row r="89" spans="1:11" ht="14">
      <c r="A89" s="15">
        <f t="shared" si="2"/>
        <v>77</v>
      </c>
      <c r="B89" s="15">
        <f t="shared" si="3"/>
        <v>556</v>
      </c>
      <c r="C89" s="3">
        <v>3</v>
      </c>
      <c r="D89" s="2" t="s">
        <v>2469</v>
      </c>
      <c r="E89" s="9" t="s">
        <v>238</v>
      </c>
      <c r="F89" s="83" t="s">
        <v>229</v>
      </c>
      <c r="G89" s="2"/>
      <c r="H89" s="16" t="s">
        <v>2487</v>
      </c>
      <c r="I89" s="16" t="s">
        <v>2531</v>
      </c>
      <c r="J89" s="16" t="s">
        <v>2361</v>
      </c>
      <c r="K89" s="16" t="s">
        <v>2543</v>
      </c>
    </row>
    <row r="90" spans="1:11" ht="14">
      <c r="A90" s="15">
        <f t="shared" si="2"/>
        <v>78</v>
      </c>
      <c r="B90" s="15">
        <f t="shared" si="3"/>
        <v>559</v>
      </c>
      <c r="C90" s="3">
        <v>3</v>
      </c>
      <c r="D90" s="2" t="s">
        <v>2470</v>
      </c>
      <c r="E90" s="9" t="s">
        <v>239</v>
      </c>
      <c r="F90" s="83" t="s">
        <v>229</v>
      </c>
      <c r="G90" s="2"/>
      <c r="H90" s="16" t="s">
        <v>2487</v>
      </c>
      <c r="I90" s="16" t="s">
        <v>2532</v>
      </c>
      <c r="J90" s="16" t="s">
        <v>2361</v>
      </c>
      <c r="K90" s="16" t="s">
        <v>2543</v>
      </c>
    </row>
    <row r="91" spans="1:11" ht="14">
      <c r="A91" s="15">
        <f t="shared" si="2"/>
        <v>79</v>
      </c>
      <c r="B91" s="15">
        <f t="shared" si="3"/>
        <v>562</v>
      </c>
      <c r="C91" s="3">
        <v>3</v>
      </c>
      <c r="D91" s="2" t="s">
        <v>2471</v>
      </c>
      <c r="E91" s="9" t="s">
        <v>240</v>
      </c>
      <c r="F91" s="83" t="s">
        <v>229</v>
      </c>
      <c r="G91" s="2"/>
      <c r="H91" s="16" t="s">
        <v>2487</v>
      </c>
      <c r="I91" s="16" t="s">
        <v>2533</v>
      </c>
      <c r="J91" s="16" t="s">
        <v>2361</v>
      </c>
      <c r="K91" s="16" t="s">
        <v>2543</v>
      </c>
    </row>
    <row r="92" spans="1:11" ht="14">
      <c r="A92" s="15">
        <f t="shared" si="2"/>
        <v>80</v>
      </c>
      <c r="B92" s="15">
        <f t="shared" si="3"/>
        <v>565</v>
      </c>
      <c r="C92" s="3">
        <v>3</v>
      </c>
      <c r="D92" s="2" t="s">
        <v>2472</v>
      </c>
      <c r="E92" s="9" t="s">
        <v>241</v>
      </c>
      <c r="F92" s="83" t="s">
        <v>229</v>
      </c>
      <c r="G92" s="2"/>
      <c r="H92" s="16" t="s">
        <v>2487</v>
      </c>
      <c r="I92" s="16" t="s">
        <v>2534</v>
      </c>
      <c r="J92" s="16" t="s">
        <v>2361</v>
      </c>
      <c r="K92" s="16" t="s">
        <v>2543</v>
      </c>
    </row>
    <row r="93" spans="1:11" ht="14">
      <c r="A93" s="15">
        <f t="shared" si="2"/>
        <v>81</v>
      </c>
      <c r="B93" s="15">
        <f t="shared" si="3"/>
        <v>568</v>
      </c>
      <c r="C93" s="3">
        <v>3</v>
      </c>
      <c r="D93" s="2" t="s">
        <v>2473</v>
      </c>
      <c r="E93" s="9" t="s">
        <v>242</v>
      </c>
      <c r="F93" s="83" t="s">
        <v>229</v>
      </c>
      <c r="G93" s="2"/>
      <c r="H93" s="16" t="s">
        <v>2487</v>
      </c>
      <c r="I93" s="16" t="s">
        <v>2535</v>
      </c>
      <c r="J93" s="16" t="s">
        <v>2361</v>
      </c>
      <c r="K93" s="16" t="s">
        <v>2543</v>
      </c>
    </row>
    <row r="94" spans="1:11" ht="14">
      <c r="A94" s="15">
        <f t="shared" si="2"/>
        <v>82</v>
      </c>
      <c r="B94" s="15">
        <f t="shared" si="3"/>
        <v>571</v>
      </c>
      <c r="C94" s="3">
        <v>3</v>
      </c>
      <c r="D94" s="2" t="s">
        <v>2474</v>
      </c>
      <c r="E94" s="9" t="s">
        <v>243</v>
      </c>
      <c r="F94" s="83" t="s">
        <v>229</v>
      </c>
      <c r="G94" s="2"/>
      <c r="H94" s="16" t="s">
        <v>2487</v>
      </c>
      <c r="I94" s="16" t="s">
        <v>2536</v>
      </c>
      <c r="J94" s="16" t="s">
        <v>2361</v>
      </c>
      <c r="K94" s="16" t="s">
        <v>2543</v>
      </c>
    </row>
    <row r="95" spans="1:11" ht="42">
      <c r="A95" s="15">
        <f t="shared" si="2"/>
        <v>83</v>
      </c>
      <c r="B95" s="15">
        <f t="shared" si="3"/>
        <v>574</v>
      </c>
      <c r="C95" s="3">
        <v>1</v>
      </c>
      <c r="D95" s="2" t="s">
        <v>244</v>
      </c>
      <c r="E95" s="9" t="s">
        <v>245</v>
      </c>
      <c r="F95" s="83" t="s">
        <v>246</v>
      </c>
      <c r="G95" s="2"/>
      <c r="H95" s="16" t="s">
        <v>2493</v>
      </c>
      <c r="I95" s="16" t="s">
        <v>2522</v>
      </c>
      <c r="J95" s="16" t="s">
        <v>2361</v>
      </c>
      <c r="K95" s="16" t="s">
        <v>2360</v>
      </c>
    </row>
    <row r="96" spans="1:11" ht="28">
      <c r="A96" s="15" t="s">
        <v>2546</v>
      </c>
      <c r="B96" s="15" t="s">
        <v>2546</v>
      </c>
      <c r="C96" s="3" t="s">
        <v>2546</v>
      </c>
      <c r="D96" s="2" t="s">
        <v>2667</v>
      </c>
      <c r="E96" s="9" t="s">
        <v>2547</v>
      </c>
      <c r="F96" s="83"/>
      <c r="G96" s="2"/>
      <c r="H96" s="16" t="s">
        <v>2487</v>
      </c>
      <c r="I96" s="16" t="s">
        <v>2544</v>
      </c>
      <c r="J96" s="16" t="s">
        <v>2361</v>
      </c>
      <c r="K96" s="16" t="s">
        <v>2545</v>
      </c>
    </row>
    <row r="97" spans="1:12" ht="14">
      <c r="A97" s="15">
        <f>A95+1</f>
        <v>84</v>
      </c>
      <c r="B97" s="259">
        <f>B95+C95</f>
        <v>575</v>
      </c>
      <c r="C97" s="261">
        <v>40</v>
      </c>
      <c r="D97" s="251" t="s">
        <v>2478</v>
      </c>
      <c r="E97" s="262" t="s">
        <v>247</v>
      </c>
      <c r="F97" s="263"/>
      <c r="G97" s="251"/>
      <c r="H97" s="16" t="s">
        <v>2426</v>
      </c>
      <c r="I97" s="16" t="s">
        <v>2381</v>
      </c>
      <c r="J97" s="16" t="s">
        <v>2427</v>
      </c>
      <c r="K97" s="7" t="s">
        <v>2595</v>
      </c>
      <c r="L97" s="7" t="s">
        <v>2575</v>
      </c>
    </row>
    <row r="98" spans="1:12" ht="42">
      <c r="A98" s="15">
        <f t="shared" si="2"/>
        <v>85</v>
      </c>
      <c r="B98" s="15">
        <f t="shared" si="3"/>
        <v>615</v>
      </c>
      <c r="C98" s="3">
        <v>3</v>
      </c>
      <c r="D98" s="2" t="s">
        <v>2480</v>
      </c>
      <c r="E98" s="9" t="s">
        <v>248</v>
      </c>
      <c r="F98" s="100" t="s">
        <v>249</v>
      </c>
      <c r="G98" s="177"/>
      <c r="H98" s="16" t="s">
        <v>2330</v>
      </c>
      <c r="K98" s="7" t="s">
        <v>2595</v>
      </c>
    </row>
    <row r="99" spans="1:12" ht="14">
      <c r="A99" s="15">
        <f t="shared" si="2"/>
        <v>86</v>
      </c>
      <c r="B99" s="259">
        <f t="shared" si="3"/>
        <v>618</v>
      </c>
      <c r="C99" s="261">
        <v>40</v>
      </c>
      <c r="D99" s="251" t="s">
        <v>2479</v>
      </c>
      <c r="E99" s="262" t="s">
        <v>250</v>
      </c>
      <c r="F99" s="263"/>
      <c r="G99" s="251"/>
      <c r="H99" s="16" t="s">
        <v>2426</v>
      </c>
      <c r="I99" s="16" t="s">
        <v>2576</v>
      </c>
      <c r="J99" s="16" t="s">
        <v>2427</v>
      </c>
      <c r="K99" s="7" t="s">
        <v>2595</v>
      </c>
      <c r="L99" s="7" t="s">
        <v>2575</v>
      </c>
    </row>
    <row r="100" spans="1:12" ht="42">
      <c r="A100" s="15">
        <f t="shared" si="2"/>
        <v>87</v>
      </c>
      <c r="B100" s="15">
        <f t="shared" si="3"/>
        <v>658</v>
      </c>
      <c r="C100" s="3">
        <v>3</v>
      </c>
      <c r="D100" s="2" t="s">
        <v>2481</v>
      </c>
      <c r="E100" s="9" t="s">
        <v>251</v>
      </c>
      <c r="F100" s="100" t="s">
        <v>249</v>
      </c>
      <c r="G100" s="177"/>
      <c r="H100" s="16" t="s">
        <v>2330</v>
      </c>
      <c r="K100" s="7" t="s">
        <v>2595</v>
      </c>
    </row>
    <row r="101" spans="1:12" ht="28">
      <c r="A101" s="15">
        <f t="shared" si="2"/>
        <v>88</v>
      </c>
      <c r="B101" s="15">
        <f t="shared" si="3"/>
        <v>661</v>
      </c>
      <c r="C101" s="3">
        <v>6</v>
      </c>
      <c r="D101" s="2" t="s">
        <v>252</v>
      </c>
      <c r="E101" s="9" t="s">
        <v>253</v>
      </c>
      <c r="F101" s="83" t="s">
        <v>254</v>
      </c>
      <c r="G101" s="2"/>
      <c r="H101" s="16" t="s">
        <v>2372</v>
      </c>
      <c r="I101" s="16" t="s">
        <v>2373</v>
      </c>
      <c r="J101" s="16" t="s">
        <v>2374</v>
      </c>
      <c r="K101" s="7" t="s">
        <v>2595</v>
      </c>
      <c r="L101" s="7" t="s">
        <v>2575</v>
      </c>
    </row>
    <row r="102" spans="1:12" ht="42">
      <c r="A102" s="15">
        <f t="shared" si="2"/>
        <v>89</v>
      </c>
      <c r="B102" s="15">
        <f t="shared" si="3"/>
        <v>667</v>
      </c>
      <c r="C102" s="3">
        <v>4</v>
      </c>
      <c r="D102" s="2" t="s">
        <v>255</v>
      </c>
      <c r="E102" s="9" t="s">
        <v>256</v>
      </c>
      <c r="F102" s="83" t="s">
        <v>257</v>
      </c>
      <c r="G102" s="2"/>
      <c r="H102" s="16" t="s">
        <v>2372</v>
      </c>
      <c r="I102" s="7" t="s">
        <v>2375</v>
      </c>
      <c r="J102" s="16" t="s">
        <v>2332</v>
      </c>
      <c r="K102" s="16" t="s">
        <v>2376</v>
      </c>
      <c r="L102" s="7" t="s">
        <v>2575</v>
      </c>
    </row>
    <row r="103" spans="1:12" ht="371">
      <c r="A103" s="15">
        <f t="shared" si="2"/>
        <v>90</v>
      </c>
      <c r="B103" s="15">
        <f t="shared" si="3"/>
        <v>671</v>
      </c>
      <c r="C103" s="3">
        <v>2</v>
      </c>
      <c r="D103" s="2" t="s">
        <v>258</v>
      </c>
      <c r="E103" s="9" t="s">
        <v>259</v>
      </c>
      <c r="F103" s="47" t="s">
        <v>260</v>
      </c>
      <c r="G103" s="135"/>
      <c r="H103" s="16" t="s">
        <v>2372</v>
      </c>
      <c r="I103" s="7" t="s">
        <v>2377</v>
      </c>
      <c r="J103" s="16" t="s">
        <v>2322</v>
      </c>
      <c r="K103" s="16" t="s">
        <v>2327</v>
      </c>
      <c r="L103" s="7" t="s">
        <v>2575</v>
      </c>
    </row>
    <row r="104" spans="1:12" ht="14">
      <c r="A104" s="15">
        <f t="shared" si="2"/>
        <v>91</v>
      </c>
      <c r="B104" s="15">
        <f t="shared" si="3"/>
        <v>673</v>
      </c>
      <c r="C104" s="3">
        <v>4</v>
      </c>
      <c r="D104" s="2" t="s">
        <v>2563</v>
      </c>
      <c r="E104" s="9" t="s">
        <v>262</v>
      </c>
      <c r="F104" s="83" t="s">
        <v>263</v>
      </c>
      <c r="G104" s="2"/>
      <c r="H104" s="16" t="s">
        <v>2548</v>
      </c>
      <c r="I104" s="16" t="s">
        <v>2556</v>
      </c>
      <c r="J104" s="7" t="s">
        <v>2392</v>
      </c>
      <c r="K104" s="16" t="s">
        <v>2453</v>
      </c>
    </row>
    <row r="105" spans="1:12" ht="14">
      <c r="A105" s="15">
        <f t="shared" si="2"/>
        <v>92</v>
      </c>
      <c r="B105" s="15">
        <f t="shared" si="3"/>
        <v>677</v>
      </c>
      <c r="C105" s="3">
        <v>2</v>
      </c>
      <c r="D105" s="2" t="s">
        <v>2564</v>
      </c>
      <c r="E105" s="9" t="s">
        <v>265</v>
      </c>
      <c r="F105" s="85" t="s">
        <v>266</v>
      </c>
      <c r="G105" s="2"/>
      <c r="H105" s="16" t="s">
        <v>2548</v>
      </c>
      <c r="I105" s="16" t="s">
        <v>2556</v>
      </c>
      <c r="J105" s="7" t="s">
        <v>2392</v>
      </c>
      <c r="K105" s="16" t="s">
        <v>2453</v>
      </c>
    </row>
    <row r="106" spans="1:12" ht="14">
      <c r="A106" s="15">
        <f t="shared" si="2"/>
        <v>93</v>
      </c>
      <c r="B106" s="15">
        <f t="shared" si="3"/>
        <v>679</v>
      </c>
      <c r="C106" s="3">
        <v>2</v>
      </c>
      <c r="D106" s="2" t="s">
        <v>2565</v>
      </c>
      <c r="E106" s="9" t="s">
        <v>268</v>
      </c>
      <c r="F106" s="84" t="s">
        <v>269</v>
      </c>
      <c r="G106" s="2"/>
      <c r="H106" s="16" t="s">
        <v>2548</v>
      </c>
      <c r="I106" s="16" t="s">
        <v>2556</v>
      </c>
      <c r="J106" s="7" t="s">
        <v>2392</v>
      </c>
      <c r="K106" s="16" t="s">
        <v>2453</v>
      </c>
    </row>
    <row r="107" spans="1:12" ht="14">
      <c r="A107" s="284">
        <f>A106+1</f>
        <v>94</v>
      </c>
      <c r="B107" s="284">
        <f>B106+C106</f>
        <v>681</v>
      </c>
      <c r="C107" s="285">
        <v>4</v>
      </c>
      <c r="D107" s="286" t="s">
        <v>2622</v>
      </c>
      <c r="E107" s="288" t="s">
        <v>270</v>
      </c>
      <c r="F107" s="287" t="s">
        <v>2626</v>
      </c>
      <c r="G107" s="286"/>
      <c r="H107" s="16" t="s">
        <v>2426</v>
      </c>
      <c r="I107" s="16" t="s">
        <v>2627</v>
      </c>
      <c r="J107" s="16" t="s">
        <v>2361</v>
      </c>
      <c r="K107" s="16" t="s">
        <v>2624</v>
      </c>
    </row>
    <row r="108" spans="1:12" ht="14">
      <c r="A108" s="284">
        <f>A107+1</f>
        <v>95</v>
      </c>
      <c r="B108" s="284">
        <f>B107+C107</f>
        <v>685</v>
      </c>
      <c r="C108" s="285">
        <v>4</v>
      </c>
      <c r="D108" s="286" t="s">
        <v>2623</v>
      </c>
      <c r="E108" s="288" t="s">
        <v>271</v>
      </c>
      <c r="F108" s="287" t="s">
        <v>2626</v>
      </c>
      <c r="G108" s="286"/>
      <c r="H108" s="16" t="s">
        <v>2426</v>
      </c>
      <c r="I108" s="16" t="s">
        <v>2628</v>
      </c>
      <c r="J108" s="16" t="s">
        <v>2361</v>
      </c>
      <c r="K108" s="16" t="s">
        <v>2625</v>
      </c>
    </row>
    <row r="109" spans="1:12" ht="28">
      <c r="A109" s="15">
        <f>A108+1</f>
        <v>96</v>
      </c>
      <c r="B109" s="15">
        <f>B108+C108</f>
        <v>689</v>
      </c>
      <c r="C109" s="3">
        <v>4</v>
      </c>
      <c r="D109" s="2" t="s">
        <v>272</v>
      </c>
      <c r="E109" s="9" t="s">
        <v>273</v>
      </c>
      <c r="F109" s="83" t="s">
        <v>274</v>
      </c>
      <c r="G109" s="2"/>
      <c r="H109" s="16" t="s">
        <v>2391</v>
      </c>
      <c r="I109" s="16" t="s">
        <v>2392</v>
      </c>
      <c r="J109" s="16" t="s">
        <v>2332</v>
      </c>
      <c r="K109" s="7" t="s">
        <v>2595</v>
      </c>
      <c r="L109" s="7" t="s">
        <v>2575</v>
      </c>
    </row>
    <row r="110" spans="1:12" ht="14">
      <c r="A110" s="15">
        <f t="shared" si="2"/>
        <v>97</v>
      </c>
      <c r="B110" s="15">
        <f t="shared" si="3"/>
        <v>693</v>
      </c>
      <c r="C110" s="3">
        <v>2</v>
      </c>
      <c r="D110" s="2" t="s">
        <v>275</v>
      </c>
      <c r="E110" s="9" t="s">
        <v>276</v>
      </c>
      <c r="F110" s="83" t="s">
        <v>277</v>
      </c>
      <c r="G110" s="2"/>
      <c r="H110" s="16" t="s">
        <v>2391</v>
      </c>
      <c r="I110" s="16" t="s">
        <v>2392</v>
      </c>
      <c r="J110" s="16" t="s">
        <v>2332</v>
      </c>
      <c r="K110" s="7" t="s">
        <v>2595</v>
      </c>
      <c r="L110" s="7" t="s">
        <v>2575</v>
      </c>
    </row>
    <row r="111" spans="1:12" ht="14">
      <c r="A111" s="15">
        <f t="shared" si="2"/>
        <v>98</v>
      </c>
      <c r="B111" s="15">
        <f t="shared" si="3"/>
        <v>695</v>
      </c>
      <c r="C111" s="3">
        <v>2</v>
      </c>
      <c r="D111" s="2" t="s">
        <v>278</v>
      </c>
      <c r="E111" s="9" t="s">
        <v>279</v>
      </c>
      <c r="F111" s="83" t="s">
        <v>280</v>
      </c>
      <c r="G111" s="2"/>
      <c r="H111" s="16" t="s">
        <v>2391</v>
      </c>
      <c r="I111" s="16" t="s">
        <v>2392</v>
      </c>
      <c r="J111" s="16" t="s">
        <v>2332</v>
      </c>
      <c r="K111" s="7" t="s">
        <v>2595</v>
      </c>
      <c r="L111" s="7" t="s">
        <v>2575</v>
      </c>
    </row>
    <row r="112" spans="1:12" ht="14">
      <c r="A112" s="15">
        <f t="shared" si="2"/>
        <v>99</v>
      </c>
      <c r="B112" s="15">
        <f t="shared" si="3"/>
        <v>697</v>
      </c>
      <c r="C112" s="3">
        <v>4</v>
      </c>
      <c r="D112" s="2" t="s">
        <v>281</v>
      </c>
      <c r="E112" s="2"/>
      <c r="F112" s="83" t="s">
        <v>282</v>
      </c>
      <c r="G112" s="2"/>
      <c r="H112" s="16" t="s">
        <v>2330</v>
      </c>
      <c r="K112" s="7" t="s">
        <v>2595</v>
      </c>
    </row>
    <row r="113" spans="1:12" ht="15.75" customHeight="1">
      <c r="A113" s="319" t="s">
        <v>283</v>
      </c>
      <c r="B113" s="320"/>
      <c r="C113" s="320"/>
      <c r="D113" s="320"/>
      <c r="E113" s="320"/>
      <c r="F113" s="321"/>
      <c r="G113" s="298"/>
      <c r="K113" s="7" t="s">
        <v>2595</v>
      </c>
    </row>
    <row r="114" spans="1:12" ht="14">
      <c r="A114" s="15">
        <f>A112+1</f>
        <v>100</v>
      </c>
      <c r="B114" s="260">
        <v>701</v>
      </c>
      <c r="C114" s="261">
        <v>1</v>
      </c>
      <c r="D114" s="251" t="s">
        <v>284</v>
      </c>
      <c r="E114" s="252" t="s">
        <v>285</v>
      </c>
      <c r="F114" s="302"/>
      <c r="G114" s="299"/>
      <c r="H114" s="16" t="s">
        <v>2441</v>
      </c>
      <c r="I114" s="16" t="s">
        <v>2373</v>
      </c>
      <c r="J114" s="16" t="s">
        <v>2361</v>
      </c>
      <c r="K114" s="7" t="s">
        <v>2442</v>
      </c>
      <c r="L114" s="7" t="s">
        <v>2575</v>
      </c>
    </row>
    <row r="115" spans="1:12" ht="16">
      <c r="A115" s="15" t="s">
        <v>2546</v>
      </c>
      <c r="B115" s="1" t="s">
        <v>2546</v>
      </c>
      <c r="C115" s="3" t="s">
        <v>2546</v>
      </c>
      <c r="D115" s="304" t="s">
        <v>2553</v>
      </c>
      <c r="E115" s="10" t="s">
        <v>2566</v>
      </c>
      <c r="F115" s="304" t="s">
        <v>2549</v>
      </c>
      <c r="G115" s="299"/>
      <c r="H115" s="16" t="s">
        <v>2548</v>
      </c>
      <c r="I115" s="16" t="s">
        <v>2557</v>
      </c>
      <c r="J115" s="16" t="s">
        <v>2320</v>
      </c>
      <c r="K115" s="7" t="s">
        <v>2595</v>
      </c>
    </row>
    <row r="116" spans="1:12" ht="16">
      <c r="A116" s="15" t="s">
        <v>2546</v>
      </c>
      <c r="B116" s="1" t="s">
        <v>2546</v>
      </c>
      <c r="C116" s="3" t="s">
        <v>2546</v>
      </c>
      <c r="D116" s="304" t="s">
        <v>2554</v>
      </c>
      <c r="E116" s="10" t="s">
        <v>2567</v>
      </c>
      <c r="F116" s="304" t="s">
        <v>2550</v>
      </c>
      <c r="G116" s="299"/>
      <c r="H116" s="16" t="s">
        <v>2548</v>
      </c>
      <c r="I116" s="16" t="s">
        <v>2558</v>
      </c>
      <c r="J116" s="16" t="s">
        <v>2322</v>
      </c>
      <c r="K116" s="7" t="s">
        <v>2595</v>
      </c>
    </row>
    <row r="117" spans="1:12" ht="14">
      <c r="A117" s="15">
        <f>A114+1</f>
        <v>101</v>
      </c>
      <c r="B117" s="1">
        <f>B114+C114</f>
        <v>702</v>
      </c>
      <c r="C117" s="3">
        <v>1</v>
      </c>
      <c r="D117" s="2" t="s">
        <v>286</v>
      </c>
      <c r="E117" s="10" t="s">
        <v>287</v>
      </c>
      <c r="F117" s="303"/>
      <c r="G117" s="2"/>
      <c r="H117" s="16" t="s">
        <v>2548</v>
      </c>
      <c r="I117" s="16" t="s">
        <v>2559</v>
      </c>
      <c r="J117" s="16" t="s">
        <v>2361</v>
      </c>
      <c r="K117" s="16" t="s">
        <v>2551</v>
      </c>
    </row>
    <row r="118" spans="1:12" ht="14">
      <c r="A118" s="15">
        <f t="shared" ref="A118:A146" si="4">A117+1</f>
        <v>102</v>
      </c>
      <c r="B118" s="1">
        <f t="shared" ref="B118:B144" si="5">B117+C117</f>
        <v>703</v>
      </c>
      <c r="C118" s="3">
        <v>1</v>
      </c>
      <c r="D118" s="2" t="s">
        <v>288</v>
      </c>
      <c r="E118" s="10" t="s">
        <v>289</v>
      </c>
      <c r="F118" s="303"/>
      <c r="G118" s="2"/>
      <c r="H118" s="16" t="s">
        <v>2548</v>
      </c>
      <c r="I118" s="16" t="s">
        <v>2560</v>
      </c>
      <c r="J118" s="16" t="s">
        <v>2361</v>
      </c>
      <c r="K118" s="16" t="s">
        <v>2552</v>
      </c>
    </row>
    <row r="119" spans="1:12" ht="14">
      <c r="A119" s="15">
        <f t="shared" si="4"/>
        <v>103</v>
      </c>
      <c r="B119" s="260">
        <f t="shared" si="5"/>
        <v>704</v>
      </c>
      <c r="C119" s="261">
        <v>1</v>
      </c>
      <c r="D119" s="251" t="s">
        <v>290</v>
      </c>
      <c r="E119" s="252" t="s">
        <v>291</v>
      </c>
      <c r="F119" s="303"/>
      <c r="G119" s="299"/>
      <c r="H119" s="2" t="s">
        <v>2486</v>
      </c>
      <c r="I119" s="16" t="s">
        <v>2373</v>
      </c>
      <c r="J119" s="16" t="s">
        <v>2361</v>
      </c>
      <c r="K119" s="16" t="s">
        <v>2616</v>
      </c>
    </row>
    <row r="120" spans="1:12" ht="28">
      <c r="A120" s="15">
        <f t="shared" si="4"/>
        <v>104</v>
      </c>
      <c r="B120" s="1">
        <f t="shared" si="5"/>
        <v>705</v>
      </c>
      <c r="C120" s="3">
        <v>5</v>
      </c>
      <c r="D120" s="2" t="s">
        <v>292</v>
      </c>
      <c r="E120" s="10" t="s">
        <v>293</v>
      </c>
      <c r="F120" s="303"/>
      <c r="G120" s="299"/>
      <c r="H120" s="2" t="s">
        <v>2484</v>
      </c>
      <c r="I120" s="16" t="s">
        <v>2373</v>
      </c>
      <c r="J120" s="16" t="s">
        <v>2361</v>
      </c>
      <c r="K120" s="16" t="s">
        <v>2607</v>
      </c>
    </row>
    <row r="121" spans="1:12" ht="28">
      <c r="A121" s="15">
        <f t="shared" si="4"/>
        <v>105</v>
      </c>
      <c r="B121" s="1">
        <f t="shared" si="5"/>
        <v>710</v>
      </c>
      <c r="C121" s="3">
        <v>5</v>
      </c>
      <c r="D121" s="2" t="s">
        <v>294</v>
      </c>
      <c r="E121" s="10" t="s">
        <v>295</v>
      </c>
      <c r="F121" s="303"/>
      <c r="G121" s="299"/>
      <c r="H121" s="2" t="s">
        <v>2485</v>
      </c>
      <c r="I121" s="16" t="s">
        <v>2373</v>
      </c>
      <c r="J121" s="16" t="s">
        <v>2361</v>
      </c>
      <c r="K121" s="16" t="s">
        <v>2607</v>
      </c>
    </row>
    <row r="122" spans="1:12" ht="14">
      <c r="A122" s="15">
        <f t="shared" si="4"/>
        <v>106</v>
      </c>
      <c r="B122" s="1">
        <f t="shared" si="5"/>
        <v>715</v>
      </c>
      <c r="C122" s="3">
        <v>160</v>
      </c>
      <c r="D122" s="2" t="s">
        <v>296</v>
      </c>
      <c r="E122" s="10" t="s">
        <v>297</v>
      </c>
      <c r="F122" s="303"/>
      <c r="G122" s="299"/>
      <c r="H122" s="2" t="s">
        <v>2483</v>
      </c>
      <c r="I122" s="16" t="s">
        <v>2539</v>
      </c>
      <c r="J122" s="16" t="s">
        <v>2361</v>
      </c>
      <c r="K122" s="16" t="s">
        <v>2607</v>
      </c>
    </row>
    <row r="123" spans="1:12" ht="28">
      <c r="A123" s="15">
        <f t="shared" si="4"/>
        <v>107</v>
      </c>
      <c r="B123" s="1">
        <f t="shared" si="5"/>
        <v>875</v>
      </c>
      <c r="C123" s="3">
        <v>1</v>
      </c>
      <c r="D123" s="2" t="s">
        <v>298</v>
      </c>
      <c r="E123" s="10" t="s">
        <v>299</v>
      </c>
      <c r="F123" s="303"/>
      <c r="G123" s="2"/>
      <c r="H123" s="16" t="s">
        <v>2548</v>
      </c>
      <c r="I123" s="16" t="s">
        <v>2561</v>
      </c>
      <c r="J123" s="16" t="s">
        <v>2361</v>
      </c>
      <c r="K123" s="16" t="s">
        <v>2555</v>
      </c>
    </row>
    <row r="124" spans="1:12" ht="14">
      <c r="A124" s="15">
        <f t="shared" si="4"/>
        <v>108</v>
      </c>
      <c r="B124" s="1">
        <f t="shared" si="5"/>
        <v>876</v>
      </c>
      <c r="C124" s="3">
        <v>100</v>
      </c>
      <c r="D124" s="2" t="s">
        <v>300</v>
      </c>
      <c r="E124" s="10" t="s">
        <v>301</v>
      </c>
      <c r="F124" s="303"/>
      <c r="G124" s="299"/>
      <c r="H124" s="2" t="s">
        <v>2482</v>
      </c>
      <c r="I124" s="16" t="s">
        <v>2562</v>
      </c>
      <c r="J124" s="16" t="s">
        <v>2361</v>
      </c>
      <c r="K124" s="16" t="s">
        <v>2607</v>
      </c>
    </row>
    <row r="125" spans="1:12" ht="14">
      <c r="A125" s="15">
        <f t="shared" si="4"/>
        <v>109</v>
      </c>
      <c r="B125" s="260">
        <f t="shared" si="5"/>
        <v>976</v>
      </c>
      <c r="C125" s="261">
        <v>1</v>
      </c>
      <c r="D125" s="251" t="s">
        <v>302</v>
      </c>
      <c r="E125" s="252" t="s">
        <v>303</v>
      </c>
      <c r="F125" s="83" t="s">
        <v>2619</v>
      </c>
      <c r="G125" s="299"/>
      <c r="H125" s="16" t="s">
        <v>2384</v>
      </c>
      <c r="I125" s="16" t="s">
        <v>2373</v>
      </c>
      <c r="J125" s="16" t="s">
        <v>2361</v>
      </c>
      <c r="K125" s="7" t="s">
        <v>2357</v>
      </c>
      <c r="L125" s="7" t="s">
        <v>2575</v>
      </c>
    </row>
    <row r="126" spans="1:12" ht="28">
      <c r="A126" s="15">
        <f t="shared" si="4"/>
        <v>110</v>
      </c>
      <c r="B126" s="260">
        <f t="shared" si="5"/>
        <v>977</v>
      </c>
      <c r="C126" s="261">
        <v>1</v>
      </c>
      <c r="D126" s="251" t="s">
        <v>304</v>
      </c>
      <c r="E126" s="252" t="s">
        <v>305</v>
      </c>
      <c r="F126" s="83" t="s">
        <v>2620</v>
      </c>
      <c r="G126" s="299"/>
      <c r="H126" s="16" t="s">
        <v>2384</v>
      </c>
      <c r="I126" s="7" t="s">
        <v>2599</v>
      </c>
      <c r="J126" s="16" t="s">
        <v>2361</v>
      </c>
      <c r="K126" s="7" t="s">
        <v>2371</v>
      </c>
      <c r="L126" s="7" t="s">
        <v>2575</v>
      </c>
    </row>
    <row r="127" spans="1:12" ht="14">
      <c r="A127" s="15">
        <f t="shared" si="4"/>
        <v>111</v>
      </c>
      <c r="B127" s="260">
        <f t="shared" si="5"/>
        <v>978</v>
      </c>
      <c r="C127" s="261">
        <v>1</v>
      </c>
      <c r="D127" s="251" t="s">
        <v>306</v>
      </c>
      <c r="E127" s="252" t="s">
        <v>307</v>
      </c>
      <c r="F127" s="303"/>
      <c r="G127" s="299"/>
      <c r="H127" s="16" t="s">
        <v>2446</v>
      </c>
      <c r="I127" s="16" t="s">
        <v>2373</v>
      </c>
      <c r="J127" s="16" t="s">
        <v>2361</v>
      </c>
      <c r="K127" s="7" t="s">
        <v>2447</v>
      </c>
      <c r="L127" s="7" t="s">
        <v>2575</v>
      </c>
    </row>
    <row r="128" spans="1:12" ht="14">
      <c r="A128" s="15">
        <f t="shared" si="4"/>
        <v>112</v>
      </c>
      <c r="B128" s="260">
        <f t="shared" si="5"/>
        <v>979</v>
      </c>
      <c r="C128" s="261">
        <v>1</v>
      </c>
      <c r="D128" s="251" t="s">
        <v>2456</v>
      </c>
      <c r="E128" s="252" t="s">
        <v>308</v>
      </c>
      <c r="F128" s="303"/>
      <c r="G128" s="299"/>
      <c r="H128" s="7" t="s">
        <v>2422</v>
      </c>
      <c r="I128" s="16" t="s">
        <v>2373</v>
      </c>
      <c r="J128" s="16" t="s">
        <v>2361</v>
      </c>
      <c r="K128" s="7" t="s">
        <v>2423</v>
      </c>
      <c r="L128" s="7" t="s">
        <v>2575</v>
      </c>
    </row>
    <row r="129" spans="1:12" ht="14">
      <c r="A129" s="15">
        <f t="shared" si="4"/>
        <v>113</v>
      </c>
      <c r="B129" s="260">
        <f t="shared" si="5"/>
        <v>980</v>
      </c>
      <c r="C129" s="261">
        <v>1</v>
      </c>
      <c r="D129" s="251" t="s">
        <v>309</v>
      </c>
      <c r="E129" s="252" t="s">
        <v>310</v>
      </c>
      <c r="F129" s="303"/>
      <c r="G129" s="299"/>
      <c r="H129" s="7" t="s">
        <v>2422</v>
      </c>
      <c r="I129" s="7" t="s">
        <v>2405</v>
      </c>
      <c r="J129" s="16" t="s">
        <v>2361</v>
      </c>
      <c r="K129" s="7" t="s">
        <v>2424</v>
      </c>
      <c r="L129" s="7" t="s">
        <v>2575</v>
      </c>
    </row>
    <row r="130" spans="1:12" ht="14">
      <c r="A130" s="15">
        <f t="shared" si="4"/>
        <v>114</v>
      </c>
      <c r="B130" s="260">
        <f t="shared" si="5"/>
        <v>981</v>
      </c>
      <c r="C130" s="261">
        <v>2</v>
      </c>
      <c r="D130" s="251" t="s">
        <v>311</v>
      </c>
      <c r="E130" s="252" t="s">
        <v>312</v>
      </c>
      <c r="F130" s="303"/>
      <c r="G130" s="299"/>
      <c r="H130" s="16" t="s">
        <v>2438</v>
      </c>
      <c r="I130" s="16" t="s">
        <v>2439</v>
      </c>
      <c r="J130" s="16" t="s">
        <v>2332</v>
      </c>
      <c r="K130" s="16" t="s">
        <v>2453</v>
      </c>
      <c r="L130" s="7" t="s">
        <v>2575</v>
      </c>
    </row>
    <row r="131" spans="1:12" ht="14">
      <c r="A131" s="15">
        <f t="shared" si="4"/>
        <v>115</v>
      </c>
      <c r="B131" s="260">
        <f t="shared" si="5"/>
        <v>983</v>
      </c>
      <c r="C131" s="261">
        <v>2</v>
      </c>
      <c r="D131" s="251" t="s">
        <v>313</v>
      </c>
      <c r="E131" s="252" t="s">
        <v>314</v>
      </c>
      <c r="F131" s="303"/>
      <c r="G131" s="299"/>
      <c r="H131" s="16" t="s">
        <v>2438</v>
      </c>
      <c r="I131" s="16" t="s">
        <v>2439</v>
      </c>
      <c r="J131" s="16" t="s">
        <v>2332</v>
      </c>
      <c r="K131" s="16" t="s">
        <v>2453</v>
      </c>
      <c r="L131" s="7" t="s">
        <v>2575</v>
      </c>
    </row>
    <row r="132" spans="1:12" ht="14">
      <c r="A132" s="15">
        <f t="shared" si="4"/>
        <v>116</v>
      </c>
      <c r="B132" s="260">
        <f t="shared" si="5"/>
        <v>985</v>
      </c>
      <c r="C132" s="261">
        <v>4</v>
      </c>
      <c r="D132" s="251" t="s">
        <v>315</v>
      </c>
      <c r="E132" s="252" t="s">
        <v>316</v>
      </c>
      <c r="F132" s="303"/>
      <c r="G132" s="299"/>
      <c r="H132" s="16" t="s">
        <v>2438</v>
      </c>
      <c r="I132" s="16" t="s">
        <v>2439</v>
      </c>
      <c r="J132" s="16" t="s">
        <v>2332</v>
      </c>
      <c r="K132" s="16" t="s">
        <v>2453</v>
      </c>
      <c r="L132" s="7" t="s">
        <v>2575</v>
      </c>
    </row>
    <row r="133" spans="1:12" ht="14">
      <c r="A133" s="15">
        <f t="shared" si="4"/>
        <v>117</v>
      </c>
      <c r="B133" s="260">
        <f t="shared" si="5"/>
        <v>989</v>
      </c>
      <c r="C133" s="261">
        <v>4</v>
      </c>
      <c r="D133" s="251" t="s">
        <v>317</v>
      </c>
      <c r="E133" s="252" t="s">
        <v>318</v>
      </c>
      <c r="F133" s="303"/>
      <c r="G133" s="299"/>
      <c r="H133" s="16" t="s">
        <v>2438</v>
      </c>
      <c r="I133" s="16" t="s">
        <v>2439</v>
      </c>
      <c r="J133" s="16" t="s">
        <v>2332</v>
      </c>
      <c r="K133" s="16" t="s">
        <v>2453</v>
      </c>
      <c r="L133" s="7" t="s">
        <v>2575</v>
      </c>
    </row>
    <row r="134" spans="1:12" ht="14">
      <c r="A134" s="15">
        <f t="shared" si="4"/>
        <v>118</v>
      </c>
      <c r="B134" s="260">
        <f t="shared" si="5"/>
        <v>993</v>
      </c>
      <c r="C134" s="261">
        <v>1</v>
      </c>
      <c r="D134" s="251" t="s">
        <v>319</v>
      </c>
      <c r="E134" s="252" t="s">
        <v>320</v>
      </c>
      <c r="F134" s="83" t="s">
        <v>2620</v>
      </c>
      <c r="G134" s="299"/>
      <c r="H134" s="16" t="s">
        <v>2438</v>
      </c>
      <c r="I134" s="16" t="s">
        <v>2440</v>
      </c>
      <c r="J134" s="16" t="s">
        <v>2361</v>
      </c>
      <c r="K134" s="7" t="s">
        <v>2371</v>
      </c>
      <c r="L134" s="7" t="s">
        <v>2575</v>
      </c>
    </row>
    <row r="135" spans="1:12" ht="14">
      <c r="A135" s="15">
        <f t="shared" si="4"/>
        <v>119</v>
      </c>
      <c r="B135" s="260">
        <f t="shared" si="5"/>
        <v>994</v>
      </c>
      <c r="C135" s="261">
        <v>30</v>
      </c>
      <c r="D135" s="251" t="s">
        <v>321</v>
      </c>
      <c r="E135" s="262" t="s">
        <v>322</v>
      </c>
      <c r="F135" s="303"/>
      <c r="G135" s="299"/>
      <c r="H135" s="16" t="s">
        <v>2398</v>
      </c>
      <c r="I135" s="16" t="s">
        <v>2400</v>
      </c>
      <c r="J135" s="16" t="s">
        <v>2361</v>
      </c>
      <c r="K135" s="7" t="s">
        <v>2421</v>
      </c>
      <c r="L135" s="7" t="s">
        <v>2575</v>
      </c>
    </row>
    <row r="136" spans="1:12" ht="28">
      <c r="A136" s="15">
        <f t="shared" si="4"/>
        <v>120</v>
      </c>
      <c r="B136" s="260">
        <f t="shared" si="5"/>
        <v>1024</v>
      </c>
      <c r="C136" s="261">
        <v>1</v>
      </c>
      <c r="D136" s="251" t="s">
        <v>323</v>
      </c>
      <c r="E136" s="252" t="s">
        <v>324</v>
      </c>
      <c r="F136" s="303"/>
      <c r="G136" s="299"/>
      <c r="H136" s="2" t="s">
        <v>2494</v>
      </c>
      <c r="I136" s="16" t="s">
        <v>2373</v>
      </c>
      <c r="J136" s="16" t="s">
        <v>2361</v>
      </c>
      <c r="K136" s="16" t="s">
        <v>2492</v>
      </c>
    </row>
    <row r="137" spans="1:12" ht="15.75" customHeight="1">
      <c r="A137" s="15">
        <f t="shared" si="4"/>
        <v>121</v>
      </c>
      <c r="B137" s="260">
        <f t="shared" si="5"/>
        <v>1025</v>
      </c>
      <c r="C137" s="261">
        <v>12</v>
      </c>
      <c r="D137" s="251" t="s">
        <v>73</v>
      </c>
      <c r="E137" s="252" t="s">
        <v>325</v>
      </c>
      <c r="F137" s="303"/>
      <c r="G137" s="299"/>
      <c r="H137" s="16" t="s">
        <v>2388</v>
      </c>
      <c r="I137" s="16" t="s">
        <v>2452</v>
      </c>
      <c r="J137" s="16" t="s">
        <v>2390</v>
      </c>
      <c r="K137" s="7" t="s">
        <v>2595</v>
      </c>
    </row>
    <row r="138" spans="1:12" ht="15.75" customHeight="1">
      <c r="A138" s="15">
        <v>121</v>
      </c>
      <c r="B138" s="260">
        <v>1025</v>
      </c>
      <c r="C138" s="261">
        <v>12</v>
      </c>
      <c r="D138" s="251" t="s">
        <v>73</v>
      </c>
      <c r="E138" s="252" t="s">
        <v>325</v>
      </c>
      <c r="F138" s="303"/>
      <c r="G138" s="299"/>
      <c r="H138" s="2" t="s">
        <v>2603</v>
      </c>
      <c r="I138" s="16" t="s">
        <v>2452</v>
      </c>
      <c r="J138" s="16" t="s">
        <v>2390</v>
      </c>
      <c r="K138" s="7" t="s">
        <v>2595</v>
      </c>
    </row>
    <row r="139" spans="1:12" ht="15.75" customHeight="1">
      <c r="A139" s="15">
        <v>121</v>
      </c>
      <c r="B139" s="260">
        <v>1025</v>
      </c>
      <c r="C139" s="261">
        <v>12</v>
      </c>
      <c r="D139" s="251" t="s">
        <v>73</v>
      </c>
      <c r="E139" s="252" t="s">
        <v>325</v>
      </c>
      <c r="F139" s="303"/>
      <c r="G139" s="299"/>
      <c r="H139" s="2" t="s">
        <v>2604</v>
      </c>
      <c r="I139" s="16" t="s">
        <v>2452</v>
      </c>
      <c r="J139" s="16" t="s">
        <v>2390</v>
      </c>
      <c r="K139" s="7" t="s">
        <v>2595</v>
      </c>
    </row>
    <row r="140" spans="1:12" ht="15.75" customHeight="1">
      <c r="B140" s="260"/>
      <c r="C140" s="261"/>
      <c r="D140" s="251"/>
      <c r="E140" s="252"/>
      <c r="F140" s="303"/>
      <c r="G140" s="299"/>
      <c r="H140" s="16"/>
      <c r="I140" s="16"/>
      <c r="J140" s="16"/>
    </row>
    <row r="141" spans="1:12" ht="42">
      <c r="A141" s="15">
        <f>A137+1</f>
        <v>122</v>
      </c>
      <c r="B141" s="260">
        <f>B137+C137</f>
        <v>1037</v>
      </c>
      <c r="C141" s="261">
        <v>30</v>
      </c>
      <c r="D141" s="251" t="s">
        <v>326</v>
      </c>
      <c r="E141" s="252" t="s">
        <v>2395</v>
      </c>
      <c r="F141" s="263" t="s">
        <v>327</v>
      </c>
      <c r="G141" s="251"/>
      <c r="H141" s="2" t="s">
        <v>2391</v>
      </c>
      <c r="I141" s="7" t="s">
        <v>2396</v>
      </c>
      <c r="J141" s="16" t="s">
        <v>2397</v>
      </c>
      <c r="K141" s="7" t="s">
        <v>2595</v>
      </c>
      <c r="L141" s="7" t="s">
        <v>2575</v>
      </c>
    </row>
    <row r="142" spans="1:12" ht="14">
      <c r="A142" s="15">
        <f t="shared" si="4"/>
        <v>123</v>
      </c>
      <c r="B142" s="260">
        <f t="shared" si="5"/>
        <v>1067</v>
      </c>
      <c r="C142" s="261">
        <v>2</v>
      </c>
      <c r="D142" s="251" t="s">
        <v>328</v>
      </c>
      <c r="E142" s="262" t="s">
        <v>329</v>
      </c>
      <c r="F142" s="263" t="s">
        <v>330</v>
      </c>
      <c r="G142" s="251"/>
      <c r="H142" s="2" t="s">
        <v>2448</v>
      </c>
      <c r="I142" s="16" t="s">
        <v>2373</v>
      </c>
      <c r="J142" s="16" t="s">
        <v>2332</v>
      </c>
      <c r="K142" s="16" t="s">
        <v>2453</v>
      </c>
    </row>
    <row r="143" spans="1:12" ht="14">
      <c r="A143" s="15">
        <f t="shared" si="4"/>
        <v>124</v>
      </c>
      <c r="B143" s="260">
        <f t="shared" si="5"/>
        <v>1069</v>
      </c>
      <c r="C143" s="261">
        <v>2</v>
      </c>
      <c r="D143" s="251" t="s">
        <v>331</v>
      </c>
      <c r="E143" s="262" t="s">
        <v>332</v>
      </c>
      <c r="F143" s="263" t="s">
        <v>333</v>
      </c>
      <c r="G143" s="251"/>
      <c r="H143" s="2" t="s">
        <v>2448</v>
      </c>
      <c r="I143" s="16" t="s">
        <v>2373</v>
      </c>
      <c r="J143" s="16" t="s">
        <v>2332</v>
      </c>
      <c r="K143" s="16" t="s">
        <v>2453</v>
      </c>
    </row>
    <row r="144" spans="1:12" ht="14">
      <c r="A144" s="15">
        <f t="shared" si="4"/>
        <v>125</v>
      </c>
      <c r="B144" s="260">
        <f t="shared" si="5"/>
        <v>1071</v>
      </c>
      <c r="C144" s="261">
        <v>4</v>
      </c>
      <c r="D144" s="251" t="s">
        <v>334</v>
      </c>
      <c r="E144" s="262" t="s">
        <v>335</v>
      </c>
      <c r="F144" s="263" t="s">
        <v>336</v>
      </c>
      <c r="G144" s="251"/>
      <c r="H144" s="2" t="s">
        <v>2448</v>
      </c>
      <c r="I144" s="16" t="s">
        <v>2373</v>
      </c>
      <c r="J144" s="16" t="s">
        <v>2332</v>
      </c>
      <c r="K144" s="16" t="s">
        <v>2453</v>
      </c>
    </row>
    <row r="145" spans="1:11" ht="14">
      <c r="A145" s="15">
        <f t="shared" si="4"/>
        <v>126</v>
      </c>
      <c r="B145" s="260">
        <v>1075</v>
      </c>
      <c r="C145" s="261">
        <v>1</v>
      </c>
      <c r="D145" s="251" t="s">
        <v>337</v>
      </c>
      <c r="E145" s="262" t="s">
        <v>338</v>
      </c>
      <c r="F145" s="263" t="s">
        <v>339</v>
      </c>
      <c r="G145" s="251"/>
      <c r="H145" s="16" t="s">
        <v>2438</v>
      </c>
      <c r="I145" s="16" t="s">
        <v>2439</v>
      </c>
      <c r="J145" s="16" t="s">
        <v>2643</v>
      </c>
      <c r="K145" s="16"/>
    </row>
    <row r="146" spans="1:11" ht="14">
      <c r="A146" s="15">
        <f t="shared" si="4"/>
        <v>127</v>
      </c>
      <c r="B146" s="1">
        <v>1076</v>
      </c>
      <c r="C146" s="3">
        <v>5</v>
      </c>
      <c r="D146" s="2" t="s">
        <v>340</v>
      </c>
      <c r="E146" s="10" t="s">
        <v>341</v>
      </c>
      <c r="F146" s="86" t="s">
        <v>342</v>
      </c>
      <c r="G146" s="2"/>
      <c r="H146" s="16" t="s">
        <v>2330</v>
      </c>
      <c r="K146" s="7" t="s">
        <v>2595</v>
      </c>
    </row>
    <row r="147" spans="1:11" ht="50" customHeight="1">
      <c r="A147" s="319" t="s">
        <v>343</v>
      </c>
      <c r="B147" s="320"/>
      <c r="C147" s="320"/>
      <c r="D147" s="320"/>
      <c r="E147" s="320"/>
      <c r="F147" s="321"/>
      <c r="G147" s="298"/>
      <c r="K147" s="7" t="s">
        <v>2595</v>
      </c>
    </row>
    <row r="148" spans="1:11" ht="14">
      <c r="A148" s="15">
        <f>A146+1</f>
        <v>128</v>
      </c>
      <c r="B148" s="3">
        <f>B146+C146</f>
        <v>1081</v>
      </c>
      <c r="C148" s="3">
        <v>1</v>
      </c>
      <c r="D148" s="2" t="s">
        <v>344</v>
      </c>
      <c r="E148" s="9" t="s">
        <v>345</v>
      </c>
      <c r="F148" s="82" t="s">
        <v>346</v>
      </c>
      <c r="G148" s="2" t="s">
        <v>2476</v>
      </c>
      <c r="H148" s="16" t="s">
        <v>2420</v>
      </c>
      <c r="I148" s="16" t="s">
        <v>2373</v>
      </c>
      <c r="J148" s="16" t="s">
        <v>2361</v>
      </c>
      <c r="K148" s="7" t="s">
        <v>2357</v>
      </c>
    </row>
    <row r="149" spans="1:11" ht="28">
      <c r="A149" s="15">
        <f>A148+1</f>
        <v>129</v>
      </c>
      <c r="B149" s="1">
        <f t="shared" ref="B149:B204" si="6">B148+C148</f>
        <v>1082</v>
      </c>
      <c r="C149" s="3">
        <v>30</v>
      </c>
      <c r="D149" s="2" t="s">
        <v>347</v>
      </c>
      <c r="E149" s="9" t="s">
        <v>348</v>
      </c>
      <c r="F149" s="83" t="s">
        <v>349</v>
      </c>
      <c r="G149" s="2" t="s">
        <v>2476</v>
      </c>
      <c r="H149" s="16" t="s">
        <v>2347</v>
      </c>
      <c r="I149" s="16" t="s">
        <v>2430</v>
      </c>
      <c r="J149" s="16" t="s">
        <v>2363</v>
      </c>
      <c r="K149" s="7" t="s">
        <v>2595</v>
      </c>
    </row>
    <row r="150" spans="1:11" ht="56">
      <c r="A150" s="15">
        <f t="shared" ref="A150:A213" si="7">A149+1</f>
        <v>130</v>
      </c>
      <c r="B150" s="1">
        <f t="shared" si="6"/>
        <v>1112</v>
      </c>
      <c r="C150" s="3">
        <v>50</v>
      </c>
      <c r="D150" s="2" t="s">
        <v>350</v>
      </c>
      <c r="E150" s="9" t="s">
        <v>351</v>
      </c>
      <c r="F150" s="224" t="s">
        <v>352</v>
      </c>
      <c r="G150" s="115" t="s">
        <v>2476</v>
      </c>
      <c r="H150" s="16" t="s">
        <v>2347</v>
      </c>
      <c r="I150" s="16" t="s">
        <v>2353</v>
      </c>
      <c r="J150" s="16" t="s">
        <v>2363</v>
      </c>
      <c r="K150" s="7" t="s">
        <v>2595</v>
      </c>
    </row>
    <row r="151" spans="1:11" ht="14">
      <c r="A151" s="15">
        <f t="shared" si="7"/>
        <v>131</v>
      </c>
      <c r="B151" s="1">
        <f t="shared" ref="B151:B160" si="8">B150+C150</f>
        <v>1162</v>
      </c>
      <c r="C151" s="3">
        <v>10</v>
      </c>
      <c r="D151" s="2" t="s">
        <v>353</v>
      </c>
      <c r="E151" s="9" t="s">
        <v>354</v>
      </c>
      <c r="F151" s="83"/>
      <c r="G151" s="115" t="s">
        <v>2476</v>
      </c>
      <c r="H151" s="16" t="s">
        <v>2347</v>
      </c>
      <c r="I151" s="16" t="s">
        <v>2345</v>
      </c>
      <c r="J151" s="16" t="s">
        <v>2322</v>
      </c>
      <c r="K151" s="7" t="s">
        <v>2595</v>
      </c>
    </row>
    <row r="152" spans="1:11" ht="14">
      <c r="A152" s="15">
        <f t="shared" si="7"/>
        <v>132</v>
      </c>
      <c r="B152" s="1">
        <f t="shared" si="8"/>
        <v>1172</v>
      </c>
      <c r="C152" s="3">
        <v>10</v>
      </c>
      <c r="D152" s="2" t="s">
        <v>355</v>
      </c>
      <c r="E152" s="9" t="s">
        <v>356</v>
      </c>
      <c r="F152" s="83"/>
      <c r="G152" s="115" t="s">
        <v>2476</v>
      </c>
      <c r="H152" s="16" t="s">
        <v>2347</v>
      </c>
      <c r="I152" s="7" t="s">
        <v>2339</v>
      </c>
      <c r="J152" s="16" t="s">
        <v>2322</v>
      </c>
      <c r="K152" s="7" t="s">
        <v>2595</v>
      </c>
    </row>
    <row r="153" spans="1:11" ht="14">
      <c r="A153" s="15">
        <f t="shared" si="7"/>
        <v>133</v>
      </c>
      <c r="B153" s="1">
        <f t="shared" si="8"/>
        <v>1182</v>
      </c>
      <c r="C153" s="3">
        <v>50</v>
      </c>
      <c r="D153" s="2" t="s">
        <v>357</v>
      </c>
      <c r="E153" s="9" t="s">
        <v>358</v>
      </c>
      <c r="F153" s="83"/>
      <c r="G153" s="115" t="s">
        <v>2476</v>
      </c>
      <c r="H153" s="16" t="s">
        <v>2347</v>
      </c>
      <c r="I153" s="16" t="s">
        <v>2340</v>
      </c>
      <c r="J153" s="16" t="s">
        <v>2322</v>
      </c>
      <c r="K153" s="7" t="s">
        <v>2595</v>
      </c>
    </row>
    <row r="154" spans="1:11" ht="14">
      <c r="A154" s="15">
        <f t="shared" si="7"/>
        <v>134</v>
      </c>
      <c r="B154" s="1">
        <f t="shared" si="8"/>
        <v>1232</v>
      </c>
      <c r="C154" s="3">
        <v>10</v>
      </c>
      <c r="D154" s="2" t="s">
        <v>359</v>
      </c>
      <c r="E154" s="9" t="s">
        <v>360</v>
      </c>
      <c r="F154" s="83"/>
      <c r="G154" s="115" t="s">
        <v>2476</v>
      </c>
      <c r="H154" s="16" t="s">
        <v>2347</v>
      </c>
      <c r="I154" s="16" t="s">
        <v>2341</v>
      </c>
      <c r="J154" s="16" t="s">
        <v>2322</v>
      </c>
      <c r="K154" s="7" t="s">
        <v>2595</v>
      </c>
    </row>
    <row r="155" spans="1:11" ht="14">
      <c r="A155" s="15">
        <f t="shared" si="7"/>
        <v>135</v>
      </c>
      <c r="B155" s="1">
        <f t="shared" si="8"/>
        <v>1242</v>
      </c>
      <c r="C155" s="3">
        <v>10</v>
      </c>
      <c r="D155" s="2" t="s">
        <v>361</v>
      </c>
      <c r="E155" s="9" t="s">
        <v>362</v>
      </c>
      <c r="F155" s="83"/>
      <c r="G155" s="115" t="s">
        <v>2476</v>
      </c>
      <c r="H155" s="16" t="s">
        <v>2347</v>
      </c>
      <c r="I155" s="16" t="s">
        <v>2342</v>
      </c>
      <c r="J155" s="16" t="s">
        <v>2322</v>
      </c>
      <c r="K155" s="7" t="s">
        <v>2595</v>
      </c>
    </row>
    <row r="156" spans="1:11" ht="14">
      <c r="A156" s="15">
        <f t="shared" si="7"/>
        <v>136</v>
      </c>
      <c r="B156" s="1">
        <f t="shared" si="8"/>
        <v>1252</v>
      </c>
      <c r="C156" s="3">
        <v>28</v>
      </c>
      <c r="D156" s="2" t="s">
        <v>363</v>
      </c>
      <c r="E156" s="9" t="s">
        <v>364</v>
      </c>
      <c r="F156" s="83" t="s">
        <v>365</v>
      </c>
      <c r="G156" s="115" t="s">
        <v>2476</v>
      </c>
      <c r="H156" s="16" t="s">
        <v>2347</v>
      </c>
      <c r="I156" s="16" t="s">
        <v>2343</v>
      </c>
      <c r="J156" s="16" t="s">
        <v>2322</v>
      </c>
      <c r="K156" s="7" t="s">
        <v>2595</v>
      </c>
    </row>
    <row r="157" spans="1:11" ht="14">
      <c r="A157" s="15">
        <f t="shared" si="7"/>
        <v>137</v>
      </c>
      <c r="B157" s="1">
        <f t="shared" si="8"/>
        <v>1280</v>
      </c>
      <c r="C157" s="3">
        <v>28</v>
      </c>
      <c r="D157" s="2" t="s">
        <v>366</v>
      </c>
      <c r="E157" s="9" t="s">
        <v>367</v>
      </c>
      <c r="F157" s="83" t="s">
        <v>368</v>
      </c>
      <c r="G157" s="115" t="s">
        <v>2476</v>
      </c>
      <c r="H157" s="16" t="s">
        <v>2347</v>
      </c>
      <c r="I157" s="16" t="s">
        <v>2352</v>
      </c>
      <c r="J157" s="16" t="s">
        <v>2322</v>
      </c>
      <c r="K157" s="7" t="s">
        <v>2595</v>
      </c>
    </row>
    <row r="158" spans="1:11" ht="28">
      <c r="A158" s="15">
        <f t="shared" si="7"/>
        <v>138</v>
      </c>
      <c r="B158" s="1">
        <f t="shared" si="8"/>
        <v>1308</v>
      </c>
      <c r="C158" s="3">
        <v>9</v>
      </c>
      <c r="D158" s="2" t="s">
        <v>369</v>
      </c>
      <c r="E158" s="9" t="s">
        <v>370</v>
      </c>
      <c r="F158" s="83" t="s">
        <v>371</v>
      </c>
      <c r="G158" s="115" t="s">
        <v>2476</v>
      </c>
      <c r="H158" s="16" t="s">
        <v>2347</v>
      </c>
      <c r="I158" s="16" t="s">
        <v>2344</v>
      </c>
      <c r="J158" s="16" t="s">
        <v>2322</v>
      </c>
      <c r="K158" s="7" t="s">
        <v>2595</v>
      </c>
    </row>
    <row r="159" spans="1:11" ht="14">
      <c r="A159" s="15">
        <f t="shared" si="7"/>
        <v>139</v>
      </c>
      <c r="B159" s="1">
        <f t="shared" si="8"/>
        <v>1317</v>
      </c>
      <c r="C159" s="3">
        <v>28</v>
      </c>
      <c r="D159" s="2" t="s">
        <v>372</v>
      </c>
      <c r="E159" s="9" t="s">
        <v>373</v>
      </c>
      <c r="F159" s="83" t="s">
        <v>374</v>
      </c>
      <c r="G159" s="115" t="s">
        <v>2476</v>
      </c>
      <c r="H159" s="16" t="s">
        <v>2347</v>
      </c>
      <c r="I159" s="16" t="s">
        <v>2348</v>
      </c>
      <c r="J159" s="16" t="s">
        <v>2322</v>
      </c>
      <c r="K159" s="7" t="s">
        <v>2595</v>
      </c>
    </row>
    <row r="160" spans="1:11" ht="42">
      <c r="A160" s="15">
        <f t="shared" si="7"/>
        <v>140</v>
      </c>
      <c r="B160" s="1">
        <f t="shared" si="8"/>
        <v>1345</v>
      </c>
      <c r="C160" s="3">
        <v>5</v>
      </c>
      <c r="D160" s="2" t="s">
        <v>375</v>
      </c>
      <c r="E160" s="9" t="s">
        <v>376</v>
      </c>
      <c r="F160" s="83" t="s">
        <v>377</v>
      </c>
      <c r="G160" s="115" t="s">
        <v>2476</v>
      </c>
      <c r="H160" s="16" t="s">
        <v>2347</v>
      </c>
      <c r="I160" s="16" t="s">
        <v>2458</v>
      </c>
      <c r="J160" s="16" t="s">
        <v>2320</v>
      </c>
      <c r="K160" s="16" t="s">
        <v>2454</v>
      </c>
    </row>
    <row r="161" spans="1:12" ht="42">
      <c r="A161" s="15">
        <f t="shared" si="7"/>
        <v>141</v>
      </c>
      <c r="B161" s="1">
        <f t="shared" si="6"/>
        <v>1350</v>
      </c>
      <c r="C161" s="3">
        <v>17</v>
      </c>
      <c r="D161" s="2" t="s">
        <v>378</v>
      </c>
      <c r="E161" s="9" t="s">
        <v>379</v>
      </c>
      <c r="F161" s="83" t="s">
        <v>380</v>
      </c>
      <c r="G161" s="115" t="s">
        <v>2476</v>
      </c>
      <c r="H161" s="16" t="s">
        <v>2347</v>
      </c>
      <c r="I161" s="16" t="s">
        <v>2366</v>
      </c>
      <c r="J161" s="16" t="s">
        <v>2367</v>
      </c>
      <c r="K161" s="7" t="s">
        <v>2595</v>
      </c>
    </row>
    <row r="162" spans="1:12" ht="42">
      <c r="A162" s="15">
        <f t="shared" si="7"/>
        <v>142</v>
      </c>
      <c r="B162" s="1">
        <f t="shared" si="6"/>
        <v>1367</v>
      </c>
      <c r="C162" s="3">
        <v>17</v>
      </c>
      <c r="D162" s="2" t="s">
        <v>381</v>
      </c>
      <c r="E162" s="9" t="s">
        <v>382</v>
      </c>
      <c r="F162" s="83" t="s">
        <v>383</v>
      </c>
      <c r="G162" s="115" t="s">
        <v>2476</v>
      </c>
      <c r="H162" s="16" t="s">
        <v>2347</v>
      </c>
      <c r="I162" s="16" t="s">
        <v>2365</v>
      </c>
      <c r="J162" s="16" t="s">
        <v>2367</v>
      </c>
      <c r="K162" s="7" t="s">
        <v>2595</v>
      </c>
    </row>
    <row r="163" spans="1:12" ht="28">
      <c r="A163" s="15">
        <f t="shared" si="7"/>
        <v>143</v>
      </c>
      <c r="B163" s="1">
        <f t="shared" si="6"/>
        <v>1384</v>
      </c>
      <c r="C163" s="3">
        <v>1</v>
      </c>
      <c r="D163" s="2" t="s">
        <v>384</v>
      </c>
      <c r="E163" s="9" t="s">
        <v>385</v>
      </c>
      <c r="F163" s="83" t="s">
        <v>386</v>
      </c>
      <c r="G163" s="115" t="s">
        <v>2476</v>
      </c>
      <c r="H163" s="16" t="s">
        <v>2318</v>
      </c>
      <c r="I163" s="16" t="s">
        <v>2571</v>
      </c>
      <c r="J163" s="16" t="s">
        <v>2361</v>
      </c>
      <c r="K163" s="7" t="s">
        <v>2617</v>
      </c>
    </row>
    <row r="164" spans="1:12" ht="14">
      <c r="A164" s="15">
        <f t="shared" si="7"/>
        <v>144</v>
      </c>
      <c r="B164" s="1">
        <f t="shared" si="6"/>
        <v>1385</v>
      </c>
      <c r="C164" s="3">
        <v>50</v>
      </c>
      <c r="D164" s="2" t="s">
        <v>387</v>
      </c>
      <c r="E164" s="9" t="s">
        <v>388</v>
      </c>
      <c r="F164" s="83" t="s">
        <v>389</v>
      </c>
      <c r="G164" s="115" t="s">
        <v>2476</v>
      </c>
      <c r="H164" s="16" t="s">
        <v>2418</v>
      </c>
      <c r="I164" s="16" t="s">
        <v>2416</v>
      </c>
      <c r="J164" s="16" t="s">
        <v>2322</v>
      </c>
      <c r="K164" s="7" t="s">
        <v>2595</v>
      </c>
    </row>
    <row r="165" spans="1:12" ht="28">
      <c r="A165" s="15">
        <f t="shared" si="7"/>
        <v>145</v>
      </c>
      <c r="B165" s="1">
        <f t="shared" si="6"/>
        <v>1435</v>
      </c>
      <c r="C165" s="3">
        <v>50</v>
      </c>
      <c r="D165" s="2" t="s">
        <v>390</v>
      </c>
      <c r="E165" s="9" t="s">
        <v>391</v>
      </c>
      <c r="F165" s="83" t="s">
        <v>389</v>
      </c>
      <c r="G165" s="115" t="s">
        <v>2476</v>
      </c>
      <c r="H165" s="16" t="s">
        <v>2418</v>
      </c>
      <c r="I165" s="7" t="s">
        <v>2419</v>
      </c>
      <c r="J165" s="16" t="s">
        <v>2322</v>
      </c>
      <c r="K165" s="7" t="s">
        <v>2595</v>
      </c>
    </row>
    <row r="166" spans="1:12" ht="14">
      <c r="A166" s="15">
        <f t="shared" si="7"/>
        <v>146</v>
      </c>
      <c r="B166" s="260">
        <f t="shared" si="6"/>
        <v>1485</v>
      </c>
      <c r="C166" s="261">
        <v>10</v>
      </c>
      <c r="D166" s="251" t="s">
        <v>392</v>
      </c>
      <c r="E166" s="262" t="s">
        <v>393</v>
      </c>
      <c r="F166" s="263"/>
      <c r="G166" s="251"/>
      <c r="H166" s="16" t="s">
        <v>2318</v>
      </c>
      <c r="I166" s="16" t="s">
        <v>2345</v>
      </c>
      <c r="J166" s="16" t="s">
        <v>2322</v>
      </c>
      <c r="K166" s="7" t="s">
        <v>2595</v>
      </c>
      <c r="L166" s="7" t="s">
        <v>2575</v>
      </c>
    </row>
    <row r="167" spans="1:12" ht="14">
      <c r="A167" s="15">
        <f t="shared" si="7"/>
        <v>147</v>
      </c>
      <c r="B167" s="260">
        <f t="shared" si="6"/>
        <v>1495</v>
      </c>
      <c r="C167" s="261">
        <v>10</v>
      </c>
      <c r="D167" s="251" t="s">
        <v>394</v>
      </c>
      <c r="E167" s="262" t="s">
        <v>395</v>
      </c>
      <c r="F167" s="263"/>
      <c r="G167" s="251"/>
      <c r="H167" s="16" t="s">
        <v>2318</v>
      </c>
      <c r="I167" s="7" t="s">
        <v>2339</v>
      </c>
      <c r="J167" s="16" t="s">
        <v>2322</v>
      </c>
      <c r="K167" s="7" t="s">
        <v>2595</v>
      </c>
      <c r="L167" s="7" t="s">
        <v>2575</v>
      </c>
    </row>
    <row r="168" spans="1:12" ht="14">
      <c r="A168" s="15">
        <f t="shared" si="7"/>
        <v>148</v>
      </c>
      <c r="B168" s="260">
        <f t="shared" si="6"/>
        <v>1505</v>
      </c>
      <c r="C168" s="261">
        <v>28</v>
      </c>
      <c r="D168" s="251" t="s">
        <v>396</v>
      </c>
      <c r="E168" s="262" t="s">
        <v>397</v>
      </c>
      <c r="F168" s="263"/>
      <c r="G168" s="251"/>
      <c r="H168" s="16" t="s">
        <v>2318</v>
      </c>
      <c r="I168" s="16" t="s">
        <v>2340</v>
      </c>
      <c r="J168" s="16" t="s">
        <v>2322</v>
      </c>
      <c r="K168" s="7" t="s">
        <v>2595</v>
      </c>
      <c r="L168" s="7" t="s">
        <v>2575</v>
      </c>
    </row>
    <row r="169" spans="1:12" ht="28">
      <c r="A169" s="15">
        <f t="shared" si="7"/>
        <v>149</v>
      </c>
      <c r="B169" s="260">
        <f t="shared" si="6"/>
        <v>1533</v>
      </c>
      <c r="C169" s="261">
        <v>10</v>
      </c>
      <c r="D169" s="251" t="s">
        <v>398</v>
      </c>
      <c r="E169" s="262" t="s">
        <v>399</v>
      </c>
      <c r="F169" s="263"/>
      <c r="G169" s="251"/>
      <c r="H169" s="16" t="s">
        <v>2318</v>
      </c>
      <c r="I169" s="16" t="s">
        <v>2341</v>
      </c>
      <c r="J169" s="16" t="s">
        <v>2322</v>
      </c>
      <c r="K169" s="7" t="s">
        <v>2595</v>
      </c>
      <c r="L169" s="7" t="s">
        <v>2575</v>
      </c>
    </row>
    <row r="170" spans="1:12" ht="14">
      <c r="A170" s="15">
        <f t="shared" si="7"/>
        <v>150</v>
      </c>
      <c r="B170" s="260">
        <f t="shared" si="6"/>
        <v>1543</v>
      </c>
      <c r="C170" s="261">
        <v>10</v>
      </c>
      <c r="D170" s="251" t="s">
        <v>400</v>
      </c>
      <c r="E170" s="262" t="s">
        <v>401</v>
      </c>
      <c r="F170" s="263"/>
      <c r="G170" s="251"/>
      <c r="H170" s="16" t="s">
        <v>2318</v>
      </c>
      <c r="I170" s="16" t="s">
        <v>2342</v>
      </c>
      <c r="J170" s="16" t="s">
        <v>2322</v>
      </c>
      <c r="K170" s="7" t="s">
        <v>2595</v>
      </c>
      <c r="L170" s="7" t="s">
        <v>2575</v>
      </c>
    </row>
    <row r="171" spans="1:12" ht="28">
      <c r="A171" s="15">
        <f t="shared" si="7"/>
        <v>151</v>
      </c>
      <c r="B171" s="260">
        <f t="shared" si="6"/>
        <v>1553</v>
      </c>
      <c r="C171" s="261">
        <v>7</v>
      </c>
      <c r="D171" s="251" t="s">
        <v>402</v>
      </c>
      <c r="E171" s="262" t="s">
        <v>403</v>
      </c>
      <c r="F171" s="263"/>
      <c r="G171" s="251"/>
      <c r="H171" s="16" t="s">
        <v>2318</v>
      </c>
      <c r="I171" s="16" t="s">
        <v>2349</v>
      </c>
      <c r="J171" s="16" t="s">
        <v>2322</v>
      </c>
      <c r="K171" s="7" t="s">
        <v>2595</v>
      </c>
      <c r="L171" s="7" t="s">
        <v>2575</v>
      </c>
    </row>
    <row r="172" spans="1:12" ht="28">
      <c r="A172" s="15">
        <f t="shared" si="7"/>
        <v>152</v>
      </c>
      <c r="B172" s="260">
        <f t="shared" si="6"/>
        <v>1560</v>
      </c>
      <c r="C172" s="261">
        <v>28</v>
      </c>
      <c r="D172" s="251" t="s">
        <v>404</v>
      </c>
      <c r="E172" s="262" t="s">
        <v>405</v>
      </c>
      <c r="F172" s="263" t="s">
        <v>365</v>
      </c>
      <c r="G172" s="251"/>
      <c r="H172" s="16" t="s">
        <v>2318</v>
      </c>
      <c r="I172" s="16" t="s">
        <v>2343</v>
      </c>
      <c r="J172" s="16" t="s">
        <v>2322</v>
      </c>
      <c r="K172" s="7" t="s">
        <v>2595</v>
      </c>
      <c r="L172" s="7" t="s">
        <v>2575</v>
      </c>
    </row>
    <row r="173" spans="1:12" ht="28">
      <c r="A173" s="15">
        <f t="shared" si="7"/>
        <v>153</v>
      </c>
      <c r="B173" s="260">
        <f t="shared" si="6"/>
        <v>1588</v>
      </c>
      <c r="C173" s="261">
        <v>9</v>
      </c>
      <c r="D173" s="251" t="s">
        <v>406</v>
      </c>
      <c r="E173" s="262" t="s">
        <v>407</v>
      </c>
      <c r="F173" s="263" t="s">
        <v>371</v>
      </c>
      <c r="G173" s="251"/>
      <c r="H173" s="16" t="s">
        <v>2318</v>
      </c>
      <c r="I173" s="16" t="s">
        <v>2344</v>
      </c>
      <c r="J173" s="16" t="s">
        <v>2322</v>
      </c>
      <c r="K173" s="7" t="s">
        <v>2595</v>
      </c>
      <c r="L173" s="7" t="s">
        <v>2575</v>
      </c>
    </row>
    <row r="174" spans="1:12" ht="14">
      <c r="A174" s="15">
        <f t="shared" si="7"/>
        <v>154</v>
      </c>
      <c r="B174" s="260">
        <f t="shared" si="6"/>
        <v>1597</v>
      </c>
      <c r="C174" s="261">
        <v>28</v>
      </c>
      <c r="D174" s="251" t="s">
        <v>408</v>
      </c>
      <c r="E174" s="262" t="s">
        <v>409</v>
      </c>
      <c r="F174" s="263" t="s">
        <v>374</v>
      </c>
      <c r="G174" s="251"/>
      <c r="H174" s="16" t="s">
        <v>2318</v>
      </c>
      <c r="I174" s="16" t="s">
        <v>2348</v>
      </c>
      <c r="J174" s="16" t="s">
        <v>2322</v>
      </c>
      <c r="K174" s="7" t="s">
        <v>2595</v>
      </c>
      <c r="L174" s="7" t="s">
        <v>2575</v>
      </c>
    </row>
    <row r="175" spans="1:12" ht="14">
      <c r="A175" s="15">
        <f t="shared" si="7"/>
        <v>155</v>
      </c>
      <c r="B175" s="260">
        <f t="shared" si="6"/>
        <v>1625</v>
      </c>
      <c r="C175" s="261">
        <v>28</v>
      </c>
      <c r="D175" s="251" t="s">
        <v>410</v>
      </c>
      <c r="E175" s="262" t="s">
        <v>411</v>
      </c>
      <c r="F175" s="263" t="s">
        <v>368</v>
      </c>
      <c r="G175" s="251"/>
      <c r="H175" s="16" t="s">
        <v>2318</v>
      </c>
      <c r="I175" s="16" t="s">
        <v>2352</v>
      </c>
      <c r="J175" s="16" t="s">
        <v>2322</v>
      </c>
      <c r="K175" s="7" t="s">
        <v>2591</v>
      </c>
      <c r="L175" s="7" t="s">
        <v>2575</v>
      </c>
    </row>
    <row r="176" spans="1:12" ht="14">
      <c r="A176" s="15">
        <f t="shared" si="7"/>
        <v>156</v>
      </c>
      <c r="B176" s="260">
        <f t="shared" si="6"/>
        <v>1653</v>
      </c>
      <c r="C176" s="261">
        <v>28</v>
      </c>
      <c r="D176" s="251" t="s">
        <v>412</v>
      </c>
      <c r="E176" s="262" t="s">
        <v>413</v>
      </c>
      <c r="F176" s="263" t="s">
        <v>414</v>
      </c>
      <c r="G176" s="251"/>
      <c r="H176" s="16" t="s">
        <v>2318</v>
      </c>
      <c r="I176" s="16" t="s">
        <v>2351</v>
      </c>
      <c r="J176" s="16" t="s">
        <v>2322</v>
      </c>
      <c r="K176" s="7" t="s">
        <v>2592</v>
      </c>
      <c r="L176" s="7" t="s">
        <v>2575</v>
      </c>
    </row>
    <row r="177" spans="1:12" ht="70">
      <c r="A177" s="15">
        <f t="shared" si="7"/>
        <v>157</v>
      </c>
      <c r="B177" s="264">
        <f t="shared" si="6"/>
        <v>1681</v>
      </c>
      <c r="C177" s="265">
        <v>50</v>
      </c>
      <c r="D177" s="257" t="s">
        <v>415</v>
      </c>
      <c r="E177" s="266" t="s">
        <v>416</v>
      </c>
      <c r="F177" s="248" t="s">
        <v>417</v>
      </c>
      <c r="G177" s="300"/>
      <c r="H177" s="16" t="s">
        <v>2318</v>
      </c>
      <c r="I177" s="16" t="s">
        <v>2569</v>
      </c>
      <c r="J177" s="16" t="s">
        <v>2322</v>
      </c>
      <c r="K177" s="7" t="s">
        <v>2595</v>
      </c>
      <c r="L177" s="7" t="s">
        <v>2575</v>
      </c>
    </row>
    <row r="178" spans="1:12" ht="28">
      <c r="A178" s="15">
        <f t="shared" si="7"/>
        <v>158</v>
      </c>
      <c r="B178" s="1">
        <f t="shared" si="6"/>
        <v>1731</v>
      </c>
      <c r="C178" s="17">
        <v>2</v>
      </c>
      <c r="D178" s="16" t="s">
        <v>418</v>
      </c>
      <c r="E178" s="10" t="s">
        <v>419</v>
      </c>
      <c r="F178" s="83" t="s">
        <v>420</v>
      </c>
      <c r="G178" s="2"/>
      <c r="H178" s="16" t="s">
        <v>2330</v>
      </c>
      <c r="K178" s="7" t="s">
        <v>2595</v>
      </c>
    </row>
    <row r="179" spans="1:12" ht="28">
      <c r="A179" s="15">
        <f t="shared" si="7"/>
        <v>159</v>
      </c>
      <c r="B179" s="1">
        <f t="shared" si="6"/>
        <v>1733</v>
      </c>
      <c r="C179" s="3">
        <v>3</v>
      </c>
      <c r="D179" s="2" t="s">
        <v>421</v>
      </c>
      <c r="E179" s="9" t="s">
        <v>422</v>
      </c>
      <c r="F179" s="83" t="s">
        <v>420</v>
      </c>
      <c r="G179" s="2"/>
      <c r="H179" s="16" t="s">
        <v>2330</v>
      </c>
      <c r="K179" s="7" t="s">
        <v>2595</v>
      </c>
    </row>
    <row r="180" spans="1:12" ht="92.25" customHeight="1">
      <c r="A180" s="15">
        <f t="shared" si="7"/>
        <v>160</v>
      </c>
      <c r="B180" s="1">
        <f t="shared" si="6"/>
        <v>1736</v>
      </c>
      <c r="C180" s="3">
        <v>3</v>
      </c>
      <c r="D180" s="2" t="s">
        <v>2490</v>
      </c>
      <c r="E180" s="20" t="s">
        <v>423</v>
      </c>
      <c r="F180" s="83" t="s">
        <v>424</v>
      </c>
      <c r="G180" s="2"/>
      <c r="H180" s="16" t="s">
        <v>2487</v>
      </c>
      <c r="I180" s="16" t="s">
        <v>2541</v>
      </c>
      <c r="J180" s="16" t="s">
        <v>2361</v>
      </c>
      <c r="K180" s="16" t="s">
        <v>2542</v>
      </c>
    </row>
    <row r="181" spans="1:12" ht="14">
      <c r="A181" s="15">
        <f t="shared" si="7"/>
        <v>161</v>
      </c>
      <c r="B181" s="1">
        <f t="shared" si="6"/>
        <v>1739</v>
      </c>
      <c r="C181" s="3">
        <v>2</v>
      </c>
      <c r="D181" s="2" t="s">
        <v>2491</v>
      </c>
      <c r="E181" s="9" t="s">
        <v>425</v>
      </c>
      <c r="F181" s="83"/>
      <c r="G181" s="2"/>
      <c r="H181" s="16" t="s">
        <v>2330</v>
      </c>
      <c r="K181" s="7" t="s">
        <v>2595</v>
      </c>
    </row>
    <row r="182" spans="1:12" ht="28">
      <c r="A182" s="15">
        <f t="shared" si="7"/>
        <v>162</v>
      </c>
      <c r="B182" s="1">
        <f t="shared" si="6"/>
        <v>1741</v>
      </c>
      <c r="C182" s="3">
        <v>1</v>
      </c>
      <c r="D182" s="2" t="s">
        <v>426</v>
      </c>
      <c r="E182" s="9" t="s">
        <v>427</v>
      </c>
      <c r="F182" s="83"/>
      <c r="G182" s="2"/>
      <c r="H182" s="16" t="s">
        <v>2330</v>
      </c>
      <c r="K182" s="7" t="s">
        <v>2595</v>
      </c>
    </row>
    <row r="183" spans="1:12" ht="14">
      <c r="A183" s="15">
        <f t="shared" si="7"/>
        <v>163</v>
      </c>
      <c r="B183" s="1">
        <f t="shared" si="6"/>
        <v>1742</v>
      </c>
      <c r="C183" s="3">
        <v>1</v>
      </c>
      <c r="D183" s="2" t="s">
        <v>428</v>
      </c>
      <c r="E183" s="9" t="s">
        <v>429</v>
      </c>
      <c r="F183" s="83"/>
      <c r="G183" s="2"/>
      <c r="H183" s="16" t="s">
        <v>2330</v>
      </c>
      <c r="K183" s="7" t="s">
        <v>2595</v>
      </c>
    </row>
    <row r="184" spans="1:12" ht="14">
      <c r="A184" s="15">
        <f t="shared" si="7"/>
        <v>164</v>
      </c>
      <c r="B184" s="1">
        <f t="shared" si="6"/>
        <v>1743</v>
      </c>
      <c r="C184" s="3">
        <v>15</v>
      </c>
      <c r="D184" s="2" t="s">
        <v>430</v>
      </c>
      <c r="E184" s="9" t="s">
        <v>431</v>
      </c>
      <c r="F184" s="83"/>
      <c r="G184" s="2"/>
      <c r="H184" s="16" t="s">
        <v>2330</v>
      </c>
      <c r="K184" s="7" t="s">
        <v>2595</v>
      </c>
    </row>
    <row r="185" spans="1:12" ht="16">
      <c r="A185" s="15">
        <f t="shared" si="7"/>
        <v>165</v>
      </c>
      <c r="B185" s="1">
        <f t="shared" si="6"/>
        <v>1758</v>
      </c>
      <c r="C185" s="3">
        <v>50</v>
      </c>
      <c r="D185" s="2" t="s">
        <v>432</v>
      </c>
      <c r="E185" s="9" t="s">
        <v>433</v>
      </c>
      <c r="F185" s="83"/>
      <c r="G185" s="2"/>
      <c r="H185" s="16" t="s">
        <v>2330</v>
      </c>
      <c r="I185" s="295"/>
      <c r="K185" s="7" t="s">
        <v>2595</v>
      </c>
    </row>
    <row r="186" spans="1:12" ht="28">
      <c r="A186" s="15">
        <f t="shared" si="7"/>
        <v>166</v>
      </c>
      <c r="B186" s="1">
        <f t="shared" si="6"/>
        <v>1808</v>
      </c>
      <c r="C186" s="3">
        <v>50</v>
      </c>
      <c r="D186" s="2" t="s">
        <v>434</v>
      </c>
      <c r="E186" s="9" t="s">
        <v>435</v>
      </c>
      <c r="F186" s="83" t="s">
        <v>436</v>
      </c>
      <c r="G186" s="2" t="s">
        <v>2477</v>
      </c>
      <c r="H186" s="16" t="s">
        <v>2318</v>
      </c>
      <c r="I186" s="16" t="s">
        <v>2433</v>
      </c>
      <c r="J186" s="16" t="s">
        <v>2322</v>
      </c>
      <c r="K186" s="7" t="s">
        <v>2595</v>
      </c>
    </row>
    <row r="187" spans="1:12" ht="14">
      <c r="A187" s="15">
        <f t="shared" si="7"/>
        <v>167</v>
      </c>
      <c r="B187" s="1">
        <f t="shared" si="6"/>
        <v>1858</v>
      </c>
      <c r="C187" s="3">
        <v>50</v>
      </c>
      <c r="D187" s="4" t="s">
        <v>437</v>
      </c>
      <c r="E187" s="9" t="s">
        <v>438</v>
      </c>
      <c r="F187" s="83" t="s">
        <v>389</v>
      </c>
      <c r="G187" s="2" t="s">
        <v>2477</v>
      </c>
      <c r="H187" s="16" t="s">
        <v>2414</v>
      </c>
      <c r="I187" s="16" t="s">
        <v>2433</v>
      </c>
      <c r="J187" s="16" t="s">
        <v>2322</v>
      </c>
      <c r="K187" s="7" t="s">
        <v>2595</v>
      </c>
    </row>
    <row r="188" spans="1:12" ht="14">
      <c r="A188" s="15">
        <f t="shared" si="7"/>
        <v>168</v>
      </c>
      <c r="B188" s="1">
        <f t="shared" si="6"/>
        <v>1908</v>
      </c>
      <c r="C188" s="3">
        <v>50</v>
      </c>
      <c r="D188" s="2" t="s">
        <v>439</v>
      </c>
      <c r="E188" s="9" t="s">
        <v>440</v>
      </c>
      <c r="F188" s="83" t="s">
        <v>389</v>
      </c>
      <c r="G188" s="2" t="s">
        <v>2477</v>
      </c>
      <c r="H188" s="16" t="s">
        <v>2414</v>
      </c>
      <c r="I188" s="16" t="s">
        <v>2433</v>
      </c>
      <c r="J188" s="16" t="s">
        <v>2322</v>
      </c>
      <c r="K188" s="7" t="s">
        <v>2595</v>
      </c>
    </row>
    <row r="189" spans="1:12" ht="14">
      <c r="A189" s="15">
        <f t="shared" si="7"/>
        <v>169</v>
      </c>
      <c r="B189" s="1">
        <f t="shared" si="6"/>
        <v>1958</v>
      </c>
      <c r="C189" s="3">
        <v>50</v>
      </c>
      <c r="D189" s="2" t="s">
        <v>441</v>
      </c>
      <c r="E189" s="9" t="s">
        <v>442</v>
      </c>
      <c r="F189" s="83" t="s">
        <v>389</v>
      </c>
      <c r="G189" s="2" t="s">
        <v>2477</v>
      </c>
      <c r="H189" s="16" t="s">
        <v>2417</v>
      </c>
      <c r="I189" s="16" t="s">
        <v>2433</v>
      </c>
      <c r="J189" s="16" t="s">
        <v>2322</v>
      </c>
      <c r="K189" s="7" t="s">
        <v>2595</v>
      </c>
    </row>
    <row r="190" spans="1:12" ht="14">
      <c r="A190" s="15">
        <f t="shared" si="7"/>
        <v>170</v>
      </c>
      <c r="B190" s="1">
        <f t="shared" si="6"/>
        <v>2008</v>
      </c>
      <c r="C190" s="3">
        <v>50</v>
      </c>
      <c r="D190" s="2" t="s">
        <v>443</v>
      </c>
      <c r="E190" s="9" t="s">
        <v>444</v>
      </c>
      <c r="F190" s="83" t="s">
        <v>389</v>
      </c>
      <c r="G190" s="2" t="s">
        <v>2477</v>
      </c>
      <c r="H190" s="16" t="s">
        <v>2417</v>
      </c>
      <c r="I190" s="16" t="s">
        <v>2433</v>
      </c>
      <c r="J190" s="16" t="s">
        <v>2322</v>
      </c>
      <c r="K190" s="7" t="s">
        <v>2595</v>
      </c>
    </row>
    <row r="191" spans="1:12" ht="14">
      <c r="A191" s="15">
        <f t="shared" si="7"/>
        <v>171</v>
      </c>
      <c r="B191" s="1">
        <f t="shared" si="6"/>
        <v>2058</v>
      </c>
      <c r="C191" s="3">
        <v>50</v>
      </c>
      <c r="D191" s="2" t="s">
        <v>445</v>
      </c>
      <c r="E191" s="9" t="s">
        <v>446</v>
      </c>
      <c r="F191" s="83" t="s">
        <v>389</v>
      </c>
      <c r="G191" s="2" t="s">
        <v>2477</v>
      </c>
      <c r="H191" s="16" t="s">
        <v>2417</v>
      </c>
      <c r="I191" s="16" t="s">
        <v>2431</v>
      </c>
      <c r="J191" s="16" t="s">
        <v>2363</v>
      </c>
      <c r="K191" s="7" t="s">
        <v>2595</v>
      </c>
    </row>
    <row r="192" spans="1:12" ht="28">
      <c r="A192" s="15">
        <f t="shared" si="7"/>
        <v>172</v>
      </c>
      <c r="B192" s="1">
        <f t="shared" si="6"/>
        <v>2108</v>
      </c>
      <c r="C192" s="3">
        <v>1</v>
      </c>
      <c r="D192" s="2" t="s">
        <v>447</v>
      </c>
      <c r="E192" s="9" t="s">
        <v>448</v>
      </c>
      <c r="F192" s="83" t="s">
        <v>449</v>
      </c>
      <c r="G192" s="2" t="s">
        <v>2477</v>
      </c>
      <c r="H192" s="16" t="s">
        <v>2437</v>
      </c>
      <c r="I192" s="16" t="s">
        <v>2373</v>
      </c>
      <c r="J192" s="16" t="s">
        <v>2361</v>
      </c>
      <c r="K192" s="7" t="s">
        <v>2357</v>
      </c>
    </row>
    <row r="193" spans="1:12" ht="14">
      <c r="A193" s="15">
        <f t="shared" si="7"/>
        <v>173</v>
      </c>
      <c r="B193" s="260">
        <f t="shared" si="6"/>
        <v>2109</v>
      </c>
      <c r="C193" s="261">
        <v>50</v>
      </c>
      <c r="D193" s="251" t="s">
        <v>450</v>
      </c>
      <c r="E193" s="252" t="s">
        <v>451</v>
      </c>
      <c r="F193" s="263" t="s">
        <v>452</v>
      </c>
      <c r="G193" s="251"/>
      <c r="H193" s="16" t="s">
        <v>2438</v>
      </c>
      <c r="I193" s="16" t="s">
        <v>2568</v>
      </c>
      <c r="J193" s="16" t="s">
        <v>2322</v>
      </c>
      <c r="K193" s="7" t="s">
        <v>2595</v>
      </c>
      <c r="L193" s="7" t="s">
        <v>2575</v>
      </c>
    </row>
    <row r="194" spans="1:12" ht="14">
      <c r="A194" s="15">
        <f t="shared" si="7"/>
        <v>174</v>
      </c>
      <c r="B194" s="260">
        <f t="shared" si="6"/>
        <v>2159</v>
      </c>
      <c r="C194" s="261">
        <v>250</v>
      </c>
      <c r="D194" s="251" t="s">
        <v>453</v>
      </c>
      <c r="E194" s="262" t="s">
        <v>454</v>
      </c>
      <c r="F194" s="263" t="s">
        <v>452</v>
      </c>
      <c r="G194" s="251"/>
      <c r="H194" s="16" t="s">
        <v>2438</v>
      </c>
      <c r="I194" s="16" t="s">
        <v>2381</v>
      </c>
      <c r="J194" s="16" t="s">
        <v>2322</v>
      </c>
      <c r="K194" s="7" t="s">
        <v>2595</v>
      </c>
      <c r="L194" s="7" t="s">
        <v>2575</v>
      </c>
    </row>
    <row r="195" spans="1:12" ht="56">
      <c r="A195" s="15">
        <f t="shared" si="7"/>
        <v>175</v>
      </c>
      <c r="B195" s="260">
        <f t="shared" si="6"/>
        <v>2409</v>
      </c>
      <c r="C195" s="261">
        <v>30</v>
      </c>
      <c r="D195" s="290" t="s">
        <v>455</v>
      </c>
      <c r="E195" s="262" t="s">
        <v>456</v>
      </c>
      <c r="F195" s="263" t="s">
        <v>457</v>
      </c>
      <c r="G195" s="251"/>
      <c r="H195" s="16" t="s">
        <v>2438</v>
      </c>
      <c r="I195" s="16" t="s">
        <v>2577</v>
      </c>
      <c r="J195" s="16" t="s">
        <v>2361</v>
      </c>
      <c r="K195" s="7" t="s">
        <v>2425</v>
      </c>
      <c r="L195" s="7" t="s">
        <v>2575</v>
      </c>
    </row>
    <row r="196" spans="1:12" ht="14">
      <c r="A196" s="15">
        <f t="shared" si="7"/>
        <v>176</v>
      </c>
      <c r="B196" s="1">
        <f t="shared" si="6"/>
        <v>2439</v>
      </c>
      <c r="C196" s="3">
        <v>28</v>
      </c>
      <c r="D196" s="2" t="s">
        <v>458</v>
      </c>
      <c r="E196" s="9" t="s">
        <v>459</v>
      </c>
      <c r="F196" s="83" t="s">
        <v>460</v>
      </c>
      <c r="G196" s="2" t="s">
        <v>2477</v>
      </c>
      <c r="H196" s="16" t="s">
        <v>2449</v>
      </c>
      <c r="I196" s="16" t="s">
        <v>2348</v>
      </c>
      <c r="J196" s="16" t="s">
        <v>2322</v>
      </c>
      <c r="K196" s="7" t="s">
        <v>2595</v>
      </c>
    </row>
    <row r="197" spans="1:12" ht="28">
      <c r="A197" s="15">
        <f t="shared" si="7"/>
        <v>177</v>
      </c>
      <c r="B197" s="1">
        <f t="shared" si="6"/>
        <v>2467</v>
      </c>
      <c r="C197" s="3">
        <v>3</v>
      </c>
      <c r="D197" s="2" t="s">
        <v>461</v>
      </c>
      <c r="E197" s="9" t="s">
        <v>462</v>
      </c>
      <c r="F197" s="83" t="s">
        <v>463</v>
      </c>
      <c r="G197" s="2" t="s">
        <v>2477</v>
      </c>
      <c r="H197" s="16" t="s">
        <v>2449</v>
      </c>
      <c r="I197" s="16" t="s">
        <v>2457</v>
      </c>
      <c r="J197" s="16" t="s">
        <v>2320</v>
      </c>
      <c r="K197" s="16" t="s">
        <v>2455</v>
      </c>
    </row>
    <row r="198" spans="1:12" ht="14">
      <c r="A198" s="15">
        <f t="shared" si="7"/>
        <v>178</v>
      </c>
      <c r="B198" s="1">
        <f t="shared" si="6"/>
        <v>2470</v>
      </c>
      <c r="C198" s="3">
        <v>28</v>
      </c>
      <c r="D198" s="2" t="s">
        <v>464</v>
      </c>
      <c r="E198" s="9" t="s">
        <v>465</v>
      </c>
      <c r="F198" s="83" t="s">
        <v>466</v>
      </c>
      <c r="G198" s="2" t="s">
        <v>2477</v>
      </c>
      <c r="H198" s="16" t="s">
        <v>2449</v>
      </c>
      <c r="I198" s="16" t="s">
        <v>2343</v>
      </c>
      <c r="J198" s="16" t="s">
        <v>2322</v>
      </c>
      <c r="K198" s="7" t="s">
        <v>2595</v>
      </c>
    </row>
    <row r="199" spans="1:12" ht="14">
      <c r="A199" s="15">
        <f t="shared" si="7"/>
        <v>179</v>
      </c>
      <c r="B199" s="1">
        <f t="shared" si="6"/>
        <v>2498</v>
      </c>
      <c r="C199" s="3">
        <v>5</v>
      </c>
      <c r="D199" s="2" t="s">
        <v>467</v>
      </c>
      <c r="E199" s="9" t="s">
        <v>468</v>
      </c>
      <c r="F199" s="83" t="s">
        <v>469</v>
      </c>
      <c r="G199" s="2" t="s">
        <v>2477</v>
      </c>
      <c r="H199" s="16" t="s">
        <v>2449</v>
      </c>
      <c r="I199" s="16" t="s">
        <v>2429</v>
      </c>
      <c r="J199" s="16" t="s">
        <v>2320</v>
      </c>
      <c r="K199" s="7" t="s">
        <v>2454</v>
      </c>
    </row>
    <row r="200" spans="1:12" ht="358">
      <c r="A200" s="15">
        <f t="shared" si="7"/>
        <v>180</v>
      </c>
      <c r="B200" s="1">
        <f t="shared" si="6"/>
        <v>2503</v>
      </c>
      <c r="C200" s="3">
        <v>2</v>
      </c>
      <c r="D200" s="2" t="s">
        <v>470</v>
      </c>
      <c r="E200" s="9" t="s">
        <v>471</v>
      </c>
      <c r="F200" s="47" t="s">
        <v>472</v>
      </c>
      <c r="G200" s="2" t="s">
        <v>2477</v>
      </c>
      <c r="H200" s="16" t="s">
        <v>2449</v>
      </c>
      <c r="I200" s="16" t="s">
        <v>2346</v>
      </c>
      <c r="J200" s="16" t="s">
        <v>2322</v>
      </c>
      <c r="K200" s="7" t="s">
        <v>2325</v>
      </c>
    </row>
    <row r="201" spans="1:12" ht="42">
      <c r="A201" s="15">
        <f t="shared" si="7"/>
        <v>181</v>
      </c>
      <c r="B201" s="1">
        <f t="shared" si="6"/>
        <v>2505</v>
      </c>
      <c r="C201" s="3">
        <v>17</v>
      </c>
      <c r="D201" s="2" t="s">
        <v>473</v>
      </c>
      <c r="E201" s="9" t="s">
        <v>474</v>
      </c>
      <c r="F201" s="83" t="s">
        <v>475</v>
      </c>
      <c r="G201" s="2" t="s">
        <v>2477</v>
      </c>
      <c r="H201" s="16" t="s">
        <v>2449</v>
      </c>
      <c r="I201" s="16" t="s">
        <v>2366</v>
      </c>
      <c r="J201" s="16" t="s">
        <v>2367</v>
      </c>
      <c r="K201" s="7" t="s">
        <v>2595</v>
      </c>
    </row>
    <row r="202" spans="1:12" ht="42">
      <c r="A202" s="15">
        <f t="shared" si="7"/>
        <v>182</v>
      </c>
      <c r="B202" s="1">
        <f>B201+C201</f>
        <v>2522</v>
      </c>
      <c r="C202" s="3">
        <v>17</v>
      </c>
      <c r="D202" s="2" t="s">
        <v>476</v>
      </c>
      <c r="E202" s="9" t="s">
        <v>477</v>
      </c>
      <c r="F202" s="83" t="s">
        <v>478</v>
      </c>
      <c r="G202" s="2" t="s">
        <v>2477</v>
      </c>
      <c r="H202" s="16" t="s">
        <v>2449</v>
      </c>
      <c r="I202" s="16" t="s">
        <v>2365</v>
      </c>
      <c r="J202" s="16" t="s">
        <v>2367</v>
      </c>
      <c r="K202" s="7" t="s">
        <v>2595</v>
      </c>
    </row>
    <row r="203" spans="1:12" ht="28">
      <c r="A203" s="15">
        <f t="shared" si="7"/>
        <v>183</v>
      </c>
      <c r="B203" s="1">
        <f>B202+C202</f>
        <v>2539</v>
      </c>
      <c r="C203" s="3">
        <v>2</v>
      </c>
      <c r="D203" s="2" t="s">
        <v>479</v>
      </c>
      <c r="E203" s="9" t="s">
        <v>480</v>
      </c>
      <c r="F203" s="87"/>
      <c r="G203" s="301"/>
      <c r="H203" s="2" t="s">
        <v>2330</v>
      </c>
      <c r="K203" s="7" t="s">
        <v>2595</v>
      </c>
    </row>
    <row r="204" spans="1:12" ht="56">
      <c r="A204" s="15">
        <f t="shared" si="7"/>
        <v>184</v>
      </c>
      <c r="B204" s="260">
        <f t="shared" si="6"/>
        <v>2541</v>
      </c>
      <c r="C204" s="261">
        <v>1</v>
      </c>
      <c r="D204" s="251" t="s">
        <v>2640</v>
      </c>
      <c r="E204" s="262" t="s">
        <v>2669</v>
      </c>
      <c r="F204" s="263" t="s">
        <v>2668</v>
      </c>
      <c r="G204" s="251"/>
      <c r="H204" s="16" t="s">
        <v>2391</v>
      </c>
      <c r="I204" s="7" t="s">
        <v>2589</v>
      </c>
      <c r="J204" s="7" t="s">
        <v>2361</v>
      </c>
      <c r="K204" s="7" t="s">
        <v>2590</v>
      </c>
    </row>
    <row r="205" spans="1:12">
      <c r="A205" s="15">
        <f t="shared" si="7"/>
        <v>185</v>
      </c>
      <c r="B205" s="261">
        <f>B204+C204</f>
        <v>2542</v>
      </c>
      <c r="C205" s="249">
        <v>120</v>
      </c>
      <c r="D205" s="289" t="s">
        <v>483</v>
      </c>
      <c r="E205" s="252" t="s">
        <v>484</v>
      </c>
      <c r="F205" s="291" t="s">
        <v>485</v>
      </c>
      <c r="G205" s="289"/>
      <c r="H205" s="16" t="s">
        <v>2378</v>
      </c>
      <c r="I205" s="16" t="s">
        <v>2608</v>
      </c>
      <c r="J205" s="16" t="s">
        <v>2380</v>
      </c>
      <c r="K205" s="7" t="s">
        <v>2595</v>
      </c>
      <c r="L205" s="7" t="s">
        <v>2575</v>
      </c>
    </row>
    <row r="206" spans="1:12">
      <c r="A206" s="15">
        <f t="shared" si="7"/>
        <v>186</v>
      </c>
      <c r="B206" s="261">
        <f>B205+C205</f>
        <v>2662</v>
      </c>
      <c r="C206" s="249">
        <v>20</v>
      </c>
      <c r="D206" s="289" t="s">
        <v>486</v>
      </c>
      <c r="E206" s="252" t="s">
        <v>487</v>
      </c>
      <c r="F206" s="291" t="s">
        <v>488</v>
      </c>
      <c r="G206" s="289"/>
      <c r="H206" s="16" t="s">
        <v>2378</v>
      </c>
      <c r="I206" s="7" t="s">
        <v>2609</v>
      </c>
      <c r="J206" s="16" t="s">
        <v>2382</v>
      </c>
      <c r="K206" s="7" t="s">
        <v>2595</v>
      </c>
      <c r="L206" s="7" t="s">
        <v>2575</v>
      </c>
    </row>
    <row r="207" spans="1:12">
      <c r="A207" s="15">
        <f t="shared" si="7"/>
        <v>187</v>
      </c>
      <c r="B207" s="261">
        <f t="shared" ref="B207:B213" si="9">B206+C206</f>
        <v>2682</v>
      </c>
      <c r="C207" s="249">
        <v>120</v>
      </c>
      <c r="D207" s="289" t="s">
        <v>489</v>
      </c>
      <c r="E207" s="252" t="s">
        <v>490</v>
      </c>
      <c r="F207" s="291" t="s">
        <v>491</v>
      </c>
      <c r="G207" s="289"/>
      <c r="H207" s="16" t="s">
        <v>2378</v>
      </c>
      <c r="I207" s="16" t="s">
        <v>2615</v>
      </c>
      <c r="J207" s="16" t="s">
        <v>2380</v>
      </c>
      <c r="K207" s="7" t="s">
        <v>2595</v>
      </c>
      <c r="L207" s="7" t="s">
        <v>2575</v>
      </c>
    </row>
    <row r="208" spans="1:12">
      <c r="A208" s="15">
        <f t="shared" si="7"/>
        <v>188</v>
      </c>
      <c r="B208" s="261">
        <f t="shared" si="9"/>
        <v>2802</v>
      </c>
      <c r="C208" s="249">
        <v>20</v>
      </c>
      <c r="D208" s="289" t="s">
        <v>492</v>
      </c>
      <c r="E208" s="252" t="s">
        <v>493</v>
      </c>
      <c r="F208" s="291" t="s">
        <v>494</v>
      </c>
      <c r="G208" s="289"/>
      <c r="H208" s="16" t="s">
        <v>2378</v>
      </c>
      <c r="I208" s="7" t="s">
        <v>2614</v>
      </c>
      <c r="J208" s="16" t="s">
        <v>2382</v>
      </c>
      <c r="K208" s="7" t="s">
        <v>2595</v>
      </c>
      <c r="L208" s="7" t="s">
        <v>2575</v>
      </c>
    </row>
    <row r="209" spans="1:12">
      <c r="A209" s="15">
        <f t="shared" si="7"/>
        <v>189</v>
      </c>
      <c r="B209" s="261">
        <f t="shared" si="9"/>
        <v>2822</v>
      </c>
      <c r="C209" s="249">
        <v>120</v>
      </c>
      <c r="D209" s="289" t="s">
        <v>495</v>
      </c>
      <c r="E209" s="252" t="s">
        <v>496</v>
      </c>
      <c r="F209" s="291" t="s">
        <v>497</v>
      </c>
      <c r="G209" s="289"/>
      <c r="H209" s="16" t="s">
        <v>2378</v>
      </c>
      <c r="I209" s="16" t="s">
        <v>2613</v>
      </c>
      <c r="J209" s="16" t="s">
        <v>2380</v>
      </c>
      <c r="K209" s="7" t="s">
        <v>2595</v>
      </c>
      <c r="L209" s="7" t="s">
        <v>2575</v>
      </c>
    </row>
    <row r="210" spans="1:12">
      <c r="A210" s="15">
        <f t="shared" si="7"/>
        <v>190</v>
      </c>
      <c r="B210" s="261">
        <f t="shared" si="9"/>
        <v>2942</v>
      </c>
      <c r="C210" s="249">
        <v>20</v>
      </c>
      <c r="D210" s="289" t="s">
        <v>498</v>
      </c>
      <c r="E210" s="252" t="s">
        <v>499</v>
      </c>
      <c r="F210" s="291" t="s">
        <v>500</v>
      </c>
      <c r="G210" s="289"/>
      <c r="H210" s="16" t="s">
        <v>2378</v>
      </c>
      <c r="I210" s="7" t="s">
        <v>2612</v>
      </c>
      <c r="J210" s="16" t="s">
        <v>2382</v>
      </c>
      <c r="K210" s="7" t="s">
        <v>2595</v>
      </c>
      <c r="L210" s="7" t="s">
        <v>2575</v>
      </c>
    </row>
    <row r="211" spans="1:12">
      <c r="A211" s="15">
        <f t="shared" si="7"/>
        <v>191</v>
      </c>
      <c r="B211" s="261">
        <f t="shared" si="9"/>
        <v>2962</v>
      </c>
      <c r="C211" s="249">
        <v>120</v>
      </c>
      <c r="D211" s="289" t="s">
        <v>501</v>
      </c>
      <c r="E211" s="252" t="s">
        <v>502</v>
      </c>
      <c r="F211" s="291" t="s">
        <v>503</v>
      </c>
      <c r="G211" s="289"/>
      <c r="H211" s="16" t="s">
        <v>2378</v>
      </c>
      <c r="I211" s="16" t="s">
        <v>2611</v>
      </c>
      <c r="J211" s="16" t="s">
        <v>2380</v>
      </c>
      <c r="K211" s="7" t="s">
        <v>2595</v>
      </c>
      <c r="L211" s="7" t="s">
        <v>2575</v>
      </c>
    </row>
    <row r="212" spans="1:12">
      <c r="A212" s="15">
        <f t="shared" si="7"/>
        <v>192</v>
      </c>
      <c r="B212" s="261">
        <f t="shared" si="9"/>
        <v>3082</v>
      </c>
      <c r="C212" s="249">
        <v>20</v>
      </c>
      <c r="D212" s="289" t="s">
        <v>504</v>
      </c>
      <c r="E212" s="252" t="s">
        <v>505</v>
      </c>
      <c r="F212" s="291" t="s">
        <v>506</v>
      </c>
      <c r="G212" s="289"/>
      <c r="H212" s="16" t="s">
        <v>2378</v>
      </c>
      <c r="I212" s="7" t="s">
        <v>2610</v>
      </c>
      <c r="J212" s="16" t="s">
        <v>2382</v>
      </c>
      <c r="K212" s="7" t="s">
        <v>2595</v>
      </c>
      <c r="L212" s="7" t="s">
        <v>2575</v>
      </c>
    </row>
    <row r="213" spans="1:12">
      <c r="A213" s="15">
        <f t="shared" si="7"/>
        <v>193</v>
      </c>
      <c r="B213" s="261">
        <f t="shared" si="9"/>
        <v>3102</v>
      </c>
      <c r="C213" s="249">
        <v>240</v>
      </c>
      <c r="D213" s="289" t="s">
        <v>507</v>
      </c>
      <c r="E213" s="252" t="s">
        <v>508</v>
      </c>
      <c r="F213" s="291" t="s">
        <v>509</v>
      </c>
      <c r="G213" s="289"/>
      <c r="H213" s="16" t="s">
        <v>2379</v>
      </c>
      <c r="I213" s="7" t="s">
        <v>2381</v>
      </c>
      <c r="J213" s="16" t="s">
        <v>2383</v>
      </c>
      <c r="K213" s="7" t="s">
        <v>2595</v>
      </c>
      <c r="L213" s="7" t="s">
        <v>2575</v>
      </c>
    </row>
    <row r="214" spans="1:12" ht="14">
      <c r="A214" s="15">
        <f t="shared" ref="A214:A277" si="10">A213+1</f>
        <v>194</v>
      </c>
      <c r="B214" s="3">
        <v>3342</v>
      </c>
      <c r="C214" s="18">
        <v>50</v>
      </c>
      <c r="D214" s="19" t="s">
        <v>510</v>
      </c>
      <c r="E214" s="10" t="s">
        <v>511</v>
      </c>
      <c r="F214" s="88"/>
      <c r="G214" s="2" t="s">
        <v>2477</v>
      </c>
      <c r="H214" s="16" t="s">
        <v>2318</v>
      </c>
      <c r="I214" s="16" t="s">
        <v>2436</v>
      </c>
      <c r="J214" s="16" t="s">
        <v>2322</v>
      </c>
      <c r="K214" s="7" t="s">
        <v>2595</v>
      </c>
    </row>
    <row r="215" spans="1:12" ht="14">
      <c r="A215" s="15">
        <f t="shared" si="10"/>
        <v>195</v>
      </c>
      <c r="B215" s="3">
        <v>3392</v>
      </c>
      <c r="C215" s="18">
        <v>5</v>
      </c>
      <c r="D215" s="19" t="s">
        <v>512</v>
      </c>
      <c r="E215" s="10" t="s">
        <v>513</v>
      </c>
      <c r="F215" s="83" t="s">
        <v>120</v>
      </c>
      <c r="G215" s="2" t="s">
        <v>2477</v>
      </c>
      <c r="H215" s="16" t="s">
        <v>2318</v>
      </c>
      <c r="I215" s="7" t="s">
        <v>2319</v>
      </c>
      <c r="J215" s="16" t="s">
        <v>2320</v>
      </c>
      <c r="K215" s="7" t="s">
        <v>2454</v>
      </c>
    </row>
    <row r="216" spans="1:12" ht="14">
      <c r="A216" s="15">
        <f t="shared" si="10"/>
        <v>196</v>
      </c>
      <c r="B216" s="3">
        <v>3397</v>
      </c>
      <c r="C216" s="18">
        <v>28</v>
      </c>
      <c r="D216" s="19" t="s">
        <v>514</v>
      </c>
      <c r="E216" s="10" t="s">
        <v>515</v>
      </c>
      <c r="F216" s="88"/>
      <c r="G216" s="2" t="s">
        <v>2477</v>
      </c>
      <c r="H216" s="16" t="s">
        <v>2318</v>
      </c>
      <c r="I216" s="16" t="s">
        <v>2321</v>
      </c>
      <c r="J216" s="16" t="s">
        <v>2322</v>
      </c>
      <c r="K216" s="7" t="s">
        <v>2595</v>
      </c>
    </row>
    <row r="217" spans="1:12" ht="14">
      <c r="A217" s="15">
        <f t="shared" si="10"/>
        <v>197</v>
      </c>
      <c r="B217" s="3">
        <v>3425</v>
      </c>
      <c r="C217" s="18">
        <v>50</v>
      </c>
      <c r="D217" s="19" t="s">
        <v>516</v>
      </c>
      <c r="E217" s="10" t="s">
        <v>517</v>
      </c>
      <c r="F217" s="88"/>
      <c r="G217" s="2" t="s">
        <v>2477</v>
      </c>
      <c r="H217" s="16" t="s">
        <v>2418</v>
      </c>
      <c r="I217" s="16" t="s">
        <v>2433</v>
      </c>
      <c r="J217" s="16" t="s">
        <v>2322</v>
      </c>
      <c r="K217" s="7" t="s">
        <v>2595</v>
      </c>
    </row>
    <row r="218" spans="1:12" ht="14">
      <c r="A218" s="15">
        <f t="shared" si="10"/>
        <v>198</v>
      </c>
      <c r="B218" s="3">
        <v>3475</v>
      </c>
      <c r="C218" s="18">
        <v>10</v>
      </c>
      <c r="D218" s="19" t="s">
        <v>518</v>
      </c>
      <c r="E218" s="10" t="s">
        <v>519</v>
      </c>
      <c r="F218" s="88"/>
      <c r="G218" s="2" t="s">
        <v>2477</v>
      </c>
      <c r="H218" s="16" t="s">
        <v>2418</v>
      </c>
      <c r="I218" s="16" t="s">
        <v>2435</v>
      </c>
      <c r="J218" s="16" t="s">
        <v>2322</v>
      </c>
      <c r="K218" s="7" t="s">
        <v>2595</v>
      </c>
    </row>
    <row r="219" spans="1:12" ht="14">
      <c r="A219" s="15">
        <f t="shared" si="10"/>
        <v>199</v>
      </c>
      <c r="B219" s="3">
        <v>3485</v>
      </c>
      <c r="C219" s="18">
        <v>10</v>
      </c>
      <c r="D219" s="19" t="s">
        <v>520</v>
      </c>
      <c r="E219" s="10" t="s">
        <v>521</v>
      </c>
      <c r="F219" s="88"/>
      <c r="G219" s="2" t="s">
        <v>2477</v>
      </c>
      <c r="H219" s="16" t="s">
        <v>2414</v>
      </c>
      <c r="I219" s="16" t="s">
        <v>2435</v>
      </c>
      <c r="J219" s="16" t="s">
        <v>2322</v>
      </c>
      <c r="K219" s="7" t="s">
        <v>2595</v>
      </c>
    </row>
    <row r="220" spans="1:12" ht="14">
      <c r="A220" s="15">
        <f t="shared" si="10"/>
        <v>200</v>
      </c>
      <c r="B220" s="3">
        <v>3495</v>
      </c>
      <c r="C220" s="18">
        <v>10</v>
      </c>
      <c r="D220" s="19" t="s">
        <v>522</v>
      </c>
      <c r="E220" s="10" t="s">
        <v>523</v>
      </c>
      <c r="F220" s="88"/>
      <c r="G220" s="2" t="s">
        <v>2477</v>
      </c>
      <c r="H220" s="16" t="s">
        <v>2417</v>
      </c>
      <c r="I220" s="16" t="s">
        <v>2435</v>
      </c>
      <c r="J220" s="16" t="s">
        <v>2322</v>
      </c>
      <c r="K220" s="7" t="s">
        <v>2595</v>
      </c>
    </row>
    <row r="221" spans="1:12" ht="14">
      <c r="A221" s="15">
        <f t="shared" si="10"/>
        <v>201</v>
      </c>
      <c r="B221" s="3">
        <v>3505</v>
      </c>
      <c r="C221" s="18">
        <v>30</v>
      </c>
      <c r="D221" s="19" t="s">
        <v>524</v>
      </c>
      <c r="E221" s="10" t="s">
        <v>525</v>
      </c>
      <c r="F221" s="88"/>
      <c r="G221" s="2" t="s">
        <v>2477</v>
      </c>
      <c r="H221" s="16" t="s">
        <v>2318</v>
      </c>
      <c r="I221" s="16" t="s">
        <v>2333</v>
      </c>
      <c r="J221" s="7" t="s">
        <v>2334</v>
      </c>
      <c r="K221" s="7" t="s">
        <v>2595</v>
      </c>
    </row>
    <row r="222" spans="1:12" ht="358">
      <c r="A222" s="15">
        <f t="shared" si="10"/>
        <v>202</v>
      </c>
      <c r="B222" s="3">
        <v>3535</v>
      </c>
      <c r="C222" s="18">
        <v>2</v>
      </c>
      <c r="D222" s="114" t="s">
        <v>526</v>
      </c>
      <c r="E222" s="10" t="s">
        <v>527</v>
      </c>
      <c r="F222" s="47" t="s">
        <v>528</v>
      </c>
      <c r="G222" s="2" t="s">
        <v>2477</v>
      </c>
      <c r="H222" s="16" t="s">
        <v>2428</v>
      </c>
      <c r="I222" s="16" t="s">
        <v>2346</v>
      </c>
      <c r="J222" s="16" t="s">
        <v>2322</v>
      </c>
      <c r="K222" s="7" t="s">
        <v>2325</v>
      </c>
    </row>
    <row r="223" spans="1:12" ht="14">
      <c r="A223" s="15">
        <f t="shared" si="10"/>
        <v>203</v>
      </c>
      <c r="B223" s="3">
        <v>3537</v>
      </c>
      <c r="C223" s="18">
        <v>28</v>
      </c>
      <c r="D223" s="19" t="s">
        <v>529</v>
      </c>
      <c r="E223" s="10" t="s">
        <v>530</v>
      </c>
      <c r="F223" s="100" t="s">
        <v>531</v>
      </c>
      <c r="G223" s="2" t="s">
        <v>2477</v>
      </c>
      <c r="H223" s="16" t="s">
        <v>2428</v>
      </c>
      <c r="I223" s="16" t="s">
        <v>2352</v>
      </c>
      <c r="J223" s="16" t="s">
        <v>2322</v>
      </c>
      <c r="K223" s="7" t="s">
        <v>2591</v>
      </c>
    </row>
    <row r="224" spans="1:12" ht="14">
      <c r="A224" s="15">
        <f t="shared" si="10"/>
        <v>204</v>
      </c>
      <c r="B224" s="3">
        <v>3565</v>
      </c>
      <c r="C224" s="18">
        <v>5</v>
      </c>
      <c r="D224" s="19" t="s">
        <v>532</v>
      </c>
      <c r="E224" s="10" t="s">
        <v>533</v>
      </c>
      <c r="F224" s="83" t="s">
        <v>120</v>
      </c>
      <c r="G224" s="2" t="s">
        <v>2477</v>
      </c>
      <c r="H224" s="16" t="s">
        <v>2428</v>
      </c>
      <c r="I224" s="7" t="s">
        <v>2429</v>
      </c>
      <c r="J224" s="16" t="s">
        <v>2320</v>
      </c>
      <c r="K224" s="7" t="s">
        <v>2454</v>
      </c>
    </row>
    <row r="225" spans="1:12" ht="14">
      <c r="A225" s="15">
        <f t="shared" si="10"/>
        <v>205</v>
      </c>
      <c r="B225" s="3">
        <v>3570</v>
      </c>
      <c r="C225" s="18">
        <v>28</v>
      </c>
      <c r="D225" s="19" t="s">
        <v>534</v>
      </c>
      <c r="E225" s="10" t="s">
        <v>535</v>
      </c>
      <c r="F225" s="88"/>
      <c r="G225" s="2" t="s">
        <v>2477</v>
      </c>
      <c r="H225" s="16" t="s">
        <v>2428</v>
      </c>
      <c r="I225" s="7" t="s">
        <v>2343</v>
      </c>
      <c r="J225" s="16" t="s">
        <v>2322</v>
      </c>
      <c r="K225" s="7" t="s">
        <v>2595</v>
      </c>
    </row>
    <row r="226" spans="1:12" ht="14">
      <c r="A226" s="15">
        <f t="shared" si="10"/>
        <v>206</v>
      </c>
      <c r="B226" s="3">
        <v>3598</v>
      </c>
      <c r="C226" s="18">
        <v>100</v>
      </c>
      <c r="D226" s="2" t="s">
        <v>536</v>
      </c>
      <c r="E226" s="10" t="s">
        <v>537</v>
      </c>
      <c r="F226" s="83" t="s">
        <v>538</v>
      </c>
      <c r="G226" s="2" t="s">
        <v>2477</v>
      </c>
      <c r="H226" s="16" t="s">
        <v>2445</v>
      </c>
      <c r="I226" s="16" t="s">
        <v>2430</v>
      </c>
      <c r="J226" s="16" t="s">
        <v>2322</v>
      </c>
      <c r="K226" s="7" t="s">
        <v>2595</v>
      </c>
    </row>
    <row r="227" spans="1:12" ht="14">
      <c r="A227" s="15">
        <f t="shared" si="10"/>
        <v>207</v>
      </c>
      <c r="B227" s="1">
        <f t="shared" ref="B227:B232" si="11">B226+C226</f>
        <v>3698</v>
      </c>
      <c r="C227" s="3">
        <v>10</v>
      </c>
      <c r="D227" s="2" t="s">
        <v>539</v>
      </c>
      <c r="E227" s="9" t="s">
        <v>540</v>
      </c>
      <c r="F227" s="83"/>
      <c r="G227" s="2" t="s">
        <v>2477</v>
      </c>
      <c r="H227" s="16" t="s">
        <v>2445</v>
      </c>
      <c r="I227" s="16" t="s">
        <v>2345</v>
      </c>
      <c r="J227" s="16" t="s">
        <v>2322</v>
      </c>
      <c r="K227" s="7" t="s">
        <v>2595</v>
      </c>
    </row>
    <row r="228" spans="1:12" ht="14">
      <c r="A228" s="15">
        <f t="shared" si="10"/>
        <v>208</v>
      </c>
      <c r="B228" s="1">
        <f t="shared" si="11"/>
        <v>3708</v>
      </c>
      <c r="C228" s="3">
        <v>10</v>
      </c>
      <c r="D228" s="2" t="s">
        <v>541</v>
      </c>
      <c r="E228" s="9" t="s">
        <v>542</v>
      </c>
      <c r="F228" s="83"/>
      <c r="G228" s="2" t="s">
        <v>2477</v>
      </c>
      <c r="H228" s="16" t="s">
        <v>2445</v>
      </c>
      <c r="I228" s="7" t="s">
        <v>2339</v>
      </c>
      <c r="J228" s="16" t="s">
        <v>2322</v>
      </c>
      <c r="K228" s="7" t="s">
        <v>2595</v>
      </c>
    </row>
    <row r="229" spans="1:12" ht="14">
      <c r="A229" s="15">
        <f t="shared" si="10"/>
        <v>209</v>
      </c>
      <c r="B229" s="1">
        <f t="shared" si="11"/>
        <v>3718</v>
      </c>
      <c r="C229" s="3">
        <v>28</v>
      </c>
      <c r="D229" s="2" t="s">
        <v>543</v>
      </c>
      <c r="E229" s="9" t="s">
        <v>544</v>
      </c>
      <c r="F229" s="83"/>
      <c r="G229" s="2" t="s">
        <v>2477</v>
      </c>
      <c r="H229" s="16" t="s">
        <v>2445</v>
      </c>
      <c r="I229" s="16" t="s">
        <v>2340</v>
      </c>
      <c r="J229" s="16" t="s">
        <v>2322</v>
      </c>
      <c r="K229" s="7" t="s">
        <v>2595</v>
      </c>
    </row>
    <row r="230" spans="1:12" ht="14">
      <c r="A230" s="15">
        <f t="shared" si="10"/>
        <v>210</v>
      </c>
      <c r="B230" s="1">
        <f t="shared" si="11"/>
        <v>3746</v>
      </c>
      <c r="C230" s="3">
        <v>10</v>
      </c>
      <c r="D230" s="2" t="s">
        <v>545</v>
      </c>
      <c r="E230" s="9" t="s">
        <v>546</v>
      </c>
      <c r="F230" s="83"/>
      <c r="G230" s="2" t="s">
        <v>2477</v>
      </c>
      <c r="H230" s="16" t="s">
        <v>2445</v>
      </c>
      <c r="I230" s="16" t="s">
        <v>2341</v>
      </c>
      <c r="J230" s="16" t="s">
        <v>2322</v>
      </c>
      <c r="K230" s="7" t="s">
        <v>2595</v>
      </c>
    </row>
    <row r="231" spans="1:12" ht="14">
      <c r="A231" s="15">
        <f t="shared" si="10"/>
        <v>211</v>
      </c>
      <c r="B231" s="1">
        <f t="shared" si="11"/>
        <v>3756</v>
      </c>
      <c r="C231" s="3">
        <v>10</v>
      </c>
      <c r="D231" s="2" t="s">
        <v>547</v>
      </c>
      <c r="E231" s="9" t="s">
        <v>548</v>
      </c>
      <c r="F231" s="83"/>
      <c r="G231" s="2" t="s">
        <v>2477</v>
      </c>
      <c r="H231" s="16" t="s">
        <v>2445</v>
      </c>
      <c r="I231" s="16" t="s">
        <v>2342</v>
      </c>
      <c r="J231" s="16" t="s">
        <v>2322</v>
      </c>
      <c r="K231" s="7" t="s">
        <v>2595</v>
      </c>
    </row>
    <row r="232" spans="1:12" ht="24" customHeight="1">
      <c r="A232" s="15">
        <f t="shared" si="10"/>
        <v>212</v>
      </c>
      <c r="B232" s="1">
        <f t="shared" si="11"/>
        <v>3766</v>
      </c>
      <c r="C232" s="3">
        <v>7</v>
      </c>
      <c r="D232" s="2" t="s">
        <v>549</v>
      </c>
      <c r="E232" s="9" t="s">
        <v>550</v>
      </c>
      <c r="F232" s="83"/>
      <c r="G232" s="2" t="s">
        <v>2477</v>
      </c>
      <c r="H232" s="16" t="s">
        <v>2445</v>
      </c>
      <c r="I232" s="16" t="s">
        <v>2349</v>
      </c>
      <c r="J232" s="16" t="s">
        <v>2322</v>
      </c>
      <c r="K232" s="7" t="s">
        <v>2595</v>
      </c>
    </row>
    <row r="233" spans="1:12" ht="56">
      <c r="A233" s="15">
        <f t="shared" si="10"/>
        <v>213</v>
      </c>
      <c r="B233" s="1">
        <v>3773</v>
      </c>
      <c r="C233" s="3">
        <v>50</v>
      </c>
      <c r="D233" s="2" t="s">
        <v>551</v>
      </c>
      <c r="E233" s="9" t="s">
        <v>552</v>
      </c>
      <c r="F233" s="224" t="s">
        <v>553</v>
      </c>
      <c r="G233" s="2" t="s">
        <v>2477</v>
      </c>
      <c r="H233" s="16" t="s">
        <v>2445</v>
      </c>
      <c r="I233" s="16" t="s">
        <v>2353</v>
      </c>
      <c r="J233" s="16" t="s">
        <v>2322</v>
      </c>
      <c r="K233" s="16" t="s">
        <v>2386</v>
      </c>
      <c r="L233" s="16"/>
    </row>
    <row r="234" spans="1:12" ht="15.75" customHeight="1">
      <c r="A234" s="15">
        <f t="shared" si="10"/>
        <v>214</v>
      </c>
      <c r="B234" s="1">
        <v>3823</v>
      </c>
      <c r="C234" s="3">
        <v>28</v>
      </c>
      <c r="D234" s="2" t="s">
        <v>554</v>
      </c>
      <c r="E234" s="9" t="s">
        <v>555</v>
      </c>
      <c r="F234" s="83" t="s">
        <v>365</v>
      </c>
      <c r="G234" s="2" t="s">
        <v>2477</v>
      </c>
      <c r="H234" s="16" t="s">
        <v>2445</v>
      </c>
      <c r="I234" s="16" t="s">
        <v>2343</v>
      </c>
      <c r="J234" s="16" t="s">
        <v>2322</v>
      </c>
      <c r="K234" s="16" t="s">
        <v>2387</v>
      </c>
      <c r="L234" s="16"/>
    </row>
    <row r="235" spans="1:12" ht="358">
      <c r="A235" s="15">
        <f t="shared" si="10"/>
        <v>215</v>
      </c>
      <c r="B235" s="3">
        <v>3851</v>
      </c>
      <c r="C235" s="18">
        <v>2</v>
      </c>
      <c r="D235" s="114" t="s">
        <v>556</v>
      </c>
      <c r="E235" s="10" t="s">
        <v>557</v>
      </c>
      <c r="F235" s="47" t="s">
        <v>558</v>
      </c>
      <c r="G235" s="2" t="s">
        <v>2477</v>
      </c>
      <c r="H235" s="16" t="s">
        <v>2445</v>
      </c>
      <c r="I235" s="16" t="s">
        <v>2346</v>
      </c>
      <c r="J235" s="16" t="s">
        <v>2322</v>
      </c>
      <c r="K235" s="16" t="s">
        <v>2325</v>
      </c>
    </row>
    <row r="236" spans="1:12" ht="28">
      <c r="A236" s="15">
        <f t="shared" si="10"/>
        <v>216</v>
      </c>
      <c r="B236" s="3">
        <v>3853</v>
      </c>
      <c r="C236" s="18">
        <v>28</v>
      </c>
      <c r="D236" s="115" t="s">
        <v>559</v>
      </c>
      <c r="E236" s="10" t="s">
        <v>560</v>
      </c>
      <c r="F236" s="100" t="s">
        <v>531</v>
      </c>
      <c r="G236" s="2" t="s">
        <v>2477</v>
      </c>
      <c r="H236" s="16" t="s">
        <v>2445</v>
      </c>
      <c r="I236" s="16" t="s">
        <v>2352</v>
      </c>
      <c r="J236" s="16" t="s">
        <v>2322</v>
      </c>
      <c r="K236" s="16" t="s">
        <v>2591</v>
      </c>
      <c r="L236" s="16"/>
    </row>
    <row r="237" spans="1:12" ht="28">
      <c r="A237" s="15">
        <f t="shared" si="10"/>
        <v>217</v>
      </c>
      <c r="B237" s="3">
        <v>3881</v>
      </c>
      <c r="C237" s="18">
        <v>9</v>
      </c>
      <c r="D237" s="19" t="s">
        <v>561</v>
      </c>
      <c r="E237" s="10" t="s">
        <v>562</v>
      </c>
      <c r="F237" s="83" t="s">
        <v>371</v>
      </c>
      <c r="G237" s="2" t="s">
        <v>2477</v>
      </c>
      <c r="H237" s="16" t="s">
        <v>2445</v>
      </c>
      <c r="I237" s="16" t="s">
        <v>2344</v>
      </c>
      <c r="J237" s="16" t="s">
        <v>2322</v>
      </c>
      <c r="K237" s="7" t="s">
        <v>2595</v>
      </c>
    </row>
    <row r="238" spans="1:12" ht="14">
      <c r="A238" s="15">
        <f t="shared" si="10"/>
        <v>218</v>
      </c>
      <c r="B238" s="18">
        <v>3890</v>
      </c>
      <c r="C238" s="17">
        <v>8</v>
      </c>
      <c r="D238" s="16" t="s">
        <v>563</v>
      </c>
      <c r="E238" s="10" t="s">
        <v>564</v>
      </c>
      <c r="F238" s="83" t="s">
        <v>565</v>
      </c>
      <c r="G238" s="2" t="s">
        <v>2477</v>
      </c>
      <c r="H238" s="16" t="s">
        <v>2407</v>
      </c>
      <c r="I238" s="16" t="s">
        <v>2597</v>
      </c>
      <c r="J238" s="16" t="s">
        <v>2332</v>
      </c>
      <c r="K238" s="7" t="s">
        <v>2595</v>
      </c>
    </row>
    <row r="239" spans="1:12" ht="14">
      <c r="A239" s="15">
        <f t="shared" si="10"/>
        <v>219</v>
      </c>
      <c r="B239" s="3">
        <v>3898</v>
      </c>
      <c r="C239" s="18">
        <v>4</v>
      </c>
      <c r="D239" s="19" t="s">
        <v>566</v>
      </c>
      <c r="E239" s="10" t="s">
        <v>567</v>
      </c>
      <c r="F239" s="88" t="s">
        <v>568</v>
      </c>
      <c r="G239" s="2" t="s">
        <v>2477</v>
      </c>
      <c r="H239" s="16" t="s">
        <v>2407</v>
      </c>
      <c r="I239" s="16" t="s">
        <v>2598</v>
      </c>
      <c r="J239" s="16" t="s">
        <v>2332</v>
      </c>
      <c r="K239" s="7" t="s">
        <v>2595</v>
      </c>
    </row>
    <row r="240" spans="1:12" ht="14">
      <c r="A240" s="15">
        <f t="shared" si="10"/>
        <v>220</v>
      </c>
      <c r="B240" s="3">
        <v>3902</v>
      </c>
      <c r="C240" s="18">
        <v>50</v>
      </c>
      <c r="D240" s="19" t="s">
        <v>569</v>
      </c>
      <c r="E240" s="10" t="s">
        <v>570</v>
      </c>
      <c r="F240" s="83" t="s">
        <v>571</v>
      </c>
      <c r="G240" s="2" t="s">
        <v>2477</v>
      </c>
      <c r="H240" s="16" t="s">
        <v>2385</v>
      </c>
      <c r="I240" s="16" t="s">
        <v>2433</v>
      </c>
      <c r="J240" s="16" t="s">
        <v>2322</v>
      </c>
      <c r="K240" s="7" t="s">
        <v>2595</v>
      </c>
    </row>
    <row r="241" spans="1:11" ht="14">
      <c r="A241" s="15">
        <f t="shared" si="10"/>
        <v>221</v>
      </c>
      <c r="B241" s="3">
        <v>3952</v>
      </c>
      <c r="C241" s="18">
        <v>50</v>
      </c>
      <c r="D241" s="19" t="s">
        <v>572</v>
      </c>
      <c r="E241" s="10" t="s">
        <v>573</v>
      </c>
      <c r="F241" s="88" t="s">
        <v>571</v>
      </c>
      <c r="G241" s="2" t="s">
        <v>2477</v>
      </c>
      <c r="H241" s="16" t="s">
        <v>2385</v>
      </c>
      <c r="I241" s="16" t="s">
        <v>2433</v>
      </c>
      <c r="J241" s="16" t="s">
        <v>2322</v>
      </c>
      <c r="K241" s="7" t="s">
        <v>2595</v>
      </c>
    </row>
    <row r="242" spans="1:11" ht="14">
      <c r="A242" s="15">
        <f t="shared" si="10"/>
        <v>222</v>
      </c>
      <c r="B242" s="3">
        <v>4002</v>
      </c>
      <c r="C242" s="18">
        <v>50</v>
      </c>
      <c r="D242" s="19" t="s">
        <v>574</v>
      </c>
      <c r="E242" s="10" t="s">
        <v>575</v>
      </c>
      <c r="F242" s="83" t="s">
        <v>571</v>
      </c>
      <c r="G242" s="2" t="s">
        <v>2477</v>
      </c>
      <c r="H242" s="16" t="s">
        <v>2385</v>
      </c>
      <c r="I242" s="16" t="s">
        <v>2434</v>
      </c>
      <c r="J242" s="16" t="s">
        <v>2322</v>
      </c>
      <c r="K242" s="7" t="s">
        <v>2595</v>
      </c>
    </row>
    <row r="243" spans="1:11" ht="14">
      <c r="A243" s="15">
        <f t="shared" si="10"/>
        <v>223</v>
      </c>
      <c r="B243" s="3">
        <v>4052</v>
      </c>
      <c r="C243" s="18">
        <v>10</v>
      </c>
      <c r="D243" s="19" t="s">
        <v>576</v>
      </c>
      <c r="E243" s="10" t="s">
        <v>577</v>
      </c>
      <c r="F243" s="88" t="s">
        <v>571</v>
      </c>
      <c r="G243" s="2" t="s">
        <v>2477</v>
      </c>
      <c r="H243" s="16" t="s">
        <v>2385</v>
      </c>
      <c r="I243" s="16" t="s">
        <v>2435</v>
      </c>
      <c r="J243" s="16" t="s">
        <v>2322</v>
      </c>
      <c r="K243" s="7" t="s">
        <v>2595</v>
      </c>
    </row>
    <row r="244" spans="1:11" ht="14">
      <c r="A244" s="15">
        <f t="shared" si="10"/>
        <v>224</v>
      </c>
      <c r="B244" s="1">
        <f t="shared" ref="B244:B249" si="12">B243+C243</f>
        <v>4062</v>
      </c>
      <c r="C244" s="3">
        <v>10</v>
      </c>
      <c r="D244" s="2" t="s">
        <v>578</v>
      </c>
      <c r="E244" s="9" t="s">
        <v>579</v>
      </c>
      <c r="F244" s="83"/>
      <c r="G244" s="2" t="s">
        <v>2477</v>
      </c>
      <c r="H244" s="16" t="s">
        <v>2385</v>
      </c>
      <c r="I244" s="16" t="s">
        <v>2345</v>
      </c>
      <c r="J244" s="16" t="s">
        <v>2322</v>
      </c>
      <c r="K244" s="7" t="s">
        <v>2595</v>
      </c>
    </row>
    <row r="245" spans="1:11" ht="14">
      <c r="A245" s="15">
        <f t="shared" si="10"/>
        <v>225</v>
      </c>
      <c r="B245" s="1">
        <f t="shared" si="12"/>
        <v>4072</v>
      </c>
      <c r="C245" s="3">
        <v>10</v>
      </c>
      <c r="D245" s="2" t="s">
        <v>580</v>
      </c>
      <c r="E245" s="9" t="s">
        <v>581</v>
      </c>
      <c r="F245" s="83"/>
      <c r="G245" s="2" t="s">
        <v>2477</v>
      </c>
      <c r="H245" s="16" t="s">
        <v>2385</v>
      </c>
      <c r="I245" s="7" t="s">
        <v>2339</v>
      </c>
      <c r="J245" s="16" t="s">
        <v>2322</v>
      </c>
      <c r="K245" s="7" t="s">
        <v>2595</v>
      </c>
    </row>
    <row r="246" spans="1:11" ht="14">
      <c r="A246" s="15">
        <f t="shared" si="10"/>
        <v>226</v>
      </c>
      <c r="B246" s="1">
        <f t="shared" si="12"/>
        <v>4082</v>
      </c>
      <c r="C246" s="3">
        <v>28</v>
      </c>
      <c r="D246" s="2" t="s">
        <v>582</v>
      </c>
      <c r="E246" s="9" t="s">
        <v>583</v>
      </c>
      <c r="F246" s="83"/>
      <c r="G246" s="2" t="s">
        <v>2477</v>
      </c>
      <c r="H246" s="16" t="s">
        <v>2385</v>
      </c>
      <c r="I246" s="16" t="s">
        <v>2340</v>
      </c>
      <c r="J246" s="16" t="s">
        <v>2322</v>
      </c>
      <c r="K246" s="7" t="s">
        <v>2595</v>
      </c>
    </row>
    <row r="247" spans="1:11" ht="14">
      <c r="A247" s="15">
        <f t="shared" si="10"/>
        <v>227</v>
      </c>
      <c r="B247" s="1">
        <f t="shared" si="12"/>
        <v>4110</v>
      </c>
      <c r="C247" s="3">
        <v>10</v>
      </c>
      <c r="D247" s="2" t="s">
        <v>584</v>
      </c>
      <c r="E247" s="9" t="s">
        <v>585</v>
      </c>
      <c r="F247" s="83"/>
      <c r="G247" s="2" t="s">
        <v>2477</v>
      </c>
      <c r="H247" s="16" t="s">
        <v>2385</v>
      </c>
      <c r="I247" s="16" t="s">
        <v>2341</v>
      </c>
      <c r="J247" s="16" t="s">
        <v>2322</v>
      </c>
      <c r="K247" s="7" t="s">
        <v>2595</v>
      </c>
    </row>
    <row r="248" spans="1:11" ht="14">
      <c r="A248" s="15">
        <f t="shared" si="10"/>
        <v>228</v>
      </c>
      <c r="B248" s="1">
        <f t="shared" si="12"/>
        <v>4120</v>
      </c>
      <c r="C248" s="3">
        <v>10</v>
      </c>
      <c r="D248" s="2" t="s">
        <v>586</v>
      </c>
      <c r="E248" s="9" t="s">
        <v>587</v>
      </c>
      <c r="F248" s="83"/>
      <c r="G248" s="2" t="s">
        <v>2477</v>
      </c>
      <c r="H248" s="16" t="s">
        <v>2385</v>
      </c>
      <c r="I248" s="16" t="s">
        <v>2342</v>
      </c>
      <c r="J248" s="16" t="s">
        <v>2322</v>
      </c>
      <c r="K248" s="7" t="s">
        <v>2595</v>
      </c>
    </row>
    <row r="249" spans="1:11" ht="14">
      <c r="A249" s="15">
        <f t="shared" si="10"/>
        <v>229</v>
      </c>
      <c r="B249" s="1">
        <f t="shared" si="12"/>
        <v>4130</v>
      </c>
      <c r="C249" s="3">
        <v>7</v>
      </c>
      <c r="D249" s="2" t="s">
        <v>588</v>
      </c>
      <c r="E249" s="9" t="s">
        <v>589</v>
      </c>
      <c r="F249" s="83"/>
      <c r="G249" s="2" t="s">
        <v>2477</v>
      </c>
      <c r="H249" s="16" t="s">
        <v>2385</v>
      </c>
      <c r="I249" s="16" t="s">
        <v>2349</v>
      </c>
      <c r="J249" s="16" t="s">
        <v>2322</v>
      </c>
      <c r="K249" s="7" t="s">
        <v>2595</v>
      </c>
    </row>
    <row r="250" spans="1:11" ht="52.5" customHeight="1">
      <c r="A250" s="15">
        <f t="shared" si="10"/>
        <v>230</v>
      </c>
      <c r="B250" s="1">
        <v>4137</v>
      </c>
      <c r="C250" s="3">
        <v>50</v>
      </c>
      <c r="D250" s="2" t="s">
        <v>590</v>
      </c>
      <c r="E250" s="9" t="s">
        <v>591</v>
      </c>
      <c r="F250" s="224" t="s">
        <v>592</v>
      </c>
      <c r="G250" s="2" t="s">
        <v>2477</v>
      </c>
      <c r="H250" s="16" t="s">
        <v>2385</v>
      </c>
      <c r="I250" s="16" t="s">
        <v>2386</v>
      </c>
      <c r="J250" s="16" t="s">
        <v>2322</v>
      </c>
      <c r="K250" s="7" t="s">
        <v>2595</v>
      </c>
    </row>
    <row r="251" spans="1:11" ht="14">
      <c r="A251" s="15">
        <f t="shared" si="10"/>
        <v>231</v>
      </c>
      <c r="B251" s="1">
        <v>4187</v>
      </c>
      <c r="C251" s="3">
        <v>28</v>
      </c>
      <c r="D251" s="2" t="s">
        <v>593</v>
      </c>
      <c r="E251" s="9" t="s">
        <v>594</v>
      </c>
      <c r="F251" s="83" t="s">
        <v>365</v>
      </c>
      <c r="G251" s="2" t="s">
        <v>2477</v>
      </c>
      <c r="H251" s="16" t="s">
        <v>2385</v>
      </c>
      <c r="I251" s="16" t="s">
        <v>2387</v>
      </c>
      <c r="J251" s="16" t="s">
        <v>2322</v>
      </c>
      <c r="K251" s="7" t="s">
        <v>2595</v>
      </c>
    </row>
    <row r="252" spans="1:11" ht="358">
      <c r="A252" s="15">
        <f t="shared" si="10"/>
        <v>232</v>
      </c>
      <c r="B252" s="3">
        <v>4215</v>
      </c>
      <c r="C252" s="18">
        <v>2</v>
      </c>
      <c r="D252" s="114" t="s">
        <v>595</v>
      </c>
      <c r="E252" s="10" t="s">
        <v>596</v>
      </c>
      <c r="F252" s="47" t="s">
        <v>597</v>
      </c>
      <c r="G252" s="2" t="s">
        <v>2477</v>
      </c>
      <c r="H252" s="16" t="s">
        <v>2385</v>
      </c>
      <c r="I252" s="16" t="s">
        <v>2346</v>
      </c>
      <c r="J252" s="16" t="s">
        <v>2322</v>
      </c>
      <c r="K252" s="16" t="s">
        <v>2325</v>
      </c>
    </row>
    <row r="253" spans="1:11" ht="28">
      <c r="A253" s="15">
        <f t="shared" si="10"/>
        <v>233</v>
      </c>
      <c r="B253" s="3">
        <v>4217</v>
      </c>
      <c r="C253" s="18">
        <v>28</v>
      </c>
      <c r="D253" s="115" t="s">
        <v>598</v>
      </c>
      <c r="E253" s="10" t="s">
        <v>599</v>
      </c>
      <c r="F253" s="47" t="s">
        <v>368</v>
      </c>
      <c r="G253" s="2" t="s">
        <v>2477</v>
      </c>
      <c r="H253" s="16" t="s">
        <v>2385</v>
      </c>
      <c r="I253" s="16" t="s">
        <v>2352</v>
      </c>
      <c r="J253" s="16" t="s">
        <v>2322</v>
      </c>
      <c r="K253" s="7" t="s">
        <v>2591</v>
      </c>
    </row>
    <row r="254" spans="1:11" ht="28">
      <c r="A254" s="15">
        <f t="shared" si="10"/>
        <v>234</v>
      </c>
      <c r="B254" s="3">
        <v>4245</v>
      </c>
      <c r="C254" s="18">
        <v>9</v>
      </c>
      <c r="D254" s="31" t="s">
        <v>600</v>
      </c>
      <c r="E254" s="10" t="s">
        <v>601</v>
      </c>
      <c r="F254" s="83" t="s">
        <v>371</v>
      </c>
      <c r="G254" s="2" t="s">
        <v>2477</v>
      </c>
      <c r="H254" s="16" t="s">
        <v>2385</v>
      </c>
      <c r="I254" s="16" t="s">
        <v>2344</v>
      </c>
      <c r="J254" s="16" t="s">
        <v>2322</v>
      </c>
      <c r="K254" s="7" t="s">
        <v>2595</v>
      </c>
    </row>
    <row r="255" spans="1:11" ht="14">
      <c r="A255" s="15">
        <f t="shared" si="10"/>
        <v>235</v>
      </c>
      <c r="B255" s="3">
        <v>4254</v>
      </c>
      <c r="C255" s="18">
        <v>8</v>
      </c>
      <c r="D255" s="19" t="s">
        <v>602</v>
      </c>
      <c r="E255" s="10" t="s">
        <v>603</v>
      </c>
      <c r="F255" s="88" t="s">
        <v>604</v>
      </c>
      <c r="G255" s="2" t="s">
        <v>2477</v>
      </c>
      <c r="H255" s="16" t="s">
        <v>2398</v>
      </c>
      <c r="I255" s="16" t="s">
        <v>2399</v>
      </c>
      <c r="J255" s="16" t="s">
        <v>2332</v>
      </c>
      <c r="K255" s="7" t="s">
        <v>2595</v>
      </c>
    </row>
    <row r="256" spans="1:11" ht="14">
      <c r="A256" s="15">
        <f t="shared" si="10"/>
        <v>236</v>
      </c>
      <c r="B256" s="3">
        <v>4262</v>
      </c>
      <c r="C256" s="18">
        <v>8</v>
      </c>
      <c r="D256" s="19" t="s">
        <v>605</v>
      </c>
      <c r="E256" s="10" t="s">
        <v>606</v>
      </c>
      <c r="F256" s="83" t="s">
        <v>607</v>
      </c>
      <c r="G256" s="2"/>
      <c r="H256" s="16" t="s">
        <v>2330</v>
      </c>
      <c r="K256" s="7" t="s">
        <v>2595</v>
      </c>
    </row>
    <row r="257" spans="1:12" ht="28">
      <c r="A257" s="15">
        <f t="shared" si="10"/>
        <v>237</v>
      </c>
      <c r="B257" s="3">
        <v>4270</v>
      </c>
      <c r="C257" s="18">
        <v>28</v>
      </c>
      <c r="D257" s="115" t="s">
        <v>608</v>
      </c>
      <c r="E257" s="10" t="s">
        <v>609</v>
      </c>
      <c r="F257" s="100" t="s">
        <v>610</v>
      </c>
      <c r="G257" s="2" t="s">
        <v>2477</v>
      </c>
      <c r="H257" s="16" t="s">
        <v>2449</v>
      </c>
      <c r="I257" s="16" t="s">
        <v>2352</v>
      </c>
      <c r="J257" s="16" t="s">
        <v>2322</v>
      </c>
      <c r="K257" s="7" t="s">
        <v>2591</v>
      </c>
    </row>
    <row r="258" spans="1:12" ht="28">
      <c r="A258" s="15">
        <f t="shared" si="10"/>
        <v>238</v>
      </c>
      <c r="B258" s="3">
        <v>4298</v>
      </c>
      <c r="C258" s="18">
        <v>28</v>
      </c>
      <c r="D258" s="115" t="s">
        <v>611</v>
      </c>
      <c r="E258" s="10" t="s">
        <v>612</v>
      </c>
      <c r="F258" s="100" t="s">
        <v>531</v>
      </c>
      <c r="G258" s="2" t="s">
        <v>2477</v>
      </c>
      <c r="H258" s="16" t="s">
        <v>2318</v>
      </c>
      <c r="I258" s="16" t="s">
        <v>2572</v>
      </c>
      <c r="J258" s="16" t="s">
        <v>2322</v>
      </c>
      <c r="K258" s="7" t="s">
        <v>2591</v>
      </c>
    </row>
    <row r="259" spans="1:12" s="16" customFormat="1" ht="14">
      <c r="A259" s="15">
        <f t="shared" si="10"/>
        <v>239</v>
      </c>
      <c r="B259" s="15">
        <f>B258+C258</f>
        <v>4326</v>
      </c>
      <c r="C259" s="3">
        <v>2</v>
      </c>
      <c r="D259" s="2" t="s">
        <v>613</v>
      </c>
      <c r="E259" s="9" t="s">
        <v>614</v>
      </c>
      <c r="F259" s="83" t="s">
        <v>120</v>
      </c>
      <c r="G259" s="2" t="s">
        <v>2477</v>
      </c>
      <c r="H259" s="16" t="s">
        <v>2347</v>
      </c>
      <c r="I259" s="16" t="s">
        <v>2370</v>
      </c>
      <c r="J259" s="16" t="s">
        <v>2363</v>
      </c>
      <c r="K259" s="16" t="s">
        <v>2593</v>
      </c>
    </row>
    <row r="260" spans="1:12" ht="14">
      <c r="A260" s="15">
        <f t="shared" si="10"/>
        <v>240</v>
      </c>
      <c r="B260" s="3">
        <v>4328</v>
      </c>
      <c r="C260" s="18">
        <v>28</v>
      </c>
      <c r="D260" s="19" t="s">
        <v>615</v>
      </c>
      <c r="E260" s="10" t="s">
        <v>616</v>
      </c>
      <c r="F260" s="83" t="s">
        <v>617</v>
      </c>
      <c r="G260" s="2" t="s">
        <v>2477</v>
      </c>
      <c r="H260" s="16" t="s">
        <v>2347</v>
      </c>
      <c r="I260" s="16" t="s">
        <v>2570</v>
      </c>
      <c r="J260" s="16" t="s">
        <v>2363</v>
      </c>
      <c r="K260" s="7" t="s">
        <v>2594</v>
      </c>
    </row>
    <row r="261" spans="1:12" ht="14">
      <c r="A261" s="15">
        <f t="shared" si="10"/>
        <v>241</v>
      </c>
      <c r="B261" s="3">
        <v>4356</v>
      </c>
      <c r="C261" s="18">
        <v>3</v>
      </c>
      <c r="D261" s="19" t="s">
        <v>618</v>
      </c>
      <c r="E261" s="10" t="s">
        <v>619</v>
      </c>
      <c r="F261" s="83" t="s">
        <v>620</v>
      </c>
      <c r="G261" s="2"/>
      <c r="H261" s="16" t="s">
        <v>2330</v>
      </c>
      <c r="K261" s="7" t="s">
        <v>2595</v>
      </c>
    </row>
    <row r="262" spans="1:12" ht="14">
      <c r="A262" s="15">
        <f t="shared" si="10"/>
        <v>242</v>
      </c>
      <c r="B262" s="3">
        <v>4359</v>
      </c>
      <c r="C262" s="18">
        <v>1</v>
      </c>
      <c r="D262" s="19" t="s">
        <v>621</v>
      </c>
      <c r="E262" s="10" t="s">
        <v>622</v>
      </c>
      <c r="F262" s="83" t="s">
        <v>623</v>
      </c>
      <c r="G262" s="2"/>
      <c r="H262" s="16" t="s">
        <v>2330</v>
      </c>
      <c r="K262" s="7" t="s">
        <v>2595</v>
      </c>
    </row>
    <row r="263" spans="1:12" ht="14">
      <c r="A263" s="15">
        <f t="shared" si="10"/>
        <v>243</v>
      </c>
      <c r="B263" s="3">
        <v>4360</v>
      </c>
      <c r="C263" s="18">
        <v>1</v>
      </c>
      <c r="D263" s="19" t="s">
        <v>624</v>
      </c>
      <c r="E263" s="10" t="s">
        <v>625</v>
      </c>
      <c r="F263" s="83" t="s">
        <v>626</v>
      </c>
      <c r="G263" s="2"/>
      <c r="H263" s="16" t="s">
        <v>2330</v>
      </c>
      <c r="K263" s="7" t="s">
        <v>2595</v>
      </c>
    </row>
    <row r="264" spans="1:12" ht="14">
      <c r="A264" s="15">
        <f t="shared" si="10"/>
        <v>244</v>
      </c>
      <c r="B264" s="3">
        <v>4361</v>
      </c>
      <c r="C264" s="18">
        <v>8</v>
      </c>
      <c r="D264" s="19" t="s">
        <v>627</v>
      </c>
      <c r="E264" s="10" t="s">
        <v>628</v>
      </c>
      <c r="F264" s="83" t="s">
        <v>629</v>
      </c>
      <c r="G264" s="2"/>
      <c r="H264" s="16" t="s">
        <v>2330</v>
      </c>
      <c r="K264" s="7" t="s">
        <v>2595</v>
      </c>
    </row>
    <row r="265" spans="1:12" ht="14">
      <c r="A265" s="15">
        <f t="shared" si="10"/>
        <v>245</v>
      </c>
      <c r="B265" s="3">
        <v>4369</v>
      </c>
      <c r="C265" s="18">
        <v>8</v>
      </c>
      <c r="D265" s="19" t="s">
        <v>630</v>
      </c>
      <c r="E265" s="10" t="s">
        <v>631</v>
      </c>
      <c r="F265" s="83" t="s">
        <v>630</v>
      </c>
      <c r="G265" s="2"/>
      <c r="H265" s="16" t="s">
        <v>2330</v>
      </c>
      <c r="K265" s="7" t="s">
        <v>2595</v>
      </c>
    </row>
    <row r="266" spans="1:12" ht="27.75" customHeight="1">
      <c r="A266" s="15">
        <f t="shared" si="10"/>
        <v>246</v>
      </c>
      <c r="B266" s="3">
        <v>4377</v>
      </c>
      <c r="C266" s="18">
        <v>50</v>
      </c>
      <c r="D266" s="16" t="s">
        <v>632</v>
      </c>
      <c r="E266" s="10" t="s">
        <v>633</v>
      </c>
      <c r="F266" s="83" t="s">
        <v>634</v>
      </c>
      <c r="G266" s="2" t="s">
        <v>2477</v>
      </c>
      <c r="H266" s="16" t="s">
        <v>2318</v>
      </c>
      <c r="I266" s="16" t="s">
        <v>2335</v>
      </c>
      <c r="J266" s="16" t="s">
        <v>2322</v>
      </c>
      <c r="K266" s="7" t="s">
        <v>2595</v>
      </c>
    </row>
    <row r="267" spans="1:12">
      <c r="A267" s="15">
        <f t="shared" si="10"/>
        <v>247</v>
      </c>
      <c r="B267" s="3">
        <v>4427</v>
      </c>
      <c r="C267" s="18">
        <v>3</v>
      </c>
      <c r="D267" s="16" t="s">
        <v>635</v>
      </c>
      <c r="E267" s="21" t="s">
        <v>2538</v>
      </c>
      <c r="F267" s="83"/>
      <c r="G267" s="2"/>
      <c r="H267" s="16" t="s">
        <v>2487</v>
      </c>
      <c r="I267" s="16" t="s">
        <v>2540</v>
      </c>
      <c r="J267" s="16" t="s">
        <v>2361</v>
      </c>
      <c r="K267" s="16" t="s">
        <v>2542</v>
      </c>
      <c r="L267" s="7" t="s">
        <v>2575</v>
      </c>
    </row>
    <row r="268" spans="1:12" ht="14">
      <c r="A268" s="15">
        <f t="shared" si="10"/>
        <v>248</v>
      </c>
      <c r="B268" s="269">
        <v>4430</v>
      </c>
      <c r="C268" s="270">
        <v>1</v>
      </c>
      <c r="D268" s="271" t="s">
        <v>636</v>
      </c>
      <c r="E268" s="272" t="s">
        <v>637</v>
      </c>
      <c r="F268" s="273" t="s">
        <v>638</v>
      </c>
      <c r="G268" s="268"/>
      <c r="H268" s="16" t="s">
        <v>2578</v>
      </c>
      <c r="I268" s="16" t="s">
        <v>2579</v>
      </c>
      <c r="J268" s="16" t="s">
        <v>2443</v>
      </c>
      <c r="K268" s="7" t="s">
        <v>2595</v>
      </c>
      <c r="L268" s="7" t="s">
        <v>2575</v>
      </c>
    </row>
    <row r="269" spans="1:12" ht="14">
      <c r="A269" s="15">
        <f t="shared" si="10"/>
        <v>249</v>
      </c>
      <c r="B269" s="269">
        <v>4431</v>
      </c>
      <c r="C269" s="270">
        <v>1</v>
      </c>
      <c r="D269" s="271" t="s">
        <v>639</v>
      </c>
      <c r="E269" s="272" t="s">
        <v>640</v>
      </c>
      <c r="F269" s="273" t="s">
        <v>638</v>
      </c>
      <c r="G269" s="268"/>
      <c r="H269" s="16" t="s">
        <v>2578</v>
      </c>
      <c r="I269" s="16" t="s">
        <v>2580</v>
      </c>
      <c r="J269" s="16" t="s">
        <v>2443</v>
      </c>
      <c r="K269" s="7" t="s">
        <v>2595</v>
      </c>
      <c r="L269" s="7" t="s">
        <v>2575</v>
      </c>
    </row>
    <row r="270" spans="1:12" ht="14">
      <c r="A270" s="15">
        <f t="shared" si="10"/>
        <v>250</v>
      </c>
      <c r="B270" s="269">
        <v>4432</v>
      </c>
      <c r="C270" s="270">
        <v>1</v>
      </c>
      <c r="D270" s="271" t="s">
        <v>641</v>
      </c>
      <c r="E270" s="272" t="s">
        <v>642</v>
      </c>
      <c r="F270" s="273" t="s">
        <v>638</v>
      </c>
      <c r="G270" s="268"/>
      <c r="H270" s="16" t="s">
        <v>2578</v>
      </c>
      <c r="I270" s="16" t="s">
        <v>2581</v>
      </c>
      <c r="J270" s="16" t="s">
        <v>2443</v>
      </c>
      <c r="K270" s="7" t="s">
        <v>2595</v>
      </c>
      <c r="L270" s="7" t="s">
        <v>2575</v>
      </c>
    </row>
    <row r="271" spans="1:12" ht="14">
      <c r="A271" s="15">
        <f t="shared" si="10"/>
        <v>251</v>
      </c>
      <c r="B271" s="269">
        <v>4433</v>
      </c>
      <c r="C271" s="270">
        <v>1</v>
      </c>
      <c r="D271" s="271" t="s">
        <v>643</v>
      </c>
      <c r="E271" s="272" t="s">
        <v>644</v>
      </c>
      <c r="F271" s="273" t="s">
        <v>638</v>
      </c>
      <c r="G271" s="268"/>
      <c r="H271" s="16" t="s">
        <v>2578</v>
      </c>
      <c r="I271" s="16" t="s">
        <v>2582</v>
      </c>
      <c r="J271" s="16" t="s">
        <v>2443</v>
      </c>
      <c r="K271" s="7" t="s">
        <v>2595</v>
      </c>
      <c r="L271" s="7" t="s">
        <v>2575</v>
      </c>
    </row>
    <row r="272" spans="1:12" ht="14">
      <c r="A272" s="15">
        <f t="shared" si="10"/>
        <v>252</v>
      </c>
      <c r="B272" s="269">
        <v>4434</v>
      </c>
      <c r="C272" s="270">
        <v>1</v>
      </c>
      <c r="D272" s="271" t="s">
        <v>645</v>
      </c>
      <c r="E272" s="272" t="s">
        <v>646</v>
      </c>
      <c r="F272" s="273" t="s">
        <v>638</v>
      </c>
      <c r="G272" s="268"/>
      <c r="H272" s="16" t="s">
        <v>2578</v>
      </c>
      <c r="I272" s="16" t="s">
        <v>2583</v>
      </c>
      <c r="J272" s="16" t="s">
        <v>2443</v>
      </c>
      <c r="K272" s="7" t="s">
        <v>2595</v>
      </c>
      <c r="L272" s="7" t="s">
        <v>2575</v>
      </c>
    </row>
    <row r="273" spans="1:12" ht="14">
      <c r="A273" s="15">
        <f t="shared" si="10"/>
        <v>253</v>
      </c>
      <c r="B273" s="269">
        <v>4435</v>
      </c>
      <c r="C273" s="270">
        <v>1</v>
      </c>
      <c r="D273" s="271" t="s">
        <v>647</v>
      </c>
      <c r="E273" s="272" t="s">
        <v>648</v>
      </c>
      <c r="F273" s="273" t="s">
        <v>638</v>
      </c>
      <c r="G273" s="268"/>
      <c r="H273" s="16" t="s">
        <v>2578</v>
      </c>
      <c r="I273" s="16" t="s">
        <v>2584</v>
      </c>
      <c r="J273" s="16" t="s">
        <v>2443</v>
      </c>
      <c r="K273" s="7" t="s">
        <v>2595</v>
      </c>
      <c r="L273" s="7" t="s">
        <v>2575</v>
      </c>
    </row>
    <row r="274" spans="1:12" ht="14">
      <c r="A274" s="15">
        <f t="shared" si="10"/>
        <v>254</v>
      </c>
      <c r="B274" s="269">
        <v>4436</v>
      </c>
      <c r="C274" s="270">
        <v>8</v>
      </c>
      <c r="D274" s="271" t="s">
        <v>649</v>
      </c>
      <c r="E274" s="272" t="s">
        <v>650</v>
      </c>
      <c r="F274" s="273" t="s">
        <v>638</v>
      </c>
      <c r="G274" s="268"/>
      <c r="H274" s="16" t="s">
        <v>2578</v>
      </c>
      <c r="I274" s="16" t="s">
        <v>2585</v>
      </c>
      <c r="J274" s="16" t="s">
        <v>2444</v>
      </c>
      <c r="K274" s="7" t="s">
        <v>2595</v>
      </c>
      <c r="L274" s="7" t="s">
        <v>2575</v>
      </c>
    </row>
    <row r="275" spans="1:12" ht="14">
      <c r="A275" s="15">
        <f t="shared" si="10"/>
        <v>255</v>
      </c>
      <c r="B275" s="269">
        <v>4444</v>
      </c>
      <c r="C275" s="270">
        <v>8</v>
      </c>
      <c r="D275" s="271" t="s">
        <v>651</v>
      </c>
      <c r="E275" s="272" t="s">
        <v>652</v>
      </c>
      <c r="F275" s="273" t="s">
        <v>638</v>
      </c>
      <c r="G275" s="268"/>
      <c r="H275" s="16" t="s">
        <v>2578</v>
      </c>
      <c r="I275" s="16" t="s">
        <v>2586</v>
      </c>
      <c r="J275" s="16" t="s">
        <v>2444</v>
      </c>
      <c r="K275" s="7" t="s">
        <v>2595</v>
      </c>
      <c r="L275" s="7" t="s">
        <v>2575</v>
      </c>
    </row>
    <row r="276" spans="1:12" ht="14">
      <c r="A276" s="15">
        <f t="shared" si="10"/>
        <v>256</v>
      </c>
      <c r="B276" s="269">
        <v>4452</v>
      </c>
      <c r="C276" s="270">
        <v>8</v>
      </c>
      <c r="D276" s="271" t="s">
        <v>653</v>
      </c>
      <c r="E276" s="272" t="s">
        <v>654</v>
      </c>
      <c r="F276" s="273" t="s">
        <v>638</v>
      </c>
      <c r="G276" s="268"/>
      <c r="H276" s="16" t="s">
        <v>2578</v>
      </c>
      <c r="I276" s="16" t="s">
        <v>2587</v>
      </c>
      <c r="J276" s="16" t="s">
        <v>2444</v>
      </c>
      <c r="K276" s="7" t="s">
        <v>2595</v>
      </c>
      <c r="L276" s="7" t="s">
        <v>2575</v>
      </c>
    </row>
    <row r="277" spans="1:12" ht="14">
      <c r="A277" s="15">
        <f t="shared" si="10"/>
        <v>257</v>
      </c>
      <c r="B277" s="269">
        <v>4460</v>
      </c>
      <c r="C277" s="270">
        <v>20</v>
      </c>
      <c r="D277" s="271" t="s">
        <v>655</v>
      </c>
      <c r="E277" s="272" t="s">
        <v>656</v>
      </c>
      <c r="F277" s="273" t="s">
        <v>638</v>
      </c>
      <c r="G277" s="268"/>
      <c r="H277" s="16" t="s">
        <v>2578</v>
      </c>
      <c r="I277" s="16" t="s">
        <v>2588</v>
      </c>
      <c r="J277" s="16" t="s">
        <v>2382</v>
      </c>
      <c r="K277" s="7" t="s">
        <v>2595</v>
      </c>
      <c r="L277" s="7" t="s">
        <v>2575</v>
      </c>
    </row>
    <row r="278" spans="1:12" ht="14">
      <c r="A278" s="15">
        <f t="shared" ref="A278:A279" si="13">A277+1</f>
        <v>258</v>
      </c>
      <c r="B278" s="3">
        <v>4480</v>
      </c>
      <c r="C278" s="18">
        <v>250</v>
      </c>
      <c r="D278" s="16" t="s">
        <v>657</v>
      </c>
      <c r="E278" s="21" t="s">
        <v>658</v>
      </c>
      <c r="F278" s="83" t="s">
        <v>659</v>
      </c>
      <c r="G278" s="2"/>
      <c r="H278" s="16" t="s">
        <v>2330</v>
      </c>
      <c r="K278" s="7" t="s">
        <v>2595</v>
      </c>
    </row>
    <row r="279" spans="1:12" ht="28">
      <c r="A279" s="15">
        <f t="shared" si="13"/>
        <v>259</v>
      </c>
      <c r="B279" s="15">
        <v>4730</v>
      </c>
      <c r="C279" s="3">
        <v>271</v>
      </c>
      <c r="D279" s="2" t="s">
        <v>660</v>
      </c>
      <c r="E279" s="9" t="s">
        <v>661</v>
      </c>
      <c r="F279" s="83" t="s">
        <v>662</v>
      </c>
      <c r="G279" s="2"/>
      <c r="H279" s="16" t="s">
        <v>2330</v>
      </c>
      <c r="K279" s="7" t="s">
        <v>2595</v>
      </c>
    </row>
    <row r="280" spans="1:12">
      <c r="B280" s="15"/>
      <c r="C280" s="3"/>
      <c r="D280" s="2"/>
      <c r="E280" s="9"/>
      <c r="F280" s="83"/>
      <c r="G280" s="2"/>
    </row>
    <row r="281" spans="1:12" s="10" customFormat="1" ht="15.75" customHeight="1">
      <c r="A281" s="15"/>
      <c r="B281" s="14">
        <f>B279+C279 - 1</f>
        <v>5000</v>
      </c>
      <c r="C281" s="77" t="s">
        <v>663</v>
      </c>
      <c r="D281" s="9"/>
      <c r="E281" s="9"/>
      <c r="F281" s="227"/>
      <c r="G281" s="9"/>
    </row>
    <row r="282" spans="1:12" ht="6" customHeight="1">
      <c r="F282" s="89"/>
    </row>
    <row r="283" spans="1:12">
      <c r="A283" s="90"/>
      <c r="B283" s="220"/>
      <c r="C283" s="221"/>
      <c r="D283" s="222"/>
      <c r="E283" s="222"/>
      <c r="F283" s="223"/>
    </row>
  </sheetData>
  <sheetProtection formatCells="0" formatColumns="0" formatRows="0" insertColumns="0" insertRows="0" insertHyperlinks="0" deleteColumns="0" deleteRows="0" sort="0" autoFilter="0" pivotTables="0"/>
  <autoFilter ref="A5:L279" xr:uid="{00000000-0001-0000-0100-000000000000}">
    <filterColumn colId="0" showButton="0"/>
    <filterColumn colId="1" showButton="0"/>
    <filterColumn colId="2" showButton="0"/>
    <filterColumn colId="3" showButton="0"/>
    <filterColumn colId="4" showButton="0"/>
  </autoFilter>
  <customSheetViews>
    <customSheetView guid="{F1069C25-F3CC-400B-8C16-E88E31027CCC}" fitToPage="1">
      <selection activeCell="A6" sqref="A6"/>
      <pageMargins left="0" right="0" top="0" bottom="0" header="0" footer="0"/>
      <printOptions gridLines="1"/>
      <pageSetup scale="88" fitToHeight="0" orientation="landscape" r:id="rId1"/>
      <headerFooter alignWithMargins="0">
        <oddFooter>&amp;LPage &amp;P of &amp;N&amp;RIJE_STEVE Mortality Layout, February 2009</oddFooter>
      </headerFooter>
    </customSheetView>
  </customSheetViews>
  <mergeCells count="4">
    <mergeCell ref="A1:E1"/>
    <mergeCell ref="A5:F5"/>
    <mergeCell ref="A147:F147"/>
    <mergeCell ref="A113:F113"/>
  </mergeCells>
  <phoneticPr fontId="0" type="noConversion"/>
  <printOptions gridLines="1"/>
  <pageMargins left="0.52" right="0.45" top="0.41" bottom="0.49" header="0.28000000000000003" footer="0.27"/>
  <pageSetup scale="96" fitToHeight="0" orientation="landscape" r:id="rId2"/>
  <headerFooter alignWithMargins="0">
    <oddFooter>&amp;LPage &amp;P of &amp;N&amp;RIJE STEVE Mortality Layout</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0A4221-87BC-6346-98ED-4929CFD2A733}">
  <sheetPr>
    <pageSetUpPr fitToPage="1"/>
  </sheetPr>
  <dimension ref="A1:L168"/>
  <sheetViews>
    <sheetView topLeftCell="A132" zoomScale="170" zoomScaleNormal="170" zoomScaleSheetLayoutView="95" workbookViewId="0">
      <selection activeCell="A141" sqref="A141"/>
    </sheetView>
  </sheetViews>
  <sheetFormatPr baseColWidth="10" defaultColWidth="9.1640625" defaultRowHeight="13"/>
  <cols>
    <col min="1" max="1" width="7.5" style="15" bestFit="1" customWidth="1"/>
    <col min="2" max="2" width="10.6640625" style="6" bestFit="1" customWidth="1"/>
    <col min="3" max="3" width="8.1640625" style="5" bestFit="1" customWidth="1"/>
    <col min="4" max="4" width="33.33203125" style="7" customWidth="1"/>
    <col min="5" max="5" width="19.5" style="7" customWidth="1"/>
    <col min="6" max="6" width="55.5" style="8" customWidth="1"/>
    <col min="7" max="7" width="15" style="8" customWidth="1"/>
    <col min="8" max="8" width="26.5" style="7" customWidth="1"/>
    <col min="9" max="9" width="47.33203125" style="7" customWidth="1"/>
    <col min="10" max="10" width="19.33203125" style="7" customWidth="1"/>
    <col min="11" max="11" width="22.1640625" style="7" customWidth="1"/>
    <col min="12" max="12" width="9.1640625" style="7"/>
    <col min="13" max="13" width="14.1640625" style="7" customWidth="1"/>
    <col min="14" max="16384" width="9.1640625" style="7"/>
  </cols>
  <sheetData>
    <row r="1" spans="1:12" ht="47.25" customHeight="1">
      <c r="A1" s="317" t="s">
        <v>49</v>
      </c>
      <c r="B1" s="318"/>
      <c r="C1" s="318"/>
      <c r="D1" s="318"/>
      <c r="E1" s="318"/>
      <c r="F1" s="72" t="s">
        <v>50</v>
      </c>
      <c r="G1" s="296"/>
    </row>
    <row r="2" spans="1:12" s="11" customFormat="1" ht="78">
      <c r="A2" s="228"/>
      <c r="B2" s="229"/>
      <c r="C2" s="229"/>
      <c r="D2" s="214" t="s">
        <v>51</v>
      </c>
      <c r="E2" s="214"/>
      <c r="F2" s="112" t="s">
        <v>52</v>
      </c>
      <c r="G2" s="214"/>
    </row>
    <row r="3" spans="1:12" s="11" customFormat="1" ht="14">
      <c r="A3" s="106" t="s">
        <v>53</v>
      </c>
      <c r="B3" s="106"/>
      <c r="C3" s="106"/>
      <c r="D3" s="106"/>
      <c r="E3" s="106"/>
      <c r="F3" s="113"/>
      <c r="G3" s="106"/>
    </row>
    <row r="4" spans="1:12" s="12" customFormat="1" ht="28.5" customHeight="1">
      <c r="A4" s="49" t="s">
        <v>54</v>
      </c>
      <c r="B4" s="49" t="s">
        <v>55</v>
      </c>
      <c r="C4" s="49" t="s">
        <v>56</v>
      </c>
      <c r="D4" s="49" t="s">
        <v>57</v>
      </c>
      <c r="E4" s="49" t="s">
        <v>58</v>
      </c>
      <c r="F4" s="50" t="s">
        <v>59</v>
      </c>
      <c r="G4" s="297"/>
      <c r="H4" s="294" t="s">
        <v>2315</v>
      </c>
      <c r="I4" s="294" t="s">
        <v>2316</v>
      </c>
      <c r="J4" s="294" t="s">
        <v>2317</v>
      </c>
      <c r="K4" s="12" t="s">
        <v>2573</v>
      </c>
      <c r="L4" s="12" t="s">
        <v>2574</v>
      </c>
    </row>
    <row r="5" spans="1:12" s="13" customFormat="1" ht="23" customHeight="1">
      <c r="A5" s="319" t="s">
        <v>60</v>
      </c>
      <c r="B5" s="320"/>
      <c r="C5" s="320"/>
      <c r="D5" s="320"/>
      <c r="E5" s="320"/>
      <c r="F5" s="321"/>
      <c r="G5" s="298" t="s">
        <v>2475</v>
      </c>
      <c r="H5" s="294" t="s">
        <v>2315</v>
      </c>
      <c r="I5" s="294" t="s">
        <v>2316</v>
      </c>
      <c r="J5" s="294" t="s">
        <v>2317</v>
      </c>
    </row>
    <row r="6" spans="1:12" ht="14">
      <c r="A6" s="15">
        <v>1</v>
      </c>
      <c r="B6" s="15">
        <v>1</v>
      </c>
      <c r="C6" s="3">
        <v>4</v>
      </c>
      <c r="D6" s="2" t="s">
        <v>61</v>
      </c>
      <c r="E6" s="9" t="s">
        <v>62</v>
      </c>
      <c r="F6" s="82" t="s">
        <v>63</v>
      </c>
      <c r="G6" s="2"/>
      <c r="H6" s="16" t="s">
        <v>2407</v>
      </c>
      <c r="I6" s="16" t="s">
        <v>2373</v>
      </c>
      <c r="J6" s="16" t="s">
        <v>2332</v>
      </c>
      <c r="K6" s="16" t="s">
        <v>2450</v>
      </c>
      <c r="L6" s="7" t="s">
        <v>2575</v>
      </c>
    </row>
    <row r="7" spans="1:12" ht="293">
      <c r="A7" s="15">
        <f>A6+1</f>
        <v>2</v>
      </c>
      <c r="B7" s="15">
        <f>B6+C6</f>
        <v>5</v>
      </c>
      <c r="C7" s="3">
        <v>2</v>
      </c>
      <c r="D7" s="2" t="s">
        <v>64</v>
      </c>
      <c r="E7" s="9" t="s">
        <v>65</v>
      </c>
      <c r="F7" s="47" t="s">
        <v>66</v>
      </c>
      <c r="G7" s="135"/>
      <c r="H7" s="2" t="s">
        <v>2347</v>
      </c>
      <c r="I7" s="16" t="s">
        <v>2368</v>
      </c>
      <c r="J7" s="16" t="s">
        <v>2361</v>
      </c>
      <c r="K7" s="16" t="s">
        <v>2645</v>
      </c>
      <c r="L7" s="7" t="s">
        <v>2575</v>
      </c>
    </row>
    <row r="8" spans="1:12" ht="56">
      <c r="A8" s="15" t="s">
        <v>2546</v>
      </c>
      <c r="B8" s="15" t="s">
        <v>2546</v>
      </c>
      <c r="C8" s="3" t="s">
        <v>2546</v>
      </c>
      <c r="D8" s="2" t="s">
        <v>2605</v>
      </c>
      <c r="E8" s="9" t="s">
        <v>2547</v>
      </c>
      <c r="F8" s="8" t="s">
        <v>2602</v>
      </c>
      <c r="G8" s="135"/>
      <c r="H8" s="2" t="s">
        <v>2666</v>
      </c>
      <c r="I8" s="16" t="s">
        <v>2389</v>
      </c>
      <c r="J8" s="16" t="s">
        <v>2390</v>
      </c>
      <c r="K8" s="47" t="s">
        <v>2602</v>
      </c>
    </row>
    <row r="9" spans="1:12" ht="14">
      <c r="A9" s="15">
        <f>A7+1</f>
        <v>3</v>
      </c>
      <c r="B9" s="15">
        <f>B7+C7</f>
        <v>7</v>
      </c>
      <c r="C9" s="3">
        <v>6</v>
      </c>
      <c r="D9" s="2" t="s">
        <v>67</v>
      </c>
      <c r="E9" s="9" t="s">
        <v>68</v>
      </c>
      <c r="F9" s="83" t="s">
        <v>69</v>
      </c>
      <c r="G9" s="2"/>
      <c r="H9" s="2" t="s">
        <v>2666</v>
      </c>
      <c r="I9" s="16" t="s">
        <v>2606</v>
      </c>
      <c r="J9" s="16" t="s">
        <v>2374</v>
      </c>
      <c r="K9" s="7" t="s">
        <v>2595</v>
      </c>
      <c r="L9" s="7" t="s">
        <v>2575</v>
      </c>
    </row>
    <row r="10" spans="1:12" ht="14">
      <c r="A10" s="15" t="e">
        <f>#REF!+1</f>
        <v>#REF!</v>
      </c>
      <c r="B10" s="15" t="e">
        <f>#REF!+#REF!</f>
        <v>#REF!</v>
      </c>
      <c r="C10" s="3">
        <v>12</v>
      </c>
      <c r="D10" s="2" t="s">
        <v>73</v>
      </c>
      <c r="E10" s="9" t="s">
        <v>74</v>
      </c>
      <c r="F10" s="83" t="s">
        <v>75</v>
      </c>
      <c r="G10" s="2"/>
      <c r="H10" s="2" t="s">
        <v>2666</v>
      </c>
      <c r="I10" s="16" t="s">
        <v>2451</v>
      </c>
      <c r="J10" s="16" t="s">
        <v>2390</v>
      </c>
      <c r="K10" s="7" t="s">
        <v>2595</v>
      </c>
      <c r="L10" s="7" t="s">
        <v>2575</v>
      </c>
    </row>
    <row r="11" spans="1:12" ht="14">
      <c r="A11" s="15" t="e">
        <f>#REF!+1</f>
        <v>#REF!</v>
      </c>
      <c r="B11" s="15" t="e">
        <f>#REF!+#REF!</f>
        <v>#REF!</v>
      </c>
      <c r="C11" s="3">
        <v>50</v>
      </c>
      <c r="D11" s="2" t="s">
        <v>79</v>
      </c>
      <c r="E11" s="9" t="s">
        <v>80</v>
      </c>
      <c r="F11" s="83"/>
      <c r="G11" s="2"/>
      <c r="H11" s="16" t="s">
        <v>2318</v>
      </c>
      <c r="I11" s="16" t="s">
        <v>2433</v>
      </c>
      <c r="J11" s="16" t="s">
        <v>2322</v>
      </c>
      <c r="K11" s="7" t="s">
        <v>2595</v>
      </c>
      <c r="L11" s="7" t="s">
        <v>2575</v>
      </c>
    </row>
    <row r="12" spans="1:12" ht="14">
      <c r="A12" s="15" t="e">
        <f t="shared" ref="A12:A64" si="0">A11+1</f>
        <v>#REF!</v>
      </c>
      <c r="B12" s="15" t="e">
        <f t="shared" ref="B12:B64" si="1">B11+C11</f>
        <v>#REF!</v>
      </c>
      <c r="C12" s="3">
        <v>1</v>
      </c>
      <c r="D12" s="2" t="s">
        <v>81</v>
      </c>
      <c r="E12" s="9" t="s">
        <v>82</v>
      </c>
      <c r="F12" s="83"/>
      <c r="G12" s="2"/>
      <c r="H12" s="16" t="s">
        <v>2318</v>
      </c>
      <c r="I12" s="16" t="s">
        <v>2432</v>
      </c>
      <c r="J12" s="16" t="s">
        <v>2322</v>
      </c>
      <c r="K12" s="7" t="s">
        <v>2595</v>
      </c>
      <c r="L12" s="7" t="s">
        <v>2575</v>
      </c>
    </row>
    <row r="13" spans="1:12" ht="14">
      <c r="A13" s="15" t="e">
        <f t="shared" si="0"/>
        <v>#REF!</v>
      </c>
      <c r="B13" s="15" t="e">
        <f t="shared" si="1"/>
        <v>#REF!</v>
      </c>
      <c r="C13" s="3">
        <v>50</v>
      </c>
      <c r="D13" s="2" t="s">
        <v>83</v>
      </c>
      <c r="E13" s="9" t="s">
        <v>84</v>
      </c>
      <c r="F13" s="83" t="s">
        <v>85</v>
      </c>
      <c r="G13" s="2"/>
      <c r="H13" s="16" t="s">
        <v>2318</v>
      </c>
      <c r="I13" s="16" t="s">
        <v>2434</v>
      </c>
      <c r="J13" s="16" t="s">
        <v>2322</v>
      </c>
      <c r="K13" s="7" t="s">
        <v>2595</v>
      </c>
      <c r="L13" s="7" t="s">
        <v>2575</v>
      </c>
    </row>
    <row r="14" spans="1:12" ht="14">
      <c r="A14" s="15" t="e">
        <f t="shared" si="0"/>
        <v>#REF!</v>
      </c>
      <c r="B14" s="15" t="e">
        <f t="shared" si="1"/>
        <v>#REF!</v>
      </c>
      <c r="C14" s="3">
        <v>10</v>
      </c>
      <c r="D14" s="2" t="s">
        <v>86</v>
      </c>
      <c r="E14" s="9" t="s">
        <v>87</v>
      </c>
      <c r="F14" s="83"/>
      <c r="G14" s="2"/>
      <c r="H14" s="16" t="s">
        <v>2318</v>
      </c>
      <c r="I14" s="16" t="s">
        <v>2435</v>
      </c>
      <c r="J14" s="16" t="s">
        <v>2322</v>
      </c>
      <c r="K14" s="7" t="s">
        <v>2595</v>
      </c>
      <c r="L14" s="7" t="s">
        <v>2575</v>
      </c>
    </row>
    <row r="15" spans="1:12" ht="14">
      <c r="A15" s="15" t="e">
        <f>#REF!+1</f>
        <v>#REF!</v>
      </c>
      <c r="B15" s="15" t="e">
        <f>#REF!+#REF!</f>
        <v>#REF!</v>
      </c>
      <c r="C15" s="3">
        <v>50</v>
      </c>
      <c r="D15" s="2" t="s">
        <v>90</v>
      </c>
      <c r="E15" s="9" t="s">
        <v>91</v>
      </c>
      <c r="F15" s="83"/>
      <c r="G15" s="2"/>
      <c r="H15" s="16" t="s">
        <v>2414</v>
      </c>
      <c r="I15" s="16" t="s">
        <v>2415</v>
      </c>
      <c r="J15" s="16" t="s">
        <v>2322</v>
      </c>
      <c r="K15" s="7" t="s">
        <v>2595</v>
      </c>
      <c r="L15" s="7" t="s">
        <v>2575</v>
      </c>
    </row>
    <row r="16" spans="1:12" ht="42">
      <c r="A16" s="15" t="e">
        <f t="shared" si="0"/>
        <v>#REF!</v>
      </c>
      <c r="B16" s="15" t="e">
        <f t="shared" si="1"/>
        <v>#REF!</v>
      </c>
      <c r="C16" s="3">
        <v>1</v>
      </c>
      <c r="D16" s="2" t="s">
        <v>92</v>
      </c>
      <c r="E16" s="9" t="s">
        <v>93</v>
      </c>
      <c r="F16" s="83" t="s">
        <v>94</v>
      </c>
      <c r="G16" s="2"/>
      <c r="H16" s="16" t="s">
        <v>2318</v>
      </c>
      <c r="I16" s="16" t="s">
        <v>2328</v>
      </c>
      <c r="J16" s="16" t="s">
        <v>2361</v>
      </c>
      <c r="K16" s="7" t="s">
        <v>2329</v>
      </c>
      <c r="L16" s="7" t="s">
        <v>2575</v>
      </c>
    </row>
    <row r="17" spans="1:12" ht="14">
      <c r="A17" s="15" t="e">
        <f>#REF!+1</f>
        <v>#REF!</v>
      </c>
      <c r="B17" s="15" t="e">
        <f>#REF!+#REF!</f>
        <v>#REF!</v>
      </c>
      <c r="C17" s="3">
        <v>9</v>
      </c>
      <c r="D17" s="2" t="s">
        <v>98</v>
      </c>
      <c r="E17" s="9" t="s">
        <v>99</v>
      </c>
      <c r="F17" s="83" t="s">
        <v>100</v>
      </c>
      <c r="G17" s="2"/>
      <c r="H17" s="16" t="s">
        <v>2318</v>
      </c>
      <c r="I17" s="7" t="s">
        <v>2358</v>
      </c>
      <c r="J17" s="16" t="s">
        <v>2322</v>
      </c>
      <c r="K17" s="7" t="s">
        <v>2595</v>
      </c>
      <c r="L17" s="7" t="s">
        <v>2575</v>
      </c>
    </row>
    <row r="18" spans="1:12" ht="84">
      <c r="A18" s="15" t="e">
        <f t="shared" si="0"/>
        <v>#REF!</v>
      </c>
      <c r="B18" s="15" t="e">
        <f t="shared" si="1"/>
        <v>#REF!</v>
      </c>
      <c r="C18" s="3">
        <v>1</v>
      </c>
      <c r="D18" s="2" t="s">
        <v>101</v>
      </c>
      <c r="E18" s="9" t="s">
        <v>102</v>
      </c>
      <c r="F18" s="83" t="s">
        <v>103</v>
      </c>
      <c r="G18" s="2"/>
      <c r="H18" s="16" t="s">
        <v>2402</v>
      </c>
      <c r="I18" s="16" t="s">
        <v>2642</v>
      </c>
      <c r="J18" s="16" t="s">
        <v>2361</v>
      </c>
      <c r="K18" s="7" t="s">
        <v>2404</v>
      </c>
      <c r="L18" s="7" t="s">
        <v>2575</v>
      </c>
    </row>
    <row r="19" spans="1:12" ht="98">
      <c r="A19" s="15" t="e">
        <f t="shared" si="0"/>
        <v>#REF!</v>
      </c>
      <c r="B19" s="15" t="e">
        <f t="shared" si="1"/>
        <v>#REF!</v>
      </c>
      <c r="C19" s="3">
        <v>3</v>
      </c>
      <c r="D19" s="2" t="s">
        <v>104</v>
      </c>
      <c r="E19" s="9" t="s">
        <v>105</v>
      </c>
      <c r="F19" s="83" t="s">
        <v>106</v>
      </c>
      <c r="G19" s="2"/>
      <c r="H19" s="16" t="s">
        <v>2402</v>
      </c>
      <c r="I19" s="7" t="s">
        <v>2401</v>
      </c>
      <c r="J19" s="16" t="s">
        <v>2403</v>
      </c>
      <c r="K19" s="7" t="s">
        <v>2595</v>
      </c>
      <c r="L19" s="7" t="s">
        <v>2575</v>
      </c>
    </row>
    <row r="20" spans="1:12" ht="28">
      <c r="A20" s="15" t="e">
        <f t="shared" si="0"/>
        <v>#REF!</v>
      </c>
      <c r="B20" s="15" t="e">
        <f t="shared" si="1"/>
        <v>#REF!</v>
      </c>
      <c r="C20" s="3">
        <v>1</v>
      </c>
      <c r="D20" s="2" t="s">
        <v>107</v>
      </c>
      <c r="E20" s="9" t="s">
        <v>108</v>
      </c>
      <c r="F20" s="83" t="s">
        <v>97</v>
      </c>
      <c r="G20" s="2"/>
      <c r="H20" s="16" t="s">
        <v>2402</v>
      </c>
      <c r="I20" s="7" t="s">
        <v>2405</v>
      </c>
      <c r="J20" s="16" t="s">
        <v>2361</v>
      </c>
      <c r="K20" s="7" t="s">
        <v>2406</v>
      </c>
      <c r="L20" s="7" t="s">
        <v>2575</v>
      </c>
    </row>
    <row r="21" spans="1:12" ht="14">
      <c r="A21" s="15" t="e">
        <f t="shared" si="0"/>
        <v>#REF!</v>
      </c>
      <c r="B21" s="15" t="e">
        <f t="shared" si="1"/>
        <v>#REF!</v>
      </c>
      <c r="C21" s="3">
        <v>4</v>
      </c>
      <c r="D21" s="2" t="s">
        <v>109</v>
      </c>
      <c r="E21" s="9" t="s">
        <v>110</v>
      </c>
      <c r="F21" s="83" t="s">
        <v>111</v>
      </c>
      <c r="G21" s="2"/>
      <c r="H21" s="16" t="s">
        <v>2318</v>
      </c>
      <c r="I21" s="16" t="s">
        <v>2331</v>
      </c>
      <c r="J21" s="16" t="s">
        <v>2332</v>
      </c>
      <c r="K21" s="16" t="s">
        <v>2453</v>
      </c>
      <c r="L21" s="7" t="s">
        <v>2575</v>
      </c>
    </row>
    <row r="22" spans="1:12" ht="14">
      <c r="A22" s="15" t="e">
        <f t="shared" si="0"/>
        <v>#REF!</v>
      </c>
      <c r="B22" s="15" t="e">
        <f t="shared" si="1"/>
        <v>#REF!</v>
      </c>
      <c r="C22" s="3">
        <v>2</v>
      </c>
      <c r="D22" s="2" t="s">
        <v>112</v>
      </c>
      <c r="E22" s="9" t="s">
        <v>113</v>
      </c>
      <c r="F22" s="83" t="s">
        <v>114</v>
      </c>
      <c r="G22" s="2"/>
      <c r="H22" s="16" t="s">
        <v>2318</v>
      </c>
      <c r="I22" s="16" t="s">
        <v>2331</v>
      </c>
      <c r="J22" s="16" t="s">
        <v>2332</v>
      </c>
      <c r="K22" s="16" t="s">
        <v>2453</v>
      </c>
      <c r="L22" s="7" t="s">
        <v>2575</v>
      </c>
    </row>
    <row r="23" spans="1:12" ht="14">
      <c r="A23" s="15" t="e">
        <f t="shared" si="0"/>
        <v>#REF!</v>
      </c>
      <c r="B23" s="15" t="e">
        <f t="shared" si="1"/>
        <v>#REF!</v>
      </c>
      <c r="C23" s="3">
        <v>2</v>
      </c>
      <c r="D23" s="2" t="s">
        <v>115</v>
      </c>
      <c r="E23" s="9" t="s">
        <v>116</v>
      </c>
      <c r="F23" s="83" t="s">
        <v>117</v>
      </c>
      <c r="G23" s="2"/>
      <c r="H23" s="16" t="s">
        <v>2318</v>
      </c>
      <c r="I23" s="16" t="s">
        <v>2331</v>
      </c>
      <c r="J23" s="16" t="s">
        <v>2332</v>
      </c>
      <c r="K23" s="16" t="s">
        <v>2453</v>
      </c>
      <c r="L23" s="7" t="s">
        <v>2575</v>
      </c>
    </row>
    <row r="24" spans="1:12" ht="14">
      <c r="A24" s="15" t="e">
        <f t="shared" si="0"/>
        <v>#REF!</v>
      </c>
      <c r="B24" s="15" t="e">
        <f t="shared" si="1"/>
        <v>#REF!</v>
      </c>
      <c r="C24" s="3">
        <v>2</v>
      </c>
      <c r="D24" s="2" t="s">
        <v>118</v>
      </c>
      <c r="E24" s="9" t="s">
        <v>119</v>
      </c>
      <c r="F24" s="83" t="s">
        <v>120</v>
      </c>
      <c r="G24" s="2"/>
      <c r="H24" s="16" t="s">
        <v>2318</v>
      </c>
      <c r="I24" s="16" t="s">
        <v>2323</v>
      </c>
      <c r="J24" s="16" t="s">
        <v>2322</v>
      </c>
      <c r="K24" s="7" t="s">
        <v>2324</v>
      </c>
      <c r="L24" s="7" t="s">
        <v>2575</v>
      </c>
    </row>
    <row r="25" spans="1:12" ht="358">
      <c r="A25" s="15" t="e">
        <f t="shared" si="0"/>
        <v>#REF!</v>
      </c>
      <c r="B25" s="15" t="e">
        <f t="shared" si="1"/>
        <v>#REF!</v>
      </c>
      <c r="C25" s="3">
        <v>2</v>
      </c>
      <c r="D25" s="2" t="s">
        <v>121</v>
      </c>
      <c r="E25" s="9" t="s">
        <v>122</v>
      </c>
      <c r="F25" s="47" t="s">
        <v>123</v>
      </c>
      <c r="G25" s="135"/>
      <c r="H25" s="16" t="s">
        <v>2318</v>
      </c>
      <c r="I25" s="16" t="s">
        <v>2644</v>
      </c>
      <c r="J25" s="16" t="s">
        <v>2322</v>
      </c>
      <c r="K25" s="16" t="s">
        <v>2325</v>
      </c>
      <c r="L25" s="7" t="s">
        <v>2575</v>
      </c>
    </row>
    <row r="26" spans="1:12" ht="14">
      <c r="A26" s="15" t="e">
        <f t="shared" si="0"/>
        <v>#REF!</v>
      </c>
      <c r="B26" s="15" t="e">
        <f t="shared" si="1"/>
        <v>#REF!</v>
      </c>
      <c r="C26" s="3">
        <v>5</v>
      </c>
      <c r="D26" s="2" t="s">
        <v>124</v>
      </c>
      <c r="E26" s="9" t="s">
        <v>125</v>
      </c>
      <c r="F26" s="83" t="s">
        <v>120</v>
      </c>
      <c r="G26" s="2"/>
      <c r="H26" s="16" t="s">
        <v>2318</v>
      </c>
      <c r="I26" s="16" t="s">
        <v>2600</v>
      </c>
      <c r="J26" s="16" t="s">
        <v>2322</v>
      </c>
      <c r="K26" s="7" t="s">
        <v>2454</v>
      </c>
      <c r="L26" s="7" t="s">
        <v>2575</v>
      </c>
    </row>
    <row r="27" spans="1:12" ht="14">
      <c r="A27" s="15" t="e">
        <f t="shared" si="0"/>
        <v>#REF!</v>
      </c>
      <c r="B27" s="15" t="e">
        <f t="shared" si="1"/>
        <v>#REF!</v>
      </c>
      <c r="C27" s="3">
        <v>3</v>
      </c>
      <c r="D27" s="2" t="s">
        <v>126</v>
      </c>
      <c r="E27" s="9" t="s">
        <v>127</v>
      </c>
      <c r="F27" s="83" t="s">
        <v>120</v>
      </c>
      <c r="G27" s="2"/>
      <c r="H27" s="16" t="s">
        <v>2318</v>
      </c>
      <c r="I27" s="16" t="s">
        <v>2601</v>
      </c>
      <c r="J27" s="16" t="s">
        <v>2322</v>
      </c>
      <c r="K27" s="16" t="s">
        <v>2455</v>
      </c>
      <c r="L27" s="7" t="s">
        <v>2575</v>
      </c>
    </row>
    <row r="28" spans="1:12" ht="358">
      <c r="A28" s="15" t="e">
        <f t="shared" si="0"/>
        <v>#REF!</v>
      </c>
      <c r="B28" s="15" t="e">
        <f t="shared" si="1"/>
        <v>#REF!</v>
      </c>
      <c r="C28" s="3">
        <v>2</v>
      </c>
      <c r="D28" s="2" t="s">
        <v>128</v>
      </c>
      <c r="E28" s="9" t="s">
        <v>720</v>
      </c>
      <c r="F28" s="47" t="s">
        <v>130</v>
      </c>
      <c r="G28" s="135"/>
      <c r="H28" s="16" t="s">
        <v>2318</v>
      </c>
      <c r="I28" s="16" t="s">
        <v>2346</v>
      </c>
      <c r="J28" s="16" t="s">
        <v>2322</v>
      </c>
      <c r="K28" s="7" t="s">
        <v>2325</v>
      </c>
      <c r="L28" s="7" t="s">
        <v>2575</v>
      </c>
    </row>
    <row r="29" spans="1:12" ht="14">
      <c r="A29" s="15" t="e">
        <f t="shared" si="0"/>
        <v>#REF!</v>
      </c>
      <c r="B29" s="15" t="e">
        <f t="shared" si="1"/>
        <v>#REF!</v>
      </c>
      <c r="C29" s="3">
        <v>2</v>
      </c>
      <c r="D29" s="2" t="s">
        <v>131</v>
      </c>
      <c r="E29" s="9" t="s">
        <v>132</v>
      </c>
      <c r="F29" s="83" t="s">
        <v>120</v>
      </c>
      <c r="G29" s="2"/>
      <c r="H29" s="16" t="s">
        <v>2318</v>
      </c>
      <c r="I29" s="16" t="s">
        <v>2350</v>
      </c>
      <c r="J29" s="16" t="s">
        <v>2322</v>
      </c>
      <c r="K29" s="16" t="s">
        <v>2355</v>
      </c>
      <c r="L29" s="7" t="s">
        <v>2575</v>
      </c>
    </row>
    <row r="30" spans="1:12" ht="14">
      <c r="A30" s="15" t="e">
        <f t="shared" si="0"/>
        <v>#REF!</v>
      </c>
      <c r="B30" s="15" t="e">
        <f t="shared" si="1"/>
        <v>#REF!</v>
      </c>
      <c r="C30" s="3">
        <v>1</v>
      </c>
      <c r="D30" s="2" t="s">
        <v>133</v>
      </c>
      <c r="E30" s="9" t="s">
        <v>134</v>
      </c>
      <c r="F30" s="83" t="s">
        <v>2621</v>
      </c>
      <c r="G30" s="2"/>
      <c r="H30" s="16" t="s">
        <v>2318</v>
      </c>
      <c r="I30" s="16" t="s">
        <v>2356</v>
      </c>
      <c r="J30" s="16" t="s">
        <v>2361</v>
      </c>
      <c r="K30" s="7" t="s">
        <v>2357</v>
      </c>
      <c r="L30" s="7" t="s">
        <v>2575</v>
      </c>
    </row>
    <row r="31" spans="1:12" ht="84">
      <c r="A31" s="15" t="e">
        <f t="shared" si="0"/>
        <v>#REF!</v>
      </c>
      <c r="B31" s="15" t="e">
        <f t="shared" si="1"/>
        <v>#REF!</v>
      </c>
      <c r="C31" s="3">
        <v>1</v>
      </c>
      <c r="D31" s="2" t="s">
        <v>136</v>
      </c>
      <c r="E31" s="9" t="s">
        <v>137</v>
      </c>
      <c r="F31" s="83" t="s">
        <v>138</v>
      </c>
      <c r="G31" s="2"/>
      <c r="H31" s="16" t="s">
        <v>2318</v>
      </c>
      <c r="I31" s="16" t="s">
        <v>2336</v>
      </c>
      <c r="J31" s="16" t="s">
        <v>2361</v>
      </c>
      <c r="K31" s="7" t="s">
        <v>2337</v>
      </c>
      <c r="L31" s="7" t="s">
        <v>2575</v>
      </c>
    </row>
    <row r="32" spans="1:12" ht="112">
      <c r="A32" s="15" t="e">
        <f>#REF!+1</f>
        <v>#REF!</v>
      </c>
      <c r="B32" s="15" t="e">
        <f>#REF!+#REF!</f>
        <v>#REF!</v>
      </c>
      <c r="C32" s="3">
        <v>1</v>
      </c>
      <c r="D32" s="2" t="s">
        <v>142</v>
      </c>
      <c r="E32" s="9" t="s">
        <v>143</v>
      </c>
      <c r="F32" s="83" t="s">
        <v>144</v>
      </c>
      <c r="G32" s="2"/>
      <c r="H32" s="16" t="s">
        <v>2407</v>
      </c>
      <c r="I32" s="16" t="s">
        <v>2596</v>
      </c>
      <c r="J32" s="16" t="s">
        <v>2361</v>
      </c>
      <c r="K32" s="7" t="s">
        <v>2364</v>
      </c>
      <c r="L32" s="7" t="s">
        <v>2575</v>
      </c>
    </row>
    <row r="33" spans="1:12" ht="42">
      <c r="A33" s="15" t="e">
        <f t="shared" si="0"/>
        <v>#REF!</v>
      </c>
      <c r="B33" s="15" t="e">
        <f t="shared" si="1"/>
        <v>#REF!</v>
      </c>
      <c r="C33" s="3">
        <v>3</v>
      </c>
      <c r="D33" s="2" t="s">
        <v>145</v>
      </c>
      <c r="E33" s="9" t="s">
        <v>146</v>
      </c>
      <c r="F33" s="83" t="s">
        <v>147</v>
      </c>
      <c r="G33" s="2"/>
      <c r="H33" s="16" t="s">
        <v>2347</v>
      </c>
      <c r="I33" s="16" t="s">
        <v>2354</v>
      </c>
      <c r="J33" s="16" t="s">
        <v>2320</v>
      </c>
      <c r="K33" s="16" t="s">
        <v>2455</v>
      </c>
      <c r="L33" s="7" t="s">
        <v>2575</v>
      </c>
    </row>
    <row r="34" spans="1:12" ht="14">
      <c r="A34" s="15" t="e">
        <f>#REF!+1</f>
        <v>#REF!</v>
      </c>
      <c r="B34" s="15" t="e">
        <f>#REF!+#REF!</f>
        <v>#REF!</v>
      </c>
      <c r="C34" s="3">
        <v>2</v>
      </c>
      <c r="D34" s="2" t="s">
        <v>151</v>
      </c>
      <c r="E34" s="9" t="s">
        <v>152</v>
      </c>
      <c r="F34" s="83" t="s">
        <v>114</v>
      </c>
      <c r="G34" s="2"/>
      <c r="H34" s="16" t="s">
        <v>2407</v>
      </c>
      <c r="I34" s="16" t="s">
        <v>2373</v>
      </c>
      <c r="J34" s="16" t="s">
        <v>2332</v>
      </c>
      <c r="K34" s="16" t="s">
        <v>2453</v>
      </c>
      <c r="L34" s="7" t="s">
        <v>2575</v>
      </c>
    </row>
    <row r="35" spans="1:12" ht="14">
      <c r="A35" s="15" t="e">
        <f t="shared" si="0"/>
        <v>#REF!</v>
      </c>
      <c r="B35" s="15" t="e">
        <f t="shared" si="1"/>
        <v>#REF!</v>
      </c>
      <c r="C35" s="3">
        <v>2</v>
      </c>
      <c r="D35" s="2" t="s">
        <v>153</v>
      </c>
      <c r="E35" s="9" t="s">
        <v>154</v>
      </c>
      <c r="F35" s="84" t="s">
        <v>117</v>
      </c>
      <c r="G35" s="4"/>
      <c r="H35" s="16" t="s">
        <v>2407</v>
      </c>
      <c r="I35" s="16" t="s">
        <v>2373</v>
      </c>
      <c r="J35" s="16" t="s">
        <v>2332</v>
      </c>
      <c r="K35" s="16" t="s">
        <v>2453</v>
      </c>
      <c r="L35" s="7" t="s">
        <v>2575</v>
      </c>
    </row>
    <row r="36" spans="1:12" ht="14">
      <c r="A36" s="15" t="e">
        <f t="shared" si="0"/>
        <v>#REF!</v>
      </c>
      <c r="B36" s="15" t="e">
        <f t="shared" si="1"/>
        <v>#REF!</v>
      </c>
      <c r="C36" s="3">
        <v>4</v>
      </c>
      <c r="D36" s="2" t="s">
        <v>155</v>
      </c>
      <c r="E36" s="9" t="s">
        <v>129</v>
      </c>
      <c r="F36" s="83" t="s">
        <v>156</v>
      </c>
      <c r="G36" s="2"/>
      <c r="H36" s="16" t="s">
        <v>2407</v>
      </c>
      <c r="I36" s="16" t="s">
        <v>2373</v>
      </c>
      <c r="J36" s="16" t="s">
        <v>2332</v>
      </c>
      <c r="K36" s="16" t="s">
        <v>2453</v>
      </c>
      <c r="L36" s="7" t="s">
        <v>2575</v>
      </c>
    </row>
    <row r="37" spans="1:12" ht="42">
      <c r="A37" s="15" t="e">
        <f>#REF!+1</f>
        <v>#REF!</v>
      </c>
      <c r="B37" s="15" t="e">
        <f>#REF!+#REF!</f>
        <v>#REF!</v>
      </c>
      <c r="C37" s="3">
        <v>1</v>
      </c>
      <c r="D37" s="2" t="s">
        <v>163</v>
      </c>
      <c r="E37" s="9" t="s">
        <v>164</v>
      </c>
      <c r="F37" s="83" t="s">
        <v>165</v>
      </c>
      <c r="G37" s="2"/>
      <c r="H37" s="16" t="s">
        <v>2493</v>
      </c>
      <c r="I37" s="16" t="s">
        <v>2495</v>
      </c>
      <c r="J37" s="16" t="s">
        <v>2361</v>
      </c>
      <c r="K37" s="16" t="s">
        <v>2618</v>
      </c>
      <c r="L37" s="7" t="s">
        <v>2575</v>
      </c>
    </row>
    <row r="38" spans="1:12" ht="42">
      <c r="A38" s="15" t="e">
        <f t="shared" si="0"/>
        <v>#REF!</v>
      </c>
      <c r="B38" s="15" t="e">
        <f t="shared" si="1"/>
        <v>#REF!</v>
      </c>
      <c r="C38" s="3">
        <v>1</v>
      </c>
      <c r="D38" s="2" t="s">
        <v>166</v>
      </c>
      <c r="E38" s="9" t="s">
        <v>167</v>
      </c>
      <c r="F38" s="83" t="s">
        <v>168</v>
      </c>
      <c r="G38" s="2"/>
      <c r="H38" s="16" t="s">
        <v>2493</v>
      </c>
      <c r="I38" s="16" t="s">
        <v>2496</v>
      </c>
      <c r="J38" s="16" t="s">
        <v>2361</v>
      </c>
      <c r="K38" s="16" t="s">
        <v>2618</v>
      </c>
      <c r="L38" s="7" t="s">
        <v>2575</v>
      </c>
    </row>
    <row r="39" spans="1:12" ht="42">
      <c r="A39" s="15" t="e">
        <f t="shared" si="0"/>
        <v>#REF!</v>
      </c>
      <c r="B39" s="15" t="e">
        <f t="shared" si="1"/>
        <v>#REF!</v>
      </c>
      <c r="C39" s="3">
        <v>1</v>
      </c>
      <c r="D39" s="2" t="s">
        <v>169</v>
      </c>
      <c r="E39" s="9" t="s">
        <v>170</v>
      </c>
      <c r="F39" s="83" t="s">
        <v>171</v>
      </c>
      <c r="G39" s="2"/>
      <c r="H39" s="16" t="s">
        <v>2493</v>
      </c>
      <c r="I39" s="16" t="s">
        <v>2498</v>
      </c>
      <c r="J39" s="16" t="s">
        <v>2361</v>
      </c>
      <c r="K39" s="16" t="s">
        <v>2618</v>
      </c>
      <c r="L39" s="7" t="s">
        <v>2575</v>
      </c>
    </row>
    <row r="40" spans="1:12" ht="42">
      <c r="A40" s="15" t="e">
        <f t="shared" si="0"/>
        <v>#REF!</v>
      </c>
      <c r="B40" s="15" t="e">
        <f t="shared" si="1"/>
        <v>#REF!</v>
      </c>
      <c r="C40" s="3">
        <v>1</v>
      </c>
      <c r="D40" s="2" t="s">
        <v>172</v>
      </c>
      <c r="E40" s="9" t="s">
        <v>173</v>
      </c>
      <c r="F40" s="83" t="s">
        <v>174</v>
      </c>
      <c r="G40" s="2"/>
      <c r="H40" s="16" t="s">
        <v>2493</v>
      </c>
      <c r="I40" s="16" t="s">
        <v>2497</v>
      </c>
      <c r="J40" s="16" t="s">
        <v>2361</v>
      </c>
      <c r="K40" s="16" t="s">
        <v>2618</v>
      </c>
      <c r="L40" s="7" t="s">
        <v>2575</v>
      </c>
    </row>
    <row r="41" spans="1:12" ht="28">
      <c r="A41" s="15" t="e">
        <f t="shared" si="0"/>
        <v>#REF!</v>
      </c>
      <c r="B41" s="15" t="e">
        <f t="shared" si="1"/>
        <v>#REF!</v>
      </c>
      <c r="C41" s="3">
        <v>20</v>
      </c>
      <c r="D41" s="2" t="s">
        <v>175</v>
      </c>
      <c r="E41" s="9" t="s">
        <v>176</v>
      </c>
      <c r="F41" s="83" t="s">
        <v>177</v>
      </c>
      <c r="G41" s="2"/>
      <c r="H41" s="16" t="s">
        <v>2493</v>
      </c>
      <c r="I41" s="16" t="s">
        <v>2499</v>
      </c>
      <c r="J41" s="16" t="s">
        <v>2322</v>
      </c>
      <c r="K41" s="7" t="s">
        <v>2595</v>
      </c>
      <c r="L41" s="7" t="s">
        <v>2575</v>
      </c>
    </row>
    <row r="42" spans="1:12" ht="28">
      <c r="A42" s="15" t="e">
        <f t="shared" si="0"/>
        <v>#REF!</v>
      </c>
      <c r="B42" s="15" t="e">
        <f t="shared" si="1"/>
        <v>#REF!</v>
      </c>
      <c r="C42" s="3">
        <v>1</v>
      </c>
      <c r="D42" s="2" t="s">
        <v>178</v>
      </c>
      <c r="E42" s="9" t="s">
        <v>179</v>
      </c>
      <c r="F42" s="83" t="s">
        <v>180</v>
      </c>
      <c r="G42" s="2"/>
      <c r="H42" s="16" t="s">
        <v>2493</v>
      </c>
      <c r="I42" s="16" t="s">
        <v>2500</v>
      </c>
      <c r="J42" s="16" t="s">
        <v>2359</v>
      </c>
      <c r="K42" s="7" t="s">
        <v>2595</v>
      </c>
      <c r="L42" s="7" t="s">
        <v>2575</v>
      </c>
    </row>
    <row r="43" spans="1:12" ht="28">
      <c r="A43" s="15" t="e">
        <f t="shared" si="0"/>
        <v>#REF!</v>
      </c>
      <c r="B43" s="15" t="e">
        <f t="shared" si="1"/>
        <v>#REF!</v>
      </c>
      <c r="C43" s="3">
        <v>1</v>
      </c>
      <c r="D43" s="2" t="s">
        <v>181</v>
      </c>
      <c r="E43" s="9" t="s">
        <v>182</v>
      </c>
      <c r="F43" s="83" t="s">
        <v>183</v>
      </c>
      <c r="G43" s="2"/>
      <c r="H43" s="16" t="s">
        <v>2493</v>
      </c>
      <c r="I43" s="16" t="s">
        <v>2501</v>
      </c>
      <c r="J43" s="16" t="s">
        <v>2359</v>
      </c>
      <c r="K43" s="7" t="s">
        <v>2595</v>
      </c>
      <c r="L43" s="7" t="s">
        <v>2575</v>
      </c>
    </row>
    <row r="44" spans="1:12" ht="28">
      <c r="A44" s="15" t="e">
        <f t="shared" si="0"/>
        <v>#REF!</v>
      </c>
      <c r="B44" s="15" t="e">
        <f t="shared" si="1"/>
        <v>#REF!</v>
      </c>
      <c r="C44" s="3">
        <v>1</v>
      </c>
      <c r="D44" s="2" t="s">
        <v>184</v>
      </c>
      <c r="E44" s="9" t="s">
        <v>185</v>
      </c>
      <c r="F44" s="83" t="s">
        <v>183</v>
      </c>
      <c r="G44" s="2"/>
      <c r="H44" s="16" t="s">
        <v>2493</v>
      </c>
      <c r="I44" s="16" t="s">
        <v>2641</v>
      </c>
      <c r="J44" s="16" t="s">
        <v>2359</v>
      </c>
      <c r="K44" s="7" t="s">
        <v>2595</v>
      </c>
      <c r="L44" s="7" t="s">
        <v>2575</v>
      </c>
    </row>
    <row r="45" spans="1:12" ht="14">
      <c r="A45" s="15" t="e">
        <f t="shared" si="0"/>
        <v>#REF!</v>
      </c>
      <c r="B45" s="15" t="e">
        <f t="shared" si="1"/>
        <v>#REF!</v>
      </c>
      <c r="C45" s="3">
        <v>1</v>
      </c>
      <c r="D45" s="2" t="s">
        <v>186</v>
      </c>
      <c r="E45" s="9" t="s">
        <v>187</v>
      </c>
      <c r="F45" s="83" t="s">
        <v>183</v>
      </c>
      <c r="G45" s="2"/>
      <c r="H45" s="16" t="s">
        <v>2493</v>
      </c>
      <c r="I45" s="16" t="s">
        <v>2502</v>
      </c>
      <c r="J45" s="16" t="s">
        <v>2359</v>
      </c>
      <c r="K45" s="7" t="s">
        <v>2595</v>
      </c>
      <c r="L45" s="7" t="s">
        <v>2575</v>
      </c>
    </row>
    <row r="46" spans="1:12" ht="14">
      <c r="A46" s="15" t="e">
        <f t="shared" si="0"/>
        <v>#REF!</v>
      </c>
      <c r="B46" s="15" t="e">
        <f t="shared" si="1"/>
        <v>#REF!</v>
      </c>
      <c r="C46" s="3">
        <v>1</v>
      </c>
      <c r="D46" s="2" t="s">
        <v>188</v>
      </c>
      <c r="E46" s="9" t="s">
        <v>189</v>
      </c>
      <c r="F46" s="83" t="s">
        <v>183</v>
      </c>
      <c r="G46" s="2"/>
      <c r="H46" s="16" t="s">
        <v>2493</v>
      </c>
      <c r="I46" s="16" t="s">
        <v>2503</v>
      </c>
      <c r="J46" s="16" t="s">
        <v>2359</v>
      </c>
      <c r="K46" s="7" t="s">
        <v>2595</v>
      </c>
      <c r="L46" s="7" t="s">
        <v>2575</v>
      </c>
    </row>
    <row r="47" spans="1:12" ht="14">
      <c r="A47" s="15" t="e">
        <f t="shared" si="0"/>
        <v>#REF!</v>
      </c>
      <c r="B47" s="15" t="e">
        <f t="shared" si="1"/>
        <v>#REF!</v>
      </c>
      <c r="C47" s="3">
        <v>1</v>
      </c>
      <c r="D47" s="2" t="s">
        <v>190</v>
      </c>
      <c r="E47" s="9" t="s">
        <v>191</v>
      </c>
      <c r="F47" s="83" t="s">
        <v>183</v>
      </c>
      <c r="G47" s="2"/>
      <c r="H47" s="16" t="s">
        <v>2493</v>
      </c>
      <c r="I47" s="16" t="s">
        <v>2504</v>
      </c>
      <c r="J47" s="16" t="s">
        <v>2359</v>
      </c>
      <c r="K47" s="7" t="s">
        <v>2595</v>
      </c>
      <c r="L47" s="7" t="s">
        <v>2575</v>
      </c>
    </row>
    <row r="48" spans="1:12" ht="14">
      <c r="A48" s="15" t="e">
        <f t="shared" si="0"/>
        <v>#REF!</v>
      </c>
      <c r="B48" s="15" t="e">
        <f t="shared" si="1"/>
        <v>#REF!</v>
      </c>
      <c r="C48" s="3">
        <v>1</v>
      </c>
      <c r="D48" s="2" t="s">
        <v>192</v>
      </c>
      <c r="E48" s="9" t="s">
        <v>193</v>
      </c>
      <c r="F48" s="83" t="s">
        <v>183</v>
      </c>
      <c r="G48" s="2"/>
      <c r="H48" s="16" t="s">
        <v>2493</v>
      </c>
      <c r="I48" s="16" t="s">
        <v>2505</v>
      </c>
      <c r="J48" s="16" t="s">
        <v>2359</v>
      </c>
      <c r="K48" s="7" t="s">
        <v>2595</v>
      </c>
      <c r="L48" s="7" t="s">
        <v>2575</v>
      </c>
    </row>
    <row r="49" spans="1:12" ht="14">
      <c r="A49" s="15" t="e">
        <f t="shared" si="0"/>
        <v>#REF!</v>
      </c>
      <c r="B49" s="15" t="e">
        <f t="shared" si="1"/>
        <v>#REF!</v>
      </c>
      <c r="C49" s="3">
        <v>1</v>
      </c>
      <c r="D49" s="2" t="s">
        <v>194</v>
      </c>
      <c r="E49" s="9" t="s">
        <v>195</v>
      </c>
      <c r="F49" s="83" t="s">
        <v>183</v>
      </c>
      <c r="G49" s="2"/>
      <c r="H49" s="16" t="s">
        <v>2493</v>
      </c>
      <c r="I49" s="16" t="s">
        <v>2506</v>
      </c>
      <c r="J49" s="16" t="s">
        <v>2359</v>
      </c>
      <c r="K49" s="7" t="s">
        <v>2595</v>
      </c>
      <c r="L49" s="7" t="s">
        <v>2575</v>
      </c>
    </row>
    <row r="50" spans="1:12" ht="14">
      <c r="A50" s="15" t="e">
        <f t="shared" si="0"/>
        <v>#REF!</v>
      </c>
      <c r="B50" s="15" t="e">
        <f t="shared" si="1"/>
        <v>#REF!</v>
      </c>
      <c r="C50" s="3">
        <v>1</v>
      </c>
      <c r="D50" s="2" t="s">
        <v>196</v>
      </c>
      <c r="E50" s="9" t="s">
        <v>197</v>
      </c>
      <c r="F50" s="83" t="s">
        <v>183</v>
      </c>
      <c r="G50" s="2"/>
      <c r="H50" s="16" t="s">
        <v>2493</v>
      </c>
      <c r="I50" s="16" t="s">
        <v>2507</v>
      </c>
      <c r="J50" s="16" t="s">
        <v>2359</v>
      </c>
      <c r="K50" s="7" t="s">
        <v>2595</v>
      </c>
      <c r="L50" s="7" t="s">
        <v>2575</v>
      </c>
    </row>
    <row r="51" spans="1:12" ht="14">
      <c r="A51" s="15" t="e">
        <f t="shared" si="0"/>
        <v>#REF!</v>
      </c>
      <c r="B51" s="15" t="e">
        <f t="shared" si="1"/>
        <v>#REF!</v>
      </c>
      <c r="C51" s="3">
        <v>1</v>
      </c>
      <c r="D51" s="2" t="s">
        <v>198</v>
      </c>
      <c r="E51" s="9" t="s">
        <v>199</v>
      </c>
      <c r="F51" s="83" t="s">
        <v>183</v>
      </c>
      <c r="G51" s="2"/>
      <c r="H51" s="16" t="s">
        <v>2493</v>
      </c>
      <c r="I51" s="16" t="s">
        <v>2508</v>
      </c>
      <c r="J51" s="16" t="s">
        <v>2359</v>
      </c>
      <c r="K51" s="7" t="s">
        <v>2595</v>
      </c>
      <c r="L51" s="7" t="s">
        <v>2575</v>
      </c>
    </row>
    <row r="52" spans="1:12" ht="14">
      <c r="A52" s="15" t="e">
        <f t="shared" si="0"/>
        <v>#REF!</v>
      </c>
      <c r="B52" s="15" t="e">
        <f t="shared" si="1"/>
        <v>#REF!</v>
      </c>
      <c r="C52" s="3">
        <v>1</v>
      </c>
      <c r="D52" s="2" t="s">
        <v>200</v>
      </c>
      <c r="E52" s="9" t="s">
        <v>201</v>
      </c>
      <c r="F52" s="83" t="s">
        <v>183</v>
      </c>
      <c r="G52" s="2"/>
      <c r="H52" s="16" t="s">
        <v>2493</v>
      </c>
      <c r="I52" s="16" t="s">
        <v>2509</v>
      </c>
      <c r="J52" s="16" t="s">
        <v>2359</v>
      </c>
      <c r="K52" s="7" t="s">
        <v>2595</v>
      </c>
      <c r="L52" s="7" t="s">
        <v>2575</v>
      </c>
    </row>
    <row r="53" spans="1:12" ht="28">
      <c r="A53" s="15" t="e">
        <f t="shared" si="0"/>
        <v>#REF!</v>
      </c>
      <c r="B53" s="15" t="e">
        <f t="shared" si="1"/>
        <v>#REF!</v>
      </c>
      <c r="C53" s="3">
        <v>1</v>
      </c>
      <c r="D53" s="2" t="s">
        <v>202</v>
      </c>
      <c r="E53" s="9" t="s">
        <v>203</v>
      </c>
      <c r="F53" s="83" t="s">
        <v>183</v>
      </c>
      <c r="G53" s="2"/>
      <c r="H53" s="16" t="s">
        <v>2493</v>
      </c>
      <c r="I53" s="16" t="s">
        <v>2510</v>
      </c>
      <c r="J53" s="16" t="s">
        <v>2359</v>
      </c>
      <c r="K53" s="7" t="s">
        <v>2595</v>
      </c>
      <c r="L53" s="7" t="s">
        <v>2575</v>
      </c>
    </row>
    <row r="54" spans="1:12" ht="14">
      <c r="A54" s="15" t="e">
        <f t="shared" si="0"/>
        <v>#REF!</v>
      </c>
      <c r="B54" s="15" t="e">
        <f t="shared" si="1"/>
        <v>#REF!</v>
      </c>
      <c r="C54" s="3">
        <v>1</v>
      </c>
      <c r="D54" s="2" t="s">
        <v>204</v>
      </c>
      <c r="E54" s="9" t="s">
        <v>205</v>
      </c>
      <c r="F54" s="83" t="s">
        <v>183</v>
      </c>
      <c r="G54" s="2"/>
      <c r="H54" s="16" t="s">
        <v>2493</v>
      </c>
      <c r="I54" s="16" t="s">
        <v>2511</v>
      </c>
      <c r="J54" s="16" t="s">
        <v>2359</v>
      </c>
      <c r="K54" s="7" t="s">
        <v>2595</v>
      </c>
      <c r="L54" s="7" t="s">
        <v>2575</v>
      </c>
    </row>
    <row r="55" spans="1:12" ht="14">
      <c r="A55" s="15" t="e">
        <f t="shared" si="0"/>
        <v>#REF!</v>
      </c>
      <c r="B55" s="15" t="e">
        <f t="shared" si="1"/>
        <v>#REF!</v>
      </c>
      <c r="C55" s="3">
        <v>1</v>
      </c>
      <c r="D55" s="2" t="s">
        <v>206</v>
      </c>
      <c r="E55" s="9" t="s">
        <v>207</v>
      </c>
      <c r="F55" s="83" t="s">
        <v>183</v>
      </c>
      <c r="G55" s="2"/>
      <c r="H55" s="16" t="s">
        <v>2493</v>
      </c>
      <c r="I55" s="16" t="s">
        <v>2512</v>
      </c>
      <c r="J55" s="16" t="s">
        <v>2359</v>
      </c>
      <c r="K55" s="7" t="s">
        <v>2595</v>
      </c>
      <c r="L55" s="7" t="s">
        <v>2575</v>
      </c>
    </row>
    <row r="56" spans="1:12" ht="14">
      <c r="A56" s="15" t="e">
        <f t="shared" si="0"/>
        <v>#REF!</v>
      </c>
      <c r="B56" s="15" t="e">
        <f t="shared" si="1"/>
        <v>#REF!</v>
      </c>
      <c r="C56" s="3">
        <v>1</v>
      </c>
      <c r="D56" s="2" t="s">
        <v>208</v>
      </c>
      <c r="E56" s="9" t="s">
        <v>209</v>
      </c>
      <c r="F56" s="83" t="s">
        <v>183</v>
      </c>
      <c r="G56" s="2"/>
      <c r="H56" s="16" t="s">
        <v>2493</v>
      </c>
      <c r="I56" s="16" t="s">
        <v>2513</v>
      </c>
      <c r="J56" s="16" t="s">
        <v>2359</v>
      </c>
      <c r="K56" s="7" t="s">
        <v>2595</v>
      </c>
      <c r="L56" s="7" t="s">
        <v>2575</v>
      </c>
    </row>
    <row r="57" spans="1:12" ht="28">
      <c r="A57" s="15" t="e">
        <f t="shared" si="0"/>
        <v>#REF!</v>
      </c>
      <c r="B57" s="15" t="e">
        <f t="shared" si="1"/>
        <v>#REF!</v>
      </c>
      <c r="C57" s="3">
        <v>30</v>
      </c>
      <c r="D57" s="2" t="s">
        <v>210</v>
      </c>
      <c r="E57" s="9" t="s">
        <v>211</v>
      </c>
      <c r="F57" s="83" t="s">
        <v>177</v>
      </c>
      <c r="G57" s="2"/>
      <c r="H57" s="16" t="s">
        <v>2493</v>
      </c>
      <c r="I57" s="16" t="s">
        <v>2514</v>
      </c>
      <c r="J57" s="16" t="s">
        <v>2322</v>
      </c>
      <c r="K57" s="7" t="s">
        <v>2595</v>
      </c>
      <c r="L57" s="7" t="s">
        <v>2575</v>
      </c>
    </row>
    <row r="58" spans="1:12" ht="28">
      <c r="A58" s="15" t="e">
        <f t="shared" si="0"/>
        <v>#REF!</v>
      </c>
      <c r="B58" s="15" t="e">
        <f t="shared" si="1"/>
        <v>#REF!</v>
      </c>
      <c r="C58" s="3">
        <v>30</v>
      </c>
      <c r="D58" s="2" t="s">
        <v>212</v>
      </c>
      <c r="E58" s="9" t="s">
        <v>213</v>
      </c>
      <c r="F58" s="83" t="s">
        <v>177</v>
      </c>
      <c r="G58" s="2"/>
      <c r="H58" s="16" t="s">
        <v>2493</v>
      </c>
      <c r="I58" s="16" t="s">
        <v>2515</v>
      </c>
      <c r="J58" s="16" t="s">
        <v>2322</v>
      </c>
      <c r="K58" s="7" t="s">
        <v>2595</v>
      </c>
      <c r="L58" s="7" t="s">
        <v>2575</v>
      </c>
    </row>
    <row r="59" spans="1:12" ht="28">
      <c r="A59" s="15" t="e">
        <f t="shared" si="0"/>
        <v>#REF!</v>
      </c>
      <c r="B59" s="15" t="e">
        <f t="shared" si="1"/>
        <v>#REF!</v>
      </c>
      <c r="C59" s="3">
        <v>30</v>
      </c>
      <c r="D59" s="2" t="s">
        <v>214</v>
      </c>
      <c r="E59" s="9" t="s">
        <v>215</v>
      </c>
      <c r="F59" s="83" t="s">
        <v>177</v>
      </c>
      <c r="G59" s="2"/>
      <c r="H59" s="16" t="s">
        <v>2493</v>
      </c>
      <c r="I59" s="16" t="s">
        <v>2516</v>
      </c>
      <c r="J59" s="16" t="s">
        <v>2322</v>
      </c>
      <c r="K59" s="7" t="s">
        <v>2595</v>
      </c>
      <c r="L59" s="7" t="s">
        <v>2575</v>
      </c>
    </row>
    <row r="60" spans="1:12" ht="28">
      <c r="A60" s="15" t="e">
        <f t="shared" si="0"/>
        <v>#REF!</v>
      </c>
      <c r="B60" s="15" t="e">
        <f t="shared" si="1"/>
        <v>#REF!</v>
      </c>
      <c r="C60" s="3">
        <v>30</v>
      </c>
      <c r="D60" s="2" t="s">
        <v>216</v>
      </c>
      <c r="E60" s="9" t="s">
        <v>217</v>
      </c>
      <c r="F60" s="83" t="s">
        <v>177</v>
      </c>
      <c r="G60" s="2"/>
      <c r="H60" s="16" t="s">
        <v>2493</v>
      </c>
      <c r="I60" s="16" t="s">
        <v>2517</v>
      </c>
      <c r="J60" s="16" t="s">
        <v>2322</v>
      </c>
      <c r="K60" s="7" t="s">
        <v>2595</v>
      </c>
      <c r="L60" s="7" t="s">
        <v>2575</v>
      </c>
    </row>
    <row r="61" spans="1:12" ht="28">
      <c r="A61" s="15" t="e">
        <f t="shared" si="0"/>
        <v>#REF!</v>
      </c>
      <c r="B61" s="15" t="e">
        <f t="shared" si="1"/>
        <v>#REF!</v>
      </c>
      <c r="C61" s="3">
        <v>30</v>
      </c>
      <c r="D61" s="2" t="s">
        <v>218</v>
      </c>
      <c r="E61" s="9" t="s">
        <v>219</v>
      </c>
      <c r="F61" s="83" t="s">
        <v>220</v>
      </c>
      <c r="G61" s="2"/>
      <c r="H61" s="16" t="s">
        <v>2493</v>
      </c>
      <c r="I61" s="16" t="s">
        <v>2518</v>
      </c>
      <c r="J61" s="16" t="s">
        <v>2322</v>
      </c>
      <c r="K61" s="7" t="s">
        <v>2595</v>
      </c>
      <c r="L61" s="7" t="s">
        <v>2575</v>
      </c>
    </row>
    <row r="62" spans="1:12" ht="28">
      <c r="A62" s="15" t="e">
        <f t="shared" si="0"/>
        <v>#REF!</v>
      </c>
      <c r="B62" s="15" t="e">
        <f t="shared" si="1"/>
        <v>#REF!</v>
      </c>
      <c r="C62" s="3">
        <v>30</v>
      </c>
      <c r="D62" s="2" t="s">
        <v>221</v>
      </c>
      <c r="E62" s="9" t="s">
        <v>222</v>
      </c>
      <c r="F62" s="83" t="s">
        <v>177</v>
      </c>
      <c r="G62" s="2"/>
      <c r="H62" s="16" t="s">
        <v>2493</v>
      </c>
      <c r="I62" s="16" t="s">
        <v>2519</v>
      </c>
      <c r="J62" s="16" t="s">
        <v>2322</v>
      </c>
      <c r="K62" s="7" t="s">
        <v>2595</v>
      </c>
      <c r="L62" s="7" t="s">
        <v>2575</v>
      </c>
    </row>
    <row r="63" spans="1:12" ht="14">
      <c r="A63" s="15" t="e">
        <f t="shared" si="0"/>
        <v>#REF!</v>
      </c>
      <c r="B63" s="15" t="e">
        <f t="shared" si="1"/>
        <v>#REF!</v>
      </c>
      <c r="C63" s="3">
        <v>30</v>
      </c>
      <c r="D63" s="2" t="s">
        <v>223</v>
      </c>
      <c r="E63" s="9" t="s">
        <v>224</v>
      </c>
      <c r="F63" s="83" t="s">
        <v>177</v>
      </c>
      <c r="G63" s="2"/>
      <c r="H63" s="16" t="s">
        <v>2493</v>
      </c>
      <c r="I63" s="16" t="s">
        <v>2520</v>
      </c>
      <c r="J63" s="16" t="s">
        <v>2322</v>
      </c>
      <c r="K63" s="7" t="s">
        <v>2595</v>
      </c>
      <c r="L63" s="7" t="s">
        <v>2575</v>
      </c>
    </row>
    <row r="64" spans="1:12" ht="14">
      <c r="A64" s="15" t="e">
        <f t="shared" si="0"/>
        <v>#REF!</v>
      </c>
      <c r="B64" s="15" t="e">
        <f t="shared" si="1"/>
        <v>#REF!</v>
      </c>
      <c r="C64" s="3">
        <v>30</v>
      </c>
      <c r="D64" s="2" t="s">
        <v>225</v>
      </c>
      <c r="E64" s="9" t="s">
        <v>226</v>
      </c>
      <c r="F64" s="83" t="s">
        <v>220</v>
      </c>
      <c r="G64" s="2"/>
      <c r="H64" s="16" t="s">
        <v>2493</v>
      </c>
      <c r="I64" s="16" t="s">
        <v>2521</v>
      </c>
      <c r="J64" s="16" t="s">
        <v>2322</v>
      </c>
      <c r="K64" s="7" t="s">
        <v>2595</v>
      </c>
      <c r="L64" s="7" t="s">
        <v>2575</v>
      </c>
    </row>
    <row r="65" spans="1:12" ht="42">
      <c r="A65" s="15" t="e">
        <f>#REF!+1</f>
        <v>#REF!</v>
      </c>
      <c r="B65" s="15" t="e">
        <f>#REF!+#REF!</f>
        <v>#REF!</v>
      </c>
      <c r="C65" s="3">
        <v>1</v>
      </c>
      <c r="D65" s="2" t="s">
        <v>244</v>
      </c>
      <c r="E65" s="9" t="s">
        <v>245</v>
      </c>
      <c r="F65" s="83" t="s">
        <v>246</v>
      </c>
      <c r="G65" s="2"/>
      <c r="H65" s="16" t="s">
        <v>2493</v>
      </c>
      <c r="I65" s="16" t="s">
        <v>2522</v>
      </c>
      <c r="J65" s="16" t="s">
        <v>2361</v>
      </c>
      <c r="K65" s="16" t="s">
        <v>2360</v>
      </c>
    </row>
    <row r="66" spans="1:12" ht="28">
      <c r="A66" s="15" t="e">
        <f>#REF!+1</f>
        <v>#REF!</v>
      </c>
      <c r="B66" s="15" t="e">
        <f>#REF!+#REF!</f>
        <v>#REF!</v>
      </c>
      <c r="C66" s="3">
        <v>4</v>
      </c>
      <c r="D66" s="2" t="s">
        <v>272</v>
      </c>
      <c r="E66" s="9" t="s">
        <v>273</v>
      </c>
      <c r="F66" s="83" t="s">
        <v>274</v>
      </c>
      <c r="G66" s="2"/>
      <c r="H66" s="16" t="s">
        <v>2666</v>
      </c>
      <c r="I66" s="16" t="s">
        <v>2392</v>
      </c>
      <c r="J66" s="16" t="s">
        <v>2332</v>
      </c>
      <c r="K66" s="7" t="s">
        <v>2595</v>
      </c>
      <c r="L66" s="7" t="s">
        <v>2575</v>
      </c>
    </row>
    <row r="67" spans="1:12" ht="14">
      <c r="A67" s="15" t="e">
        <f t="shared" ref="A67:A68" si="2">A66+1</f>
        <v>#REF!</v>
      </c>
      <c r="B67" s="15" t="e">
        <f t="shared" ref="B67:B68" si="3">B66+C66</f>
        <v>#REF!</v>
      </c>
      <c r="C67" s="3">
        <v>2</v>
      </c>
      <c r="D67" s="2" t="s">
        <v>275</v>
      </c>
      <c r="E67" s="9" t="s">
        <v>276</v>
      </c>
      <c r="F67" s="83" t="s">
        <v>277</v>
      </c>
      <c r="G67" s="2"/>
      <c r="H67" s="16" t="s">
        <v>2666</v>
      </c>
      <c r="I67" s="16" t="s">
        <v>2392</v>
      </c>
      <c r="J67" s="16" t="s">
        <v>2332</v>
      </c>
      <c r="K67" s="7" t="s">
        <v>2595</v>
      </c>
      <c r="L67" s="7" t="s">
        <v>2575</v>
      </c>
    </row>
    <row r="68" spans="1:12" ht="14">
      <c r="A68" s="15" t="e">
        <f t="shared" si="2"/>
        <v>#REF!</v>
      </c>
      <c r="B68" s="15" t="e">
        <f t="shared" si="3"/>
        <v>#REF!</v>
      </c>
      <c r="C68" s="3">
        <v>2</v>
      </c>
      <c r="D68" s="2" t="s">
        <v>278</v>
      </c>
      <c r="E68" s="9" t="s">
        <v>279</v>
      </c>
      <c r="F68" s="83" t="s">
        <v>280</v>
      </c>
      <c r="G68" s="2"/>
      <c r="H68" s="16" t="s">
        <v>2666</v>
      </c>
      <c r="I68" s="16" t="s">
        <v>2392</v>
      </c>
      <c r="J68" s="16" t="s">
        <v>2332</v>
      </c>
      <c r="K68" s="7" t="s">
        <v>2595</v>
      </c>
      <c r="L68" s="7" t="s">
        <v>2575</v>
      </c>
    </row>
    <row r="69" spans="1:12" ht="15.75" customHeight="1">
      <c r="A69" s="319" t="s">
        <v>283</v>
      </c>
      <c r="B69" s="320"/>
      <c r="C69" s="320"/>
      <c r="D69" s="320"/>
      <c r="E69" s="320"/>
      <c r="F69" s="321"/>
      <c r="G69" s="298"/>
      <c r="K69" s="7" t="s">
        <v>2595</v>
      </c>
    </row>
    <row r="70" spans="1:12" ht="14">
      <c r="A70" s="15" t="e">
        <f>#REF!+1</f>
        <v>#REF!</v>
      </c>
      <c r="B70" s="1">
        <v>701</v>
      </c>
      <c r="C70" s="3">
        <v>1</v>
      </c>
      <c r="D70" s="2" t="s">
        <v>284</v>
      </c>
      <c r="E70" s="10" t="s">
        <v>285</v>
      </c>
      <c r="F70" s="302"/>
      <c r="G70" s="299"/>
      <c r="H70" s="16" t="s">
        <v>2441</v>
      </c>
      <c r="I70" s="16" t="s">
        <v>2373</v>
      </c>
      <c r="J70" s="16" t="s">
        <v>2361</v>
      </c>
      <c r="K70" s="7" t="s">
        <v>2442</v>
      </c>
      <c r="L70" s="7" t="s">
        <v>2575</v>
      </c>
    </row>
    <row r="71" spans="1:12" ht="14">
      <c r="A71" s="15" t="e">
        <f>#REF!+1</f>
        <v>#REF!</v>
      </c>
      <c r="B71" s="1" t="e">
        <f>#REF!+#REF!</f>
        <v>#REF!</v>
      </c>
      <c r="C71" s="3">
        <v>1</v>
      </c>
      <c r="D71" s="2" t="s">
        <v>290</v>
      </c>
      <c r="E71" s="10" t="s">
        <v>291</v>
      </c>
      <c r="F71" s="303"/>
      <c r="G71" s="299"/>
      <c r="H71" s="2" t="s">
        <v>2486</v>
      </c>
      <c r="I71" s="16" t="s">
        <v>2373</v>
      </c>
      <c r="J71" s="16" t="s">
        <v>2361</v>
      </c>
      <c r="K71" s="16" t="s">
        <v>2616</v>
      </c>
    </row>
    <row r="72" spans="1:12" ht="14">
      <c r="A72" s="15" t="e">
        <f>#REF!+1</f>
        <v>#REF!</v>
      </c>
      <c r="B72" s="1" t="e">
        <f>#REF!+#REF!</f>
        <v>#REF!</v>
      </c>
      <c r="C72" s="3">
        <v>1</v>
      </c>
      <c r="D72" s="2" t="s">
        <v>302</v>
      </c>
      <c r="E72" s="10" t="s">
        <v>303</v>
      </c>
      <c r="F72" s="83" t="s">
        <v>2619</v>
      </c>
      <c r="G72" s="299"/>
      <c r="H72" s="16" t="s">
        <v>2384</v>
      </c>
      <c r="I72" s="16" t="s">
        <v>2373</v>
      </c>
      <c r="J72" s="16" t="s">
        <v>2361</v>
      </c>
      <c r="K72" s="7" t="s">
        <v>2357</v>
      </c>
      <c r="L72" s="7" t="s">
        <v>2575</v>
      </c>
    </row>
    <row r="73" spans="1:12" ht="28">
      <c r="A73" s="15" t="e">
        <f t="shared" ref="A73:A88" si="4">A72+1</f>
        <v>#REF!</v>
      </c>
      <c r="B73" s="1" t="e">
        <f t="shared" ref="B73:B87" si="5">B72+C72</f>
        <v>#REF!</v>
      </c>
      <c r="C73" s="3">
        <v>1</v>
      </c>
      <c r="D73" s="2" t="s">
        <v>304</v>
      </c>
      <c r="E73" s="10" t="s">
        <v>305</v>
      </c>
      <c r="F73" s="83" t="s">
        <v>2620</v>
      </c>
      <c r="G73" s="299"/>
      <c r="H73" s="16" t="s">
        <v>2384</v>
      </c>
      <c r="I73" s="7" t="s">
        <v>2599</v>
      </c>
      <c r="J73" s="16" t="s">
        <v>2361</v>
      </c>
      <c r="K73" s="7" t="s">
        <v>2371</v>
      </c>
      <c r="L73" s="7" t="s">
        <v>2575</v>
      </c>
    </row>
    <row r="74" spans="1:12" ht="14">
      <c r="A74" s="15" t="e">
        <f t="shared" si="4"/>
        <v>#REF!</v>
      </c>
      <c r="B74" s="1" t="e">
        <f t="shared" si="5"/>
        <v>#REF!</v>
      </c>
      <c r="C74" s="3">
        <v>1</v>
      </c>
      <c r="D74" s="2" t="s">
        <v>306</v>
      </c>
      <c r="E74" s="10" t="s">
        <v>307</v>
      </c>
      <c r="F74" s="303"/>
      <c r="G74" s="299"/>
      <c r="H74" s="16" t="s">
        <v>2446</v>
      </c>
      <c r="I74" s="16" t="s">
        <v>2373</v>
      </c>
      <c r="J74" s="16" t="s">
        <v>2361</v>
      </c>
      <c r="K74" s="7" t="s">
        <v>2447</v>
      </c>
      <c r="L74" s="7" t="s">
        <v>2575</v>
      </c>
    </row>
    <row r="75" spans="1:12" ht="14">
      <c r="A75" s="15" t="e">
        <f t="shared" si="4"/>
        <v>#REF!</v>
      </c>
      <c r="B75" s="1" t="e">
        <f t="shared" si="5"/>
        <v>#REF!</v>
      </c>
      <c r="C75" s="3">
        <v>1</v>
      </c>
      <c r="D75" s="2" t="s">
        <v>2456</v>
      </c>
      <c r="E75" s="10" t="s">
        <v>308</v>
      </c>
      <c r="F75" s="303"/>
      <c r="G75" s="299"/>
      <c r="H75" s="7" t="s">
        <v>2422</v>
      </c>
      <c r="I75" s="16" t="s">
        <v>2373</v>
      </c>
      <c r="J75" s="16" t="s">
        <v>2361</v>
      </c>
      <c r="K75" s="7" t="s">
        <v>2423</v>
      </c>
      <c r="L75" s="7" t="s">
        <v>2575</v>
      </c>
    </row>
    <row r="76" spans="1:12" ht="14">
      <c r="A76" s="15" t="e">
        <f>#REF!+1</f>
        <v>#REF!</v>
      </c>
      <c r="B76" s="1" t="e">
        <f>#REF!+#REF!</f>
        <v>#REF!</v>
      </c>
      <c r="C76" s="3">
        <v>2</v>
      </c>
      <c r="D76" s="2" t="s">
        <v>311</v>
      </c>
      <c r="E76" s="10" t="s">
        <v>312</v>
      </c>
      <c r="F76" s="303"/>
      <c r="G76" s="299"/>
      <c r="H76" s="16" t="s">
        <v>2438</v>
      </c>
      <c r="I76" s="16" t="s">
        <v>2439</v>
      </c>
      <c r="J76" s="16" t="s">
        <v>2332</v>
      </c>
      <c r="K76" s="16" t="s">
        <v>2453</v>
      </c>
      <c r="L76" s="7" t="s">
        <v>2575</v>
      </c>
    </row>
    <row r="77" spans="1:12" ht="14">
      <c r="A77" s="15" t="e">
        <f t="shared" si="4"/>
        <v>#REF!</v>
      </c>
      <c r="B77" s="1" t="e">
        <f t="shared" si="5"/>
        <v>#REF!</v>
      </c>
      <c r="C77" s="3">
        <v>2</v>
      </c>
      <c r="D77" s="2" t="s">
        <v>313</v>
      </c>
      <c r="E77" s="10" t="s">
        <v>314</v>
      </c>
      <c r="F77" s="303"/>
      <c r="G77" s="299"/>
      <c r="H77" s="16" t="s">
        <v>2438</v>
      </c>
      <c r="I77" s="16" t="s">
        <v>2439</v>
      </c>
      <c r="J77" s="16" t="s">
        <v>2332</v>
      </c>
      <c r="K77" s="16" t="s">
        <v>2453</v>
      </c>
      <c r="L77" s="7" t="s">
        <v>2575</v>
      </c>
    </row>
    <row r="78" spans="1:12" ht="14">
      <c r="A78" s="15" t="e">
        <f t="shared" si="4"/>
        <v>#REF!</v>
      </c>
      <c r="B78" s="1" t="e">
        <f t="shared" si="5"/>
        <v>#REF!</v>
      </c>
      <c r="C78" s="3">
        <v>4</v>
      </c>
      <c r="D78" s="2" t="s">
        <v>315</v>
      </c>
      <c r="E78" s="10" t="s">
        <v>316</v>
      </c>
      <c r="F78" s="303"/>
      <c r="G78" s="299"/>
      <c r="H78" s="16" t="s">
        <v>2438</v>
      </c>
      <c r="I78" s="16" t="s">
        <v>2439</v>
      </c>
      <c r="J78" s="16" t="s">
        <v>2332</v>
      </c>
      <c r="K78" s="16" t="s">
        <v>2453</v>
      </c>
      <c r="L78" s="7" t="s">
        <v>2575</v>
      </c>
    </row>
    <row r="79" spans="1:12" ht="14">
      <c r="A79" s="15" t="e">
        <f t="shared" si="4"/>
        <v>#REF!</v>
      </c>
      <c r="B79" s="1" t="e">
        <f t="shared" si="5"/>
        <v>#REF!</v>
      </c>
      <c r="C79" s="3">
        <v>4</v>
      </c>
      <c r="D79" s="2" t="s">
        <v>317</v>
      </c>
      <c r="E79" s="10" t="s">
        <v>318</v>
      </c>
      <c r="F79" s="303"/>
      <c r="G79" s="299"/>
      <c r="H79" s="16" t="s">
        <v>2438</v>
      </c>
      <c r="I79" s="16" t="s">
        <v>2439</v>
      </c>
      <c r="J79" s="16" t="s">
        <v>2332</v>
      </c>
      <c r="K79" s="16" t="s">
        <v>2453</v>
      </c>
      <c r="L79" s="7" t="s">
        <v>2575</v>
      </c>
    </row>
    <row r="80" spans="1:12" ht="14">
      <c r="A80" s="15" t="e">
        <f t="shared" si="4"/>
        <v>#REF!</v>
      </c>
      <c r="B80" s="1" t="e">
        <f t="shared" si="5"/>
        <v>#REF!</v>
      </c>
      <c r="C80" s="3">
        <v>1</v>
      </c>
      <c r="D80" s="2" t="s">
        <v>319</v>
      </c>
      <c r="E80" s="10" t="s">
        <v>320</v>
      </c>
      <c r="F80" s="83" t="s">
        <v>2620</v>
      </c>
      <c r="G80" s="299"/>
      <c r="H80" s="16" t="s">
        <v>2438</v>
      </c>
      <c r="I80" s="16" t="s">
        <v>2440</v>
      </c>
      <c r="J80" s="16" t="s">
        <v>2361</v>
      </c>
      <c r="K80" s="7" t="s">
        <v>2371</v>
      </c>
      <c r="L80" s="7" t="s">
        <v>2575</v>
      </c>
    </row>
    <row r="81" spans="1:12" ht="14">
      <c r="A81" s="15" t="e">
        <f t="shared" si="4"/>
        <v>#REF!</v>
      </c>
      <c r="B81" s="1" t="e">
        <f t="shared" si="5"/>
        <v>#REF!</v>
      </c>
      <c r="C81" s="3">
        <v>30</v>
      </c>
      <c r="D81" s="2" t="s">
        <v>321</v>
      </c>
      <c r="E81" s="9" t="s">
        <v>322</v>
      </c>
      <c r="F81" s="303"/>
      <c r="G81" s="299"/>
      <c r="H81" s="16" t="s">
        <v>2398</v>
      </c>
      <c r="I81" s="16" t="s">
        <v>2400</v>
      </c>
      <c r="J81" s="16" t="s">
        <v>2361</v>
      </c>
      <c r="K81" s="7" t="s">
        <v>2421</v>
      </c>
      <c r="L81" s="7" t="s">
        <v>2575</v>
      </c>
    </row>
    <row r="82" spans="1:12" ht="15.75" customHeight="1">
      <c r="A82" s="15" t="e">
        <f>#REF!+1</f>
        <v>#REF!</v>
      </c>
      <c r="B82" s="1" t="e">
        <f>#REF!+#REF!</f>
        <v>#REF!</v>
      </c>
      <c r="C82" s="3">
        <v>12</v>
      </c>
      <c r="D82" s="2" t="s">
        <v>73</v>
      </c>
      <c r="E82" s="10" t="s">
        <v>325</v>
      </c>
      <c r="F82" s="303"/>
      <c r="G82" s="299"/>
      <c r="H82" s="16" t="s">
        <v>2388</v>
      </c>
      <c r="I82" s="16" t="s">
        <v>2452</v>
      </c>
      <c r="J82" s="16" t="s">
        <v>2390</v>
      </c>
      <c r="K82" s="7" t="s">
        <v>2595</v>
      </c>
    </row>
    <row r="83" spans="1:12" ht="15.75" customHeight="1">
      <c r="B83" s="1"/>
      <c r="C83" s="3"/>
      <c r="D83" s="2"/>
      <c r="E83" s="10"/>
      <c r="F83" s="303"/>
      <c r="G83" s="299"/>
      <c r="H83" s="16"/>
      <c r="I83" s="16"/>
      <c r="J83" s="16"/>
    </row>
    <row r="84" spans="1:12" ht="42">
      <c r="A84" s="15" t="e">
        <f>A82+1</f>
        <v>#REF!</v>
      </c>
      <c r="B84" s="1" t="e">
        <f>B82+C82</f>
        <v>#REF!</v>
      </c>
      <c r="C84" s="3">
        <v>30</v>
      </c>
      <c r="D84" s="2" t="s">
        <v>326</v>
      </c>
      <c r="E84" s="10" t="s">
        <v>2395</v>
      </c>
      <c r="F84" s="83" t="s">
        <v>327</v>
      </c>
      <c r="G84" s="2"/>
      <c r="H84" s="2" t="s">
        <v>2666</v>
      </c>
      <c r="I84" s="7" t="s">
        <v>2396</v>
      </c>
      <c r="J84" s="16" t="s">
        <v>2397</v>
      </c>
      <c r="K84" s="7" t="s">
        <v>2595</v>
      </c>
      <c r="L84" s="7" t="s">
        <v>2575</v>
      </c>
    </row>
    <row r="85" spans="1:12" ht="14">
      <c r="A85" s="15" t="e">
        <f t="shared" si="4"/>
        <v>#REF!</v>
      </c>
      <c r="B85" s="1" t="e">
        <f t="shared" si="5"/>
        <v>#REF!</v>
      </c>
      <c r="C85" s="3">
        <v>2</v>
      </c>
      <c r="D85" s="2" t="s">
        <v>328</v>
      </c>
      <c r="E85" s="9" t="s">
        <v>329</v>
      </c>
      <c r="F85" s="83" t="s">
        <v>330</v>
      </c>
      <c r="G85" s="2"/>
      <c r="H85" s="2" t="s">
        <v>2448</v>
      </c>
      <c r="I85" s="16" t="s">
        <v>2373</v>
      </c>
      <c r="J85" s="16" t="s">
        <v>2332</v>
      </c>
      <c r="K85" s="16" t="s">
        <v>2453</v>
      </c>
    </row>
    <row r="86" spans="1:12" ht="14">
      <c r="A86" s="15" t="e">
        <f t="shared" si="4"/>
        <v>#REF!</v>
      </c>
      <c r="B86" s="1" t="e">
        <f t="shared" si="5"/>
        <v>#REF!</v>
      </c>
      <c r="C86" s="3">
        <v>2</v>
      </c>
      <c r="D86" s="2" t="s">
        <v>331</v>
      </c>
      <c r="E86" s="9" t="s">
        <v>332</v>
      </c>
      <c r="F86" s="83" t="s">
        <v>333</v>
      </c>
      <c r="G86" s="2"/>
      <c r="H86" s="2" t="s">
        <v>2448</v>
      </c>
      <c r="I86" s="16" t="s">
        <v>2373</v>
      </c>
      <c r="J86" s="16" t="s">
        <v>2332</v>
      </c>
      <c r="K86" s="16" t="s">
        <v>2453</v>
      </c>
    </row>
    <row r="87" spans="1:12" ht="14">
      <c r="A87" s="15" t="e">
        <f t="shared" si="4"/>
        <v>#REF!</v>
      </c>
      <c r="B87" s="1" t="e">
        <f t="shared" si="5"/>
        <v>#REF!</v>
      </c>
      <c r="C87" s="3">
        <v>4</v>
      </c>
      <c r="D87" s="2" t="s">
        <v>334</v>
      </c>
      <c r="E87" s="9" t="s">
        <v>335</v>
      </c>
      <c r="F87" s="83" t="s">
        <v>336</v>
      </c>
      <c r="G87" s="2"/>
      <c r="H87" s="2" t="s">
        <v>2448</v>
      </c>
      <c r="I87" s="16" t="s">
        <v>2373</v>
      </c>
      <c r="J87" s="16" t="s">
        <v>2332</v>
      </c>
      <c r="K87" s="16" t="s">
        <v>2453</v>
      </c>
    </row>
    <row r="88" spans="1:12" ht="14">
      <c r="A88" s="15" t="e">
        <f t="shared" si="4"/>
        <v>#REF!</v>
      </c>
      <c r="B88" s="1">
        <v>1075</v>
      </c>
      <c r="C88" s="3">
        <v>1</v>
      </c>
      <c r="D88" s="2" t="s">
        <v>337</v>
      </c>
      <c r="E88" s="9" t="s">
        <v>338</v>
      </c>
      <c r="F88" s="83" t="s">
        <v>339</v>
      </c>
      <c r="G88" s="2"/>
      <c r="H88" s="16" t="s">
        <v>2438</v>
      </c>
      <c r="I88" s="16" t="s">
        <v>2439</v>
      </c>
      <c r="J88" s="16" t="s">
        <v>2643</v>
      </c>
      <c r="K88" s="16"/>
    </row>
    <row r="89" spans="1:12" ht="28">
      <c r="A89" s="15" t="e">
        <f>#REF!+1</f>
        <v>#REF!</v>
      </c>
      <c r="B89" s="1" t="e">
        <f>#REF!+#REF!</f>
        <v>#REF!</v>
      </c>
      <c r="C89" s="3">
        <v>30</v>
      </c>
      <c r="D89" s="2" t="s">
        <v>347</v>
      </c>
      <c r="E89" s="9" t="s">
        <v>348</v>
      </c>
      <c r="F89" s="83" t="s">
        <v>349</v>
      </c>
      <c r="G89" s="2" t="s">
        <v>2476</v>
      </c>
      <c r="H89" s="16" t="s">
        <v>2347</v>
      </c>
      <c r="I89" s="16" t="s">
        <v>2430</v>
      </c>
      <c r="J89" s="16" t="s">
        <v>2363</v>
      </c>
      <c r="K89" s="7" t="s">
        <v>2595</v>
      </c>
    </row>
    <row r="90" spans="1:12" ht="56">
      <c r="A90" s="15" t="e">
        <f t="shared" ref="A90:A148" si="6">A89+1</f>
        <v>#REF!</v>
      </c>
      <c r="B90" s="1" t="e">
        <f t="shared" ref="B90:B132" si="7">B89+C89</f>
        <v>#REF!</v>
      </c>
      <c r="C90" s="3">
        <v>50</v>
      </c>
      <c r="D90" s="2" t="s">
        <v>350</v>
      </c>
      <c r="E90" s="9" t="s">
        <v>351</v>
      </c>
      <c r="F90" s="224" t="s">
        <v>352</v>
      </c>
      <c r="G90" s="115" t="s">
        <v>2476</v>
      </c>
      <c r="H90" s="16" t="s">
        <v>2347</v>
      </c>
      <c r="I90" s="16" t="s">
        <v>2353</v>
      </c>
      <c r="J90" s="16" t="s">
        <v>2363</v>
      </c>
      <c r="K90" s="7" t="s">
        <v>2595</v>
      </c>
    </row>
    <row r="91" spans="1:12" ht="14">
      <c r="A91" s="15" t="e">
        <f t="shared" si="6"/>
        <v>#REF!</v>
      </c>
      <c r="B91" s="1" t="e">
        <f t="shared" si="7"/>
        <v>#REF!</v>
      </c>
      <c r="C91" s="3">
        <v>10</v>
      </c>
      <c r="D91" s="2" t="s">
        <v>353</v>
      </c>
      <c r="E91" s="9" t="s">
        <v>354</v>
      </c>
      <c r="F91" s="83"/>
      <c r="G91" s="115" t="s">
        <v>2476</v>
      </c>
      <c r="H91" s="16" t="s">
        <v>2347</v>
      </c>
      <c r="I91" s="16" t="s">
        <v>2345</v>
      </c>
      <c r="J91" s="16" t="s">
        <v>2322</v>
      </c>
      <c r="K91" s="7" t="s">
        <v>2595</v>
      </c>
    </row>
    <row r="92" spans="1:12" ht="14">
      <c r="A92" s="15" t="e">
        <f t="shared" si="6"/>
        <v>#REF!</v>
      </c>
      <c r="B92" s="1" t="e">
        <f t="shared" si="7"/>
        <v>#REF!</v>
      </c>
      <c r="C92" s="3">
        <v>10</v>
      </c>
      <c r="D92" s="2" t="s">
        <v>355</v>
      </c>
      <c r="E92" s="9" t="s">
        <v>356</v>
      </c>
      <c r="F92" s="83"/>
      <c r="G92" s="115" t="s">
        <v>2476</v>
      </c>
      <c r="H92" s="16" t="s">
        <v>2347</v>
      </c>
      <c r="I92" s="7" t="s">
        <v>2339</v>
      </c>
      <c r="J92" s="16" t="s">
        <v>2322</v>
      </c>
      <c r="K92" s="7" t="s">
        <v>2595</v>
      </c>
    </row>
    <row r="93" spans="1:12" ht="14">
      <c r="A93" s="15" t="e">
        <f t="shared" si="6"/>
        <v>#REF!</v>
      </c>
      <c r="B93" s="1" t="e">
        <f t="shared" si="7"/>
        <v>#REF!</v>
      </c>
      <c r="C93" s="3">
        <v>50</v>
      </c>
      <c r="D93" s="2" t="s">
        <v>357</v>
      </c>
      <c r="E93" s="9" t="s">
        <v>358</v>
      </c>
      <c r="F93" s="83"/>
      <c r="G93" s="115" t="s">
        <v>2476</v>
      </c>
      <c r="H93" s="16" t="s">
        <v>2347</v>
      </c>
      <c r="I93" s="16" t="s">
        <v>2340</v>
      </c>
      <c r="J93" s="16" t="s">
        <v>2322</v>
      </c>
      <c r="K93" s="7" t="s">
        <v>2595</v>
      </c>
    </row>
    <row r="94" spans="1:12" ht="14">
      <c r="A94" s="15" t="e">
        <f t="shared" si="6"/>
        <v>#REF!</v>
      </c>
      <c r="B94" s="1" t="e">
        <f t="shared" si="7"/>
        <v>#REF!</v>
      </c>
      <c r="C94" s="3">
        <v>10</v>
      </c>
      <c r="D94" s="2" t="s">
        <v>359</v>
      </c>
      <c r="E94" s="9" t="s">
        <v>360</v>
      </c>
      <c r="F94" s="83"/>
      <c r="G94" s="115" t="s">
        <v>2476</v>
      </c>
      <c r="H94" s="16" t="s">
        <v>2347</v>
      </c>
      <c r="I94" s="16" t="s">
        <v>2341</v>
      </c>
      <c r="J94" s="16" t="s">
        <v>2322</v>
      </c>
      <c r="K94" s="7" t="s">
        <v>2595</v>
      </c>
    </row>
    <row r="95" spans="1:12" ht="14">
      <c r="A95" s="15" t="e">
        <f t="shared" si="6"/>
        <v>#REF!</v>
      </c>
      <c r="B95" s="1" t="e">
        <f t="shared" si="7"/>
        <v>#REF!</v>
      </c>
      <c r="C95" s="3">
        <v>10</v>
      </c>
      <c r="D95" s="2" t="s">
        <v>361</v>
      </c>
      <c r="E95" s="9" t="s">
        <v>362</v>
      </c>
      <c r="F95" s="83"/>
      <c r="G95" s="115" t="s">
        <v>2476</v>
      </c>
      <c r="H95" s="16" t="s">
        <v>2347</v>
      </c>
      <c r="I95" s="16" t="s">
        <v>2342</v>
      </c>
      <c r="J95" s="16" t="s">
        <v>2322</v>
      </c>
      <c r="K95" s="7" t="s">
        <v>2595</v>
      </c>
    </row>
    <row r="96" spans="1:12" ht="14">
      <c r="A96" s="15" t="e">
        <f t="shared" si="6"/>
        <v>#REF!</v>
      </c>
      <c r="B96" s="1" t="e">
        <f t="shared" si="7"/>
        <v>#REF!</v>
      </c>
      <c r="C96" s="3">
        <v>28</v>
      </c>
      <c r="D96" s="2" t="s">
        <v>363</v>
      </c>
      <c r="E96" s="9" t="s">
        <v>364</v>
      </c>
      <c r="F96" s="83" t="s">
        <v>365</v>
      </c>
      <c r="G96" s="115" t="s">
        <v>2476</v>
      </c>
      <c r="H96" s="16" t="s">
        <v>2347</v>
      </c>
      <c r="I96" s="16" t="s">
        <v>2343</v>
      </c>
      <c r="J96" s="16" t="s">
        <v>2322</v>
      </c>
      <c r="K96" s="7" t="s">
        <v>2595</v>
      </c>
    </row>
    <row r="97" spans="1:12" ht="14">
      <c r="A97" s="15" t="e">
        <f t="shared" si="6"/>
        <v>#REF!</v>
      </c>
      <c r="B97" s="1" t="e">
        <f t="shared" si="7"/>
        <v>#REF!</v>
      </c>
      <c r="C97" s="3">
        <v>28</v>
      </c>
      <c r="D97" s="2" t="s">
        <v>366</v>
      </c>
      <c r="E97" s="9" t="s">
        <v>367</v>
      </c>
      <c r="F97" s="83" t="s">
        <v>368</v>
      </c>
      <c r="G97" s="115" t="s">
        <v>2476</v>
      </c>
      <c r="H97" s="16" t="s">
        <v>2347</v>
      </c>
      <c r="I97" s="16" t="s">
        <v>2352</v>
      </c>
      <c r="J97" s="16" t="s">
        <v>2322</v>
      </c>
      <c r="K97" s="7" t="s">
        <v>2595</v>
      </c>
    </row>
    <row r="98" spans="1:12" ht="28">
      <c r="A98" s="15" t="e">
        <f t="shared" si="6"/>
        <v>#REF!</v>
      </c>
      <c r="B98" s="1" t="e">
        <f t="shared" si="7"/>
        <v>#REF!</v>
      </c>
      <c r="C98" s="3">
        <v>9</v>
      </c>
      <c r="D98" s="2" t="s">
        <v>369</v>
      </c>
      <c r="E98" s="9" t="s">
        <v>370</v>
      </c>
      <c r="F98" s="83" t="s">
        <v>371</v>
      </c>
      <c r="G98" s="115" t="s">
        <v>2476</v>
      </c>
      <c r="H98" s="16" t="s">
        <v>2347</v>
      </c>
      <c r="I98" s="16" t="s">
        <v>2344</v>
      </c>
      <c r="J98" s="16" t="s">
        <v>2322</v>
      </c>
      <c r="K98" s="7" t="s">
        <v>2595</v>
      </c>
    </row>
    <row r="99" spans="1:12" ht="14">
      <c r="A99" s="15" t="e">
        <f t="shared" si="6"/>
        <v>#REF!</v>
      </c>
      <c r="B99" s="1" t="e">
        <f t="shared" si="7"/>
        <v>#REF!</v>
      </c>
      <c r="C99" s="3">
        <v>28</v>
      </c>
      <c r="D99" s="2" t="s">
        <v>372</v>
      </c>
      <c r="E99" s="9" t="s">
        <v>373</v>
      </c>
      <c r="F99" s="83" t="s">
        <v>374</v>
      </c>
      <c r="G99" s="115" t="s">
        <v>2476</v>
      </c>
      <c r="H99" s="16" t="s">
        <v>2347</v>
      </c>
      <c r="I99" s="16" t="s">
        <v>2348</v>
      </c>
      <c r="J99" s="16" t="s">
        <v>2322</v>
      </c>
      <c r="K99" s="7" t="s">
        <v>2595</v>
      </c>
    </row>
    <row r="100" spans="1:12" ht="42">
      <c r="A100" s="15" t="e">
        <f t="shared" si="6"/>
        <v>#REF!</v>
      </c>
      <c r="B100" s="1" t="e">
        <f t="shared" si="7"/>
        <v>#REF!</v>
      </c>
      <c r="C100" s="3">
        <v>5</v>
      </c>
      <c r="D100" s="2" t="s">
        <v>375</v>
      </c>
      <c r="E100" s="9" t="s">
        <v>376</v>
      </c>
      <c r="F100" s="83" t="s">
        <v>377</v>
      </c>
      <c r="G100" s="115" t="s">
        <v>2476</v>
      </c>
      <c r="H100" s="16" t="s">
        <v>2347</v>
      </c>
      <c r="I100" s="16" t="s">
        <v>2458</v>
      </c>
      <c r="J100" s="16" t="s">
        <v>2320</v>
      </c>
      <c r="K100" s="16" t="s">
        <v>2454</v>
      </c>
    </row>
    <row r="101" spans="1:12" ht="42">
      <c r="A101" s="15" t="e">
        <f t="shared" si="6"/>
        <v>#REF!</v>
      </c>
      <c r="B101" s="1" t="e">
        <f t="shared" si="7"/>
        <v>#REF!</v>
      </c>
      <c r="C101" s="3">
        <v>17</v>
      </c>
      <c r="D101" s="2" t="s">
        <v>378</v>
      </c>
      <c r="E101" s="9" t="s">
        <v>379</v>
      </c>
      <c r="F101" s="83" t="s">
        <v>380</v>
      </c>
      <c r="G101" s="115" t="s">
        <v>2476</v>
      </c>
      <c r="H101" s="16" t="s">
        <v>2347</v>
      </c>
      <c r="I101" s="16" t="s">
        <v>2366</v>
      </c>
      <c r="J101" s="16" t="s">
        <v>2367</v>
      </c>
      <c r="K101" s="7" t="s">
        <v>2595</v>
      </c>
    </row>
    <row r="102" spans="1:12" ht="42">
      <c r="A102" s="15" t="e">
        <f t="shared" si="6"/>
        <v>#REF!</v>
      </c>
      <c r="B102" s="1" t="e">
        <f t="shared" si="7"/>
        <v>#REF!</v>
      </c>
      <c r="C102" s="3">
        <v>17</v>
      </c>
      <c r="D102" s="2" t="s">
        <v>381</v>
      </c>
      <c r="E102" s="9" t="s">
        <v>382</v>
      </c>
      <c r="F102" s="83" t="s">
        <v>383</v>
      </c>
      <c r="G102" s="115" t="s">
        <v>2476</v>
      </c>
      <c r="H102" s="16" t="s">
        <v>2347</v>
      </c>
      <c r="I102" s="16" t="s">
        <v>2365</v>
      </c>
      <c r="J102" s="16" t="s">
        <v>2367</v>
      </c>
      <c r="K102" s="7" t="s">
        <v>2595</v>
      </c>
    </row>
    <row r="103" spans="1:12" ht="28">
      <c r="A103" s="15" t="e">
        <f t="shared" si="6"/>
        <v>#REF!</v>
      </c>
      <c r="B103" s="1" t="e">
        <f t="shared" si="7"/>
        <v>#REF!</v>
      </c>
      <c r="C103" s="3">
        <v>1</v>
      </c>
      <c r="D103" s="2" t="s">
        <v>384</v>
      </c>
      <c r="E103" s="9" t="s">
        <v>385</v>
      </c>
      <c r="F103" s="83" t="s">
        <v>386</v>
      </c>
      <c r="G103" s="115" t="s">
        <v>2476</v>
      </c>
      <c r="H103" s="16" t="s">
        <v>2318</v>
      </c>
      <c r="I103" s="16" t="s">
        <v>2571</v>
      </c>
      <c r="J103" s="16" t="s">
        <v>2361</v>
      </c>
      <c r="K103" s="7" t="s">
        <v>2617</v>
      </c>
    </row>
    <row r="104" spans="1:12" ht="14">
      <c r="A104" s="15" t="e">
        <f t="shared" si="6"/>
        <v>#REF!</v>
      </c>
      <c r="B104" s="1" t="e">
        <f t="shared" si="7"/>
        <v>#REF!</v>
      </c>
      <c r="C104" s="3">
        <v>50</v>
      </c>
      <c r="D104" s="2" t="s">
        <v>387</v>
      </c>
      <c r="E104" s="9" t="s">
        <v>388</v>
      </c>
      <c r="F104" s="83" t="s">
        <v>389</v>
      </c>
      <c r="G104" s="115" t="s">
        <v>2476</v>
      </c>
      <c r="H104" s="16" t="s">
        <v>2418</v>
      </c>
      <c r="I104" s="16" t="s">
        <v>2416</v>
      </c>
      <c r="J104" s="16" t="s">
        <v>2322</v>
      </c>
      <c r="K104" s="7" t="s">
        <v>2595</v>
      </c>
    </row>
    <row r="105" spans="1:12" ht="28">
      <c r="A105" s="15" t="e">
        <f t="shared" si="6"/>
        <v>#REF!</v>
      </c>
      <c r="B105" s="1" t="e">
        <f t="shared" si="7"/>
        <v>#REF!</v>
      </c>
      <c r="C105" s="3">
        <v>50</v>
      </c>
      <c r="D105" s="2" t="s">
        <v>390</v>
      </c>
      <c r="E105" s="9" t="s">
        <v>391</v>
      </c>
      <c r="F105" s="83" t="s">
        <v>389</v>
      </c>
      <c r="G105" s="115" t="s">
        <v>2476</v>
      </c>
      <c r="H105" s="16" t="s">
        <v>2418</v>
      </c>
      <c r="I105" s="7" t="s">
        <v>2419</v>
      </c>
      <c r="J105" s="16" t="s">
        <v>2322</v>
      </c>
      <c r="K105" s="7" t="s">
        <v>2595</v>
      </c>
    </row>
    <row r="106" spans="1:12" ht="14">
      <c r="A106" s="15" t="e">
        <f t="shared" si="6"/>
        <v>#REF!</v>
      </c>
      <c r="B106" s="1" t="e">
        <f t="shared" si="7"/>
        <v>#REF!</v>
      </c>
      <c r="C106" s="3">
        <v>10</v>
      </c>
      <c r="D106" s="2" t="s">
        <v>392</v>
      </c>
      <c r="E106" s="9" t="s">
        <v>393</v>
      </c>
      <c r="F106" s="83"/>
      <c r="G106" s="2"/>
      <c r="H106" s="16" t="s">
        <v>2318</v>
      </c>
      <c r="I106" s="16" t="s">
        <v>2345</v>
      </c>
      <c r="J106" s="16" t="s">
        <v>2322</v>
      </c>
      <c r="K106" s="7" t="s">
        <v>2595</v>
      </c>
      <c r="L106" s="7" t="s">
        <v>2575</v>
      </c>
    </row>
    <row r="107" spans="1:12" ht="14">
      <c r="A107" s="15" t="e">
        <f t="shared" si="6"/>
        <v>#REF!</v>
      </c>
      <c r="B107" s="1" t="e">
        <f t="shared" si="7"/>
        <v>#REF!</v>
      </c>
      <c r="C107" s="3">
        <v>10</v>
      </c>
      <c r="D107" s="2" t="s">
        <v>394</v>
      </c>
      <c r="E107" s="9" t="s">
        <v>395</v>
      </c>
      <c r="F107" s="83"/>
      <c r="G107" s="2"/>
      <c r="H107" s="16" t="s">
        <v>2318</v>
      </c>
      <c r="I107" s="7" t="s">
        <v>2339</v>
      </c>
      <c r="J107" s="16" t="s">
        <v>2322</v>
      </c>
      <c r="K107" s="7" t="s">
        <v>2595</v>
      </c>
      <c r="L107" s="7" t="s">
        <v>2575</v>
      </c>
    </row>
    <row r="108" spans="1:12" ht="14">
      <c r="A108" s="15" t="e">
        <f t="shared" si="6"/>
        <v>#REF!</v>
      </c>
      <c r="B108" s="1" t="e">
        <f t="shared" si="7"/>
        <v>#REF!</v>
      </c>
      <c r="C108" s="3">
        <v>28</v>
      </c>
      <c r="D108" s="2" t="s">
        <v>396</v>
      </c>
      <c r="E108" s="9" t="s">
        <v>397</v>
      </c>
      <c r="F108" s="83"/>
      <c r="G108" s="2"/>
      <c r="H108" s="16" t="s">
        <v>2318</v>
      </c>
      <c r="I108" s="16" t="s">
        <v>2340</v>
      </c>
      <c r="J108" s="16" t="s">
        <v>2322</v>
      </c>
      <c r="K108" s="7" t="s">
        <v>2595</v>
      </c>
      <c r="L108" s="7" t="s">
        <v>2575</v>
      </c>
    </row>
    <row r="109" spans="1:12" ht="28">
      <c r="A109" s="15" t="e">
        <f t="shared" si="6"/>
        <v>#REF!</v>
      </c>
      <c r="B109" s="1" t="e">
        <f t="shared" si="7"/>
        <v>#REF!</v>
      </c>
      <c r="C109" s="3">
        <v>10</v>
      </c>
      <c r="D109" s="2" t="s">
        <v>398</v>
      </c>
      <c r="E109" s="9" t="s">
        <v>399</v>
      </c>
      <c r="F109" s="83"/>
      <c r="G109" s="2"/>
      <c r="H109" s="16" t="s">
        <v>2318</v>
      </c>
      <c r="I109" s="16" t="s">
        <v>2341</v>
      </c>
      <c r="J109" s="16" t="s">
        <v>2322</v>
      </c>
      <c r="K109" s="7" t="s">
        <v>2595</v>
      </c>
      <c r="L109" s="7" t="s">
        <v>2575</v>
      </c>
    </row>
    <row r="110" spans="1:12" ht="14">
      <c r="A110" s="15" t="e">
        <f t="shared" si="6"/>
        <v>#REF!</v>
      </c>
      <c r="B110" s="1" t="e">
        <f t="shared" si="7"/>
        <v>#REF!</v>
      </c>
      <c r="C110" s="3">
        <v>10</v>
      </c>
      <c r="D110" s="2" t="s">
        <v>400</v>
      </c>
      <c r="E110" s="9" t="s">
        <v>401</v>
      </c>
      <c r="F110" s="83"/>
      <c r="G110" s="2"/>
      <c r="H110" s="16" t="s">
        <v>2318</v>
      </c>
      <c r="I110" s="16" t="s">
        <v>2342</v>
      </c>
      <c r="J110" s="16" t="s">
        <v>2322</v>
      </c>
      <c r="K110" s="7" t="s">
        <v>2595</v>
      </c>
      <c r="L110" s="7" t="s">
        <v>2575</v>
      </c>
    </row>
    <row r="111" spans="1:12" ht="28">
      <c r="A111" s="15" t="e">
        <f t="shared" si="6"/>
        <v>#REF!</v>
      </c>
      <c r="B111" s="1" t="e">
        <f t="shared" si="7"/>
        <v>#REF!</v>
      </c>
      <c r="C111" s="3">
        <v>7</v>
      </c>
      <c r="D111" s="2" t="s">
        <v>402</v>
      </c>
      <c r="E111" s="9" t="s">
        <v>403</v>
      </c>
      <c r="F111" s="83"/>
      <c r="G111" s="2"/>
      <c r="H111" s="16" t="s">
        <v>2318</v>
      </c>
      <c r="I111" s="16" t="s">
        <v>2349</v>
      </c>
      <c r="J111" s="16" t="s">
        <v>2322</v>
      </c>
      <c r="K111" s="7" t="s">
        <v>2595</v>
      </c>
      <c r="L111" s="7" t="s">
        <v>2575</v>
      </c>
    </row>
    <row r="112" spans="1:12" ht="28">
      <c r="A112" s="15" t="e">
        <f t="shared" si="6"/>
        <v>#REF!</v>
      </c>
      <c r="B112" s="1" t="e">
        <f t="shared" si="7"/>
        <v>#REF!</v>
      </c>
      <c r="C112" s="3">
        <v>28</v>
      </c>
      <c r="D112" s="2" t="s">
        <v>404</v>
      </c>
      <c r="E112" s="9" t="s">
        <v>405</v>
      </c>
      <c r="F112" s="83" t="s">
        <v>365</v>
      </c>
      <c r="G112" s="2"/>
      <c r="H112" s="16" t="s">
        <v>2318</v>
      </c>
      <c r="I112" s="16" t="s">
        <v>2343</v>
      </c>
      <c r="J112" s="16" t="s">
        <v>2322</v>
      </c>
      <c r="K112" s="7" t="s">
        <v>2595</v>
      </c>
      <c r="L112" s="7" t="s">
        <v>2575</v>
      </c>
    </row>
    <row r="113" spans="1:12" ht="28">
      <c r="A113" s="15" t="e">
        <f t="shared" si="6"/>
        <v>#REF!</v>
      </c>
      <c r="B113" s="1" t="e">
        <f t="shared" si="7"/>
        <v>#REF!</v>
      </c>
      <c r="C113" s="3">
        <v>9</v>
      </c>
      <c r="D113" s="2" t="s">
        <v>406</v>
      </c>
      <c r="E113" s="9" t="s">
        <v>407</v>
      </c>
      <c r="F113" s="83" t="s">
        <v>371</v>
      </c>
      <c r="G113" s="2"/>
      <c r="H113" s="16" t="s">
        <v>2318</v>
      </c>
      <c r="I113" s="16" t="s">
        <v>2344</v>
      </c>
      <c r="J113" s="16" t="s">
        <v>2322</v>
      </c>
      <c r="K113" s="7" t="s">
        <v>2595</v>
      </c>
      <c r="L113" s="7" t="s">
        <v>2575</v>
      </c>
    </row>
    <row r="114" spans="1:12" ht="14">
      <c r="A114" s="15" t="e">
        <f t="shared" si="6"/>
        <v>#REF!</v>
      </c>
      <c r="B114" s="1" t="e">
        <f t="shared" si="7"/>
        <v>#REF!</v>
      </c>
      <c r="C114" s="3">
        <v>28</v>
      </c>
      <c r="D114" s="2" t="s">
        <v>408</v>
      </c>
      <c r="E114" s="9" t="s">
        <v>409</v>
      </c>
      <c r="F114" s="83" t="s">
        <v>374</v>
      </c>
      <c r="G114" s="2"/>
      <c r="H114" s="16" t="s">
        <v>2318</v>
      </c>
      <c r="I114" s="16" t="s">
        <v>2348</v>
      </c>
      <c r="J114" s="16" t="s">
        <v>2322</v>
      </c>
      <c r="K114" s="7" t="s">
        <v>2595</v>
      </c>
      <c r="L114" s="7" t="s">
        <v>2575</v>
      </c>
    </row>
    <row r="115" spans="1:12" ht="14">
      <c r="A115" s="15" t="e">
        <f t="shared" si="6"/>
        <v>#REF!</v>
      </c>
      <c r="B115" s="1" t="e">
        <f t="shared" si="7"/>
        <v>#REF!</v>
      </c>
      <c r="C115" s="3">
        <v>28</v>
      </c>
      <c r="D115" s="2" t="s">
        <v>410</v>
      </c>
      <c r="E115" s="9" t="s">
        <v>411</v>
      </c>
      <c r="F115" s="83" t="s">
        <v>368</v>
      </c>
      <c r="G115" s="2"/>
      <c r="H115" s="16" t="s">
        <v>2318</v>
      </c>
      <c r="I115" s="16" t="s">
        <v>2352</v>
      </c>
      <c r="J115" s="16" t="s">
        <v>2322</v>
      </c>
      <c r="K115" s="7" t="s">
        <v>2591</v>
      </c>
      <c r="L115" s="7" t="s">
        <v>2575</v>
      </c>
    </row>
    <row r="116" spans="1:12" ht="28">
      <c r="A116" s="15" t="e">
        <f t="shared" si="6"/>
        <v>#REF!</v>
      </c>
      <c r="B116" s="1" t="e">
        <f t="shared" si="7"/>
        <v>#REF!</v>
      </c>
      <c r="C116" s="3">
        <v>28</v>
      </c>
      <c r="D116" s="2" t="s">
        <v>412</v>
      </c>
      <c r="E116" s="9" t="s">
        <v>413</v>
      </c>
      <c r="F116" s="83" t="s">
        <v>414</v>
      </c>
      <c r="G116" s="2"/>
      <c r="H116" s="16" t="s">
        <v>2318</v>
      </c>
      <c r="I116" s="16" t="s">
        <v>2351</v>
      </c>
      <c r="J116" s="16" t="s">
        <v>2322</v>
      </c>
      <c r="K116" s="7" t="s">
        <v>2592</v>
      </c>
      <c r="L116" s="7" t="s">
        <v>2575</v>
      </c>
    </row>
    <row r="117" spans="1:12" ht="70">
      <c r="A117" s="15" t="e">
        <f t="shared" si="6"/>
        <v>#REF!</v>
      </c>
      <c r="B117" s="1" t="e">
        <f t="shared" si="7"/>
        <v>#REF!</v>
      </c>
      <c r="C117" s="3">
        <v>50</v>
      </c>
      <c r="D117" s="2" t="s">
        <v>415</v>
      </c>
      <c r="E117" s="9" t="s">
        <v>416</v>
      </c>
      <c r="F117" s="224" t="s">
        <v>417</v>
      </c>
      <c r="G117" s="115"/>
      <c r="H117" s="16" t="s">
        <v>2318</v>
      </c>
      <c r="I117" s="16" t="s">
        <v>2569</v>
      </c>
      <c r="J117" s="16" t="s">
        <v>2322</v>
      </c>
      <c r="K117" s="7" t="s">
        <v>2595</v>
      </c>
      <c r="L117" s="7" t="s">
        <v>2575</v>
      </c>
    </row>
    <row r="118" spans="1:12" ht="28">
      <c r="A118" s="15" t="e">
        <f>#REF!+1</f>
        <v>#REF!</v>
      </c>
      <c r="B118" s="1" t="e">
        <f>#REF!+#REF!</f>
        <v>#REF!</v>
      </c>
      <c r="C118" s="3">
        <v>50</v>
      </c>
      <c r="D118" s="2" t="s">
        <v>434</v>
      </c>
      <c r="E118" s="9" t="s">
        <v>435</v>
      </c>
      <c r="F118" s="83" t="s">
        <v>436</v>
      </c>
      <c r="G118" s="2" t="s">
        <v>2477</v>
      </c>
      <c r="H118" s="16" t="s">
        <v>2318</v>
      </c>
      <c r="I118" s="16" t="s">
        <v>2433</v>
      </c>
      <c r="J118" s="16" t="s">
        <v>2322</v>
      </c>
      <c r="K118" s="7" t="s">
        <v>2595</v>
      </c>
    </row>
    <row r="119" spans="1:12" ht="14">
      <c r="A119" s="15" t="e">
        <f t="shared" si="6"/>
        <v>#REF!</v>
      </c>
      <c r="B119" s="1" t="e">
        <f t="shared" si="7"/>
        <v>#REF!</v>
      </c>
      <c r="C119" s="3">
        <v>50</v>
      </c>
      <c r="D119" s="4" t="s">
        <v>437</v>
      </c>
      <c r="E119" s="9" t="s">
        <v>438</v>
      </c>
      <c r="F119" s="83" t="s">
        <v>389</v>
      </c>
      <c r="G119" s="2" t="s">
        <v>2477</v>
      </c>
      <c r="H119" s="16" t="s">
        <v>2414</v>
      </c>
      <c r="I119" s="16" t="s">
        <v>2433</v>
      </c>
      <c r="J119" s="16" t="s">
        <v>2322</v>
      </c>
      <c r="K119" s="7" t="s">
        <v>2595</v>
      </c>
    </row>
    <row r="120" spans="1:12" ht="14">
      <c r="A120" s="15" t="e">
        <f t="shared" si="6"/>
        <v>#REF!</v>
      </c>
      <c r="B120" s="1" t="e">
        <f t="shared" si="7"/>
        <v>#REF!</v>
      </c>
      <c r="C120" s="3">
        <v>50</v>
      </c>
      <c r="D120" s="2" t="s">
        <v>439</v>
      </c>
      <c r="E120" s="9" t="s">
        <v>440</v>
      </c>
      <c r="F120" s="83" t="s">
        <v>389</v>
      </c>
      <c r="G120" s="2" t="s">
        <v>2477</v>
      </c>
      <c r="H120" s="16" t="s">
        <v>2414</v>
      </c>
      <c r="I120" s="16" t="s">
        <v>2433</v>
      </c>
      <c r="J120" s="16" t="s">
        <v>2322</v>
      </c>
      <c r="K120" s="7" t="s">
        <v>2595</v>
      </c>
    </row>
    <row r="121" spans="1:12" ht="14">
      <c r="A121" s="15" t="e">
        <f t="shared" si="6"/>
        <v>#REF!</v>
      </c>
      <c r="B121" s="1" t="e">
        <f t="shared" si="7"/>
        <v>#REF!</v>
      </c>
      <c r="C121" s="3">
        <v>50</v>
      </c>
      <c r="D121" s="2" t="s">
        <v>441</v>
      </c>
      <c r="E121" s="9" t="s">
        <v>442</v>
      </c>
      <c r="F121" s="83" t="s">
        <v>389</v>
      </c>
      <c r="G121" s="2" t="s">
        <v>2477</v>
      </c>
      <c r="H121" s="16" t="s">
        <v>2417</v>
      </c>
      <c r="I121" s="16" t="s">
        <v>2433</v>
      </c>
      <c r="J121" s="16" t="s">
        <v>2322</v>
      </c>
      <c r="K121" s="7" t="s">
        <v>2595</v>
      </c>
    </row>
    <row r="122" spans="1:12" ht="14">
      <c r="A122" s="15" t="e">
        <f t="shared" si="6"/>
        <v>#REF!</v>
      </c>
      <c r="B122" s="1" t="e">
        <f t="shared" si="7"/>
        <v>#REF!</v>
      </c>
      <c r="C122" s="3">
        <v>50</v>
      </c>
      <c r="D122" s="2" t="s">
        <v>443</v>
      </c>
      <c r="E122" s="9" t="s">
        <v>444</v>
      </c>
      <c r="F122" s="83" t="s">
        <v>389</v>
      </c>
      <c r="G122" s="2" t="s">
        <v>2477</v>
      </c>
      <c r="H122" s="16" t="s">
        <v>2417</v>
      </c>
      <c r="I122" s="16" t="s">
        <v>2433</v>
      </c>
      <c r="J122" s="16" t="s">
        <v>2322</v>
      </c>
      <c r="K122" s="7" t="s">
        <v>2595</v>
      </c>
    </row>
    <row r="123" spans="1:12" ht="14">
      <c r="A123" s="15" t="e">
        <f t="shared" si="6"/>
        <v>#REF!</v>
      </c>
      <c r="B123" s="1" t="e">
        <f t="shared" si="7"/>
        <v>#REF!</v>
      </c>
      <c r="C123" s="3">
        <v>50</v>
      </c>
      <c r="D123" s="2" t="s">
        <v>445</v>
      </c>
      <c r="E123" s="9" t="s">
        <v>446</v>
      </c>
      <c r="F123" s="83" t="s">
        <v>389</v>
      </c>
      <c r="G123" s="2" t="s">
        <v>2477</v>
      </c>
      <c r="H123" s="16" t="s">
        <v>2417</v>
      </c>
      <c r="I123" s="16" t="s">
        <v>2431</v>
      </c>
      <c r="J123" s="16" t="s">
        <v>2363</v>
      </c>
      <c r="K123" s="7" t="s">
        <v>2595</v>
      </c>
    </row>
    <row r="124" spans="1:12" ht="14">
      <c r="A124" s="15" t="e">
        <f>#REF!+1</f>
        <v>#REF!</v>
      </c>
      <c r="B124" s="1" t="e">
        <f>#REF!+#REF!</f>
        <v>#REF!</v>
      </c>
      <c r="C124" s="3">
        <v>50</v>
      </c>
      <c r="D124" s="2" t="s">
        <v>450</v>
      </c>
      <c r="E124" s="10" t="s">
        <v>451</v>
      </c>
      <c r="F124" s="83" t="s">
        <v>452</v>
      </c>
      <c r="G124" s="2"/>
      <c r="H124" s="16" t="s">
        <v>2438</v>
      </c>
      <c r="I124" s="16" t="s">
        <v>2568</v>
      </c>
      <c r="J124" s="16" t="s">
        <v>2322</v>
      </c>
      <c r="K124" s="7" t="s">
        <v>2595</v>
      </c>
      <c r="L124" s="7" t="s">
        <v>2575</v>
      </c>
    </row>
    <row r="125" spans="1:12" ht="14">
      <c r="A125" s="15" t="e">
        <f t="shared" si="6"/>
        <v>#REF!</v>
      </c>
      <c r="B125" s="1" t="e">
        <f t="shared" si="7"/>
        <v>#REF!</v>
      </c>
      <c r="C125" s="3">
        <v>250</v>
      </c>
      <c r="D125" s="2" t="s">
        <v>453</v>
      </c>
      <c r="E125" s="9" t="s">
        <v>454</v>
      </c>
      <c r="F125" s="83" t="s">
        <v>452</v>
      </c>
      <c r="G125" s="2"/>
      <c r="H125" s="16" t="s">
        <v>2438</v>
      </c>
      <c r="I125" s="16" t="s">
        <v>2381</v>
      </c>
      <c r="J125" s="16" t="s">
        <v>2322</v>
      </c>
      <c r="K125" s="7" t="s">
        <v>2595</v>
      </c>
      <c r="L125" s="7" t="s">
        <v>2575</v>
      </c>
    </row>
    <row r="126" spans="1:12" ht="56">
      <c r="A126" s="15" t="e">
        <f t="shared" si="6"/>
        <v>#REF!</v>
      </c>
      <c r="B126" s="1" t="e">
        <f t="shared" si="7"/>
        <v>#REF!</v>
      </c>
      <c r="C126" s="3">
        <v>30</v>
      </c>
      <c r="D126" s="4" t="s">
        <v>455</v>
      </c>
      <c r="E126" s="9" t="s">
        <v>456</v>
      </c>
      <c r="F126" s="83" t="s">
        <v>457</v>
      </c>
      <c r="G126" s="2"/>
      <c r="H126" s="16" t="s">
        <v>2438</v>
      </c>
      <c r="I126" s="16" t="s">
        <v>2577</v>
      </c>
      <c r="J126" s="16" t="s">
        <v>2361</v>
      </c>
      <c r="K126" s="7" t="s">
        <v>2425</v>
      </c>
      <c r="L126" s="7" t="s">
        <v>2575</v>
      </c>
    </row>
    <row r="127" spans="1:12" ht="14">
      <c r="A127" s="15" t="e">
        <f t="shared" si="6"/>
        <v>#REF!</v>
      </c>
      <c r="B127" s="1" t="e">
        <f t="shared" si="7"/>
        <v>#REF!</v>
      </c>
      <c r="C127" s="3">
        <v>28</v>
      </c>
      <c r="D127" s="2" t="s">
        <v>458</v>
      </c>
      <c r="E127" s="9" t="s">
        <v>459</v>
      </c>
      <c r="F127" s="83" t="s">
        <v>460</v>
      </c>
      <c r="G127" s="2" t="s">
        <v>2477</v>
      </c>
      <c r="H127" s="16" t="s">
        <v>2449</v>
      </c>
      <c r="I127" s="16" t="s">
        <v>2348</v>
      </c>
      <c r="J127" s="16" t="s">
        <v>2322</v>
      </c>
      <c r="K127" s="7" t="s">
        <v>2595</v>
      </c>
    </row>
    <row r="128" spans="1:12" ht="28">
      <c r="A128" s="15" t="e">
        <f t="shared" si="6"/>
        <v>#REF!</v>
      </c>
      <c r="B128" s="1" t="e">
        <f t="shared" si="7"/>
        <v>#REF!</v>
      </c>
      <c r="C128" s="3">
        <v>3</v>
      </c>
      <c r="D128" s="2" t="s">
        <v>461</v>
      </c>
      <c r="E128" s="9" t="s">
        <v>462</v>
      </c>
      <c r="F128" s="83" t="s">
        <v>463</v>
      </c>
      <c r="G128" s="2" t="s">
        <v>2477</v>
      </c>
      <c r="H128" s="16" t="s">
        <v>2449</v>
      </c>
      <c r="I128" s="16" t="s">
        <v>2457</v>
      </c>
      <c r="J128" s="16" t="s">
        <v>2320</v>
      </c>
      <c r="K128" s="16" t="s">
        <v>2455</v>
      </c>
    </row>
    <row r="129" spans="1:12" ht="14">
      <c r="A129" s="15" t="e">
        <f t="shared" si="6"/>
        <v>#REF!</v>
      </c>
      <c r="B129" s="1" t="e">
        <f t="shared" si="7"/>
        <v>#REF!</v>
      </c>
      <c r="C129" s="3">
        <v>28</v>
      </c>
      <c r="D129" s="2" t="s">
        <v>464</v>
      </c>
      <c r="E129" s="9" t="s">
        <v>465</v>
      </c>
      <c r="F129" s="83" t="s">
        <v>466</v>
      </c>
      <c r="G129" s="2" t="s">
        <v>2477</v>
      </c>
      <c r="H129" s="16" t="s">
        <v>2449</v>
      </c>
      <c r="I129" s="16" t="s">
        <v>2343</v>
      </c>
      <c r="J129" s="16" t="s">
        <v>2322</v>
      </c>
      <c r="K129" s="7" t="s">
        <v>2595</v>
      </c>
    </row>
    <row r="130" spans="1:12" ht="14">
      <c r="A130" s="15" t="e">
        <f t="shared" si="6"/>
        <v>#REF!</v>
      </c>
      <c r="B130" s="1" t="e">
        <f t="shared" si="7"/>
        <v>#REF!</v>
      </c>
      <c r="C130" s="3">
        <v>5</v>
      </c>
      <c r="D130" s="2" t="s">
        <v>467</v>
      </c>
      <c r="E130" s="9" t="s">
        <v>468</v>
      </c>
      <c r="F130" s="83" t="s">
        <v>469</v>
      </c>
      <c r="G130" s="2" t="s">
        <v>2477</v>
      </c>
      <c r="H130" s="16" t="s">
        <v>2449</v>
      </c>
      <c r="I130" s="16" t="s">
        <v>2429</v>
      </c>
      <c r="J130" s="16" t="s">
        <v>2320</v>
      </c>
      <c r="K130" s="7" t="s">
        <v>2454</v>
      </c>
    </row>
    <row r="131" spans="1:12" ht="358">
      <c r="A131" s="15" t="e">
        <f t="shared" si="6"/>
        <v>#REF!</v>
      </c>
      <c r="B131" s="1" t="e">
        <f t="shared" si="7"/>
        <v>#REF!</v>
      </c>
      <c r="C131" s="3">
        <v>2</v>
      </c>
      <c r="D131" s="2" t="s">
        <v>470</v>
      </c>
      <c r="E131" s="9" t="s">
        <v>471</v>
      </c>
      <c r="F131" s="47" t="s">
        <v>472</v>
      </c>
      <c r="G131" s="2" t="s">
        <v>2477</v>
      </c>
      <c r="H131" s="16" t="s">
        <v>2449</v>
      </c>
      <c r="I131" s="16" t="s">
        <v>2346</v>
      </c>
      <c r="J131" s="16" t="s">
        <v>2322</v>
      </c>
      <c r="K131" s="7" t="s">
        <v>2325</v>
      </c>
    </row>
    <row r="132" spans="1:12" ht="42">
      <c r="A132" s="15" t="e">
        <f t="shared" si="6"/>
        <v>#REF!</v>
      </c>
      <c r="B132" s="1" t="e">
        <f t="shared" si="7"/>
        <v>#REF!</v>
      </c>
      <c r="C132" s="3">
        <v>17</v>
      </c>
      <c r="D132" s="2" t="s">
        <v>473</v>
      </c>
      <c r="E132" s="9" t="s">
        <v>474</v>
      </c>
      <c r="F132" s="83" t="s">
        <v>475</v>
      </c>
      <c r="G132" s="2" t="s">
        <v>2477</v>
      </c>
      <c r="H132" s="16" t="s">
        <v>2449</v>
      </c>
      <c r="I132" s="16" t="s">
        <v>2366</v>
      </c>
      <c r="J132" s="16" t="s">
        <v>2367</v>
      </c>
      <c r="K132" s="7" t="s">
        <v>2595</v>
      </c>
    </row>
    <row r="133" spans="1:12" ht="42">
      <c r="A133" s="15" t="e">
        <f t="shared" si="6"/>
        <v>#REF!</v>
      </c>
      <c r="B133" s="1" t="e">
        <f>B132+C132</f>
        <v>#REF!</v>
      </c>
      <c r="C133" s="3">
        <v>17</v>
      </c>
      <c r="D133" s="2" t="s">
        <v>476</v>
      </c>
      <c r="E133" s="9" t="s">
        <v>477</v>
      </c>
      <c r="F133" s="83" t="s">
        <v>478</v>
      </c>
      <c r="G133" s="2" t="s">
        <v>2477</v>
      </c>
      <c r="H133" s="16" t="s">
        <v>2449</v>
      </c>
      <c r="I133" s="16" t="s">
        <v>2365</v>
      </c>
      <c r="J133" s="16" t="s">
        <v>2367</v>
      </c>
      <c r="K133" s="7" t="s">
        <v>2595</v>
      </c>
    </row>
    <row r="134" spans="1:12" ht="28">
      <c r="A134" s="15" t="e">
        <f>#REF!+1</f>
        <v>#REF!</v>
      </c>
      <c r="B134" s="1" t="e">
        <f>#REF!+#REF!</f>
        <v>#REF!</v>
      </c>
      <c r="C134" s="3">
        <v>1</v>
      </c>
      <c r="D134" s="2" t="s">
        <v>2640</v>
      </c>
      <c r="E134" s="9" t="s">
        <v>481</v>
      </c>
      <c r="F134" s="83" t="s">
        <v>482</v>
      </c>
      <c r="G134" s="2"/>
      <c r="H134" s="16" t="s">
        <v>2666</v>
      </c>
      <c r="I134" s="7" t="s">
        <v>2589</v>
      </c>
      <c r="J134" s="7" t="s">
        <v>2361</v>
      </c>
      <c r="K134" s="7" t="s">
        <v>2590</v>
      </c>
    </row>
    <row r="135" spans="1:12">
      <c r="A135" s="15" t="e">
        <f>A134+1</f>
        <v>#REF!</v>
      </c>
      <c r="B135" s="3" t="e">
        <f>B134+C134</f>
        <v>#REF!</v>
      </c>
      <c r="C135" s="18">
        <v>120</v>
      </c>
      <c r="D135" s="19" t="s">
        <v>2651</v>
      </c>
      <c r="E135" s="10" t="s">
        <v>484</v>
      </c>
      <c r="F135" s="88" t="s">
        <v>485</v>
      </c>
      <c r="G135" s="19"/>
      <c r="H135" s="16" t="s">
        <v>2378</v>
      </c>
      <c r="I135" s="16" t="s">
        <v>2608</v>
      </c>
      <c r="J135" s="16" t="s">
        <v>2380</v>
      </c>
      <c r="K135" s="7" t="s">
        <v>2595</v>
      </c>
      <c r="L135" s="7" t="s">
        <v>2575</v>
      </c>
    </row>
    <row r="136" spans="1:12">
      <c r="A136" s="305"/>
      <c r="B136" s="306"/>
      <c r="C136" s="307"/>
      <c r="D136" s="308" t="s">
        <v>2650</v>
      </c>
      <c r="E136" s="309" t="s">
        <v>2547</v>
      </c>
      <c r="F136" s="310" t="s">
        <v>2646</v>
      </c>
      <c r="G136" s="308"/>
      <c r="H136" s="311" t="s">
        <v>2378</v>
      </c>
      <c r="I136" s="311" t="s">
        <v>2665</v>
      </c>
      <c r="J136" s="311" t="s">
        <v>2361</v>
      </c>
      <c r="K136" s="311" t="s">
        <v>2607</v>
      </c>
      <c r="L136" s="7" t="s">
        <v>2575</v>
      </c>
    </row>
    <row r="137" spans="1:12">
      <c r="A137" s="15" t="e">
        <f>A135+1</f>
        <v>#REF!</v>
      </c>
      <c r="B137" s="3" t="e">
        <f>B135+C135</f>
        <v>#REF!</v>
      </c>
      <c r="C137" s="18">
        <v>20</v>
      </c>
      <c r="D137" s="19" t="s">
        <v>486</v>
      </c>
      <c r="E137" s="10" t="s">
        <v>2649</v>
      </c>
      <c r="F137" s="88" t="s">
        <v>488</v>
      </c>
      <c r="G137" s="19"/>
      <c r="H137" s="16" t="s">
        <v>2378</v>
      </c>
      <c r="I137" s="7" t="s">
        <v>2609</v>
      </c>
      <c r="J137" s="16" t="s">
        <v>2382</v>
      </c>
      <c r="K137" s="7" t="s">
        <v>2595</v>
      </c>
      <c r="L137" s="7" t="s">
        <v>2575</v>
      </c>
    </row>
    <row r="138" spans="1:12">
      <c r="A138" s="15" t="e">
        <f t="shared" si="6"/>
        <v>#REF!</v>
      </c>
      <c r="B138" s="3" t="e">
        <f t="shared" ref="B138:B147" si="8">B137+C137</f>
        <v>#REF!</v>
      </c>
      <c r="C138" s="18">
        <v>120</v>
      </c>
      <c r="D138" s="19" t="s">
        <v>2652</v>
      </c>
      <c r="E138" s="10" t="s">
        <v>490</v>
      </c>
      <c r="F138" s="88" t="s">
        <v>491</v>
      </c>
      <c r="G138" s="19"/>
      <c r="H138" s="16" t="s">
        <v>2378</v>
      </c>
      <c r="I138" s="16" t="s">
        <v>2615</v>
      </c>
      <c r="J138" s="16" t="s">
        <v>2380</v>
      </c>
      <c r="K138" s="7" t="s">
        <v>2595</v>
      </c>
      <c r="L138" s="7" t="s">
        <v>2575</v>
      </c>
    </row>
    <row r="139" spans="1:12" s="312" customFormat="1">
      <c r="A139" s="305"/>
      <c r="B139" s="306"/>
      <c r="C139" s="307"/>
      <c r="D139" s="308" t="s">
        <v>2653</v>
      </c>
      <c r="E139" s="309" t="s">
        <v>2547</v>
      </c>
      <c r="F139" s="310" t="s">
        <v>2646</v>
      </c>
      <c r="G139" s="308"/>
      <c r="H139" s="311" t="s">
        <v>2378</v>
      </c>
      <c r="I139" s="311" t="s">
        <v>2664</v>
      </c>
      <c r="J139" s="311" t="s">
        <v>2361</v>
      </c>
      <c r="K139" s="311" t="s">
        <v>2607</v>
      </c>
      <c r="L139" s="312" t="s">
        <v>2575</v>
      </c>
    </row>
    <row r="140" spans="1:12">
      <c r="A140" s="15" t="e">
        <f>A138+1</f>
        <v>#REF!</v>
      </c>
      <c r="B140" s="3" t="e">
        <f>B138+C138</f>
        <v>#REF!</v>
      </c>
      <c r="C140" s="18">
        <v>20</v>
      </c>
      <c r="D140" s="19" t="s">
        <v>492</v>
      </c>
      <c r="E140" s="10" t="s">
        <v>493</v>
      </c>
      <c r="F140" s="88" t="s">
        <v>494</v>
      </c>
      <c r="G140" s="19"/>
      <c r="H140" s="16" t="s">
        <v>2378</v>
      </c>
      <c r="I140" s="7" t="s">
        <v>2614</v>
      </c>
      <c r="J140" s="16" t="s">
        <v>2382</v>
      </c>
      <c r="K140" s="7" t="s">
        <v>2595</v>
      </c>
      <c r="L140" s="7" t="s">
        <v>2575</v>
      </c>
    </row>
    <row r="141" spans="1:12">
      <c r="A141" s="15" t="e">
        <f t="shared" si="6"/>
        <v>#REF!</v>
      </c>
      <c r="B141" s="3" t="e">
        <f t="shared" si="8"/>
        <v>#REF!</v>
      </c>
      <c r="C141" s="18">
        <v>120</v>
      </c>
      <c r="D141" s="19" t="s">
        <v>2654</v>
      </c>
      <c r="E141" s="10" t="s">
        <v>496</v>
      </c>
      <c r="F141" s="88" t="s">
        <v>497</v>
      </c>
      <c r="G141" s="19"/>
      <c r="H141" s="16" t="s">
        <v>2378</v>
      </c>
      <c r="I141" s="16" t="s">
        <v>2613</v>
      </c>
      <c r="J141" s="16" t="s">
        <v>2380</v>
      </c>
      <c r="K141" s="7" t="s">
        <v>2595</v>
      </c>
      <c r="L141" s="7" t="s">
        <v>2575</v>
      </c>
    </row>
    <row r="142" spans="1:12" s="312" customFormat="1">
      <c r="A142" s="305"/>
      <c r="B142" s="306"/>
      <c r="C142" s="307"/>
      <c r="D142" s="308" t="s">
        <v>2655</v>
      </c>
      <c r="E142" s="309" t="s">
        <v>2547</v>
      </c>
      <c r="F142" s="310" t="s">
        <v>2647</v>
      </c>
      <c r="G142" s="308"/>
      <c r="H142" s="311" t="s">
        <v>2378</v>
      </c>
      <c r="I142" s="311" t="s">
        <v>2663</v>
      </c>
      <c r="J142" s="311" t="s">
        <v>2361</v>
      </c>
      <c r="K142" s="311" t="s">
        <v>2607</v>
      </c>
      <c r="L142" s="312" t="s">
        <v>2575</v>
      </c>
    </row>
    <row r="143" spans="1:12">
      <c r="A143" s="15" t="e">
        <f>A141+1</f>
        <v>#REF!</v>
      </c>
      <c r="B143" s="3" t="e">
        <f>B141+C141</f>
        <v>#REF!</v>
      </c>
      <c r="C143" s="18">
        <v>20</v>
      </c>
      <c r="D143" s="19" t="s">
        <v>498</v>
      </c>
      <c r="E143" s="10" t="s">
        <v>499</v>
      </c>
      <c r="F143" s="88" t="s">
        <v>500</v>
      </c>
      <c r="G143" s="19"/>
      <c r="H143" s="16" t="s">
        <v>2378</v>
      </c>
      <c r="I143" s="7" t="s">
        <v>2612</v>
      </c>
      <c r="J143" s="16" t="s">
        <v>2382</v>
      </c>
      <c r="K143" s="7" t="s">
        <v>2595</v>
      </c>
      <c r="L143" s="7" t="s">
        <v>2575</v>
      </c>
    </row>
    <row r="144" spans="1:12">
      <c r="A144" s="15" t="e">
        <f t="shared" si="6"/>
        <v>#REF!</v>
      </c>
      <c r="B144" s="3" t="e">
        <f t="shared" si="8"/>
        <v>#REF!</v>
      </c>
      <c r="C144" s="18">
        <v>120</v>
      </c>
      <c r="D144" s="19" t="s">
        <v>2656</v>
      </c>
      <c r="E144" s="10" t="s">
        <v>502</v>
      </c>
      <c r="F144" s="88" t="s">
        <v>503</v>
      </c>
      <c r="G144" s="19"/>
      <c r="H144" s="16" t="s">
        <v>2378</v>
      </c>
      <c r="I144" s="16" t="s">
        <v>2611</v>
      </c>
      <c r="J144" s="16" t="s">
        <v>2380</v>
      </c>
      <c r="K144" s="7" t="s">
        <v>2595</v>
      </c>
      <c r="L144" s="7" t="s">
        <v>2575</v>
      </c>
    </row>
    <row r="145" spans="1:12" s="312" customFormat="1">
      <c r="A145" s="305"/>
      <c r="B145" s="306"/>
      <c r="C145" s="307"/>
      <c r="D145" s="308" t="s">
        <v>2657</v>
      </c>
      <c r="E145" s="309" t="s">
        <v>2547</v>
      </c>
      <c r="F145" s="310" t="s">
        <v>2648</v>
      </c>
      <c r="G145" s="308"/>
      <c r="H145" s="311" t="s">
        <v>2378</v>
      </c>
      <c r="I145" s="311" t="s">
        <v>2662</v>
      </c>
      <c r="J145" s="311" t="s">
        <v>2361</v>
      </c>
      <c r="K145" s="311" t="s">
        <v>2607</v>
      </c>
      <c r="L145" s="312" t="s">
        <v>2575</v>
      </c>
    </row>
    <row r="146" spans="1:12">
      <c r="A146" s="15" t="e">
        <f>A144+1</f>
        <v>#REF!</v>
      </c>
      <c r="B146" s="3" t="e">
        <f>B144+C144</f>
        <v>#REF!</v>
      </c>
      <c r="C146" s="18">
        <v>20</v>
      </c>
      <c r="D146" s="19" t="s">
        <v>504</v>
      </c>
      <c r="E146" s="10" t="s">
        <v>505</v>
      </c>
      <c r="F146" s="88" t="s">
        <v>506</v>
      </c>
      <c r="G146" s="19"/>
      <c r="H146" s="16" t="s">
        <v>2378</v>
      </c>
      <c r="I146" s="7" t="s">
        <v>2610</v>
      </c>
      <c r="J146" s="16" t="s">
        <v>2382</v>
      </c>
      <c r="K146" s="7" t="s">
        <v>2595</v>
      </c>
      <c r="L146" s="7" t="s">
        <v>2575</v>
      </c>
    </row>
    <row r="147" spans="1:12">
      <c r="A147" s="15" t="e">
        <f t="shared" si="6"/>
        <v>#REF!</v>
      </c>
      <c r="B147" s="3" t="e">
        <f t="shared" si="8"/>
        <v>#REF!</v>
      </c>
      <c r="C147" s="18">
        <v>240</v>
      </c>
      <c r="D147" s="19" t="s">
        <v>2658</v>
      </c>
      <c r="E147" s="10" t="s">
        <v>508</v>
      </c>
      <c r="F147" s="88" t="s">
        <v>509</v>
      </c>
      <c r="G147" s="19"/>
      <c r="H147" s="16" t="s">
        <v>2379</v>
      </c>
      <c r="I147" s="7" t="s">
        <v>2381</v>
      </c>
      <c r="J147" s="16" t="s">
        <v>2383</v>
      </c>
      <c r="K147" s="7" t="s">
        <v>2595</v>
      </c>
      <c r="L147" s="7" t="s">
        <v>2575</v>
      </c>
    </row>
    <row r="148" spans="1:12" s="312" customFormat="1">
      <c r="A148" s="305" t="e">
        <f t="shared" si="6"/>
        <v>#REF!</v>
      </c>
      <c r="B148" s="306" t="e">
        <f t="shared" ref="B148" si="9">B147+C147</f>
        <v>#REF!</v>
      </c>
      <c r="C148" s="307">
        <v>240</v>
      </c>
      <c r="D148" s="308" t="s">
        <v>2659</v>
      </c>
      <c r="E148" s="309" t="s">
        <v>2547</v>
      </c>
      <c r="F148" s="310" t="s">
        <v>2660</v>
      </c>
      <c r="G148" s="308"/>
      <c r="H148" s="311" t="s">
        <v>2379</v>
      </c>
      <c r="I148" s="311" t="s">
        <v>2661</v>
      </c>
      <c r="J148" s="311" t="s">
        <v>2361</v>
      </c>
      <c r="K148" s="311" t="s">
        <v>2607</v>
      </c>
      <c r="L148" s="312" t="s">
        <v>2575</v>
      </c>
    </row>
    <row r="149" spans="1:12" ht="14">
      <c r="A149" s="15" t="e">
        <f>A147+1</f>
        <v>#REF!</v>
      </c>
      <c r="B149" s="3">
        <v>3342</v>
      </c>
      <c r="C149" s="18">
        <v>50</v>
      </c>
      <c r="D149" s="19" t="s">
        <v>510</v>
      </c>
      <c r="E149" s="10" t="s">
        <v>511</v>
      </c>
      <c r="F149" s="88"/>
      <c r="G149" s="2" t="s">
        <v>2477</v>
      </c>
      <c r="H149" s="16" t="s">
        <v>2318</v>
      </c>
      <c r="I149" s="16" t="s">
        <v>2436</v>
      </c>
      <c r="J149" s="16" t="s">
        <v>2322</v>
      </c>
      <c r="K149" s="7" t="s">
        <v>2595</v>
      </c>
    </row>
    <row r="150" spans="1:12" ht="14">
      <c r="A150" s="15" t="e">
        <f t="shared" ref="A150:A163" si="10">A149+1</f>
        <v>#REF!</v>
      </c>
      <c r="B150" s="3">
        <v>3392</v>
      </c>
      <c r="C150" s="18">
        <v>5</v>
      </c>
      <c r="D150" s="19" t="s">
        <v>512</v>
      </c>
      <c r="E150" s="10" t="s">
        <v>513</v>
      </c>
      <c r="F150" s="83" t="s">
        <v>120</v>
      </c>
      <c r="G150" s="2" t="s">
        <v>2477</v>
      </c>
      <c r="H150" s="16" t="s">
        <v>2318</v>
      </c>
      <c r="I150" s="7" t="s">
        <v>2319</v>
      </c>
      <c r="J150" s="16" t="s">
        <v>2320</v>
      </c>
      <c r="K150" s="7" t="s">
        <v>2454</v>
      </c>
    </row>
    <row r="151" spans="1:12" ht="14">
      <c r="A151" s="15" t="e">
        <f t="shared" si="10"/>
        <v>#REF!</v>
      </c>
      <c r="B151" s="3">
        <v>3397</v>
      </c>
      <c r="C151" s="18">
        <v>28</v>
      </c>
      <c r="D151" s="19" t="s">
        <v>514</v>
      </c>
      <c r="E151" s="10" t="s">
        <v>515</v>
      </c>
      <c r="F151" s="88"/>
      <c r="G151" s="2" t="s">
        <v>2477</v>
      </c>
      <c r="H151" s="16" t="s">
        <v>2318</v>
      </c>
      <c r="I151" s="16" t="s">
        <v>2321</v>
      </c>
      <c r="J151" s="16" t="s">
        <v>2322</v>
      </c>
      <c r="K151" s="7" t="s">
        <v>2595</v>
      </c>
    </row>
    <row r="152" spans="1:12" ht="14">
      <c r="A152" s="15" t="e">
        <f t="shared" si="10"/>
        <v>#REF!</v>
      </c>
      <c r="B152" s="3">
        <v>3425</v>
      </c>
      <c r="C152" s="18">
        <v>50</v>
      </c>
      <c r="D152" s="19" t="s">
        <v>516</v>
      </c>
      <c r="E152" s="10" t="s">
        <v>517</v>
      </c>
      <c r="F152" s="88"/>
      <c r="G152" s="2" t="s">
        <v>2477</v>
      </c>
      <c r="H152" s="16" t="s">
        <v>2418</v>
      </c>
      <c r="I152" s="16" t="s">
        <v>2433</v>
      </c>
      <c r="J152" s="16" t="s">
        <v>2322</v>
      </c>
      <c r="K152" s="7" t="s">
        <v>2595</v>
      </c>
    </row>
    <row r="153" spans="1:12" ht="14">
      <c r="A153" s="15" t="e">
        <f t="shared" si="10"/>
        <v>#REF!</v>
      </c>
      <c r="B153" s="3">
        <v>3475</v>
      </c>
      <c r="C153" s="18">
        <v>10</v>
      </c>
      <c r="D153" s="19" t="s">
        <v>518</v>
      </c>
      <c r="E153" s="10" t="s">
        <v>519</v>
      </c>
      <c r="F153" s="88"/>
      <c r="G153" s="2" t="s">
        <v>2477</v>
      </c>
      <c r="H153" s="16" t="s">
        <v>2418</v>
      </c>
      <c r="I153" s="16" t="s">
        <v>2435</v>
      </c>
      <c r="J153" s="16" t="s">
        <v>2322</v>
      </c>
      <c r="K153" s="7" t="s">
        <v>2595</v>
      </c>
    </row>
    <row r="154" spans="1:12" ht="14">
      <c r="A154" s="15" t="e">
        <f t="shared" si="10"/>
        <v>#REF!</v>
      </c>
      <c r="B154" s="3">
        <v>3485</v>
      </c>
      <c r="C154" s="18">
        <v>10</v>
      </c>
      <c r="D154" s="19" t="s">
        <v>520</v>
      </c>
      <c r="E154" s="10" t="s">
        <v>521</v>
      </c>
      <c r="F154" s="88"/>
      <c r="G154" s="2" t="s">
        <v>2477</v>
      </c>
      <c r="H154" s="16" t="s">
        <v>2414</v>
      </c>
      <c r="I154" s="16" t="s">
        <v>2435</v>
      </c>
      <c r="J154" s="16" t="s">
        <v>2322</v>
      </c>
      <c r="K154" s="7" t="s">
        <v>2595</v>
      </c>
    </row>
    <row r="155" spans="1:12" ht="14">
      <c r="A155" s="15" t="e">
        <f t="shared" si="10"/>
        <v>#REF!</v>
      </c>
      <c r="B155" s="3">
        <v>3495</v>
      </c>
      <c r="C155" s="18">
        <v>10</v>
      </c>
      <c r="D155" s="19" t="s">
        <v>522</v>
      </c>
      <c r="E155" s="10" t="s">
        <v>523</v>
      </c>
      <c r="F155" s="88"/>
      <c r="G155" s="2" t="s">
        <v>2477</v>
      </c>
      <c r="H155" s="16" t="s">
        <v>2417</v>
      </c>
      <c r="I155" s="16" t="s">
        <v>2435</v>
      </c>
      <c r="J155" s="16" t="s">
        <v>2322</v>
      </c>
      <c r="K155" s="7" t="s">
        <v>2595</v>
      </c>
    </row>
    <row r="156" spans="1:12" ht="14">
      <c r="A156" s="15" t="e">
        <f t="shared" si="10"/>
        <v>#REF!</v>
      </c>
      <c r="B156" s="3">
        <v>3505</v>
      </c>
      <c r="C156" s="18">
        <v>30</v>
      </c>
      <c r="D156" s="19" t="s">
        <v>524</v>
      </c>
      <c r="E156" s="10" t="s">
        <v>525</v>
      </c>
      <c r="F156" s="88"/>
      <c r="G156" s="2" t="s">
        <v>2477</v>
      </c>
      <c r="H156" s="16" t="s">
        <v>2318</v>
      </c>
      <c r="I156" s="16" t="s">
        <v>2333</v>
      </c>
      <c r="J156" s="7" t="s">
        <v>2334</v>
      </c>
      <c r="K156" s="7" t="s">
        <v>2595</v>
      </c>
    </row>
    <row r="157" spans="1:12" ht="14">
      <c r="A157" s="15" t="e">
        <f>#REF!+1</f>
        <v>#REF!</v>
      </c>
      <c r="B157" s="18">
        <v>3890</v>
      </c>
      <c r="C157" s="17">
        <v>8</v>
      </c>
      <c r="D157" s="16" t="s">
        <v>563</v>
      </c>
      <c r="E157" s="10" t="s">
        <v>564</v>
      </c>
      <c r="F157" s="83" t="s">
        <v>565</v>
      </c>
      <c r="G157" s="2" t="s">
        <v>2477</v>
      </c>
      <c r="H157" s="16" t="s">
        <v>2407</v>
      </c>
      <c r="I157" s="16" t="s">
        <v>2597</v>
      </c>
      <c r="J157" s="16" t="s">
        <v>2332</v>
      </c>
      <c r="K157" s="7" t="s">
        <v>2595</v>
      </c>
    </row>
    <row r="158" spans="1:12" ht="14">
      <c r="A158" s="15" t="e">
        <f t="shared" si="10"/>
        <v>#REF!</v>
      </c>
      <c r="B158" s="3">
        <v>3898</v>
      </c>
      <c r="C158" s="18">
        <v>4</v>
      </c>
      <c r="D158" s="19" t="s">
        <v>566</v>
      </c>
      <c r="E158" s="10" t="s">
        <v>567</v>
      </c>
      <c r="F158" s="88" t="s">
        <v>568</v>
      </c>
      <c r="G158" s="2" t="s">
        <v>2477</v>
      </c>
      <c r="H158" s="16" t="s">
        <v>2407</v>
      </c>
      <c r="I158" s="16" t="s">
        <v>2598</v>
      </c>
      <c r="J158" s="16" t="s">
        <v>2332</v>
      </c>
      <c r="K158" s="7" t="s">
        <v>2595</v>
      </c>
    </row>
    <row r="159" spans="1:12" ht="14">
      <c r="A159" s="15" t="e">
        <f>#REF!+1</f>
        <v>#REF!</v>
      </c>
      <c r="B159" s="3">
        <v>4254</v>
      </c>
      <c r="C159" s="18">
        <v>8</v>
      </c>
      <c r="D159" s="19" t="s">
        <v>602</v>
      </c>
      <c r="E159" s="10" t="s">
        <v>603</v>
      </c>
      <c r="F159" s="88" t="s">
        <v>604</v>
      </c>
      <c r="G159" s="2" t="s">
        <v>2477</v>
      </c>
      <c r="H159" s="16" t="s">
        <v>2398</v>
      </c>
      <c r="I159" s="16" t="s">
        <v>2399</v>
      </c>
      <c r="J159" s="16" t="s">
        <v>2332</v>
      </c>
      <c r="K159" s="7" t="s">
        <v>2595</v>
      </c>
    </row>
    <row r="160" spans="1:12" ht="28">
      <c r="A160" s="15" t="e">
        <f>#REF!+1</f>
        <v>#REF!</v>
      </c>
      <c r="B160" s="3">
        <v>4270</v>
      </c>
      <c r="C160" s="18">
        <v>28</v>
      </c>
      <c r="D160" s="115" t="s">
        <v>608</v>
      </c>
      <c r="E160" s="10" t="s">
        <v>609</v>
      </c>
      <c r="F160" s="100" t="s">
        <v>610</v>
      </c>
      <c r="G160" s="2" t="s">
        <v>2477</v>
      </c>
      <c r="H160" s="16" t="s">
        <v>2449</v>
      </c>
      <c r="I160" s="16" t="s">
        <v>2352</v>
      </c>
      <c r="J160" s="16" t="s">
        <v>2322</v>
      </c>
      <c r="K160" s="7" t="s">
        <v>2591</v>
      </c>
    </row>
    <row r="161" spans="1:11" ht="28">
      <c r="A161" s="15" t="e">
        <f t="shared" si="10"/>
        <v>#REF!</v>
      </c>
      <c r="B161" s="3">
        <v>4298</v>
      </c>
      <c r="C161" s="18">
        <v>28</v>
      </c>
      <c r="D161" s="115" t="s">
        <v>611</v>
      </c>
      <c r="E161" s="10" t="s">
        <v>612</v>
      </c>
      <c r="F161" s="100" t="s">
        <v>531</v>
      </c>
      <c r="G161" s="2" t="s">
        <v>2477</v>
      </c>
      <c r="H161" s="16" t="s">
        <v>2318</v>
      </c>
      <c r="I161" s="16" t="s">
        <v>2572</v>
      </c>
      <c r="J161" s="16" t="s">
        <v>2322</v>
      </c>
      <c r="K161" s="7" t="s">
        <v>2591</v>
      </c>
    </row>
    <row r="162" spans="1:11" s="16" customFormat="1" ht="14">
      <c r="A162" s="15" t="e">
        <f t="shared" si="10"/>
        <v>#REF!</v>
      </c>
      <c r="B162" s="15">
        <f>B161+C161</f>
        <v>4326</v>
      </c>
      <c r="C162" s="3">
        <v>2</v>
      </c>
      <c r="D162" s="2" t="s">
        <v>613</v>
      </c>
      <c r="E162" s="9" t="s">
        <v>614</v>
      </c>
      <c r="F162" s="83" t="s">
        <v>120</v>
      </c>
      <c r="G162" s="2" t="s">
        <v>2477</v>
      </c>
      <c r="H162" s="16" t="s">
        <v>2347</v>
      </c>
      <c r="I162" s="16" t="s">
        <v>2370</v>
      </c>
      <c r="J162" s="16" t="s">
        <v>2363</v>
      </c>
      <c r="K162" s="16" t="s">
        <v>2593</v>
      </c>
    </row>
    <row r="163" spans="1:11" ht="14">
      <c r="A163" s="15" t="e">
        <f t="shared" si="10"/>
        <v>#REF!</v>
      </c>
      <c r="B163" s="3">
        <v>4328</v>
      </c>
      <c r="C163" s="18">
        <v>28</v>
      </c>
      <c r="D163" s="19" t="s">
        <v>615</v>
      </c>
      <c r="E163" s="10" t="s">
        <v>616</v>
      </c>
      <c r="F163" s="83" t="s">
        <v>617</v>
      </c>
      <c r="G163" s="2" t="s">
        <v>2477</v>
      </c>
      <c r="H163" s="16" t="s">
        <v>2347</v>
      </c>
      <c r="I163" s="16" t="s">
        <v>2570</v>
      </c>
      <c r="J163" s="16" t="s">
        <v>2363</v>
      </c>
      <c r="K163" s="7" t="s">
        <v>2594</v>
      </c>
    </row>
    <row r="164" spans="1:11" ht="27.75" customHeight="1">
      <c r="A164" s="15" t="e">
        <f>#REF!+1</f>
        <v>#REF!</v>
      </c>
      <c r="B164" s="3">
        <v>4377</v>
      </c>
      <c r="C164" s="18">
        <v>50</v>
      </c>
      <c r="D164" s="16" t="s">
        <v>632</v>
      </c>
      <c r="E164" s="10" t="s">
        <v>633</v>
      </c>
      <c r="F164" s="83" t="s">
        <v>634</v>
      </c>
      <c r="G164" s="2" t="s">
        <v>2477</v>
      </c>
      <c r="H164" s="16" t="s">
        <v>2318</v>
      </c>
      <c r="I164" s="16" t="s">
        <v>2335</v>
      </c>
      <c r="J164" s="16" t="s">
        <v>2322</v>
      </c>
      <c r="K164" s="7" t="s">
        <v>2595</v>
      </c>
    </row>
    <row r="165" spans="1:11">
      <c r="B165" s="15"/>
      <c r="C165" s="3"/>
      <c r="D165" s="2"/>
      <c r="E165" s="9"/>
      <c r="F165" s="83"/>
      <c r="G165" s="2"/>
    </row>
    <row r="166" spans="1:11" s="10" customFormat="1" ht="15.75" customHeight="1">
      <c r="A166" s="15"/>
      <c r="B166" s="14" t="e">
        <f>#REF!+#REF! - 1</f>
        <v>#REF!</v>
      </c>
      <c r="C166" s="77" t="s">
        <v>663</v>
      </c>
      <c r="D166" s="9"/>
      <c r="E166" s="9"/>
      <c r="F166" s="227"/>
      <c r="G166" s="9"/>
    </row>
    <row r="167" spans="1:11" ht="6" customHeight="1">
      <c r="F167" s="89"/>
    </row>
    <row r="168" spans="1:11">
      <c r="A168" s="90"/>
      <c r="B168" s="220"/>
      <c r="C168" s="221"/>
      <c r="D168" s="222"/>
      <c r="E168" s="222"/>
      <c r="F168" s="223"/>
    </row>
  </sheetData>
  <sheetProtection formatCells="0" formatColumns="0" formatRows="0" insertColumns="0" insertRows="0" insertHyperlinks="0" deleteColumns="0" deleteRows="0" sort="0" autoFilter="0" pivotTables="0"/>
  <autoFilter ref="A5:L164" xr:uid="{00000000-0001-0000-0100-000000000000}">
    <filterColumn colId="0" showButton="0"/>
    <filterColumn colId="1" showButton="0"/>
    <filterColumn colId="2" showButton="0"/>
    <filterColumn colId="3" showButton="0"/>
    <filterColumn colId="4" showButton="0"/>
  </autoFilter>
  <mergeCells count="3">
    <mergeCell ref="A1:E1"/>
    <mergeCell ref="A5:F5"/>
    <mergeCell ref="A69:F69"/>
  </mergeCells>
  <printOptions gridLines="1"/>
  <pageMargins left="0.52" right="0.45" top="0.41" bottom="0.49" header="0.28000000000000003" footer="0.27"/>
  <pageSetup scale="96" fitToHeight="0" orientation="landscape" r:id="rId1"/>
  <headerFooter alignWithMargins="0">
    <oddFooter>&amp;LPage &amp;P of &amp;N&amp;RIJE STEVE Mortality Layout</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A1:N257"/>
  <sheetViews>
    <sheetView topLeftCell="A26" zoomScaleNormal="100" zoomScaleSheetLayoutView="95" workbookViewId="0">
      <selection activeCell="D40" sqref="D40"/>
    </sheetView>
  </sheetViews>
  <sheetFormatPr baseColWidth="10" defaultColWidth="9.1640625" defaultRowHeight="13"/>
  <cols>
    <col min="1" max="1" width="7.5" style="15" bestFit="1" customWidth="1"/>
    <col min="2" max="2" width="10.1640625" style="6" customWidth="1"/>
    <col min="3" max="3" width="7.83203125" style="5" customWidth="1"/>
    <col min="4" max="4" width="49.5" style="7" customWidth="1"/>
    <col min="5" max="5" width="16.6640625" style="10" customWidth="1"/>
    <col min="6" max="6" width="49" style="8" customWidth="1"/>
    <col min="7" max="7" width="24.83203125" style="8" customWidth="1"/>
    <col min="8" max="8" width="19.83203125" style="7" customWidth="1"/>
    <col min="9" max="9" width="15.5" style="7" customWidth="1"/>
    <col min="10" max="10" width="44" style="7" customWidth="1"/>
    <col min="11" max="11" width="14.1640625" style="7" customWidth="1"/>
    <col min="12" max="16384" width="9.1640625" style="7"/>
  </cols>
  <sheetData>
    <row r="1" spans="1:11" ht="57" customHeight="1">
      <c r="A1" s="322" t="s">
        <v>664</v>
      </c>
      <c r="B1" s="323"/>
      <c r="C1" s="323"/>
      <c r="D1" s="323"/>
      <c r="E1" s="68"/>
      <c r="F1" s="71" t="s">
        <v>665</v>
      </c>
      <c r="G1" s="7"/>
    </row>
    <row r="2" spans="1:11" s="11" customFormat="1" ht="14">
      <c r="A2" s="79" t="s">
        <v>666</v>
      </c>
      <c r="B2" s="69"/>
      <c r="C2" s="69"/>
      <c r="D2" s="69"/>
      <c r="E2" s="69"/>
      <c r="F2" s="70"/>
    </row>
    <row r="3" spans="1:11" s="11" customFormat="1" ht="14">
      <c r="A3" s="79" t="s">
        <v>667</v>
      </c>
      <c r="B3" s="69"/>
      <c r="C3" s="69"/>
      <c r="D3" s="69"/>
      <c r="E3" s="69"/>
      <c r="F3" s="211"/>
    </row>
    <row r="4" spans="1:11" s="11" customFormat="1" ht="14">
      <c r="A4" s="79" t="s">
        <v>53</v>
      </c>
      <c r="B4" s="79"/>
      <c r="C4" s="79"/>
      <c r="D4" s="79"/>
      <c r="E4" s="79"/>
      <c r="F4" s="79"/>
    </row>
    <row r="5" spans="1:11" s="12" customFormat="1" ht="28.5" customHeight="1">
      <c r="A5" s="51" t="s">
        <v>54</v>
      </c>
      <c r="B5" s="51" t="s">
        <v>55</v>
      </c>
      <c r="C5" s="51" t="s">
        <v>56</v>
      </c>
      <c r="D5" s="51" t="s">
        <v>57</v>
      </c>
      <c r="E5" s="51" t="s">
        <v>58</v>
      </c>
      <c r="F5" s="66" t="s">
        <v>59</v>
      </c>
      <c r="G5" s="294" t="s">
        <v>2315</v>
      </c>
      <c r="H5" s="294" t="s">
        <v>2316</v>
      </c>
      <c r="I5" s="294" t="s">
        <v>2317</v>
      </c>
      <c r="J5" s="12" t="s">
        <v>2573</v>
      </c>
      <c r="K5" s="12" t="s">
        <v>2629</v>
      </c>
    </row>
    <row r="6" spans="1:11" ht="28">
      <c r="A6" s="15" t="s">
        <v>2546</v>
      </c>
      <c r="B6" s="15" t="s">
        <v>2546</v>
      </c>
      <c r="C6" s="3" t="s">
        <v>2546</v>
      </c>
      <c r="D6" s="2" t="s">
        <v>2605</v>
      </c>
      <c r="E6" s="9" t="s">
        <v>2547</v>
      </c>
      <c r="F6" s="8" t="s">
        <v>2602</v>
      </c>
      <c r="G6" s="2" t="s">
        <v>2637</v>
      </c>
      <c r="H6" s="16" t="s">
        <v>2389</v>
      </c>
      <c r="I6" s="16" t="s">
        <v>2390</v>
      </c>
      <c r="J6" s="47" t="s">
        <v>2602</v>
      </c>
    </row>
    <row r="7" spans="1:11" ht="14">
      <c r="A7" s="54">
        <v>1</v>
      </c>
      <c r="B7" s="52" t="s">
        <v>668</v>
      </c>
      <c r="C7" s="48">
        <v>20</v>
      </c>
      <c r="D7" s="2" t="s">
        <v>611</v>
      </c>
      <c r="E7" s="9" t="s">
        <v>612</v>
      </c>
      <c r="F7" s="100" t="s">
        <v>669</v>
      </c>
      <c r="G7" s="16" t="s">
        <v>2318</v>
      </c>
      <c r="H7" s="16" t="s">
        <v>2572</v>
      </c>
      <c r="I7" s="16" t="s">
        <v>2322</v>
      </c>
      <c r="J7" s="7" t="s">
        <v>2591</v>
      </c>
    </row>
    <row r="8" spans="1:11" ht="358">
      <c r="A8" s="54">
        <v>2</v>
      </c>
      <c r="B8" s="15" t="s">
        <v>670</v>
      </c>
      <c r="C8" s="15">
        <v>2</v>
      </c>
      <c r="D8" s="2" t="s">
        <v>121</v>
      </c>
      <c r="E8" s="9" t="s">
        <v>122</v>
      </c>
      <c r="F8" s="116" t="s">
        <v>671</v>
      </c>
      <c r="G8" s="16" t="s">
        <v>2318</v>
      </c>
      <c r="H8" s="16" t="s">
        <v>2326</v>
      </c>
      <c r="I8" s="16" t="s">
        <v>2322</v>
      </c>
      <c r="J8" s="16" t="s">
        <v>2327</v>
      </c>
    </row>
    <row r="9" spans="1:11" ht="14">
      <c r="A9" s="54">
        <v>3</v>
      </c>
      <c r="B9" s="52" t="s">
        <v>672</v>
      </c>
      <c r="C9" s="48">
        <v>50</v>
      </c>
      <c r="D9" s="2" t="s">
        <v>79</v>
      </c>
      <c r="E9" s="9" t="s">
        <v>80</v>
      </c>
      <c r="F9" s="116" t="s">
        <v>673</v>
      </c>
      <c r="G9" s="16" t="s">
        <v>2318</v>
      </c>
      <c r="H9" s="16" t="s">
        <v>2433</v>
      </c>
      <c r="I9" s="16" t="s">
        <v>2322</v>
      </c>
      <c r="J9" s="7" t="s">
        <v>2595</v>
      </c>
    </row>
    <row r="10" spans="1:11" ht="14">
      <c r="A10" s="54">
        <v>4</v>
      </c>
      <c r="B10" s="52" t="s">
        <v>674</v>
      </c>
      <c r="C10" s="48">
        <v>50</v>
      </c>
      <c r="D10" s="2" t="s">
        <v>81</v>
      </c>
      <c r="E10" s="9" t="s">
        <v>675</v>
      </c>
      <c r="F10" s="116" t="s">
        <v>673</v>
      </c>
      <c r="G10" s="16" t="s">
        <v>2318</v>
      </c>
      <c r="H10" s="16" t="s">
        <v>2432</v>
      </c>
      <c r="I10" s="16" t="s">
        <v>2322</v>
      </c>
      <c r="J10" s="7" t="s">
        <v>2595</v>
      </c>
    </row>
    <row r="11" spans="1:11" ht="14">
      <c r="A11" s="54">
        <v>5</v>
      </c>
      <c r="B11" s="52" t="s">
        <v>676</v>
      </c>
      <c r="C11" s="48">
        <v>50</v>
      </c>
      <c r="D11" s="2" t="s">
        <v>83</v>
      </c>
      <c r="E11" s="9" t="s">
        <v>84</v>
      </c>
      <c r="F11" s="116" t="s">
        <v>673</v>
      </c>
      <c r="G11" s="16" t="s">
        <v>2318</v>
      </c>
      <c r="H11" s="16" t="s">
        <v>2434</v>
      </c>
      <c r="I11" s="16" t="s">
        <v>2322</v>
      </c>
      <c r="J11" s="7" t="s">
        <v>2595</v>
      </c>
    </row>
    <row r="12" spans="1:11" ht="27" customHeight="1">
      <c r="A12" s="54">
        <v>6</v>
      </c>
      <c r="B12" s="52" t="s">
        <v>677</v>
      </c>
      <c r="C12" s="48">
        <v>20</v>
      </c>
      <c r="D12" s="2" t="s">
        <v>678</v>
      </c>
      <c r="E12" s="9" t="s">
        <v>367</v>
      </c>
      <c r="F12" s="116" t="s">
        <v>531</v>
      </c>
      <c r="G12" s="16" t="s">
        <v>2347</v>
      </c>
      <c r="H12" s="16" t="s">
        <v>2352</v>
      </c>
      <c r="I12" s="16" t="s">
        <v>2322</v>
      </c>
      <c r="J12" s="7" t="s">
        <v>2595</v>
      </c>
    </row>
    <row r="13" spans="1:11" ht="293">
      <c r="A13" s="54">
        <v>7</v>
      </c>
      <c r="B13" s="52" t="s">
        <v>679</v>
      </c>
      <c r="C13" s="48">
        <v>2</v>
      </c>
      <c r="D13" s="2" t="s">
        <v>64</v>
      </c>
      <c r="E13" s="9" t="s">
        <v>65</v>
      </c>
      <c r="F13" s="116" t="s">
        <v>680</v>
      </c>
      <c r="G13" s="2" t="s">
        <v>2347</v>
      </c>
      <c r="H13" s="16" t="s">
        <v>2368</v>
      </c>
      <c r="I13" s="16" t="s">
        <v>2361</v>
      </c>
      <c r="J13" s="16" t="s">
        <v>2369</v>
      </c>
    </row>
    <row r="14" spans="1:11" ht="14">
      <c r="A14" s="54">
        <v>8</v>
      </c>
      <c r="B14" s="52" t="s">
        <v>681</v>
      </c>
      <c r="C14" s="3">
        <v>2</v>
      </c>
      <c r="D14" s="2" t="s">
        <v>151</v>
      </c>
      <c r="E14" s="9" t="s">
        <v>152</v>
      </c>
      <c r="F14" s="55" t="s">
        <v>114</v>
      </c>
      <c r="G14" s="16" t="s">
        <v>2407</v>
      </c>
      <c r="H14" s="16" t="s">
        <v>2373</v>
      </c>
      <c r="I14" s="16" t="s">
        <v>2332</v>
      </c>
      <c r="J14" s="16" t="s">
        <v>2453</v>
      </c>
    </row>
    <row r="15" spans="1:11" ht="14">
      <c r="A15" s="54">
        <v>9</v>
      </c>
      <c r="B15" s="52" t="s">
        <v>682</v>
      </c>
      <c r="C15" s="3">
        <v>2</v>
      </c>
      <c r="D15" s="2" t="s">
        <v>153</v>
      </c>
      <c r="E15" s="9" t="s">
        <v>154</v>
      </c>
      <c r="F15" s="55" t="s">
        <v>117</v>
      </c>
      <c r="G15" s="16" t="s">
        <v>2407</v>
      </c>
      <c r="H15" s="16" t="s">
        <v>2373</v>
      </c>
      <c r="I15" s="16" t="s">
        <v>2332</v>
      </c>
      <c r="J15" s="16" t="s">
        <v>2453</v>
      </c>
    </row>
    <row r="16" spans="1:11" ht="14">
      <c r="A16" s="54">
        <v>10</v>
      </c>
      <c r="B16" s="52" t="s">
        <v>683</v>
      </c>
      <c r="C16" s="3">
        <v>4</v>
      </c>
      <c r="D16" s="2" t="s">
        <v>61</v>
      </c>
      <c r="E16" s="9" t="s">
        <v>62</v>
      </c>
      <c r="F16" s="55" t="s">
        <v>684</v>
      </c>
      <c r="G16" s="16" t="s">
        <v>2407</v>
      </c>
      <c r="H16" s="16" t="s">
        <v>2373</v>
      </c>
      <c r="I16" s="16" t="s">
        <v>2332</v>
      </c>
      <c r="J16" s="16" t="s">
        <v>2450</v>
      </c>
    </row>
    <row r="17" spans="1:14" ht="14">
      <c r="A17" s="54">
        <v>11</v>
      </c>
      <c r="B17" s="52" t="s">
        <v>685</v>
      </c>
      <c r="C17" s="3">
        <v>2</v>
      </c>
      <c r="D17" s="2" t="s">
        <v>112</v>
      </c>
      <c r="E17" s="9" t="s">
        <v>113</v>
      </c>
      <c r="F17" s="55" t="s">
        <v>114</v>
      </c>
      <c r="G17" s="16" t="s">
        <v>2318</v>
      </c>
      <c r="H17" s="16" t="s">
        <v>2331</v>
      </c>
      <c r="I17" s="16" t="s">
        <v>2332</v>
      </c>
      <c r="J17" s="16" t="s">
        <v>2453</v>
      </c>
    </row>
    <row r="18" spans="1:14" ht="14">
      <c r="A18" s="54">
        <v>12</v>
      </c>
      <c r="B18" s="52" t="s">
        <v>686</v>
      </c>
      <c r="C18" s="3">
        <v>2</v>
      </c>
      <c r="D18" s="2" t="s">
        <v>115</v>
      </c>
      <c r="E18" s="9" t="s">
        <v>116</v>
      </c>
      <c r="F18" s="55" t="s">
        <v>117</v>
      </c>
      <c r="G18" s="16" t="s">
        <v>2318</v>
      </c>
      <c r="H18" s="16" t="s">
        <v>2331</v>
      </c>
      <c r="I18" s="16" t="s">
        <v>2332</v>
      </c>
      <c r="J18" s="16" t="s">
        <v>2453</v>
      </c>
    </row>
    <row r="19" spans="1:14" ht="14">
      <c r="A19" s="54">
        <v>13</v>
      </c>
      <c r="B19" s="52" t="s">
        <v>687</v>
      </c>
      <c r="C19" s="3">
        <v>4</v>
      </c>
      <c r="D19" s="2" t="s">
        <v>109</v>
      </c>
      <c r="E19" s="9" t="s">
        <v>110</v>
      </c>
      <c r="F19" s="55" t="s">
        <v>111</v>
      </c>
      <c r="G19" s="16" t="s">
        <v>2318</v>
      </c>
      <c r="H19" s="16" t="s">
        <v>2331</v>
      </c>
      <c r="I19" s="16" t="s">
        <v>2332</v>
      </c>
      <c r="J19" s="16" t="s">
        <v>2453</v>
      </c>
    </row>
    <row r="20" spans="1:14" ht="14">
      <c r="A20" s="54">
        <v>14</v>
      </c>
      <c r="B20" s="52" t="s">
        <v>688</v>
      </c>
      <c r="C20" s="48">
        <v>1</v>
      </c>
      <c r="D20" s="44" t="s">
        <v>92</v>
      </c>
      <c r="E20" s="117" t="s">
        <v>93</v>
      </c>
      <c r="F20" s="55" t="s">
        <v>689</v>
      </c>
      <c r="G20" s="16" t="s">
        <v>2318</v>
      </c>
      <c r="H20" s="16" t="s">
        <v>2328</v>
      </c>
      <c r="I20" s="16" t="s">
        <v>2361</v>
      </c>
      <c r="J20" s="7" t="s">
        <v>2329</v>
      </c>
    </row>
    <row r="21" spans="1:14" ht="14">
      <c r="A21" s="54">
        <v>15</v>
      </c>
      <c r="B21" s="52" t="s">
        <v>690</v>
      </c>
      <c r="C21" s="48">
        <v>6</v>
      </c>
      <c r="D21" s="44" t="s">
        <v>691</v>
      </c>
      <c r="E21" s="117" t="s">
        <v>68</v>
      </c>
      <c r="F21" s="55" t="s">
        <v>69</v>
      </c>
      <c r="G21" s="2" t="s">
        <v>2637</v>
      </c>
      <c r="H21" s="16" t="s">
        <v>2606</v>
      </c>
      <c r="I21" s="16" t="s">
        <v>2374</v>
      </c>
      <c r="J21" s="7" t="s">
        <v>2595</v>
      </c>
      <c r="L21" s="16"/>
      <c r="M21" s="16"/>
      <c r="N21" s="16"/>
    </row>
    <row r="22" spans="1:14" ht="14">
      <c r="A22" s="54">
        <v>16</v>
      </c>
      <c r="B22" s="52" t="s">
        <v>692</v>
      </c>
      <c r="C22" s="48">
        <v>50</v>
      </c>
      <c r="D22" s="4" t="s">
        <v>437</v>
      </c>
      <c r="E22" s="117" t="s">
        <v>693</v>
      </c>
      <c r="F22" s="55" t="s">
        <v>694</v>
      </c>
      <c r="G22" s="16" t="s">
        <v>2414</v>
      </c>
      <c r="H22" s="16" t="s">
        <v>2433</v>
      </c>
      <c r="I22" s="16" t="s">
        <v>2322</v>
      </c>
      <c r="J22" s="7" t="s">
        <v>2595</v>
      </c>
      <c r="K22" s="7" t="s">
        <v>438</v>
      </c>
      <c r="L22" s="16"/>
      <c r="M22" s="16"/>
      <c r="N22" s="16"/>
    </row>
    <row r="23" spans="1:14" ht="14">
      <c r="A23" s="54">
        <v>17</v>
      </c>
      <c r="B23" s="52" t="s">
        <v>695</v>
      </c>
      <c r="C23" s="48">
        <v>50</v>
      </c>
      <c r="D23" s="2" t="s">
        <v>439</v>
      </c>
      <c r="E23" s="117" t="s">
        <v>696</v>
      </c>
      <c r="F23" s="55" t="s">
        <v>694</v>
      </c>
      <c r="G23" s="16" t="s">
        <v>2414</v>
      </c>
      <c r="H23" s="16" t="s">
        <v>2433</v>
      </c>
      <c r="I23" s="16" t="s">
        <v>2322</v>
      </c>
      <c r="J23" s="7" t="s">
        <v>2595</v>
      </c>
      <c r="K23" s="7" t="s">
        <v>440</v>
      </c>
    </row>
    <row r="24" spans="1:14" ht="14">
      <c r="A24" s="54">
        <v>18</v>
      </c>
      <c r="B24" s="52" t="s">
        <v>697</v>
      </c>
      <c r="C24" s="48">
        <v>50</v>
      </c>
      <c r="D24" s="2" t="s">
        <v>90</v>
      </c>
      <c r="E24" s="117" t="s">
        <v>698</v>
      </c>
      <c r="F24" s="55" t="s">
        <v>694</v>
      </c>
      <c r="G24" s="16" t="s">
        <v>2414</v>
      </c>
      <c r="H24" s="16" t="s">
        <v>2415</v>
      </c>
      <c r="I24" s="16" t="s">
        <v>2322</v>
      </c>
      <c r="J24" s="7" t="s">
        <v>2595</v>
      </c>
      <c r="K24" s="7" t="s">
        <v>91</v>
      </c>
    </row>
    <row r="25" spans="1:14" ht="14">
      <c r="A25" s="54">
        <v>19</v>
      </c>
      <c r="B25" s="52" t="s">
        <v>699</v>
      </c>
      <c r="C25" s="48">
        <v>50</v>
      </c>
      <c r="D25" s="2" t="s">
        <v>700</v>
      </c>
      <c r="E25" s="117" t="s">
        <v>701</v>
      </c>
      <c r="F25" s="55" t="s">
        <v>694</v>
      </c>
      <c r="G25" s="16" t="s">
        <v>2417</v>
      </c>
      <c r="H25" s="16" t="s">
        <v>2433</v>
      </c>
      <c r="I25" s="16" t="s">
        <v>2322</v>
      </c>
      <c r="J25" s="7" t="s">
        <v>2595</v>
      </c>
      <c r="K25" s="7" t="s">
        <v>442</v>
      </c>
    </row>
    <row r="26" spans="1:14" ht="14">
      <c r="A26" s="54">
        <v>20</v>
      </c>
      <c r="B26" s="52" t="s">
        <v>702</v>
      </c>
      <c r="C26" s="48">
        <v>50</v>
      </c>
      <c r="D26" s="2" t="s">
        <v>443</v>
      </c>
      <c r="E26" s="117" t="s">
        <v>703</v>
      </c>
      <c r="F26" s="55" t="s">
        <v>694</v>
      </c>
      <c r="G26" s="16" t="s">
        <v>2417</v>
      </c>
      <c r="H26" s="16" t="s">
        <v>2433</v>
      </c>
      <c r="I26" s="16" t="s">
        <v>2322</v>
      </c>
      <c r="J26" s="7" t="s">
        <v>2595</v>
      </c>
      <c r="K26" s="7" t="s">
        <v>444</v>
      </c>
    </row>
    <row r="27" spans="1:14" ht="14">
      <c r="A27" s="54">
        <v>21</v>
      </c>
      <c r="B27" s="52" t="s">
        <v>704</v>
      </c>
      <c r="C27" s="48">
        <v>50</v>
      </c>
      <c r="D27" s="2" t="s">
        <v>445</v>
      </c>
      <c r="E27" s="117" t="s">
        <v>705</v>
      </c>
      <c r="F27" s="55" t="s">
        <v>694</v>
      </c>
      <c r="G27" s="16" t="s">
        <v>2417</v>
      </c>
      <c r="H27" s="16" t="s">
        <v>2431</v>
      </c>
      <c r="I27" s="16" t="s">
        <v>2363</v>
      </c>
      <c r="J27" s="7" t="s">
        <v>2595</v>
      </c>
      <c r="K27" s="7" t="s">
        <v>446</v>
      </c>
    </row>
    <row r="28" spans="1:14" ht="14">
      <c r="A28" s="54">
        <v>22</v>
      </c>
      <c r="B28" s="52" t="s">
        <v>706</v>
      </c>
      <c r="C28" s="48">
        <v>10</v>
      </c>
      <c r="D28" s="44" t="s">
        <v>707</v>
      </c>
      <c r="E28" s="117" t="s">
        <v>87</v>
      </c>
      <c r="F28" s="55"/>
      <c r="G28" s="16" t="s">
        <v>2318</v>
      </c>
      <c r="H28" s="16" t="s">
        <v>2435</v>
      </c>
      <c r="I28" s="16" t="s">
        <v>2322</v>
      </c>
      <c r="J28" s="7" t="s">
        <v>2595</v>
      </c>
    </row>
    <row r="29" spans="1:14">
      <c r="A29" s="54">
        <v>23</v>
      </c>
      <c r="B29" s="52" t="s">
        <v>708</v>
      </c>
      <c r="C29" s="48">
        <v>10</v>
      </c>
      <c r="D29" s="19" t="s">
        <v>520</v>
      </c>
      <c r="E29" s="117" t="s">
        <v>709</v>
      </c>
      <c r="F29" s="55"/>
      <c r="G29" s="16" t="s">
        <v>2414</v>
      </c>
      <c r="H29" s="16" t="s">
        <v>2435</v>
      </c>
      <c r="I29" s="16" t="s">
        <v>2322</v>
      </c>
      <c r="J29" s="7" t="s">
        <v>2595</v>
      </c>
      <c r="K29" s="7" t="s">
        <v>521</v>
      </c>
    </row>
    <row r="30" spans="1:14">
      <c r="A30" s="54">
        <v>24</v>
      </c>
      <c r="B30" s="52" t="s">
        <v>710</v>
      </c>
      <c r="C30" s="48">
        <v>10</v>
      </c>
      <c r="D30" s="19" t="s">
        <v>522</v>
      </c>
      <c r="E30" s="117" t="s">
        <v>711</v>
      </c>
      <c r="F30" s="55"/>
      <c r="G30" s="16" t="s">
        <v>2417</v>
      </c>
      <c r="H30" s="16" t="s">
        <v>2435</v>
      </c>
      <c r="I30" s="16" t="s">
        <v>2322</v>
      </c>
      <c r="J30" s="7" t="s">
        <v>2595</v>
      </c>
      <c r="K30" s="7" t="s">
        <v>2632</v>
      </c>
    </row>
    <row r="31" spans="1:14" ht="14">
      <c r="A31" s="54">
        <v>25</v>
      </c>
      <c r="B31" s="52" t="s">
        <v>712</v>
      </c>
      <c r="C31" s="48">
        <v>2</v>
      </c>
      <c r="D31" s="44" t="s">
        <v>713</v>
      </c>
      <c r="E31" s="117" t="s">
        <v>341</v>
      </c>
      <c r="F31" s="55" t="s">
        <v>282</v>
      </c>
    </row>
    <row r="32" spans="1:14" ht="14">
      <c r="A32" s="54">
        <v>26</v>
      </c>
      <c r="B32" s="52" t="s">
        <v>714</v>
      </c>
      <c r="C32" s="48">
        <v>50</v>
      </c>
      <c r="D32" s="2" t="s">
        <v>510</v>
      </c>
      <c r="E32" s="10" t="s">
        <v>511</v>
      </c>
      <c r="F32" s="55" t="s">
        <v>694</v>
      </c>
      <c r="G32" s="16" t="s">
        <v>2318</v>
      </c>
      <c r="H32" s="16" t="s">
        <v>2436</v>
      </c>
      <c r="I32" s="16" t="s">
        <v>2322</v>
      </c>
    </row>
    <row r="33" spans="1:13" ht="28">
      <c r="A33" s="54">
        <v>27</v>
      </c>
      <c r="B33" s="52" t="s">
        <v>715</v>
      </c>
      <c r="C33" s="48">
        <v>28</v>
      </c>
      <c r="D33" s="2" t="s">
        <v>716</v>
      </c>
      <c r="E33" s="117" t="s">
        <v>411</v>
      </c>
      <c r="F33" s="116" t="s">
        <v>717</v>
      </c>
      <c r="G33" s="16" t="s">
        <v>2318</v>
      </c>
      <c r="H33" s="16" t="s">
        <v>2352</v>
      </c>
      <c r="I33" s="16" t="s">
        <v>2322</v>
      </c>
      <c r="J33" s="7" t="s">
        <v>2591</v>
      </c>
    </row>
    <row r="34" spans="1:13" ht="358">
      <c r="A34" s="54">
        <v>28</v>
      </c>
      <c r="B34" s="52" t="s">
        <v>718</v>
      </c>
      <c r="C34" s="48">
        <v>2</v>
      </c>
      <c r="D34" s="2" t="s">
        <v>719</v>
      </c>
      <c r="E34" s="117" t="s">
        <v>720</v>
      </c>
      <c r="F34" s="116" t="s">
        <v>721</v>
      </c>
      <c r="G34" s="16" t="s">
        <v>2318</v>
      </c>
      <c r="H34" s="16" t="s">
        <v>2346</v>
      </c>
      <c r="I34" s="16" t="s">
        <v>2322</v>
      </c>
      <c r="J34" s="7" t="s">
        <v>2325</v>
      </c>
    </row>
    <row r="35" spans="1:13" ht="14">
      <c r="A35" s="54">
        <v>29</v>
      </c>
      <c r="B35" s="52" t="s">
        <v>722</v>
      </c>
      <c r="C35" s="48">
        <v>2</v>
      </c>
      <c r="D35" s="2" t="s">
        <v>723</v>
      </c>
      <c r="E35" s="117" t="s">
        <v>724</v>
      </c>
      <c r="F35" s="116" t="s">
        <v>120</v>
      </c>
      <c r="G35" s="16" t="s">
        <v>2318</v>
      </c>
      <c r="H35" s="16" t="s">
        <v>2323</v>
      </c>
      <c r="I35" s="16" t="s">
        <v>2322</v>
      </c>
      <c r="J35" s="7" t="s">
        <v>2633</v>
      </c>
      <c r="K35" s="7" t="s">
        <v>2634</v>
      </c>
    </row>
    <row r="36" spans="1:13" ht="14">
      <c r="A36" s="54">
        <v>30</v>
      </c>
      <c r="B36" s="52" t="s">
        <v>725</v>
      </c>
      <c r="C36" s="48">
        <v>2</v>
      </c>
      <c r="D36" s="2" t="s">
        <v>726</v>
      </c>
      <c r="E36" s="117" t="s">
        <v>727</v>
      </c>
      <c r="F36" s="116" t="s">
        <v>120</v>
      </c>
      <c r="G36" s="16" t="s">
        <v>2347</v>
      </c>
      <c r="H36" s="16" t="s">
        <v>2370</v>
      </c>
      <c r="I36" s="16" t="s">
        <v>2363</v>
      </c>
      <c r="J36" s="16" t="s">
        <v>2630</v>
      </c>
      <c r="K36" s="16" t="s">
        <v>2631</v>
      </c>
      <c r="L36" s="16"/>
      <c r="M36" s="16"/>
    </row>
    <row r="37" spans="1:13" ht="14">
      <c r="A37" s="54">
        <v>31</v>
      </c>
      <c r="B37" s="52" t="s">
        <v>728</v>
      </c>
      <c r="C37" s="48">
        <v>2</v>
      </c>
      <c r="D37" s="2" t="s">
        <v>729</v>
      </c>
      <c r="E37" s="117" t="s">
        <v>132</v>
      </c>
      <c r="F37" s="116" t="s">
        <v>120</v>
      </c>
      <c r="G37" s="16" t="s">
        <v>2318</v>
      </c>
      <c r="H37" s="16" t="s">
        <v>2350</v>
      </c>
      <c r="I37" s="16" t="s">
        <v>2322</v>
      </c>
      <c r="J37" s="16" t="s">
        <v>2355</v>
      </c>
    </row>
    <row r="38" spans="1:13" ht="41.25" customHeight="1">
      <c r="A38" s="54">
        <v>32</v>
      </c>
      <c r="B38" s="52" t="s">
        <v>730</v>
      </c>
      <c r="C38" s="48">
        <v>9</v>
      </c>
      <c r="D38" s="44" t="s">
        <v>731</v>
      </c>
      <c r="E38" s="9" t="s">
        <v>99</v>
      </c>
      <c r="F38" s="116" t="s">
        <v>100</v>
      </c>
      <c r="G38" s="16" t="s">
        <v>2318</v>
      </c>
      <c r="H38" s="7" t="s">
        <v>2358</v>
      </c>
      <c r="I38" s="16" t="s">
        <v>2322</v>
      </c>
      <c r="J38" s="7" t="s">
        <v>2595</v>
      </c>
    </row>
    <row r="39" spans="1:13" ht="28">
      <c r="A39" s="54">
        <v>33</v>
      </c>
      <c r="B39" s="52" t="s">
        <v>732</v>
      </c>
      <c r="C39" s="48">
        <v>1</v>
      </c>
      <c r="D39" s="2" t="s">
        <v>2638</v>
      </c>
      <c r="E39" s="9" t="s">
        <v>88</v>
      </c>
      <c r="F39" s="116" t="s">
        <v>89</v>
      </c>
      <c r="G39" s="2" t="s">
        <v>2637</v>
      </c>
      <c r="H39" s="7" t="s">
        <v>2636</v>
      </c>
      <c r="I39" s="7" t="s">
        <v>2359</v>
      </c>
    </row>
    <row r="40" spans="1:13" ht="14">
      <c r="A40" s="54">
        <v>34</v>
      </c>
      <c r="B40" s="52" t="s">
        <v>733</v>
      </c>
      <c r="C40" s="48">
        <v>1</v>
      </c>
      <c r="D40" s="2" t="s">
        <v>2639</v>
      </c>
      <c r="E40" s="9" t="s">
        <v>481</v>
      </c>
      <c r="F40" s="116" t="s">
        <v>734</v>
      </c>
      <c r="G40" s="2" t="s">
        <v>2637</v>
      </c>
      <c r="H40" s="7" t="s">
        <v>2635</v>
      </c>
      <c r="I40" s="7" t="s">
        <v>2361</v>
      </c>
      <c r="J40" s="7" t="s">
        <v>2590</v>
      </c>
    </row>
    <row r="41" spans="1:13" ht="14">
      <c r="A41" s="54">
        <v>35</v>
      </c>
      <c r="B41" s="52" t="s">
        <v>735</v>
      </c>
      <c r="C41" s="48">
        <v>29</v>
      </c>
      <c r="D41" s="44" t="s">
        <v>736</v>
      </c>
      <c r="E41" s="117" t="s">
        <v>658</v>
      </c>
      <c r="F41" s="116" t="s">
        <v>342</v>
      </c>
      <c r="G41" s="16" t="s">
        <v>2330</v>
      </c>
    </row>
    <row r="42" spans="1:13">
      <c r="A42" s="54"/>
      <c r="B42" s="52"/>
      <c r="C42" s="48"/>
      <c r="D42" s="2"/>
      <c r="F42" s="55"/>
    </row>
    <row r="43" spans="1:13" ht="14" thickBot="1">
      <c r="A43" s="56"/>
      <c r="B43" s="57">
        <v>675</v>
      </c>
      <c r="C43" s="75" t="s">
        <v>663</v>
      </c>
      <c r="D43" s="64"/>
      <c r="E43" s="64"/>
      <c r="F43" s="58"/>
    </row>
    <row r="44" spans="1:13">
      <c r="A44" s="7"/>
      <c r="B44" s="7"/>
      <c r="C44" s="7"/>
      <c r="F44" s="7"/>
    </row>
    <row r="45" spans="1:13">
      <c r="A45" s="7"/>
      <c r="B45" s="7"/>
      <c r="C45" s="7"/>
      <c r="F45" s="7"/>
    </row>
    <row r="46" spans="1:13">
      <c r="A46" s="7"/>
      <c r="B46" s="7"/>
      <c r="C46" s="7"/>
      <c r="F46" s="7"/>
    </row>
    <row r="47" spans="1:13">
      <c r="A47" s="7"/>
      <c r="B47" s="7"/>
      <c r="C47" s="7"/>
      <c r="F47" s="7"/>
    </row>
    <row r="48" spans="1:13">
      <c r="A48" s="7"/>
      <c r="B48" s="7"/>
      <c r="C48" s="7"/>
      <c r="F48" s="7"/>
    </row>
    <row r="49" spans="1:6">
      <c r="A49" s="7"/>
      <c r="B49" s="7"/>
      <c r="C49" s="7"/>
      <c r="F49" s="7"/>
    </row>
    <row r="50" spans="1:6">
      <c r="A50" s="7"/>
      <c r="B50" s="7"/>
      <c r="C50" s="7"/>
      <c r="F50" s="7"/>
    </row>
    <row r="51" spans="1:6">
      <c r="A51" s="7"/>
      <c r="B51" s="7"/>
      <c r="C51" s="7"/>
      <c r="F51" s="7"/>
    </row>
    <row r="52" spans="1:6">
      <c r="A52" s="7"/>
      <c r="B52" s="7"/>
      <c r="C52" s="7"/>
      <c r="F52" s="7"/>
    </row>
    <row r="53" spans="1:6">
      <c r="A53" s="7"/>
      <c r="B53" s="7"/>
      <c r="C53" s="7"/>
      <c r="F53" s="7"/>
    </row>
    <row r="54" spans="1:6">
      <c r="A54" s="7"/>
      <c r="B54" s="7"/>
      <c r="C54" s="7"/>
      <c r="F54" s="7"/>
    </row>
    <row r="55" spans="1:6">
      <c r="A55" s="7"/>
      <c r="B55" s="7"/>
      <c r="C55" s="7"/>
      <c r="F55" s="7"/>
    </row>
    <row r="56" spans="1:6">
      <c r="A56" s="7"/>
      <c r="B56" s="7"/>
      <c r="C56" s="7"/>
      <c r="F56" s="7"/>
    </row>
    <row r="57" spans="1:6">
      <c r="A57" s="7"/>
      <c r="B57" s="7"/>
      <c r="C57" s="7"/>
      <c r="F57" s="7"/>
    </row>
    <row r="58" spans="1:6">
      <c r="A58" s="7"/>
      <c r="B58" s="7"/>
      <c r="C58" s="7"/>
      <c r="F58" s="7"/>
    </row>
    <row r="59" spans="1:6">
      <c r="A59" s="7"/>
      <c r="B59" s="7"/>
      <c r="C59" s="7"/>
      <c r="F59" s="7"/>
    </row>
    <row r="60" spans="1:6">
      <c r="A60" s="7"/>
      <c r="B60" s="7"/>
      <c r="C60" s="7"/>
      <c r="F60" s="7"/>
    </row>
    <row r="61" spans="1:6">
      <c r="A61" s="7"/>
      <c r="B61" s="7"/>
      <c r="C61" s="7"/>
      <c r="F61" s="7"/>
    </row>
    <row r="62" spans="1:6">
      <c r="A62" s="7"/>
      <c r="B62" s="7"/>
      <c r="C62" s="7"/>
      <c r="F62" s="7"/>
    </row>
    <row r="63" spans="1:6">
      <c r="A63" s="7"/>
      <c r="B63" s="7"/>
      <c r="C63" s="7"/>
      <c r="F63" s="7"/>
    </row>
    <row r="64" spans="1:6">
      <c r="A64" s="7"/>
      <c r="B64" s="7"/>
      <c r="C64" s="7"/>
      <c r="F64" s="7"/>
    </row>
    <row r="65" spans="1:6">
      <c r="A65" s="7"/>
      <c r="B65" s="7"/>
      <c r="C65" s="7"/>
      <c r="F65" s="7"/>
    </row>
    <row r="66" spans="1:6">
      <c r="A66" s="7"/>
      <c r="B66" s="7"/>
      <c r="C66" s="7"/>
      <c r="F66" s="7"/>
    </row>
    <row r="67" spans="1:6">
      <c r="A67" s="7"/>
      <c r="B67" s="7"/>
      <c r="C67" s="7"/>
      <c r="F67" s="7"/>
    </row>
    <row r="68" spans="1:6">
      <c r="A68" s="7"/>
      <c r="B68" s="7"/>
      <c r="C68" s="7"/>
      <c r="F68" s="7"/>
    </row>
    <row r="69" spans="1:6">
      <c r="A69" s="7"/>
      <c r="B69" s="7"/>
      <c r="C69" s="7"/>
      <c r="F69" s="7"/>
    </row>
    <row r="70" spans="1:6">
      <c r="A70" s="7"/>
      <c r="B70" s="7"/>
      <c r="C70" s="7"/>
      <c r="F70" s="7"/>
    </row>
    <row r="71" spans="1:6">
      <c r="A71" s="7"/>
      <c r="B71" s="7"/>
      <c r="C71" s="7"/>
      <c r="F71" s="7"/>
    </row>
    <row r="72" spans="1:6">
      <c r="A72" s="7"/>
      <c r="B72" s="7"/>
      <c r="C72" s="7"/>
      <c r="F72" s="7"/>
    </row>
    <row r="73" spans="1:6" ht="12.75" customHeight="1">
      <c r="A73" s="7"/>
      <c r="B73" s="7"/>
      <c r="C73" s="7"/>
      <c r="F73" s="7"/>
    </row>
    <row r="74" spans="1:6">
      <c r="A74" s="7"/>
      <c r="B74" s="7"/>
      <c r="C74" s="7"/>
      <c r="F74" s="7"/>
    </row>
    <row r="75" spans="1:6">
      <c r="A75" s="7"/>
      <c r="B75" s="7"/>
      <c r="C75" s="7"/>
      <c r="F75" s="7"/>
    </row>
    <row r="76" spans="1:6">
      <c r="A76" s="7"/>
      <c r="B76" s="7"/>
      <c r="C76" s="7"/>
      <c r="F76" s="7"/>
    </row>
    <row r="77" spans="1:6">
      <c r="A77" s="7"/>
      <c r="B77" s="7"/>
      <c r="C77" s="7"/>
      <c r="F77" s="7"/>
    </row>
    <row r="78" spans="1:6">
      <c r="A78" s="7"/>
      <c r="B78" s="7"/>
      <c r="C78" s="7"/>
      <c r="F78" s="7"/>
    </row>
    <row r="79" spans="1:6">
      <c r="A79" s="7"/>
      <c r="B79" s="7"/>
      <c r="C79" s="7"/>
      <c r="F79" s="7"/>
    </row>
    <row r="80" spans="1:6">
      <c r="A80" s="7"/>
      <c r="B80" s="7"/>
      <c r="C80" s="7"/>
      <c r="F80" s="7"/>
    </row>
    <row r="81" spans="1:6">
      <c r="A81" s="7"/>
      <c r="B81" s="7"/>
      <c r="C81" s="7"/>
      <c r="F81" s="7"/>
    </row>
    <row r="82" spans="1:6">
      <c r="A82" s="7"/>
      <c r="B82" s="7"/>
      <c r="C82" s="7"/>
      <c r="F82" s="7"/>
    </row>
    <row r="83" spans="1:6">
      <c r="A83" s="7"/>
      <c r="B83" s="7"/>
      <c r="C83" s="7"/>
      <c r="F83" s="7"/>
    </row>
    <row r="84" spans="1:6">
      <c r="A84" s="7"/>
      <c r="B84" s="7"/>
      <c r="C84" s="7"/>
      <c r="F84" s="7"/>
    </row>
    <row r="85" spans="1:6">
      <c r="A85" s="7"/>
      <c r="B85" s="7"/>
      <c r="C85" s="7"/>
      <c r="F85" s="7"/>
    </row>
    <row r="86" spans="1:6">
      <c r="A86" s="7"/>
      <c r="B86" s="7"/>
      <c r="C86" s="7"/>
      <c r="F86" s="7"/>
    </row>
    <row r="87" spans="1:6">
      <c r="A87" s="7"/>
      <c r="B87" s="7"/>
      <c r="C87" s="7"/>
      <c r="F87" s="7"/>
    </row>
    <row r="88" spans="1:6">
      <c r="A88" s="7"/>
      <c r="B88" s="7"/>
      <c r="C88" s="7"/>
      <c r="F88" s="7"/>
    </row>
    <row r="89" spans="1:6">
      <c r="A89" s="7"/>
      <c r="B89" s="7"/>
      <c r="C89" s="7"/>
      <c r="F89" s="7"/>
    </row>
    <row r="90" spans="1:6">
      <c r="A90" s="7"/>
      <c r="B90" s="7"/>
      <c r="C90" s="7"/>
      <c r="F90" s="7"/>
    </row>
    <row r="91" spans="1:6">
      <c r="A91" s="7"/>
      <c r="B91" s="7"/>
      <c r="C91" s="7"/>
      <c r="F91" s="7"/>
    </row>
    <row r="92" spans="1:6">
      <c r="A92" s="7"/>
      <c r="B92" s="7"/>
      <c r="C92" s="7"/>
      <c r="F92" s="7"/>
    </row>
    <row r="93" spans="1:6">
      <c r="A93" s="7"/>
      <c r="B93" s="7"/>
      <c r="C93" s="7"/>
      <c r="F93" s="7"/>
    </row>
    <row r="94" spans="1:6">
      <c r="A94" s="7"/>
      <c r="B94" s="7"/>
      <c r="C94" s="7"/>
      <c r="F94" s="7"/>
    </row>
    <row r="95" spans="1:6">
      <c r="A95" s="7"/>
      <c r="B95" s="7"/>
      <c r="C95" s="7"/>
      <c r="F95" s="7"/>
    </row>
    <row r="96" spans="1:6">
      <c r="A96" s="7"/>
      <c r="B96" s="7"/>
      <c r="C96" s="7"/>
      <c r="F96" s="7"/>
    </row>
    <row r="97" spans="1:6">
      <c r="A97" s="7"/>
      <c r="B97" s="7"/>
      <c r="C97" s="7"/>
      <c r="F97" s="7"/>
    </row>
    <row r="98" spans="1:6">
      <c r="A98" s="7"/>
      <c r="B98" s="7"/>
      <c r="C98" s="7"/>
      <c r="F98" s="7"/>
    </row>
    <row r="99" spans="1:6">
      <c r="A99" s="7"/>
      <c r="B99" s="7"/>
      <c r="C99" s="7"/>
      <c r="F99" s="7"/>
    </row>
    <row r="100" spans="1:6">
      <c r="A100" s="7"/>
      <c r="B100" s="7"/>
      <c r="C100" s="7"/>
      <c r="F100" s="7"/>
    </row>
    <row r="101" spans="1:6" ht="3.75" customHeight="1">
      <c r="A101" s="7"/>
      <c r="B101" s="7"/>
      <c r="C101" s="7"/>
      <c r="F101" s="7"/>
    </row>
    <row r="102" spans="1:6" ht="15.75" customHeight="1">
      <c r="A102" s="7"/>
      <c r="B102" s="7"/>
      <c r="C102" s="7"/>
      <c r="F102" s="7"/>
    </row>
    <row r="103" spans="1:6" ht="90" customHeight="1">
      <c r="A103" s="7"/>
      <c r="B103" s="7"/>
      <c r="C103" s="7"/>
      <c r="F103" s="7"/>
    </row>
    <row r="104" spans="1:6" ht="24.75" customHeight="1">
      <c r="A104" s="7"/>
      <c r="B104" s="7"/>
      <c r="C104" s="7"/>
      <c r="F104" s="7"/>
    </row>
    <row r="105" spans="1:6">
      <c r="A105" s="7"/>
      <c r="B105" s="7"/>
      <c r="C105" s="7"/>
      <c r="F105" s="7"/>
    </row>
    <row r="106" spans="1:6">
      <c r="A106" s="7"/>
      <c r="B106" s="7"/>
      <c r="C106" s="7"/>
      <c r="F106" s="7"/>
    </row>
    <row r="107" spans="1:6">
      <c r="A107" s="7"/>
      <c r="B107" s="7"/>
      <c r="C107" s="7"/>
      <c r="F107" s="7"/>
    </row>
    <row r="108" spans="1:6">
      <c r="A108" s="7"/>
      <c r="B108" s="7"/>
      <c r="C108" s="7"/>
      <c r="F108" s="7"/>
    </row>
    <row r="109" spans="1:6">
      <c r="A109" s="7"/>
      <c r="B109" s="7"/>
      <c r="C109" s="7"/>
      <c r="F109" s="7"/>
    </row>
    <row r="110" spans="1:6">
      <c r="A110" s="7"/>
      <c r="B110" s="7"/>
      <c r="C110" s="7"/>
      <c r="F110" s="7"/>
    </row>
    <row r="111" spans="1:6">
      <c r="A111" s="7"/>
      <c r="B111" s="7"/>
      <c r="C111" s="7"/>
      <c r="F111" s="7"/>
    </row>
    <row r="112" spans="1:6">
      <c r="A112" s="7"/>
      <c r="B112" s="7"/>
      <c r="C112" s="7"/>
      <c r="F112" s="7"/>
    </row>
    <row r="113" spans="1:6">
      <c r="A113" s="7"/>
      <c r="B113" s="7"/>
      <c r="C113" s="7"/>
      <c r="F113" s="7"/>
    </row>
    <row r="114" spans="1:6">
      <c r="A114" s="7"/>
      <c r="B114" s="7"/>
      <c r="C114" s="7"/>
      <c r="F114" s="7"/>
    </row>
    <row r="115" spans="1:6">
      <c r="A115" s="7"/>
      <c r="B115" s="7"/>
      <c r="C115" s="7"/>
      <c r="F115" s="7"/>
    </row>
    <row r="116" spans="1:6">
      <c r="A116" s="7"/>
      <c r="B116" s="7"/>
      <c r="C116" s="7"/>
      <c r="F116" s="7"/>
    </row>
    <row r="117" spans="1:6">
      <c r="A117" s="7"/>
      <c r="B117" s="7"/>
      <c r="C117" s="7"/>
      <c r="F117" s="7"/>
    </row>
    <row r="118" spans="1:6">
      <c r="A118" s="7"/>
      <c r="B118" s="7"/>
      <c r="C118" s="7"/>
      <c r="F118" s="7"/>
    </row>
    <row r="119" spans="1:6">
      <c r="A119" s="7"/>
      <c r="B119" s="7"/>
      <c r="C119" s="7"/>
      <c r="F119" s="7"/>
    </row>
    <row r="120" spans="1:6">
      <c r="A120" s="7"/>
      <c r="B120" s="7"/>
      <c r="C120" s="7"/>
      <c r="F120" s="7"/>
    </row>
    <row r="121" spans="1:6" ht="65.25" customHeight="1">
      <c r="A121" s="7"/>
      <c r="B121" s="7"/>
      <c r="C121" s="7"/>
      <c r="F121" s="7"/>
    </row>
    <row r="122" spans="1:6">
      <c r="A122" s="7"/>
      <c r="B122" s="7"/>
      <c r="C122" s="7"/>
      <c r="F122" s="7"/>
    </row>
    <row r="123" spans="1:6">
      <c r="A123" s="7"/>
      <c r="B123" s="7"/>
      <c r="C123" s="7"/>
      <c r="F123" s="7"/>
    </row>
    <row r="124" spans="1:6" ht="15.75" customHeight="1">
      <c r="A124" s="7"/>
      <c r="B124" s="7"/>
      <c r="C124" s="7"/>
      <c r="F124" s="7"/>
    </row>
    <row r="125" spans="1:6">
      <c r="A125" s="7"/>
      <c r="B125" s="7"/>
      <c r="C125" s="7"/>
      <c r="F125" s="7"/>
    </row>
    <row r="126" spans="1:6" ht="21" customHeight="1">
      <c r="A126" s="7"/>
      <c r="B126" s="7"/>
      <c r="C126" s="7"/>
      <c r="F126" s="7"/>
    </row>
    <row r="127" spans="1:6" ht="36.75" customHeight="1">
      <c r="A127" s="7"/>
      <c r="B127" s="7"/>
      <c r="C127" s="7"/>
      <c r="F127" s="7"/>
    </row>
    <row r="128" spans="1:6">
      <c r="A128" s="7"/>
      <c r="B128" s="7"/>
      <c r="C128" s="7"/>
      <c r="F128" s="7"/>
    </row>
    <row r="129" spans="1:6" ht="32.25" customHeight="1">
      <c r="A129" s="7"/>
      <c r="B129" s="7"/>
      <c r="C129" s="7"/>
      <c r="F129" s="7"/>
    </row>
    <row r="130" spans="1:6">
      <c r="A130" s="7"/>
      <c r="B130" s="7"/>
      <c r="C130" s="7"/>
      <c r="F130" s="7"/>
    </row>
    <row r="131" spans="1:6">
      <c r="A131" s="7"/>
      <c r="B131" s="7"/>
      <c r="C131" s="7"/>
      <c r="F131" s="7"/>
    </row>
    <row r="132" spans="1:6">
      <c r="A132" s="7"/>
      <c r="B132" s="7"/>
      <c r="C132" s="7"/>
      <c r="F132" s="7"/>
    </row>
    <row r="133" spans="1:6">
      <c r="A133" s="7"/>
      <c r="B133" s="7"/>
      <c r="C133" s="7"/>
      <c r="F133" s="7"/>
    </row>
    <row r="134" spans="1:6">
      <c r="A134" s="7"/>
      <c r="B134" s="7"/>
      <c r="C134" s="7"/>
      <c r="F134" s="7"/>
    </row>
    <row r="135" spans="1:6">
      <c r="A135" s="7"/>
      <c r="B135" s="7"/>
      <c r="C135" s="7"/>
      <c r="F135" s="7"/>
    </row>
    <row r="136" spans="1:6">
      <c r="A136" s="7"/>
      <c r="B136" s="7"/>
      <c r="C136" s="7"/>
      <c r="F136" s="7"/>
    </row>
    <row r="137" spans="1:6">
      <c r="A137" s="7"/>
      <c r="B137" s="7"/>
      <c r="C137" s="7"/>
      <c r="F137" s="7"/>
    </row>
    <row r="138" spans="1:6">
      <c r="A138" s="7"/>
      <c r="B138" s="7"/>
      <c r="C138" s="7"/>
      <c r="F138" s="7"/>
    </row>
    <row r="139" spans="1:6">
      <c r="A139" s="7"/>
      <c r="B139" s="7"/>
      <c r="C139" s="7"/>
      <c r="F139" s="7"/>
    </row>
    <row r="140" spans="1:6">
      <c r="A140" s="7"/>
      <c r="B140" s="7"/>
      <c r="C140" s="7"/>
      <c r="F140" s="7"/>
    </row>
    <row r="141" spans="1:6">
      <c r="A141" s="7"/>
      <c r="B141" s="7"/>
      <c r="C141" s="7"/>
      <c r="F141" s="7"/>
    </row>
    <row r="142" spans="1:6">
      <c r="A142" s="7"/>
      <c r="B142" s="7"/>
      <c r="C142" s="7"/>
      <c r="F142" s="7"/>
    </row>
    <row r="143" spans="1:6">
      <c r="A143" s="7"/>
      <c r="B143" s="7"/>
      <c r="C143" s="7"/>
      <c r="F143" s="7"/>
    </row>
    <row r="144" spans="1:6">
      <c r="A144" s="7"/>
      <c r="B144" s="7"/>
      <c r="C144" s="7"/>
      <c r="F144" s="7"/>
    </row>
    <row r="145" spans="1:6">
      <c r="A145" s="7"/>
      <c r="B145" s="7"/>
      <c r="C145" s="7"/>
      <c r="F145" s="7"/>
    </row>
    <row r="146" spans="1:6">
      <c r="A146" s="7"/>
      <c r="B146" s="7"/>
      <c r="C146" s="7"/>
      <c r="F146" s="7"/>
    </row>
    <row r="147" spans="1:6">
      <c r="A147" s="7"/>
      <c r="B147" s="7"/>
      <c r="C147" s="7"/>
      <c r="F147" s="7"/>
    </row>
    <row r="148" spans="1:6">
      <c r="A148" s="7"/>
      <c r="B148" s="7"/>
      <c r="C148" s="7"/>
      <c r="F148" s="7"/>
    </row>
    <row r="149" spans="1:6">
      <c r="A149" s="7"/>
      <c r="B149" s="7"/>
      <c r="C149" s="7"/>
      <c r="F149" s="7"/>
    </row>
    <row r="150" spans="1:6">
      <c r="A150" s="7"/>
      <c r="B150" s="7"/>
      <c r="C150" s="7"/>
      <c r="F150" s="7"/>
    </row>
    <row r="151" spans="1:6">
      <c r="A151" s="7"/>
      <c r="B151" s="7"/>
      <c r="C151" s="7"/>
      <c r="F151" s="7"/>
    </row>
    <row r="152" spans="1:6">
      <c r="A152" s="7"/>
      <c r="B152" s="7"/>
      <c r="C152" s="7"/>
      <c r="F152" s="7"/>
    </row>
    <row r="153" spans="1:6">
      <c r="A153" s="7"/>
      <c r="B153" s="7"/>
      <c r="C153" s="7"/>
      <c r="F153" s="7"/>
    </row>
    <row r="154" spans="1:6">
      <c r="A154" s="7"/>
      <c r="B154" s="7"/>
      <c r="C154" s="7"/>
      <c r="F154" s="7"/>
    </row>
    <row r="155" spans="1:6">
      <c r="A155" s="7"/>
      <c r="B155" s="7"/>
      <c r="C155" s="7"/>
      <c r="F155" s="7"/>
    </row>
    <row r="156" spans="1:6">
      <c r="A156" s="7"/>
      <c r="B156" s="7"/>
      <c r="C156" s="7"/>
      <c r="F156" s="7"/>
    </row>
    <row r="157" spans="1:6">
      <c r="A157" s="7"/>
      <c r="B157" s="7"/>
      <c r="C157" s="7"/>
      <c r="F157" s="7"/>
    </row>
    <row r="158" spans="1:6">
      <c r="A158" s="7"/>
      <c r="B158" s="7"/>
      <c r="C158" s="7"/>
      <c r="F158" s="7"/>
    </row>
    <row r="159" spans="1:6">
      <c r="A159" s="7"/>
      <c r="B159" s="7"/>
      <c r="C159" s="7"/>
      <c r="F159" s="7"/>
    </row>
    <row r="160" spans="1:6" ht="92.25" customHeight="1">
      <c r="A160" s="7"/>
      <c r="B160" s="7"/>
      <c r="C160" s="7"/>
      <c r="F160" s="7"/>
    </row>
    <row r="161" spans="1:6">
      <c r="A161" s="7"/>
      <c r="B161" s="7"/>
      <c r="C161" s="7"/>
      <c r="F161" s="7"/>
    </row>
    <row r="162" spans="1:6">
      <c r="A162" s="7"/>
      <c r="B162" s="7"/>
      <c r="C162" s="7"/>
      <c r="F162" s="7"/>
    </row>
    <row r="163" spans="1:6">
      <c r="A163" s="7"/>
      <c r="B163" s="7"/>
      <c r="C163" s="7"/>
      <c r="F163" s="7"/>
    </row>
    <row r="164" spans="1:6">
      <c r="A164" s="7"/>
      <c r="B164" s="7"/>
      <c r="C164" s="7"/>
      <c r="F164" s="7"/>
    </row>
    <row r="165" spans="1:6">
      <c r="A165" s="7"/>
      <c r="B165" s="7"/>
      <c r="C165" s="7"/>
      <c r="F165" s="7"/>
    </row>
    <row r="166" spans="1:6">
      <c r="A166" s="7"/>
      <c r="B166" s="7"/>
      <c r="C166" s="7"/>
      <c r="F166" s="7"/>
    </row>
    <row r="167" spans="1:6">
      <c r="A167" s="7"/>
      <c r="B167" s="7"/>
      <c r="C167" s="7"/>
      <c r="F167" s="7"/>
    </row>
    <row r="168" spans="1:6">
      <c r="A168" s="7"/>
      <c r="B168" s="7"/>
      <c r="C168" s="7"/>
      <c r="F168" s="7"/>
    </row>
    <row r="169" spans="1:6">
      <c r="A169" s="7"/>
      <c r="B169" s="7"/>
      <c r="C169" s="7"/>
      <c r="F169" s="7"/>
    </row>
    <row r="170" spans="1:6">
      <c r="A170" s="7"/>
      <c r="B170" s="7"/>
      <c r="C170" s="7"/>
      <c r="F170" s="7"/>
    </row>
    <row r="171" spans="1:6">
      <c r="A171" s="7"/>
      <c r="B171" s="7"/>
      <c r="C171" s="7"/>
      <c r="F171" s="7"/>
    </row>
    <row r="172" spans="1:6">
      <c r="A172" s="7"/>
      <c r="B172" s="7"/>
      <c r="C172" s="7"/>
      <c r="F172" s="7"/>
    </row>
    <row r="173" spans="1:6">
      <c r="A173" s="7"/>
      <c r="B173" s="7"/>
      <c r="C173" s="7"/>
      <c r="F173" s="7"/>
    </row>
    <row r="174" spans="1:6">
      <c r="A174" s="7"/>
      <c r="B174" s="7"/>
      <c r="C174" s="7"/>
      <c r="F174" s="7"/>
    </row>
    <row r="175" spans="1:6">
      <c r="A175" s="7"/>
      <c r="B175" s="7"/>
      <c r="C175" s="7"/>
      <c r="F175" s="7"/>
    </row>
    <row r="176" spans="1:6">
      <c r="A176" s="7"/>
      <c r="B176" s="7"/>
      <c r="C176" s="7"/>
      <c r="F176" s="7"/>
    </row>
    <row r="177" spans="1:6">
      <c r="A177" s="7"/>
      <c r="B177" s="7"/>
      <c r="C177" s="7"/>
      <c r="F177" s="7"/>
    </row>
    <row r="178" spans="1:6">
      <c r="A178" s="7"/>
      <c r="B178" s="7"/>
      <c r="C178" s="7"/>
      <c r="F178" s="7"/>
    </row>
    <row r="179" spans="1:6">
      <c r="A179" s="7"/>
      <c r="B179" s="7"/>
      <c r="C179" s="7"/>
      <c r="F179" s="7"/>
    </row>
    <row r="180" spans="1:6">
      <c r="A180" s="7"/>
      <c r="B180" s="7"/>
      <c r="C180" s="7"/>
      <c r="F180" s="7"/>
    </row>
    <row r="181" spans="1:6">
      <c r="A181" s="7"/>
      <c r="B181" s="7"/>
      <c r="C181" s="7"/>
      <c r="F181" s="7"/>
    </row>
    <row r="182" spans="1:6">
      <c r="A182" s="7"/>
      <c r="B182" s="7"/>
      <c r="C182" s="7"/>
      <c r="F182" s="7"/>
    </row>
    <row r="183" spans="1:6">
      <c r="A183" s="7"/>
      <c r="B183" s="7"/>
      <c r="C183" s="7"/>
      <c r="F183" s="7"/>
    </row>
    <row r="184" spans="1:6">
      <c r="A184" s="7"/>
      <c r="B184" s="7"/>
      <c r="C184" s="7"/>
      <c r="F184" s="7"/>
    </row>
    <row r="185" spans="1:6">
      <c r="A185" s="7"/>
      <c r="B185" s="7"/>
      <c r="C185" s="7"/>
      <c r="F185" s="7"/>
    </row>
    <row r="186" spans="1:6">
      <c r="A186" s="7"/>
      <c r="B186" s="7"/>
      <c r="C186" s="7"/>
      <c r="F186" s="7"/>
    </row>
    <row r="187" spans="1:6">
      <c r="A187" s="7"/>
      <c r="B187" s="7"/>
      <c r="C187" s="7"/>
      <c r="F187" s="7"/>
    </row>
    <row r="188" spans="1:6">
      <c r="A188" s="7"/>
      <c r="B188" s="7"/>
      <c r="C188" s="7"/>
      <c r="F188" s="7"/>
    </row>
    <row r="189" spans="1:6">
      <c r="A189" s="7"/>
      <c r="B189" s="7"/>
      <c r="C189" s="7"/>
      <c r="F189" s="7"/>
    </row>
    <row r="190" spans="1:6">
      <c r="A190" s="7"/>
      <c r="B190" s="7"/>
      <c r="C190" s="7"/>
      <c r="F190" s="7"/>
    </row>
    <row r="191" spans="1:6">
      <c r="A191" s="7"/>
      <c r="B191" s="7"/>
      <c r="C191" s="7"/>
      <c r="F191" s="7"/>
    </row>
    <row r="192" spans="1:6">
      <c r="A192" s="7"/>
      <c r="B192" s="7"/>
      <c r="C192" s="7"/>
      <c r="F192" s="7"/>
    </row>
    <row r="193" spans="1:6">
      <c r="A193" s="7"/>
      <c r="B193" s="7"/>
      <c r="C193" s="7"/>
      <c r="F193" s="7"/>
    </row>
    <row r="194" spans="1:6">
      <c r="A194" s="7"/>
      <c r="B194" s="7"/>
      <c r="C194" s="7"/>
      <c r="F194" s="7"/>
    </row>
    <row r="195" spans="1:6">
      <c r="A195" s="7"/>
      <c r="B195" s="7"/>
      <c r="C195" s="7"/>
      <c r="F195" s="7"/>
    </row>
    <row r="196" spans="1:6">
      <c r="A196" s="7"/>
      <c r="B196" s="7"/>
      <c r="C196" s="7"/>
      <c r="F196" s="7"/>
    </row>
    <row r="197" spans="1:6">
      <c r="A197" s="7"/>
      <c r="B197" s="7"/>
      <c r="C197" s="7"/>
      <c r="F197" s="7"/>
    </row>
    <row r="198" spans="1:6">
      <c r="A198" s="7"/>
      <c r="B198" s="7"/>
      <c r="C198" s="7"/>
      <c r="F198" s="7"/>
    </row>
    <row r="199" spans="1:6">
      <c r="A199" s="7"/>
      <c r="B199" s="7"/>
      <c r="C199" s="7"/>
      <c r="F199" s="7"/>
    </row>
    <row r="200" spans="1:6">
      <c r="A200" s="7"/>
      <c r="B200" s="7"/>
      <c r="C200" s="7"/>
      <c r="F200" s="7"/>
    </row>
    <row r="201" spans="1:6">
      <c r="A201" s="7"/>
      <c r="B201" s="7"/>
      <c r="C201" s="7"/>
      <c r="F201" s="7"/>
    </row>
    <row r="202" spans="1:6">
      <c r="A202" s="7"/>
      <c r="B202" s="7"/>
      <c r="C202" s="7"/>
      <c r="F202" s="7"/>
    </row>
    <row r="203" spans="1:6">
      <c r="A203" s="7"/>
      <c r="B203" s="7"/>
      <c r="C203" s="7"/>
      <c r="F203" s="7"/>
    </row>
    <row r="204" spans="1:6">
      <c r="A204" s="7"/>
      <c r="B204" s="7"/>
      <c r="C204" s="7"/>
      <c r="F204" s="7"/>
    </row>
    <row r="205" spans="1:6">
      <c r="A205" s="7"/>
      <c r="B205" s="7"/>
      <c r="C205" s="7"/>
      <c r="F205" s="7"/>
    </row>
    <row r="206" spans="1:6">
      <c r="A206" s="7"/>
      <c r="B206" s="7"/>
      <c r="C206" s="7"/>
      <c r="F206" s="7"/>
    </row>
    <row r="207" spans="1:6">
      <c r="A207" s="7"/>
      <c r="B207" s="7"/>
      <c r="C207" s="7"/>
      <c r="F207" s="7"/>
    </row>
    <row r="208" spans="1:6">
      <c r="A208" s="7"/>
      <c r="B208" s="7"/>
      <c r="C208" s="7"/>
      <c r="F208" s="7"/>
    </row>
    <row r="209" spans="1:6">
      <c r="A209" s="7"/>
      <c r="B209" s="7"/>
      <c r="C209" s="7"/>
      <c r="F209" s="7"/>
    </row>
    <row r="210" spans="1:6">
      <c r="A210" s="7"/>
      <c r="B210" s="7"/>
      <c r="C210" s="7"/>
      <c r="F210" s="7"/>
    </row>
    <row r="211" spans="1:6">
      <c r="A211" s="7"/>
      <c r="B211" s="7"/>
      <c r="C211" s="7"/>
      <c r="F211" s="7"/>
    </row>
    <row r="212" spans="1:6">
      <c r="A212" s="7"/>
      <c r="B212" s="7"/>
      <c r="C212" s="7"/>
      <c r="F212" s="7"/>
    </row>
    <row r="213" spans="1:6">
      <c r="A213" s="7"/>
      <c r="B213" s="7"/>
      <c r="C213" s="7"/>
      <c r="F213" s="7"/>
    </row>
    <row r="214" spans="1:6">
      <c r="A214" s="7"/>
      <c r="B214" s="7"/>
      <c r="C214" s="7"/>
      <c r="F214" s="7"/>
    </row>
    <row r="215" spans="1:6">
      <c r="A215" s="7"/>
      <c r="B215" s="7"/>
      <c r="C215" s="7"/>
      <c r="F215" s="7"/>
    </row>
    <row r="216" spans="1:6">
      <c r="A216" s="7"/>
      <c r="B216" s="7"/>
      <c r="C216" s="7"/>
      <c r="F216" s="7"/>
    </row>
    <row r="217" spans="1:6">
      <c r="A217" s="7"/>
      <c r="B217" s="7"/>
      <c r="C217" s="7"/>
      <c r="F217" s="7"/>
    </row>
    <row r="218" spans="1:6">
      <c r="A218" s="7"/>
      <c r="B218" s="7"/>
      <c r="C218" s="7"/>
      <c r="F218" s="7"/>
    </row>
    <row r="219" spans="1:6">
      <c r="A219" s="7"/>
      <c r="B219" s="7"/>
      <c r="C219" s="7"/>
      <c r="F219" s="7"/>
    </row>
    <row r="220" spans="1:6">
      <c r="A220" s="7"/>
      <c r="B220" s="7"/>
      <c r="C220" s="7"/>
      <c r="F220" s="7"/>
    </row>
    <row r="221" spans="1:6">
      <c r="A221" s="7"/>
      <c r="B221" s="7"/>
      <c r="C221" s="7"/>
      <c r="F221" s="7"/>
    </row>
    <row r="222" spans="1:6">
      <c r="A222" s="7"/>
      <c r="B222" s="7"/>
      <c r="C222" s="7"/>
      <c r="F222" s="7"/>
    </row>
    <row r="223" spans="1:6">
      <c r="A223" s="7"/>
      <c r="B223" s="7"/>
      <c r="C223" s="7"/>
      <c r="F223" s="7"/>
    </row>
    <row r="224" spans="1:6">
      <c r="A224" s="7"/>
      <c r="B224" s="7"/>
      <c r="C224" s="7"/>
      <c r="F224" s="7"/>
    </row>
    <row r="225" spans="1:7">
      <c r="A225" s="7"/>
      <c r="B225" s="7"/>
      <c r="C225" s="7"/>
      <c r="F225" s="7"/>
    </row>
    <row r="226" spans="1:7">
      <c r="A226" s="7"/>
      <c r="B226" s="7"/>
      <c r="C226" s="7"/>
      <c r="F226" s="7"/>
    </row>
    <row r="227" spans="1:7">
      <c r="A227" s="7"/>
      <c r="B227" s="7"/>
      <c r="C227" s="7"/>
      <c r="F227" s="7"/>
    </row>
    <row r="228" spans="1:7">
      <c r="A228" s="7"/>
      <c r="B228" s="7"/>
      <c r="C228" s="7"/>
      <c r="F228" s="7"/>
    </row>
    <row r="229" spans="1:7">
      <c r="A229" s="7"/>
      <c r="B229" s="7"/>
      <c r="C229" s="7"/>
      <c r="F229" s="7"/>
    </row>
    <row r="230" spans="1:7">
      <c r="A230" s="7"/>
      <c r="B230" s="7"/>
      <c r="C230" s="7"/>
      <c r="F230" s="7"/>
    </row>
    <row r="231" spans="1:7">
      <c r="A231" s="7"/>
      <c r="B231" s="7"/>
      <c r="C231" s="7"/>
      <c r="F231" s="7"/>
    </row>
    <row r="232" spans="1:7">
      <c r="A232" s="7"/>
      <c r="B232" s="7"/>
      <c r="C232" s="7"/>
      <c r="F232" s="7"/>
    </row>
    <row r="233" spans="1:7">
      <c r="A233" s="7"/>
      <c r="B233" s="7"/>
      <c r="C233" s="7"/>
      <c r="F233" s="7"/>
    </row>
    <row r="234" spans="1:7">
      <c r="A234" s="7"/>
      <c r="B234" s="7"/>
      <c r="C234" s="7"/>
      <c r="F234" s="7"/>
    </row>
    <row r="235" spans="1:7">
      <c r="A235" s="7"/>
      <c r="B235" s="7"/>
      <c r="C235" s="7"/>
      <c r="F235" s="7"/>
    </row>
    <row r="236" spans="1:7">
      <c r="A236" s="7"/>
      <c r="B236" s="7"/>
      <c r="C236" s="7"/>
      <c r="F236" s="7"/>
    </row>
    <row r="237" spans="1:7">
      <c r="A237" s="7"/>
      <c r="B237" s="7"/>
      <c r="C237" s="7"/>
      <c r="F237" s="7"/>
    </row>
    <row r="238" spans="1:7">
      <c r="A238" s="7"/>
      <c r="B238" s="7"/>
      <c r="C238" s="7"/>
      <c r="F238" s="7"/>
    </row>
    <row r="239" spans="1:7" s="16" customFormat="1">
      <c r="E239" s="10"/>
      <c r="G239" s="2"/>
    </row>
    <row r="240" spans="1:7">
      <c r="A240" s="7"/>
      <c r="B240" s="7"/>
      <c r="C240" s="7"/>
      <c r="F240" s="7"/>
    </row>
    <row r="241" spans="1:7">
      <c r="A241" s="7"/>
      <c r="B241" s="7"/>
      <c r="C241" s="7"/>
      <c r="F241" s="7"/>
    </row>
    <row r="242" spans="1:7">
      <c r="A242" s="7"/>
      <c r="B242" s="7"/>
      <c r="C242" s="7"/>
      <c r="F242" s="7"/>
    </row>
    <row r="243" spans="1:7">
      <c r="A243" s="7"/>
      <c r="B243" s="7"/>
      <c r="C243" s="7"/>
      <c r="F243" s="7"/>
    </row>
    <row r="244" spans="1:7">
      <c r="A244" s="7"/>
      <c r="B244" s="7"/>
      <c r="C244" s="7"/>
      <c r="F244" s="7"/>
    </row>
    <row r="245" spans="1:7">
      <c r="A245" s="7"/>
      <c r="B245" s="7"/>
      <c r="C245" s="7"/>
      <c r="F245" s="7"/>
    </row>
    <row r="246" spans="1:7" ht="27.75" customHeight="1">
      <c r="A246" s="7"/>
      <c r="B246" s="7"/>
      <c r="C246" s="7"/>
      <c r="F246" s="7"/>
    </row>
    <row r="247" spans="1:7">
      <c r="A247" s="7"/>
      <c r="B247" s="7"/>
      <c r="C247" s="7"/>
      <c r="F247" s="7"/>
    </row>
    <row r="248" spans="1:7">
      <c r="A248" s="7"/>
      <c r="B248" s="7"/>
      <c r="C248" s="7"/>
      <c r="F248" s="7"/>
    </row>
    <row r="249" spans="1:7" ht="6.75" customHeight="1">
      <c r="A249" s="7"/>
      <c r="B249" s="7"/>
      <c r="C249" s="7"/>
      <c r="F249" s="7"/>
    </row>
    <row r="250" spans="1:7" s="10" customFormat="1">
      <c r="G250" s="9"/>
    </row>
    <row r="251" spans="1:7" ht="6" customHeight="1">
      <c r="A251" s="7"/>
      <c r="B251" s="7"/>
      <c r="C251" s="7"/>
      <c r="F251" s="7"/>
    </row>
    <row r="252" spans="1:7" ht="24.75" customHeight="1">
      <c r="A252" s="7"/>
      <c r="B252" s="7"/>
      <c r="C252" s="7"/>
      <c r="F252" s="7"/>
    </row>
    <row r="253" spans="1:7">
      <c r="A253" s="7"/>
      <c r="B253" s="7"/>
      <c r="C253" s="7"/>
      <c r="F253" s="7"/>
    </row>
    <row r="254" spans="1:7">
      <c r="A254" s="7"/>
      <c r="B254" s="7"/>
      <c r="C254" s="7"/>
      <c r="F254" s="7"/>
    </row>
    <row r="255" spans="1:7">
      <c r="A255" s="7"/>
      <c r="B255" s="7"/>
      <c r="C255" s="7"/>
      <c r="F255" s="7"/>
    </row>
    <row r="256" spans="1:7">
      <c r="A256" s="7"/>
      <c r="B256" s="7"/>
      <c r="C256" s="7"/>
      <c r="F256" s="7"/>
    </row>
    <row r="257" spans="1:6">
      <c r="A257" s="7"/>
      <c r="B257" s="7"/>
      <c r="C257" s="7"/>
      <c r="F257" s="7"/>
    </row>
  </sheetData>
  <mergeCells count="1">
    <mergeCell ref="A1:D1"/>
  </mergeCells>
  <phoneticPr fontId="25" type="noConversion"/>
  <printOptions gridLines="1"/>
  <pageMargins left="0.47" right="0.21" top="0.41" bottom="0.49" header="0.28000000000000003" footer="0.27"/>
  <pageSetup scale="94" fitToHeight="0" orientation="landscape" r:id="rId1"/>
  <headerFooter alignWithMargins="0">
    <oddFooter>&amp;LPage &amp;P of &amp;N&amp;RIJE STEVE Mortality Roster Layout</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pageSetUpPr fitToPage="1"/>
  </sheetPr>
  <dimension ref="A1:IE369"/>
  <sheetViews>
    <sheetView zoomScaleNormal="100" zoomScaleSheetLayoutView="100" workbookViewId="0">
      <selection activeCell="E1" sqref="E1"/>
    </sheetView>
  </sheetViews>
  <sheetFormatPr baseColWidth="10" defaultColWidth="9.1640625" defaultRowHeight="13"/>
  <cols>
    <col min="1" max="1" width="7.6640625" style="22" customWidth="1"/>
    <col min="2" max="2" width="9.33203125" style="42" customWidth="1"/>
    <col min="3" max="3" width="7.1640625" style="42" customWidth="1"/>
    <col min="4" max="4" width="51.1640625" style="22" customWidth="1"/>
    <col min="5" max="5" width="20.1640625" style="33" customWidth="1"/>
    <col min="6" max="6" width="59.5" style="43" customWidth="1"/>
    <col min="7" max="239" width="8.6640625" customWidth="1"/>
    <col min="240" max="16384" width="9.1640625" style="22"/>
  </cols>
  <sheetData>
    <row r="1" spans="1:239" ht="36.75" customHeight="1">
      <c r="A1" s="327" t="s">
        <v>737</v>
      </c>
      <c r="B1" s="328"/>
      <c r="C1" s="328"/>
      <c r="D1" s="328"/>
      <c r="E1" s="73"/>
      <c r="F1" s="74" t="s">
        <v>738</v>
      </c>
    </row>
    <row r="2" spans="1:239" ht="11.25" customHeight="1">
      <c r="A2" s="24"/>
      <c r="B2" s="23"/>
      <c r="C2" s="25"/>
      <c r="D2" s="230"/>
      <c r="E2" s="62"/>
      <c r="F2" s="67"/>
    </row>
    <row r="3" spans="1:239" ht="12" customHeight="1">
      <c r="A3" s="24"/>
      <c r="B3" s="23"/>
      <c r="C3" s="25"/>
      <c r="D3" s="45"/>
      <c r="E3" s="80"/>
      <c r="F3" s="231" t="s">
        <v>739</v>
      </c>
    </row>
    <row r="4" spans="1:239" ht="12" customHeight="1">
      <c r="A4" s="24"/>
      <c r="B4" s="23"/>
      <c r="C4" s="25"/>
      <c r="D4" s="215" t="s">
        <v>740</v>
      </c>
      <c r="E4" s="46"/>
      <c r="F4" s="232" t="s">
        <v>741</v>
      </c>
    </row>
    <row r="5" spans="1:239" ht="26.5" customHeight="1">
      <c r="A5" s="24"/>
      <c r="B5" s="23"/>
      <c r="C5" s="25"/>
      <c r="D5" s="215" t="s">
        <v>742</v>
      </c>
      <c r="E5" s="46"/>
      <c r="F5" s="283" t="s">
        <v>743</v>
      </c>
    </row>
    <row r="6" spans="1:239">
      <c r="A6" s="103"/>
      <c r="B6" s="25"/>
      <c r="C6" s="107"/>
      <c r="D6" s="104"/>
      <c r="E6" s="81"/>
      <c r="F6" s="233" t="s">
        <v>744</v>
      </c>
    </row>
    <row r="7" spans="1:239" s="105" customFormat="1" ht="16.5" customHeight="1">
      <c r="A7" s="108" t="s">
        <v>53</v>
      </c>
      <c r="B7" s="109"/>
      <c r="C7" s="110"/>
      <c r="D7" s="111"/>
      <c r="E7" s="111"/>
      <c r="F7" s="282"/>
      <c r="G7" s="234"/>
      <c r="H7" s="234"/>
      <c r="I7" s="234"/>
      <c r="J7" s="234"/>
      <c r="K7" s="234"/>
      <c r="L7" s="234"/>
      <c r="M7" s="234"/>
      <c r="N7" s="234"/>
      <c r="O7" s="234"/>
      <c r="P7" s="234"/>
      <c r="Q7" s="234"/>
      <c r="R7" s="234"/>
      <c r="S7" s="234"/>
      <c r="T7" s="234"/>
      <c r="U7" s="234"/>
      <c r="V7" s="234"/>
      <c r="W7" s="234"/>
      <c r="X7" s="234"/>
      <c r="Y7" s="234"/>
      <c r="Z7" s="234"/>
      <c r="AA7" s="234"/>
      <c r="AB7" s="234"/>
      <c r="AC7" s="234"/>
      <c r="AD7" s="234"/>
      <c r="AE7" s="234"/>
      <c r="AF7" s="234"/>
      <c r="AG7" s="234"/>
      <c r="AH7" s="234"/>
      <c r="AI7" s="234"/>
      <c r="AJ7" s="234"/>
      <c r="AK7" s="234"/>
      <c r="AL7" s="234"/>
      <c r="AM7" s="234"/>
      <c r="AN7" s="234"/>
      <c r="AO7" s="234"/>
      <c r="AP7" s="234"/>
      <c r="AQ7" s="234"/>
      <c r="AR7" s="234"/>
      <c r="AS7" s="234"/>
      <c r="AT7" s="234"/>
      <c r="AU7" s="234"/>
      <c r="AV7" s="234"/>
      <c r="AW7" s="234"/>
      <c r="AX7" s="234"/>
      <c r="AY7" s="234"/>
      <c r="AZ7" s="234"/>
      <c r="BA7" s="234"/>
      <c r="BB7" s="234"/>
      <c r="BC7" s="234"/>
      <c r="BD7" s="234"/>
      <c r="BE7" s="234"/>
      <c r="BF7" s="234"/>
      <c r="BG7" s="234"/>
      <c r="BH7" s="234"/>
      <c r="BI7" s="234"/>
      <c r="BJ7" s="234"/>
      <c r="BK7" s="234"/>
      <c r="BL7" s="234"/>
      <c r="BM7" s="234"/>
      <c r="BN7" s="234"/>
      <c r="BO7" s="234"/>
      <c r="BP7" s="234"/>
      <c r="BQ7" s="234"/>
      <c r="BR7" s="234"/>
      <c r="BS7" s="234"/>
      <c r="BT7" s="234"/>
      <c r="BU7" s="234"/>
      <c r="BV7" s="234"/>
      <c r="BW7" s="234"/>
      <c r="BX7" s="234"/>
      <c r="BY7" s="234"/>
      <c r="BZ7" s="234"/>
      <c r="CA7" s="234"/>
      <c r="CB7" s="234"/>
      <c r="CC7" s="234"/>
      <c r="CD7" s="234"/>
      <c r="CE7" s="234"/>
      <c r="CF7" s="234"/>
      <c r="CG7" s="234"/>
      <c r="CH7" s="234"/>
      <c r="CI7" s="234"/>
      <c r="CJ7" s="234"/>
      <c r="CK7" s="234"/>
      <c r="CL7" s="234"/>
      <c r="CM7" s="234"/>
      <c r="CN7" s="234"/>
      <c r="CO7" s="234"/>
      <c r="CP7" s="234"/>
      <c r="CQ7" s="234"/>
      <c r="CR7" s="234"/>
      <c r="CS7" s="234"/>
      <c r="CT7" s="234"/>
      <c r="CU7" s="234"/>
      <c r="CV7" s="234"/>
      <c r="CW7" s="234"/>
      <c r="CX7" s="234"/>
      <c r="CY7" s="234"/>
      <c r="CZ7" s="234"/>
      <c r="DA7" s="234"/>
      <c r="DB7" s="234"/>
      <c r="DC7" s="234"/>
      <c r="DD7" s="234"/>
      <c r="DE7" s="234"/>
      <c r="DF7" s="234"/>
      <c r="DG7" s="234"/>
      <c r="DH7" s="234"/>
      <c r="DI7" s="234"/>
      <c r="DJ7" s="234"/>
      <c r="DK7" s="234"/>
      <c r="DL7" s="234"/>
      <c r="DM7" s="234"/>
      <c r="DN7" s="234"/>
      <c r="DO7" s="234"/>
      <c r="DP7" s="234"/>
      <c r="DQ7" s="234"/>
      <c r="DR7" s="234"/>
      <c r="DS7" s="234"/>
      <c r="DT7" s="234"/>
      <c r="DU7" s="234"/>
      <c r="DV7" s="234"/>
      <c r="DW7" s="234"/>
      <c r="DX7" s="234"/>
      <c r="DY7" s="234"/>
      <c r="DZ7" s="234"/>
      <c r="EA7" s="234"/>
      <c r="EB7" s="234"/>
      <c r="EC7" s="234"/>
      <c r="ED7" s="234"/>
      <c r="EE7" s="234"/>
      <c r="EF7" s="234"/>
      <c r="EG7" s="234"/>
      <c r="EH7" s="234"/>
      <c r="EI7" s="234"/>
      <c r="EJ7" s="234"/>
      <c r="EK7" s="234"/>
      <c r="EL7" s="234"/>
      <c r="EM7" s="234"/>
      <c r="EN7" s="234"/>
      <c r="EO7" s="234"/>
      <c r="EP7" s="234"/>
      <c r="EQ7" s="234"/>
      <c r="ER7" s="234"/>
      <c r="ES7" s="234"/>
      <c r="ET7" s="234"/>
      <c r="EU7" s="234"/>
      <c r="EV7" s="234"/>
      <c r="EW7" s="234"/>
      <c r="EX7" s="234"/>
      <c r="EY7" s="234"/>
      <c r="EZ7" s="234"/>
      <c r="FA7" s="234"/>
      <c r="FB7" s="234"/>
      <c r="FC7" s="234"/>
      <c r="FD7" s="234"/>
      <c r="FE7" s="234"/>
      <c r="FF7" s="234"/>
      <c r="FG7" s="234"/>
      <c r="FH7" s="234"/>
      <c r="FI7" s="234"/>
      <c r="FJ7" s="234"/>
      <c r="FK7" s="234"/>
      <c r="FL7" s="234"/>
      <c r="FM7" s="234"/>
      <c r="FN7" s="234"/>
      <c r="FO7" s="234"/>
      <c r="FP7" s="234"/>
      <c r="FQ7" s="234"/>
      <c r="FR7" s="234"/>
      <c r="FS7" s="234"/>
      <c r="FT7" s="234"/>
      <c r="FU7" s="234"/>
      <c r="FV7" s="234"/>
      <c r="FW7" s="234"/>
      <c r="FX7" s="234"/>
      <c r="FY7" s="234"/>
      <c r="FZ7" s="234"/>
      <c r="GA7" s="234"/>
      <c r="GB7" s="234"/>
      <c r="GC7" s="234"/>
      <c r="GD7" s="234"/>
      <c r="GE7" s="234"/>
      <c r="GF7" s="234"/>
      <c r="GG7" s="234"/>
      <c r="GH7" s="234"/>
      <c r="GI7" s="234"/>
      <c r="GJ7" s="234"/>
      <c r="GK7" s="234"/>
      <c r="GL7" s="234"/>
      <c r="GM7" s="234"/>
      <c r="GN7" s="234"/>
      <c r="GO7" s="234"/>
      <c r="GP7" s="234"/>
      <c r="GQ7" s="234"/>
      <c r="GR7" s="234"/>
      <c r="GS7" s="234"/>
      <c r="GT7" s="234"/>
      <c r="GU7" s="234"/>
      <c r="GV7" s="234"/>
      <c r="GW7" s="234"/>
      <c r="GX7" s="234"/>
      <c r="GY7" s="234"/>
      <c r="GZ7" s="234"/>
      <c r="HA7" s="234"/>
      <c r="HB7" s="234"/>
      <c r="HC7" s="234"/>
      <c r="HD7" s="234"/>
      <c r="HE7" s="234"/>
      <c r="HF7" s="234"/>
      <c r="HG7" s="234"/>
      <c r="HH7" s="234"/>
      <c r="HI7" s="234"/>
      <c r="HJ7" s="234"/>
      <c r="HK7" s="234"/>
      <c r="HL7" s="234"/>
      <c r="HM7" s="234"/>
      <c r="HN7" s="234"/>
      <c r="HO7" s="234"/>
      <c r="HP7" s="234"/>
      <c r="HQ7" s="234"/>
      <c r="HR7" s="234"/>
      <c r="HS7" s="234"/>
      <c r="HT7" s="234"/>
      <c r="HU7" s="234"/>
      <c r="HV7" s="234"/>
      <c r="HW7" s="234"/>
      <c r="HX7" s="234"/>
      <c r="HY7" s="234"/>
      <c r="HZ7" s="234"/>
      <c r="IA7" s="234"/>
      <c r="IB7" s="234"/>
      <c r="IC7" s="234"/>
      <c r="ID7" s="234"/>
      <c r="IE7" s="234"/>
    </row>
    <row r="8" spans="1:239" s="29" customFormat="1" ht="25.5" customHeight="1" thickBot="1">
      <c r="A8" s="53" t="s">
        <v>54</v>
      </c>
      <c r="B8" s="27" t="s">
        <v>55</v>
      </c>
      <c r="C8" s="26" t="s">
        <v>56</v>
      </c>
      <c r="D8" s="27" t="s">
        <v>57</v>
      </c>
      <c r="E8" s="26" t="s">
        <v>58</v>
      </c>
      <c r="F8" s="28" t="s">
        <v>59</v>
      </c>
      <c r="G8"/>
      <c r="H8"/>
      <c r="I8"/>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row>
    <row r="9" spans="1:239" ht="15" customHeight="1" thickBot="1">
      <c r="A9" s="329" t="s">
        <v>60</v>
      </c>
      <c r="B9" s="329"/>
      <c r="C9" s="329"/>
      <c r="D9" s="329"/>
      <c r="E9" s="329"/>
      <c r="F9" s="330"/>
    </row>
    <row r="10" spans="1:239" ht="14">
      <c r="A10" s="18">
        <v>1</v>
      </c>
      <c r="B10" s="30">
        <v>1</v>
      </c>
      <c r="C10" s="18">
        <v>4</v>
      </c>
      <c r="D10" s="2" t="s">
        <v>745</v>
      </c>
      <c r="E10" s="10" t="s">
        <v>256</v>
      </c>
      <c r="F10" s="92" t="s">
        <v>63</v>
      </c>
    </row>
    <row r="11" spans="1:239" ht="293">
      <c r="A11" s="18">
        <v>2</v>
      </c>
      <c r="B11" s="30">
        <v>5</v>
      </c>
      <c r="C11" s="18">
        <v>2</v>
      </c>
      <c r="D11" s="2" t="s">
        <v>746</v>
      </c>
      <c r="E11" s="10" t="s">
        <v>259</v>
      </c>
      <c r="F11" s="47" t="s">
        <v>747</v>
      </c>
    </row>
    <row r="12" spans="1:239" ht="14">
      <c r="A12" s="18">
        <v>3</v>
      </c>
      <c r="B12" s="30">
        <v>7</v>
      </c>
      <c r="C12" s="18">
        <v>6</v>
      </c>
      <c r="D12" s="2" t="s">
        <v>67</v>
      </c>
      <c r="E12" s="10" t="s">
        <v>68</v>
      </c>
      <c r="F12" s="93" t="s">
        <v>748</v>
      </c>
    </row>
    <row r="13" spans="1:239" ht="28">
      <c r="A13" s="18">
        <v>4</v>
      </c>
      <c r="B13" s="30" t="s">
        <v>749</v>
      </c>
      <c r="C13" s="18">
        <v>1</v>
      </c>
      <c r="D13" s="2" t="s">
        <v>70</v>
      </c>
      <c r="E13" s="10" t="s">
        <v>71</v>
      </c>
      <c r="F13" s="83" t="s">
        <v>750</v>
      </c>
    </row>
    <row r="14" spans="1:239" ht="14">
      <c r="A14" s="18">
        <v>5</v>
      </c>
      <c r="B14" s="30">
        <v>14</v>
      </c>
      <c r="C14" s="18">
        <v>12</v>
      </c>
      <c r="D14" s="2" t="s">
        <v>73</v>
      </c>
      <c r="E14" s="10" t="s">
        <v>74</v>
      </c>
      <c r="F14" s="93" t="s">
        <v>751</v>
      </c>
    </row>
    <row r="15" spans="1:239" ht="14">
      <c r="A15" s="18">
        <v>6</v>
      </c>
      <c r="B15" s="30">
        <v>26</v>
      </c>
      <c r="C15" s="18">
        <v>4</v>
      </c>
      <c r="D15" s="2" t="s">
        <v>752</v>
      </c>
      <c r="E15" s="10" t="s">
        <v>753</v>
      </c>
      <c r="F15" s="93" t="s">
        <v>156</v>
      </c>
    </row>
    <row r="16" spans="1:239" ht="42">
      <c r="A16" s="18">
        <v>7</v>
      </c>
      <c r="B16" s="30" t="s">
        <v>754</v>
      </c>
      <c r="C16" s="18">
        <v>1</v>
      </c>
      <c r="D16" s="2" t="s">
        <v>92</v>
      </c>
      <c r="E16" s="10" t="s">
        <v>755</v>
      </c>
      <c r="F16" s="83" t="s">
        <v>756</v>
      </c>
    </row>
    <row r="17" spans="1:6" ht="14">
      <c r="A17" s="18">
        <v>8</v>
      </c>
      <c r="B17" s="30">
        <v>31</v>
      </c>
      <c r="C17" s="18">
        <v>2</v>
      </c>
      <c r="D17" s="2" t="s">
        <v>757</v>
      </c>
      <c r="E17" s="10" t="s">
        <v>758</v>
      </c>
      <c r="F17" s="94" t="s">
        <v>266</v>
      </c>
    </row>
    <row r="18" spans="1:6" ht="14">
      <c r="A18" s="18">
        <v>9</v>
      </c>
      <c r="B18" s="30">
        <v>33</v>
      </c>
      <c r="C18" s="18">
        <v>2</v>
      </c>
      <c r="D18" s="2" t="s">
        <v>759</v>
      </c>
      <c r="E18" s="10" t="s">
        <v>760</v>
      </c>
      <c r="F18" s="95" t="s">
        <v>269</v>
      </c>
    </row>
    <row r="19" spans="1:6" ht="14">
      <c r="A19" s="18">
        <v>10</v>
      </c>
      <c r="B19" s="30">
        <v>35</v>
      </c>
      <c r="C19" s="18">
        <v>3</v>
      </c>
      <c r="D19" s="2" t="s">
        <v>761</v>
      </c>
      <c r="E19" s="10" t="s">
        <v>762</v>
      </c>
      <c r="F19" s="93" t="s">
        <v>120</v>
      </c>
    </row>
    <row r="20" spans="1:6" ht="112">
      <c r="A20" s="18">
        <v>11</v>
      </c>
      <c r="B20" s="30" t="s">
        <v>763</v>
      </c>
      <c r="C20" s="18">
        <v>1</v>
      </c>
      <c r="D20" s="2" t="s">
        <v>764</v>
      </c>
      <c r="E20" s="10" t="s">
        <v>765</v>
      </c>
      <c r="F20" s="83" t="s">
        <v>766</v>
      </c>
    </row>
    <row r="21" spans="1:6" ht="14">
      <c r="A21" s="18">
        <v>12</v>
      </c>
      <c r="B21" s="30">
        <v>39</v>
      </c>
      <c r="C21" s="18">
        <v>12</v>
      </c>
      <c r="D21" s="2" t="s">
        <v>767</v>
      </c>
      <c r="E21" s="10" t="s">
        <v>768</v>
      </c>
      <c r="F21" s="96"/>
    </row>
    <row r="22" spans="1:6" ht="14">
      <c r="A22" s="18">
        <v>13</v>
      </c>
      <c r="B22" s="30">
        <v>51</v>
      </c>
      <c r="C22" s="18">
        <v>4</v>
      </c>
      <c r="D22" s="2" t="s">
        <v>769</v>
      </c>
      <c r="E22" s="10" t="s">
        <v>770</v>
      </c>
      <c r="F22" s="93"/>
    </row>
    <row r="23" spans="1:6" ht="14">
      <c r="A23" s="18">
        <v>14</v>
      </c>
      <c r="B23" s="30">
        <v>55</v>
      </c>
      <c r="C23" s="18">
        <v>4</v>
      </c>
      <c r="D23" s="2" t="s">
        <v>771</v>
      </c>
      <c r="E23" s="10" t="s">
        <v>772</v>
      </c>
      <c r="F23" s="93" t="s">
        <v>773</v>
      </c>
    </row>
    <row r="24" spans="1:6" ht="14">
      <c r="A24" s="18">
        <v>15</v>
      </c>
      <c r="B24" s="30">
        <v>59</v>
      </c>
      <c r="C24" s="18">
        <v>2</v>
      </c>
      <c r="D24" s="2" t="s">
        <v>774</v>
      </c>
      <c r="E24" s="10" t="s">
        <v>775</v>
      </c>
      <c r="F24" s="93" t="s">
        <v>114</v>
      </c>
    </row>
    <row r="25" spans="1:6" ht="14">
      <c r="A25" s="18">
        <v>16</v>
      </c>
      <c r="B25" s="30">
        <v>61</v>
      </c>
      <c r="C25" s="18">
        <v>2</v>
      </c>
      <c r="D25" s="2" t="s">
        <v>776</v>
      </c>
      <c r="E25" s="10" t="s">
        <v>777</v>
      </c>
      <c r="F25" s="93" t="s">
        <v>117</v>
      </c>
    </row>
    <row r="26" spans="1:6" ht="28">
      <c r="A26" s="18">
        <v>17</v>
      </c>
      <c r="B26" s="30" t="s">
        <v>778</v>
      </c>
      <c r="C26" s="18">
        <v>1</v>
      </c>
      <c r="D26" s="2" t="s">
        <v>779</v>
      </c>
      <c r="E26" s="10" t="s">
        <v>780</v>
      </c>
      <c r="F26" s="83" t="s">
        <v>781</v>
      </c>
    </row>
    <row r="27" spans="1:6" ht="345">
      <c r="A27" s="18">
        <v>18</v>
      </c>
      <c r="B27" s="30">
        <v>64</v>
      </c>
      <c r="C27" s="18">
        <v>2</v>
      </c>
      <c r="D27" s="2" t="s">
        <v>782</v>
      </c>
      <c r="E27" s="10" t="s">
        <v>783</v>
      </c>
      <c r="F27" s="47" t="s">
        <v>784</v>
      </c>
    </row>
    <row r="28" spans="1:6" ht="14">
      <c r="A28" s="18">
        <v>19</v>
      </c>
      <c r="B28" s="30">
        <v>66</v>
      </c>
      <c r="C28" s="18">
        <v>2</v>
      </c>
      <c r="D28" s="2" t="s">
        <v>785</v>
      </c>
      <c r="E28" s="10" t="s">
        <v>786</v>
      </c>
      <c r="F28" s="93" t="s">
        <v>120</v>
      </c>
    </row>
    <row r="29" spans="1:6" ht="14">
      <c r="A29" s="18">
        <v>20</v>
      </c>
      <c r="B29" s="30">
        <v>68</v>
      </c>
      <c r="C29" s="18">
        <v>5</v>
      </c>
      <c r="D29" s="2" t="s">
        <v>787</v>
      </c>
      <c r="E29" s="10" t="s">
        <v>125</v>
      </c>
      <c r="F29" s="93" t="s">
        <v>120</v>
      </c>
    </row>
    <row r="30" spans="1:6" ht="14">
      <c r="A30" s="18">
        <v>21</v>
      </c>
      <c r="B30" s="30">
        <v>73</v>
      </c>
      <c r="C30" s="18">
        <v>3</v>
      </c>
      <c r="D30" s="2" t="s">
        <v>788</v>
      </c>
      <c r="E30" s="10" t="s">
        <v>127</v>
      </c>
      <c r="F30" s="93" t="s">
        <v>120</v>
      </c>
    </row>
    <row r="31" spans="1:6" ht="345">
      <c r="A31" s="18">
        <v>22</v>
      </c>
      <c r="B31" s="30">
        <v>76</v>
      </c>
      <c r="C31" s="18">
        <v>2</v>
      </c>
      <c r="D31" s="2" t="s">
        <v>789</v>
      </c>
      <c r="E31" s="10" t="s">
        <v>720</v>
      </c>
      <c r="F31" s="47" t="s">
        <v>790</v>
      </c>
    </row>
    <row r="32" spans="1:6" ht="14">
      <c r="A32" s="18">
        <v>23</v>
      </c>
      <c r="B32" s="30">
        <v>78</v>
      </c>
      <c r="C32" s="18">
        <v>2</v>
      </c>
      <c r="D32" s="2" t="s">
        <v>791</v>
      </c>
      <c r="E32" s="10" t="s">
        <v>132</v>
      </c>
      <c r="F32" s="93" t="s">
        <v>120</v>
      </c>
    </row>
    <row r="33" spans="1:6" ht="42">
      <c r="A33" s="18">
        <v>24</v>
      </c>
      <c r="B33" s="30" t="s">
        <v>792</v>
      </c>
      <c r="C33" s="18">
        <v>1</v>
      </c>
      <c r="D33" s="2" t="s">
        <v>793</v>
      </c>
      <c r="E33" s="10" t="s">
        <v>134</v>
      </c>
      <c r="F33" s="83" t="s">
        <v>135</v>
      </c>
    </row>
    <row r="34" spans="1:6" ht="14">
      <c r="A34" s="18">
        <v>25</v>
      </c>
      <c r="B34" s="30">
        <v>81</v>
      </c>
      <c r="C34" s="18">
        <v>4</v>
      </c>
      <c r="D34" s="2" t="s">
        <v>794</v>
      </c>
      <c r="E34" s="10" t="s">
        <v>795</v>
      </c>
      <c r="F34" s="93" t="s">
        <v>796</v>
      </c>
    </row>
    <row r="35" spans="1:6" ht="14">
      <c r="A35" s="18">
        <v>26</v>
      </c>
      <c r="B35" s="30">
        <v>85</v>
      </c>
      <c r="C35" s="18">
        <v>2</v>
      </c>
      <c r="D35" s="2" t="s">
        <v>797</v>
      </c>
      <c r="E35" s="10" t="s">
        <v>798</v>
      </c>
      <c r="F35" s="93" t="s">
        <v>114</v>
      </c>
    </row>
    <row r="36" spans="1:6" ht="14">
      <c r="A36" s="18">
        <v>27</v>
      </c>
      <c r="B36" s="30">
        <v>87</v>
      </c>
      <c r="C36" s="18">
        <v>2</v>
      </c>
      <c r="D36" s="2" t="s">
        <v>799</v>
      </c>
      <c r="E36" s="10" t="s">
        <v>800</v>
      </c>
      <c r="F36" s="93" t="s">
        <v>117</v>
      </c>
    </row>
    <row r="37" spans="1:6" ht="28">
      <c r="A37" s="18">
        <v>28</v>
      </c>
      <c r="B37" s="30" t="s">
        <v>801</v>
      </c>
      <c r="C37" s="18">
        <v>1</v>
      </c>
      <c r="D37" s="2" t="s">
        <v>802</v>
      </c>
      <c r="E37" s="10" t="s">
        <v>803</v>
      </c>
      <c r="F37" s="83" t="s">
        <v>781</v>
      </c>
    </row>
    <row r="38" spans="1:6" ht="42">
      <c r="A38" s="18">
        <v>29</v>
      </c>
      <c r="B38" s="30" t="s">
        <v>804</v>
      </c>
      <c r="C38" s="18">
        <v>1</v>
      </c>
      <c r="D38" s="225" t="s">
        <v>805</v>
      </c>
      <c r="E38" s="10" t="s">
        <v>806</v>
      </c>
      <c r="F38" s="83" t="s">
        <v>135</v>
      </c>
    </row>
    <row r="39" spans="1:6" ht="42">
      <c r="A39" s="18">
        <v>30</v>
      </c>
      <c r="B39" s="30" t="s">
        <v>807</v>
      </c>
      <c r="C39" s="18">
        <v>1</v>
      </c>
      <c r="D39" s="2" t="s">
        <v>808</v>
      </c>
      <c r="E39" s="10" t="s">
        <v>809</v>
      </c>
      <c r="F39" s="83" t="s">
        <v>135</v>
      </c>
    </row>
    <row r="40" spans="1:6" ht="56">
      <c r="A40" s="18">
        <v>31</v>
      </c>
      <c r="B40" s="30" t="s">
        <v>810</v>
      </c>
      <c r="C40" s="18">
        <v>1</v>
      </c>
      <c r="D40" s="2" t="s">
        <v>811</v>
      </c>
      <c r="E40" s="10" t="s">
        <v>812</v>
      </c>
      <c r="F40" s="83" t="s">
        <v>813</v>
      </c>
    </row>
    <row r="41" spans="1:6" ht="126">
      <c r="A41" s="18">
        <v>32</v>
      </c>
      <c r="B41" s="30" t="s">
        <v>814</v>
      </c>
      <c r="C41" s="18">
        <v>1</v>
      </c>
      <c r="D41" s="2" t="s">
        <v>815</v>
      </c>
      <c r="E41" s="10" t="s">
        <v>816</v>
      </c>
      <c r="F41" s="83" t="s">
        <v>159</v>
      </c>
    </row>
    <row r="42" spans="1:6" ht="42">
      <c r="A42" s="18">
        <v>33</v>
      </c>
      <c r="B42" s="30" t="s">
        <v>817</v>
      </c>
      <c r="C42" s="18">
        <v>1</v>
      </c>
      <c r="D42" s="2" t="s">
        <v>818</v>
      </c>
      <c r="E42" s="10" t="s">
        <v>819</v>
      </c>
      <c r="F42" s="83" t="s">
        <v>820</v>
      </c>
    </row>
    <row r="43" spans="1:6" ht="42">
      <c r="A43" s="18">
        <v>34</v>
      </c>
      <c r="B43" s="30" t="s">
        <v>821</v>
      </c>
      <c r="C43" s="18">
        <v>1</v>
      </c>
      <c r="D43" s="2" t="s">
        <v>822</v>
      </c>
      <c r="E43" s="10" t="s">
        <v>823</v>
      </c>
      <c r="F43" s="83" t="s">
        <v>165</v>
      </c>
    </row>
    <row r="44" spans="1:6" ht="42">
      <c r="A44" s="18">
        <v>35</v>
      </c>
      <c r="B44" s="30" t="s">
        <v>824</v>
      </c>
      <c r="C44" s="18">
        <v>1</v>
      </c>
      <c r="D44" s="2" t="s">
        <v>825</v>
      </c>
      <c r="E44" s="10" t="s">
        <v>826</v>
      </c>
      <c r="F44" s="83" t="s">
        <v>168</v>
      </c>
    </row>
    <row r="45" spans="1:6" ht="42">
      <c r="A45" s="18">
        <v>36</v>
      </c>
      <c r="B45" s="30" t="s">
        <v>827</v>
      </c>
      <c r="C45" s="18">
        <v>1</v>
      </c>
      <c r="D45" s="2" t="s">
        <v>828</v>
      </c>
      <c r="E45" s="10" t="s">
        <v>829</v>
      </c>
      <c r="F45" s="83" t="s">
        <v>171</v>
      </c>
    </row>
    <row r="46" spans="1:6" ht="42">
      <c r="A46" s="18">
        <v>37</v>
      </c>
      <c r="B46" s="30" t="s">
        <v>830</v>
      </c>
      <c r="C46" s="18">
        <v>1</v>
      </c>
      <c r="D46" s="2" t="s">
        <v>831</v>
      </c>
      <c r="E46" s="10" t="s">
        <v>832</v>
      </c>
      <c r="F46" s="83" t="s">
        <v>174</v>
      </c>
    </row>
    <row r="47" spans="1:6" ht="14">
      <c r="A47" s="18">
        <v>38</v>
      </c>
      <c r="B47" s="30">
        <v>99</v>
      </c>
      <c r="C47" s="18">
        <v>20</v>
      </c>
      <c r="D47" s="2" t="s">
        <v>833</v>
      </c>
      <c r="E47" s="10" t="s">
        <v>834</v>
      </c>
      <c r="F47" s="93" t="s">
        <v>835</v>
      </c>
    </row>
    <row r="48" spans="1:6" ht="28">
      <c r="A48" s="18">
        <v>39</v>
      </c>
      <c r="B48" s="30" t="s">
        <v>836</v>
      </c>
      <c r="C48" s="18">
        <v>1</v>
      </c>
      <c r="D48" s="2" t="s">
        <v>837</v>
      </c>
      <c r="E48" s="10" t="s">
        <v>838</v>
      </c>
      <c r="F48" s="83" t="s">
        <v>180</v>
      </c>
    </row>
    <row r="49" spans="1:6" ht="14">
      <c r="A49" s="18">
        <v>40</v>
      </c>
      <c r="B49" s="30" t="s">
        <v>839</v>
      </c>
      <c r="C49" s="18">
        <v>1</v>
      </c>
      <c r="D49" s="2" t="s">
        <v>840</v>
      </c>
      <c r="E49" s="10" t="s">
        <v>841</v>
      </c>
      <c r="F49" s="93" t="s">
        <v>183</v>
      </c>
    </row>
    <row r="50" spans="1:6" ht="14">
      <c r="A50" s="18">
        <v>41</v>
      </c>
      <c r="B50" s="30" t="s">
        <v>842</v>
      </c>
      <c r="C50" s="18">
        <v>1</v>
      </c>
      <c r="D50" s="2" t="s">
        <v>843</v>
      </c>
      <c r="E50" s="10" t="s">
        <v>844</v>
      </c>
      <c r="F50" s="93" t="s">
        <v>183</v>
      </c>
    </row>
    <row r="51" spans="1:6" ht="14">
      <c r="A51" s="18">
        <v>42</v>
      </c>
      <c r="B51" s="30" t="s">
        <v>845</v>
      </c>
      <c r="C51" s="18">
        <v>1</v>
      </c>
      <c r="D51" s="2" t="s">
        <v>846</v>
      </c>
      <c r="E51" s="10" t="s">
        <v>847</v>
      </c>
      <c r="F51" s="93" t="s">
        <v>183</v>
      </c>
    </row>
    <row r="52" spans="1:6" ht="14">
      <c r="A52" s="18">
        <v>43</v>
      </c>
      <c r="B52" s="30" t="s">
        <v>676</v>
      </c>
      <c r="C52" s="18">
        <v>1</v>
      </c>
      <c r="D52" s="2" t="s">
        <v>848</v>
      </c>
      <c r="E52" s="10" t="s">
        <v>849</v>
      </c>
      <c r="F52" s="93" t="s">
        <v>183</v>
      </c>
    </row>
    <row r="53" spans="1:6" ht="14">
      <c r="A53" s="18">
        <v>44</v>
      </c>
      <c r="B53" s="30" t="s">
        <v>850</v>
      </c>
      <c r="C53" s="18">
        <v>1</v>
      </c>
      <c r="D53" s="2" t="s">
        <v>851</v>
      </c>
      <c r="E53" s="10" t="s">
        <v>852</v>
      </c>
      <c r="F53" s="93" t="s">
        <v>183</v>
      </c>
    </row>
    <row r="54" spans="1:6" ht="14">
      <c r="A54" s="18">
        <v>45</v>
      </c>
      <c r="B54" s="30" t="s">
        <v>853</v>
      </c>
      <c r="C54" s="18">
        <v>1</v>
      </c>
      <c r="D54" s="2" t="s">
        <v>854</v>
      </c>
      <c r="E54" s="10" t="s">
        <v>855</v>
      </c>
      <c r="F54" s="93" t="s">
        <v>183</v>
      </c>
    </row>
    <row r="55" spans="1:6" ht="14">
      <c r="A55" s="18">
        <v>46</v>
      </c>
      <c r="B55" s="30" t="s">
        <v>856</v>
      </c>
      <c r="C55" s="18">
        <v>1</v>
      </c>
      <c r="D55" s="2" t="s">
        <v>857</v>
      </c>
      <c r="E55" s="10" t="s">
        <v>858</v>
      </c>
      <c r="F55" s="93" t="s">
        <v>183</v>
      </c>
    </row>
    <row r="56" spans="1:6" ht="14">
      <c r="A56" s="18">
        <v>47</v>
      </c>
      <c r="B56" s="30" t="s">
        <v>859</v>
      </c>
      <c r="C56" s="18">
        <v>1</v>
      </c>
      <c r="D56" s="2" t="s">
        <v>860</v>
      </c>
      <c r="E56" s="10" t="s">
        <v>861</v>
      </c>
      <c r="F56" s="93" t="s">
        <v>183</v>
      </c>
    </row>
    <row r="57" spans="1:6" ht="14">
      <c r="A57" s="18">
        <v>48</v>
      </c>
      <c r="B57" s="30" t="s">
        <v>862</v>
      </c>
      <c r="C57" s="18">
        <v>1</v>
      </c>
      <c r="D57" s="2" t="s">
        <v>863</v>
      </c>
      <c r="E57" s="10" t="s">
        <v>864</v>
      </c>
      <c r="F57" s="93" t="s">
        <v>183</v>
      </c>
    </row>
    <row r="58" spans="1:6" ht="14">
      <c r="A58" s="18">
        <v>49</v>
      </c>
      <c r="B58" s="30" t="s">
        <v>865</v>
      </c>
      <c r="C58" s="18">
        <v>1</v>
      </c>
      <c r="D58" s="2" t="s">
        <v>866</v>
      </c>
      <c r="E58" s="10" t="s">
        <v>867</v>
      </c>
      <c r="F58" s="93" t="s">
        <v>183</v>
      </c>
    </row>
    <row r="59" spans="1:6" ht="14">
      <c r="A59" s="18">
        <v>50</v>
      </c>
      <c r="B59" s="30" t="s">
        <v>868</v>
      </c>
      <c r="C59" s="18">
        <v>1</v>
      </c>
      <c r="D59" s="2" t="s">
        <v>869</v>
      </c>
      <c r="E59" s="10" t="s">
        <v>870</v>
      </c>
      <c r="F59" s="93" t="s">
        <v>183</v>
      </c>
    </row>
    <row r="60" spans="1:6" ht="14">
      <c r="A60" s="18">
        <v>51</v>
      </c>
      <c r="B60" s="30" t="s">
        <v>871</v>
      </c>
      <c r="C60" s="18">
        <v>1</v>
      </c>
      <c r="D60" s="2" t="s">
        <v>872</v>
      </c>
      <c r="E60" s="10" t="s">
        <v>873</v>
      </c>
      <c r="F60" s="93" t="s">
        <v>183</v>
      </c>
    </row>
    <row r="61" spans="1:6" ht="14">
      <c r="A61" s="18">
        <v>52</v>
      </c>
      <c r="B61" s="30" t="s">
        <v>874</v>
      </c>
      <c r="C61" s="18">
        <v>1</v>
      </c>
      <c r="D61" s="2" t="s">
        <v>875</v>
      </c>
      <c r="E61" s="10" t="s">
        <v>876</v>
      </c>
      <c r="F61" s="93" t="s">
        <v>183</v>
      </c>
    </row>
    <row r="62" spans="1:6" ht="14">
      <c r="A62" s="18">
        <v>53</v>
      </c>
      <c r="B62" s="30" t="s">
        <v>877</v>
      </c>
      <c r="C62" s="18">
        <v>1</v>
      </c>
      <c r="D62" s="2" t="s">
        <v>878</v>
      </c>
      <c r="E62" s="10" t="s">
        <v>879</v>
      </c>
      <c r="F62" s="93" t="s">
        <v>183</v>
      </c>
    </row>
    <row r="63" spans="1:6" ht="14">
      <c r="A63" s="18">
        <v>54</v>
      </c>
      <c r="B63" s="30">
        <v>134</v>
      </c>
      <c r="C63" s="18">
        <v>30</v>
      </c>
      <c r="D63" s="2" t="s">
        <v>880</v>
      </c>
      <c r="E63" s="10" t="s">
        <v>881</v>
      </c>
      <c r="F63" s="93" t="s">
        <v>882</v>
      </c>
    </row>
    <row r="64" spans="1:6" ht="14">
      <c r="A64" s="18">
        <v>55</v>
      </c>
      <c r="B64" s="30">
        <v>164</v>
      </c>
      <c r="C64" s="18">
        <v>30</v>
      </c>
      <c r="D64" s="2" t="s">
        <v>883</v>
      </c>
      <c r="E64" s="10" t="s">
        <v>884</v>
      </c>
      <c r="F64" s="93" t="s">
        <v>885</v>
      </c>
    </row>
    <row r="65" spans="1:6" ht="14">
      <c r="A65" s="18">
        <v>56</v>
      </c>
      <c r="B65" s="30">
        <v>194</v>
      </c>
      <c r="C65" s="18">
        <v>30</v>
      </c>
      <c r="D65" s="2" t="s">
        <v>886</v>
      </c>
      <c r="E65" s="10" t="s">
        <v>887</v>
      </c>
      <c r="F65" s="93" t="s">
        <v>885</v>
      </c>
    </row>
    <row r="66" spans="1:6" ht="14">
      <c r="A66" s="18">
        <v>57</v>
      </c>
      <c r="B66" s="30">
        <v>224</v>
      </c>
      <c r="C66" s="18">
        <v>30</v>
      </c>
      <c r="D66" s="2" t="s">
        <v>888</v>
      </c>
      <c r="E66" s="10" t="s">
        <v>889</v>
      </c>
      <c r="F66" s="93" t="s">
        <v>885</v>
      </c>
    </row>
    <row r="67" spans="1:6" ht="14">
      <c r="A67" s="18">
        <v>58</v>
      </c>
      <c r="B67" s="30">
        <v>254</v>
      </c>
      <c r="C67" s="18">
        <v>30</v>
      </c>
      <c r="D67" s="2" t="s">
        <v>890</v>
      </c>
      <c r="E67" s="10" t="s">
        <v>891</v>
      </c>
      <c r="F67" s="93" t="s">
        <v>885</v>
      </c>
    </row>
    <row r="68" spans="1:6" ht="14">
      <c r="A68" s="18">
        <v>59</v>
      </c>
      <c r="B68" s="30">
        <v>284</v>
      </c>
      <c r="C68" s="18">
        <v>30</v>
      </c>
      <c r="D68" s="2" t="s">
        <v>892</v>
      </c>
      <c r="E68" s="10" t="s">
        <v>893</v>
      </c>
      <c r="F68" s="93" t="s">
        <v>885</v>
      </c>
    </row>
    <row r="69" spans="1:6" ht="14">
      <c r="A69" s="18">
        <v>60</v>
      </c>
      <c r="B69" s="30">
        <v>314</v>
      </c>
      <c r="C69" s="18">
        <v>30</v>
      </c>
      <c r="D69" s="2" t="s">
        <v>894</v>
      </c>
      <c r="E69" s="10" t="s">
        <v>895</v>
      </c>
      <c r="F69" s="93" t="s">
        <v>885</v>
      </c>
    </row>
    <row r="70" spans="1:6" ht="14">
      <c r="A70" s="18">
        <v>61</v>
      </c>
      <c r="B70" s="30">
        <v>344</v>
      </c>
      <c r="C70" s="18">
        <v>30</v>
      </c>
      <c r="D70" s="2" t="s">
        <v>896</v>
      </c>
      <c r="E70" s="10" t="s">
        <v>897</v>
      </c>
      <c r="F70" s="93" t="s">
        <v>885</v>
      </c>
    </row>
    <row r="71" spans="1:6" ht="27" customHeight="1">
      <c r="A71" s="18">
        <v>62</v>
      </c>
      <c r="B71" s="30">
        <v>374</v>
      </c>
      <c r="C71" s="18">
        <v>3</v>
      </c>
      <c r="D71" s="31" t="s">
        <v>898</v>
      </c>
      <c r="E71" s="10" t="s">
        <v>899</v>
      </c>
      <c r="F71" s="83" t="s">
        <v>900</v>
      </c>
    </row>
    <row r="72" spans="1:6">
      <c r="A72" s="18">
        <v>63</v>
      </c>
      <c r="B72" s="30">
        <v>377</v>
      </c>
      <c r="C72" s="18">
        <v>3</v>
      </c>
      <c r="D72" s="31" t="s">
        <v>901</v>
      </c>
      <c r="E72" s="10" t="s">
        <v>902</v>
      </c>
      <c r="F72" s="93" t="s">
        <v>903</v>
      </c>
    </row>
    <row r="73" spans="1:6">
      <c r="A73" s="18">
        <v>64</v>
      </c>
      <c r="B73" s="30">
        <v>380</v>
      </c>
      <c r="C73" s="18">
        <v>3</v>
      </c>
      <c r="D73" s="31" t="s">
        <v>904</v>
      </c>
      <c r="E73" s="10" t="s">
        <v>905</v>
      </c>
      <c r="F73" s="93" t="s">
        <v>903</v>
      </c>
    </row>
    <row r="74" spans="1:6">
      <c r="A74" s="18">
        <v>65</v>
      </c>
      <c r="B74" s="30">
        <v>383</v>
      </c>
      <c r="C74" s="18">
        <v>3</v>
      </c>
      <c r="D74" s="31" t="s">
        <v>906</v>
      </c>
      <c r="E74" s="10" t="s">
        <v>907</v>
      </c>
      <c r="F74" s="93" t="s">
        <v>903</v>
      </c>
    </row>
    <row r="75" spans="1:6">
      <c r="A75" s="18">
        <v>66</v>
      </c>
      <c r="B75" s="30">
        <v>386</v>
      </c>
      <c r="C75" s="18">
        <v>3</v>
      </c>
      <c r="D75" s="31" t="s">
        <v>908</v>
      </c>
      <c r="E75" s="10" t="s">
        <v>909</v>
      </c>
      <c r="F75" s="93" t="s">
        <v>903</v>
      </c>
    </row>
    <row r="76" spans="1:6">
      <c r="A76" s="18">
        <v>67</v>
      </c>
      <c r="B76" s="30">
        <v>389</v>
      </c>
      <c r="C76" s="18">
        <v>3</v>
      </c>
      <c r="D76" s="31" t="s">
        <v>910</v>
      </c>
      <c r="E76" s="10" t="s">
        <v>911</v>
      </c>
      <c r="F76" s="93" t="s">
        <v>903</v>
      </c>
    </row>
    <row r="77" spans="1:6">
      <c r="A77" s="18">
        <v>68</v>
      </c>
      <c r="B77" s="30">
        <v>392</v>
      </c>
      <c r="C77" s="18">
        <v>3</v>
      </c>
      <c r="D77" s="31" t="s">
        <v>912</v>
      </c>
      <c r="E77" s="10" t="s">
        <v>913</v>
      </c>
      <c r="F77" s="93" t="s">
        <v>903</v>
      </c>
    </row>
    <row r="78" spans="1:6">
      <c r="A78" s="18">
        <v>69</v>
      </c>
      <c r="B78" s="30">
        <v>395</v>
      </c>
      <c r="C78" s="18">
        <v>3</v>
      </c>
      <c r="D78" s="31" t="s">
        <v>914</v>
      </c>
      <c r="E78" s="10" t="s">
        <v>915</v>
      </c>
      <c r="F78" s="93" t="s">
        <v>903</v>
      </c>
    </row>
    <row r="79" spans="1:6">
      <c r="A79" s="18">
        <v>70</v>
      </c>
      <c r="B79" s="30">
        <v>398</v>
      </c>
      <c r="C79" s="18">
        <v>3</v>
      </c>
      <c r="D79" s="31" t="s">
        <v>916</v>
      </c>
      <c r="E79" s="10" t="s">
        <v>917</v>
      </c>
      <c r="F79" s="93" t="s">
        <v>903</v>
      </c>
    </row>
    <row r="80" spans="1:6">
      <c r="A80" s="18">
        <v>71</v>
      </c>
      <c r="B80" s="30">
        <v>401</v>
      </c>
      <c r="C80" s="18">
        <v>3</v>
      </c>
      <c r="D80" s="31" t="s">
        <v>918</v>
      </c>
      <c r="E80" s="10" t="s">
        <v>919</v>
      </c>
      <c r="F80" s="93" t="s">
        <v>903</v>
      </c>
    </row>
    <row r="81" spans="1:6">
      <c r="A81" s="18">
        <v>72</v>
      </c>
      <c r="B81" s="30">
        <v>404</v>
      </c>
      <c r="C81" s="18">
        <v>3</v>
      </c>
      <c r="D81" s="31" t="s">
        <v>920</v>
      </c>
      <c r="E81" s="10" t="s">
        <v>921</v>
      </c>
      <c r="F81" s="93" t="s">
        <v>903</v>
      </c>
    </row>
    <row r="82" spans="1:6">
      <c r="A82" s="18">
        <v>73</v>
      </c>
      <c r="B82" s="30">
        <v>407</v>
      </c>
      <c r="C82" s="18">
        <v>3</v>
      </c>
      <c r="D82" s="31" t="s">
        <v>922</v>
      </c>
      <c r="E82" s="10" t="s">
        <v>923</v>
      </c>
      <c r="F82" s="93" t="s">
        <v>903</v>
      </c>
    </row>
    <row r="83" spans="1:6">
      <c r="A83" s="18">
        <v>74</v>
      </c>
      <c r="B83" s="30">
        <v>410</v>
      </c>
      <c r="C83" s="18">
        <v>3</v>
      </c>
      <c r="D83" s="31" t="s">
        <v>924</v>
      </c>
      <c r="E83" s="10" t="s">
        <v>925</v>
      </c>
      <c r="F83" s="93" t="s">
        <v>903</v>
      </c>
    </row>
    <row r="84" spans="1:6">
      <c r="A84" s="18">
        <v>75</v>
      </c>
      <c r="B84" s="30">
        <v>413</v>
      </c>
      <c r="C84" s="18">
        <v>3</v>
      </c>
      <c r="D84" s="31" t="s">
        <v>926</v>
      </c>
      <c r="E84" s="10" t="s">
        <v>927</v>
      </c>
      <c r="F84" s="93" t="s">
        <v>903</v>
      </c>
    </row>
    <row r="85" spans="1:6">
      <c r="A85" s="18">
        <v>76</v>
      </c>
      <c r="B85" s="30">
        <v>416</v>
      </c>
      <c r="C85" s="18">
        <v>3</v>
      </c>
      <c r="D85" s="31" t="s">
        <v>928</v>
      </c>
      <c r="E85" s="10" t="s">
        <v>929</v>
      </c>
      <c r="F85" s="93" t="s">
        <v>903</v>
      </c>
    </row>
    <row r="86" spans="1:6">
      <c r="A86" s="18">
        <v>77</v>
      </c>
      <c r="B86" s="30">
        <v>419</v>
      </c>
      <c r="C86" s="18">
        <v>3</v>
      </c>
      <c r="D86" s="31" t="s">
        <v>930</v>
      </c>
      <c r="E86" s="10" t="s">
        <v>931</v>
      </c>
      <c r="F86" s="93" t="s">
        <v>903</v>
      </c>
    </row>
    <row r="87" spans="1:6" ht="126">
      <c r="A87" s="18">
        <v>78</v>
      </c>
      <c r="B87" s="30" t="s">
        <v>932</v>
      </c>
      <c r="C87" s="18">
        <v>1</v>
      </c>
      <c r="D87" s="2" t="s">
        <v>933</v>
      </c>
      <c r="E87" s="10" t="s">
        <v>934</v>
      </c>
      <c r="F87" s="83" t="s">
        <v>159</v>
      </c>
    </row>
    <row r="88" spans="1:6" ht="42">
      <c r="A88" s="18">
        <v>79</v>
      </c>
      <c r="B88" s="30" t="s">
        <v>935</v>
      </c>
      <c r="C88" s="18">
        <v>1</v>
      </c>
      <c r="D88" s="2" t="s">
        <v>936</v>
      </c>
      <c r="E88" s="10" t="s">
        <v>937</v>
      </c>
      <c r="F88" s="83" t="s">
        <v>820</v>
      </c>
    </row>
    <row r="89" spans="1:6" ht="42">
      <c r="A89" s="18">
        <v>80</v>
      </c>
      <c r="B89" s="30" t="s">
        <v>938</v>
      </c>
      <c r="C89" s="18">
        <v>1</v>
      </c>
      <c r="D89" s="2" t="s">
        <v>939</v>
      </c>
      <c r="E89" s="10" t="s">
        <v>940</v>
      </c>
      <c r="F89" s="83" t="s">
        <v>165</v>
      </c>
    </row>
    <row r="90" spans="1:6" ht="42">
      <c r="A90" s="18">
        <v>81</v>
      </c>
      <c r="B90" s="30" t="s">
        <v>941</v>
      </c>
      <c r="C90" s="18">
        <v>1</v>
      </c>
      <c r="D90" s="2" t="s">
        <v>942</v>
      </c>
      <c r="E90" s="10" t="s">
        <v>943</v>
      </c>
      <c r="F90" s="83" t="s">
        <v>168</v>
      </c>
    </row>
    <row r="91" spans="1:6" ht="42">
      <c r="A91" s="18">
        <v>82</v>
      </c>
      <c r="B91" s="30" t="s">
        <v>944</v>
      </c>
      <c r="C91" s="18">
        <v>1</v>
      </c>
      <c r="D91" s="2" t="s">
        <v>945</v>
      </c>
      <c r="E91" s="10" t="s">
        <v>946</v>
      </c>
      <c r="F91" s="83" t="s">
        <v>171</v>
      </c>
    </row>
    <row r="92" spans="1:6" ht="42">
      <c r="A92" s="18">
        <v>83</v>
      </c>
      <c r="B92" s="30" t="s">
        <v>947</v>
      </c>
      <c r="C92" s="18">
        <v>1</v>
      </c>
      <c r="D92" s="2" t="s">
        <v>948</v>
      </c>
      <c r="E92" s="10" t="s">
        <v>949</v>
      </c>
      <c r="F92" s="83" t="s">
        <v>174</v>
      </c>
    </row>
    <row r="93" spans="1:6" ht="14">
      <c r="A93" s="18">
        <v>84</v>
      </c>
      <c r="B93" s="30">
        <v>428</v>
      </c>
      <c r="C93" s="18">
        <v>20</v>
      </c>
      <c r="D93" s="2" t="s">
        <v>950</v>
      </c>
      <c r="E93" s="10" t="s">
        <v>951</v>
      </c>
      <c r="F93" s="93" t="s">
        <v>885</v>
      </c>
    </row>
    <row r="94" spans="1:6" ht="28">
      <c r="A94" s="18">
        <v>85</v>
      </c>
      <c r="B94" s="30">
        <v>448</v>
      </c>
      <c r="C94" s="18">
        <v>1</v>
      </c>
      <c r="D94" s="2" t="s">
        <v>952</v>
      </c>
      <c r="E94" s="10" t="s">
        <v>953</v>
      </c>
      <c r="F94" s="83" t="s">
        <v>180</v>
      </c>
    </row>
    <row r="95" spans="1:6" ht="14">
      <c r="A95" s="18">
        <v>86</v>
      </c>
      <c r="B95" s="30" t="s">
        <v>954</v>
      </c>
      <c r="C95" s="18">
        <v>1</v>
      </c>
      <c r="D95" s="2" t="s">
        <v>955</v>
      </c>
      <c r="E95" s="10" t="s">
        <v>956</v>
      </c>
      <c r="F95" s="93" t="s">
        <v>183</v>
      </c>
    </row>
    <row r="96" spans="1:6" ht="12" customHeight="1">
      <c r="A96" s="18">
        <v>87</v>
      </c>
      <c r="B96" s="30" t="s">
        <v>957</v>
      </c>
      <c r="C96" s="18">
        <v>1</v>
      </c>
      <c r="D96" s="2" t="s">
        <v>958</v>
      </c>
      <c r="E96" s="10" t="s">
        <v>959</v>
      </c>
      <c r="F96" s="93" t="s">
        <v>183</v>
      </c>
    </row>
    <row r="97" spans="1:6" ht="14">
      <c r="A97" s="18">
        <v>88</v>
      </c>
      <c r="B97" s="30" t="s">
        <v>960</v>
      </c>
      <c r="C97" s="18">
        <v>1</v>
      </c>
      <c r="D97" s="2" t="s">
        <v>961</v>
      </c>
      <c r="E97" s="10" t="s">
        <v>962</v>
      </c>
      <c r="F97" s="93" t="s">
        <v>183</v>
      </c>
    </row>
    <row r="98" spans="1:6" ht="14">
      <c r="A98" s="18">
        <v>89</v>
      </c>
      <c r="B98" s="30" t="s">
        <v>963</v>
      </c>
      <c r="C98" s="18">
        <v>1</v>
      </c>
      <c r="D98" s="2" t="s">
        <v>964</v>
      </c>
      <c r="E98" s="10" t="s">
        <v>965</v>
      </c>
      <c r="F98" s="93" t="s">
        <v>183</v>
      </c>
    </row>
    <row r="99" spans="1:6" ht="14">
      <c r="A99" s="18">
        <v>90</v>
      </c>
      <c r="B99" s="30" t="s">
        <v>966</v>
      </c>
      <c r="C99" s="18">
        <v>1</v>
      </c>
      <c r="D99" s="2" t="s">
        <v>967</v>
      </c>
      <c r="E99" s="10" t="s">
        <v>968</v>
      </c>
      <c r="F99" s="93" t="s">
        <v>183</v>
      </c>
    </row>
    <row r="100" spans="1:6" ht="14">
      <c r="A100" s="18">
        <v>91</v>
      </c>
      <c r="B100" s="30" t="s">
        <v>969</v>
      </c>
      <c r="C100" s="18">
        <v>1</v>
      </c>
      <c r="D100" s="2" t="s">
        <v>970</v>
      </c>
      <c r="E100" s="10" t="s">
        <v>971</v>
      </c>
      <c r="F100" s="93" t="s">
        <v>183</v>
      </c>
    </row>
    <row r="101" spans="1:6" ht="14">
      <c r="A101" s="18">
        <v>92</v>
      </c>
      <c r="B101" s="30" t="s">
        <v>972</v>
      </c>
      <c r="C101" s="18">
        <v>1</v>
      </c>
      <c r="D101" s="2" t="s">
        <v>973</v>
      </c>
      <c r="E101" s="10" t="s">
        <v>974</v>
      </c>
      <c r="F101" s="93" t="s">
        <v>183</v>
      </c>
    </row>
    <row r="102" spans="1:6" ht="14">
      <c r="A102" s="18">
        <v>93</v>
      </c>
      <c r="B102" s="30" t="s">
        <v>975</v>
      </c>
      <c r="C102" s="18">
        <v>1</v>
      </c>
      <c r="D102" s="2" t="s">
        <v>976</v>
      </c>
      <c r="E102" s="10" t="s">
        <v>977</v>
      </c>
      <c r="F102" s="93" t="s">
        <v>183</v>
      </c>
    </row>
    <row r="103" spans="1:6" ht="14">
      <c r="A103" s="18">
        <v>94</v>
      </c>
      <c r="B103" s="30" t="s">
        <v>978</v>
      </c>
      <c r="C103" s="18">
        <v>1</v>
      </c>
      <c r="D103" s="2" t="s">
        <v>979</v>
      </c>
      <c r="E103" s="10" t="s">
        <v>980</v>
      </c>
      <c r="F103" s="93" t="s">
        <v>183</v>
      </c>
    </row>
    <row r="104" spans="1:6" ht="14">
      <c r="A104" s="18">
        <v>95</v>
      </c>
      <c r="B104" s="30" t="s">
        <v>981</v>
      </c>
      <c r="C104" s="18">
        <v>1</v>
      </c>
      <c r="D104" s="2" t="s">
        <v>982</v>
      </c>
      <c r="E104" s="10" t="s">
        <v>983</v>
      </c>
      <c r="F104" s="93" t="s">
        <v>183</v>
      </c>
    </row>
    <row r="105" spans="1:6" ht="14">
      <c r="A105" s="18">
        <v>96</v>
      </c>
      <c r="B105" s="30" t="s">
        <v>984</v>
      </c>
      <c r="C105" s="18">
        <v>1</v>
      </c>
      <c r="D105" s="2" t="s">
        <v>985</v>
      </c>
      <c r="E105" s="10" t="s">
        <v>986</v>
      </c>
      <c r="F105" s="93" t="s">
        <v>183</v>
      </c>
    </row>
    <row r="106" spans="1:6" ht="14">
      <c r="A106" s="18">
        <v>97</v>
      </c>
      <c r="B106" s="30" t="s">
        <v>987</v>
      </c>
      <c r="C106" s="18">
        <v>1</v>
      </c>
      <c r="D106" s="2" t="s">
        <v>988</v>
      </c>
      <c r="E106" s="10" t="s">
        <v>989</v>
      </c>
      <c r="F106" s="93" t="s">
        <v>183</v>
      </c>
    </row>
    <row r="107" spans="1:6" ht="14">
      <c r="A107" s="18">
        <v>98</v>
      </c>
      <c r="B107" s="30" t="s">
        <v>990</v>
      </c>
      <c r="C107" s="18">
        <v>1</v>
      </c>
      <c r="D107" s="2" t="s">
        <v>991</v>
      </c>
      <c r="E107" s="10" t="s">
        <v>992</v>
      </c>
      <c r="F107" s="93" t="s">
        <v>183</v>
      </c>
    </row>
    <row r="108" spans="1:6" ht="14">
      <c r="A108" s="18">
        <v>99</v>
      </c>
      <c r="B108" s="30" t="s">
        <v>993</v>
      </c>
      <c r="C108" s="18">
        <v>1</v>
      </c>
      <c r="D108" s="2" t="s">
        <v>994</v>
      </c>
      <c r="E108" s="10" t="s">
        <v>995</v>
      </c>
      <c r="F108" s="93" t="s">
        <v>183</v>
      </c>
    </row>
    <row r="109" spans="1:6" ht="14">
      <c r="A109" s="18">
        <v>100</v>
      </c>
      <c r="B109" s="30">
        <v>463</v>
      </c>
      <c r="C109" s="18">
        <v>30</v>
      </c>
      <c r="D109" s="2" t="s">
        <v>996</v>
      </c>
      <c r="E109" s="10" t="s">
        <v>997</v>
      </c>
      <c r="F109" s="93" t="s">
        <v>885</v>
      </c>
    </row>
    <row r="110" spans="1:6" ht="14">
      <c r="A110" s="18">
        <v>101</v>
      </c>
      <c r="B110" s="30">
        <v>493</v>
      </c>
      <c r="C110" s="18">
        <v>30</v>
      </c>
      <c r="D110" s="2" t="s">
        <v>998</v>
      </c>
      <c r="E110" s="10" t="s">
        <v>999</v>
      </c>
      <c r="F110" s="93" t="s">
        <v>885</v>
      </c>
    </row>
    <row r="111" spans="1:6" ht="14">
      <c r="A111" s="18">
        <v>102</v>
      </c>
      <c r="B111" s="30">
        <v>523</v>
      </c>
      <c r="C111" s="18">
        <v>30</v>
      </c>
      <c r="D111" s="2" t="s">
        <v>1000</v>
      </c>
      <c r="E111" s="10" t="s">
        <v>1001</v>
      </c>
      <c r="F111" s="93" t="s">
        <v>885</v>
      </c>
    </row>
    <row r="112" spans="1:6" ht="14">
      <c r="A112" s="18">
        <v>103</v>
      </c>
      <c r="B112" s="30">
        <v>553</v>
      </c>
      <c r="C112" s="18">
        <v>30</v>
      </c>
      <c r="D112" s="2" t="s">
        <v>1002</v>
      </c>
      <c r="E112" s="10" t="s">
        <v>1003</v>
      </c>
      <c r="F112" s="93" t="s">
        <v>885</v>
      </c>
    </row>
    <row r="113" spans="1:6" ht="14">
      <c r="A113" s="18">
        <v>104</v>
      </c>
      <c r="B113" s="30">
        <v>583</v>
      </c>
      <c r="C113" s="18">
        <v>30</v>
      </c>
      <c r="D113" s="2" t="s">
        <v>1004</v>
      </c>
      <c r="E113" s="10" t="s">
        <v>1005</v>
      </c>
      <c r="F113" s="93" t="s">
        <v>885</v>
      </c>
    </row>
    <row r="114" spans="1:6" ht="14">
      <c r="A114" s="18">
        <v>105</v>
      </c>
      <c r="B114" s="30">
        <v>613</v>
      </c>
      <c r="C114" s="18">
        <v>30</v>
      </c>
      <c r="D114" s="2" t="s">
        <v>1006</v>
      </c>
      <c r="E114" s="10" t="s">
        <v>1007</v>
      </c>
      <c r="F114" s="93" t="s">
        <v>885</v>
      </c>
    </row>
    <row r="115" spans="1:6" ht="14">
      <c r="A115" s="18">
        <v>106</v>
      </c>
      <c r="B115" s="30">
        <v>643</v>
      </c>
      <c r="C115" s="18">
        <v>30</v>
      </c>
      <c r="D115" s="2" t="s">
        <v>1008</v>
      </c>
      <c r="E115" s="10" t="s">
        <v>1009</v>
      </c>
      <c r="F115" s="93" t="s">
        <v>885</v>
      </c>
    </row>
    <row r="116" spans="1:6" ht="14">
      <c r="A116" s="18">
        <v>107</v>
      </c>
      <c r="B116" s="30">
        <v>673</v>
      </c>
      <c r="C116" s="18">
        <v>30</v>
      </c>
      <c r="D116" s="2" t="s">
        <v>1010</v>
      </c>
      <c r="E116" s="10" t="s">
        <v>1011</v>
      </c>
      <c r="F116" s="93" t="s">
        <v>885</v>
      </c>
    </row>
    <row r="117" spans="1:6" ht="27.75" customHeight="1">
      <c r="A117" s="18">
        <v>108</v>
      </c>
      <c r="B117" s="30">
        <v>703</v>
      </c>
      <c r="C117" s="18">
        <v>3</v>
      </c>
      <c r="D117" s="31" t="s">
        <v>1012</v>
      </c>
      <c r="E117" s="10" t="s">
        <v>1013</v>
      </c>
      <c r="F117" s="83" t="s">
        <v>1014</v>
      </c>
    </row>
    <row r="118" spans="1:6">
      <c r="A118" s="18">
        <v>109</v>
      </c>
      <c r="B118" s="30">
        <v>706</v>
      </c>
      <c r="C118" s="18">
        <v>3</v>
      </c>
      <c r="D118" s="31" t="s">
        <v>1015</v>
      </c>
      <c r="E118" s="10" t="s">
        <v>1016</v>
      </c>
      <c r="F118" s="93" t="s">
        <v>903</v>
      </c>
    </row>
    <row r="119" spans="1:6">
      <c r="A119" s="18">
        <v>110</v>
      </c>
      <c r="B119" s="30">
        <v>709</v>
      </c>
      <c r="C119" s="18">
        <v>3</v>
      </c>
      <c r="D119" s="31" t="s">
        <v>1017</v>
      </c>
      <c r="E119" s="10" t="s">
        <v>1018</v>
      </c>
      <c r="F119" s="93" t="s">
        <v>903</v>
      </c>
    </row>
    <row r="120" spans="1:6">
      <c r="A120" s="18">
        <v>111</v>
      </c>
      <c r="B120" s="30">
        <v>712</v>
      </c>
      <c r="C120" s="18">
        <v>3</v>
      </c>
      <c r="D120" s="31" t="s">
        <v>1019</v>
      </c>
      <c r="E120" s="10" t="s">
        <v>1020</v>
      </c>
      <c r="F120" s="93" t="s">
        <v>903</v>
      </c>
    </row>
    <row r="121" spans="1:6">
      <c r="A121" s="18">
        <v>112</v>
      </c>
      <c r="B121" s="30">
        <v>715</v>
      </c>
      <c r="C121" s="18">
        <v>3</v>
      </c>
      <c r="D121" s="31" t="s">
        <v>1021</v>
      </c>
      <c r="E121" s="10" t="s">
        <v>1022</v>
      </c>
      <c r="F121" s="93" t="s">
        <v>903</v>
      </c>
    </row>
    <row r="122" spans="1:6">
      <c r="A122" s="18">
        <v>113</v>
      </c>
      <c r="B122" s="30">
        <v>718</v>
      </c>
      <c r="C122" s="18">
        <v>3</v>
      </c>
      <c r="D122" s="31" t="s">
        <v>1023</v>
      </c>
      <c r="E122" s="10" t="s">
        <v>1024</v>
      </c>
      <c r="F122" s="93" t="s">
        <v>903</v>
      </c>
    </row>
    <row r="123" spans="1:6">
      <c r="A123" s="18">
        <v>114</v>
      </c>
      <c r="B123" s="30">
        <v>721</v>
      </c>
      <c r="C123" s="18">
        <v>3</v>
      </c>
      <c r="D123" s="31" t="s">
        <v>1025</v>
      </c>
      <c r="E123" s="10" t="s">
        <v>1026</v>
      </c>
      <c r="F123" s="93" t="s">
        <v>903</v>
      </c>
    </row>
    <row r="124" spans="1:6">
      <c r="A124" s="18">
        <v>115</v>
      </c>
      <c r="B124" s="30">
        <v>724</v>
      </c>
      <c r="C124" s="18">
        <v>3</v>
      </c>
      <c r="D124" s="31" t="s">
        <v>1027</v>
      </c>
      <c r="E124" s="10" t="s">
        <v>1028</v>
      </c>
      <c r="F124" s="93" t="s">
        <v>903</v>
      </c>
    </row>
    <row r="125" spans="1:6">
      <c r="A125" s="18">
        <v>116</v>
      </c>
      <c r="B125" s="30">
        <v>727</v>
      </c>
      <c r="C125" s="18">
        <v>3</v>
      </c>
      <c r="D125" s="31" t="s">
        <v>1029</v>
      </c>
      <c r="E125" s="10" t="s">
        <v>1030</v>
      </c>
      <c r="F125" s="93" t="s">
        <v>903</v>
      </c>
    </row>
    <row r="126" spans="1:6">
      <c r="A126" s="18">
        <v>117</v>
      </c>
      <c r="B126" s="30">
        <v>730</v>
      </c>
      <c r="C126" s="18">
        <v>3</v>
      </c>
      <c r="D126" s="31" t="s">
        <v>1031</v>
      </c>
      <c r="E126" s="10" t="s">
        <v>1032</v>
      </c>
      <c r="F126" s="93" t="s">
        <v>903</v>
      </c>
    </row>
    <row r="127" spans="1:6">
      <c r="A127" s="18">
        <v>118</v>
      </c>
      <c r="B127" s="30">
        <v>733</v>
      </c>
      <c r="C127" s="18">
        <v>3</v>
      </c>
      <c r="D127" s="31" t="s">
        <v>1033</v>
      </c>
      <c r="E127" s="10" t="s">
        <v>1034</v>
      </c>
      <c r="F127" s="93" t="s">
        <v>903</v>
      </c>
    </row>
    <row r="128" spans="1:6">
      <c r="A128" s="18">
        <v>119</v>
      </c>
      <c r="B128" s="30">
        <v>736</v>
      </c>
      <c r="C128" s="18">
        <v>3</v>
      </c>
      <c r="D128" s="31" t="s">
        <v>1035</v>
      </c>
      <c r="E128" s="10" t="s">
        <v>1036</v>
      </c>
      <c r="F128" s="93" t="s">
        <v>903</v>
      </c>
    </row>
    <row r="129" spans="1:6">
      <c r="A129" s="18">
        <v>120</v>
      </c>
      <c r="B129" s="30">
        <v>739</v>
      </c>
      <c r="C129" s="18">
        <v>3</v>
      </c>
      <c r="D129" s="31" t="s">
        <v>1037</v>
      </c>
      <c r="E129" s="10" t="s">
        <v>1038</v>
      </c>
      <c r="F129" s="93" t="s">
        <v>903</v>
      </c>
    </row>
    <row r="130" spans="1:6">
      <c r="A130" s="18">
        <v>121</v>
      </c>
      <c r="B130" s="30">
        <v>742</v>
      </c>
      <c r="C130" s="18">
        <v>3</v>
      </c>
      <c r="D130" s="31" t="s">
        <v>1039</v>
      </c>
      <c r="E130" s="10" t="s">
        <v>1040</v>
      </c>
      <c r="F130" s="93" t="s">
        <v>903</v>
      </c>
    </row>
    <row r="131" spans="1:6">
      <c r="A131" s="18">
        <v>122</v>
      </c>
      <c r="B131" s="30">
        <v>745</v>
      </c>
      <c r="C131" s="18">
        <v>3</v>
      </c>
      <c r="D131" s="31" t="s">
        <v>1041</v>
      </c>
      <c r="E131" s="10" t="s">
        <v>1042</v>
      </c>
      <c r="F131" s="93" t="s">
        <v>903</v>
      </c>
    </row>
    <row r="132" spans="1:6">
      <c r="A132" s="18">
        <v>123</v>
      </c>
      <c r="B132" s="30">
        <v>748</v>
      </c>
      <c r="C132" s="18">
        <v>3</v>
      </c>
      <c r="D132" s="31" t="s">
        <v>1043</v>
      </c>
      <c r="E132" s="10" t="s">
        <v>1044</v>
      </c>
      <c r="F132" s="93" t="s">
        <v>903</v>
      </c>
    </row>
    <row r="133" spans="1:6" ht="84">
      <c r="A133" s="18">
        <v>124</v>
      </c>
      <c r="B133" s="30" t="s">
        <v>1045</v>
      </c>
      <c r="C133" s="18">
        <v>1</v>
      </c>
      <c r="D133" s="2" t="s">
        <v>1046</v>
      </c>
      <c r="E133" s="10" t="s">
        <v>1047</v>
      </c>
      <c r="F133" s="83" t="s">
        <v>1048</v>
      </c>
    </row>
    <row r="134" spans="1:6" ht="42">
      <c r="A134" s="18">
        <v>125</v>
      </c>
      <c r="B134" s="30" t="s">
        <v>1049</v>
      </c>
      <c r="C134" s="18">
        <v>1</v>
      </c>
      <c r="D134" s="2" t="s">
        <v>1050</v>
      </c>
      <c r="E134" s="10" t="s">
        <v>1051</v>
      </c>
      <c r="F134" s="83" t="s">
        <v>135</v>
      </c>
    </row>
    <row r="135" spans="1:6" ht="14">
      <c r="A135" s="18">
        <v>126</v>
      </c>
      <c r="B135" s="30">
        <v>753</v>
      </c>
      <c r="C135" s="18">
        <v>2</v>
      </c>
      <c r="D135" s="2" t="s">
        <v>1052</v>
      </c>
      <c r="E135" s="10" t="s">
        <v>1053</v>
      </c>
      <c r="F135" s="93" t="s">
        <v>1054</v>
      </c>
    </row>
    <row r="136" spans="1:6" ht="14">
      <c r="A136" s="18">
        <v>127</v>
      </c>
      <c r="B136" s="30">
        <v>755</v>
      </c>
      <c r="C136" s="18">
        <v>2</v>
      </c>
      <c r="D136" s="2" t="s">
        <v>1055</v>
      </c>
      <c r="E136" s="10" t="s">
        <v>1056</v>
      </c>
      <c r="F136" s="93" t="s">
        <v>1057</v>
      </c>
    </row>
    <row r="137" spans="1:6" ht="24.75" customHeight="1">
      <c r="A137" s="18">
        <v>128</v>
      </c>
      <c r="B137" s="30">
        <v>757</v>
      </c>
      <c r="C137" s="18">
        <v>4</v>
      </c>
      <c r="D137" s="2" t="s">
        <v>1058</v>
      </c>
      <c r="E137" s="10" t="s">
        <v>1059</v>
      </c>
      <c r="F137" s="83" t="s">
        <v>1060</v>
      </c>
    </row>
    <row r="138" spans="1:6" ht="28">
      <c r="A138" s="18">
        <v>129</v>
      </c>
      <c r="B138" s="30">
        <v>761</v>
      </c>
      <c r="C138" s="18">
        <v>2</v>
      </c>
      <c r="D138" s="225" t="s">
        <v>1061</v>
      </c>
      <c r="E138" s="10" t="s">
        <v>1062</v>
      </c>
      <c r="F138" s="93" t="s">
        <v>1054</v>
      </c>
    </row>
    <row r="139" spans="1:6" ht="28">
      <c r="A139" s="18">
        <v>130</v>
      </c>
      <c r="B139" s="30">
        <v>763</v>
      </c>
      <c r="C139" s="18">
        <v>2</v>
      </c>
      <c r="D139" s="225" t="s">
        <v>1063</v>
      </c>
      <c r="E139" s="10" t="s">
        <v>1064</v>
      </c>
      <c r="F139" s="93" t="s">
        <v>1057</v>
      </c>
    </row>
    <row r="140" spans="1:6" ht="28">
      <c r="A140" s="18">
        <v>131</v>
      </c>
      <c r="B140" s="30">
        <v>765</v>
      </c>
      <c r="C140" s="18">
        <v>4</v>
      </c>
      <c r="D140" s="225" t="s">
        <v>1065</v>
      </c>
      <c r="E140" s="10" t="s">
        <v>1066</v>
      </c>
      <c r="F140" s="83" t="s">
        <v>1067</v>
      </c>
    </row>
    <row r="141" spans="1:6" ht="14">
      <c r="A141" s="18">
        <v>132</v>
      </c>
      <c r="B141" s="30">
        <v>769</v>
      </c>
      <c r="C141" s="18">
        <v>2</v>
      </c>
      <c r="D141" s="2" t="s">
        <v>1068</v>
      </c>
      <c r="E141" s="10" t="s">
        <v>1069</v>
      </c>
      <c r="F141" s="93" t="s">
        <v>1070</v>
      </c>
    </row>
    <row r="142" spans="1:6" ht="42">
      <c r="A142" s="18">
        <v>133</v>
      </c>
      <c r="B142" s="30" t="s">
        <v>1071</v>
      </c>
      <c r="C142" s="18">
        <v>1</v>
      </c>
      <c r="D142" s="2" t="s">
        <v>1072</v>
      </c>
      <c r="E142" s="10" t="s">
        <v>1073</v>
      </c>
      <c r="F142" s="83" t="s">
        <v>1074</v>
      </c>
    </row>
    <row r="143" spans="1:6" ht="14">
      <c r="A143" s="18">
        <v>134</v>
      </c>
      <c r="B143" s="30" t="s">
        <v>1075</v>
      </c>
      <c r="C143" s="18">
        <v>1</v>
      </c>
      <c r="D143" s="2" t="s">
        <v>1076</v>
      </c>
      <c r="E143" s="10" t="s">
        <v>1077</v>
      </c>
      <c r="F143" s="93" t="s">
        <v>1078</v>
      </c>
    </row>
    <row r="144" spans="1:6" ht="14">
      <c r="A144" s="18">
        <v>135</v>
      </c>
      <c r="B144" s="30">
        <v>773</v>
      </c>
      <c r="C144" s="18">
        <v>2</v>
      </c>
      <c r="D144" s="2" t="s">
        <v>1079</v>
      </c>
      <c r="E144" s="10" t="s">
        <v>1080</v>
      </c>
      <c r="F144" s="93" t="s">
        <v>1081</v>
      </c>
    </row>
    <row r="145" spans="1:6" ht="42">
      <c r="A145" s="18">
        <v>136</v>
      </c>
      <c r="B145" s="30" t="s">
        <v>1082</v>
      </c>
      <c r="C145" s="18">
        <v>1</v>
      </c>
      <c r="D145" s="2" t="s">
        <v>1083</v>
      </c>
      <c r="E145" s="10" t="s">
        <v>1084</v>
      </c>
      <c r="F145" s="83" t="s">
        <v>1074</v>
      </c>
    </row>
    <row r="146" spans="1:6" ht="14">
      <c r="A146" s="18">
        <v>137</v>
      </c>
      <c r="B146" s="30">
        <v>776</v>
      </c>
      <c r="C146" s="18">
        <v>3</v>
      </c>
      <c r="D146" s="2" t="s">
        <v>1085</v>
      </c>
      <c r="E146" s="10" t="s">
        <v>1086</v>
      </c>
      <c r="F146" s="93" t="s">
        <v>1087</v>
      </c>
    </row>
    <row r="147" spans="1:6" ht="42">
      <c r="A147" s="18">
        <v>138</v>
      </c>
      <c r="B147" s="30" t="s">
        <v>1088</v>
      </c>
      <c r="C147" s="18">
        <v>1</v>
      </c>
      <c r="D147" s="2" t="s">
        <v>1089</v>
      </c>
      <c r="E147" s="10" t="s">
        <v>1090</v>
      </c>
      <c r="F147" s="83" t="s">
        <v>1074</v>
      </c>
    </row>
    <row r="148" spans="1:6" ht="14">
      <c r="A148" s="18">
        <v>139</v>
      </c>
      <c r="B148" s="30">
        <v>780</v>
      </c>
      <c r="C148" s="18">
        <v>3</v>
      </c>
      <c r="D148" s="2" t="s">
        <v>1091</v>
      </c>
      <c r="E148" s="10" t="s">
        <v>1092</v>
      </c>
      <c r="F148" s="93" t="s">
        <v>1093</v>
      </c>
    </row>
    <row r="149" spans="1:6" ht="42">
      <c r="A149" s="18">
        <v>140</v>
      </c>
      <c r="B149" s="30" t="s">
        <v>1094</v>
      </c>
      <c r="C149" s="18">
        <v>1</v>
      </c>
      <c r="D149" s="2" t="s">
        <v>1095</v>
      </c>
      <c r="E149" s="10" t="s">
        <v>1096</v>
      </c>
      <c r="F149" s="83" t="s">
        <v>1074</v>
      </c>
    </row>
    <row r="150" spans="1:6" ht="42">
      <c r="A150" s="18">
        <v>141</v>
      </c>
      <c r="B150" s="30" t="s">
        <v>1097</v>
      </c>
      <c r="C150" s="18">
        <v>1</v>
      </c>
      <c r="D150" s="2" t="s">
        <v>1098</v>
      </c>
      <c r="E150" s="10" t="s">
        <v>1099</v>
      </c>
      <c r="F150" s="83" t="s">
        <v>135</v>
      </c>
    </row>
    <row r="151" spans="1:6" ht="14">
      <c r="A151" s="18">
        <v>142</v>
      </c>
      <c r="B151" s="30">
        <v>785</v>
      </c>
      <c r="C151" s="18">
        <v>2</v>
      </c>
      <c r="D151" s="2" t="s">
        <v>1100</v>
      </c>
      <c r="E151" s="10" t="s">
        <v>1101</v>
      </c>
      <c r="F151" s="93" t="s">
        <v>1102</v>
      </c>
    </row>
    <row r="152" spans="1:6" ht="14">
      <c r="A152" s="18">
        <v>143</v>
      </c>
      <c r="B152" s="30">
        <v>787</v>
      </c>
      <c r="C152" s="18">
        <v>2</v>
      </c>
      <c r="D152" s="2" t="s">
        <v>1103</v>
      </c>
      <c r="E152" s="10" t="s">
        <v>1104</v>
      </c>
      <c r="F152" s="93" t="s">
        <v>1102</v>
      </c>
    </row>
    <row r="153" spans="1:6" ht="14">
      <c r="A153" s="18">
        <v>144</v>
      </c>
      <c r="B153" s="30">
        <v>789</v>
      </c>
      <c r="C153" s="18">
        <v>2</v>
      </c>
      <c r="D153" s="2" t="s">
        <v>1105</v>
      </c>
      <c r="E153" s="10" t="s">
        <v>1106</v>
      </c>
      <c r="F153" s="93" t="s">
        <v>1102</v>
      </c>
    </row>
    <row r="154" spans="1:6" ht="14">
      <c r="A154" s="18">
        <v>145</v>
      </c>
      <c r="B154" s="30">
        <v>791</v>
      </c>
      <c r="C154" s="18">
        <v>2</v>
      </c>
      <c r="D154" s="2" t="s">
        <v>1107</v>
      </c>
      <c r="E154" s="10" t="s">
        <v>1108</v>
      </c>
      <c r="F154" s="93" t="s">
        <v>1109</v>
      </c>
    </row>
    <row r="155" spans="1:6" ht="28">
      <c r="A155" s="18">
        <v>146</v>
      </c>
      <c r="B155" s="30">
        <v>793</v>
      </c>
      <c r="C155" s="18">
        <v>4</v>
      </c>
      <c r="D155" s="2" t="s">
        <v>1110</v>
      </c>
      <c r="E155" s="10" t="s">
        <v>1111</v>
      </c>
      <c r="F155" s="83" t="s">
        <v>1112</v>
      </c>
    </row>
    <row r="156" spans="1:6" ht="14">
      <c r="A156" s="18">
        <v>147</v>
      </c>
      <c r="B156" s="30">
        <v>797</v>
      </c>
      <c r="C156" s="18">
        <v>2</v>
      </c>
      <c r="D156" s="2" t="s">
        <v>1113</v>
      </c>
      <c r="E156" s="10" t="s">
        <v>1114</v>
      </c>
      <c r="F156" s="93" t="s">
        <v>1109</v>
      </c>
    </row>
    <row r="157" spans="1:6" ht="28">
      <c r="A157" s="18">
        <v>148</v>
      </c>
      <c r="B157" s="30">
        <v>799</v>
      </c>
      <c r="C157" s="18">
        <v>4</v>
      </c>
      <c r="D157" s="2" t="s">
        <v>1115</v>
      </c>
      <c r="E157" s="10" t="s">
        <v>1116</v>
      </c>
      <c r="F157" s="83" t="s">
        <v>1112</v>
      </c>
    </row>
    <row r="158" spans="1:6" ht="14">
      <c r="A158" s="18">
        <v>149</v>
      </c>
      <c r="B158" s="30">
        <v>803</v>
      </c>
      <c r="C158" s="18">
        <v>2</v>
      </c>
      <c r="D158" s="2" t="s">
        <v>1117</v>
      </c>
      <c r="E158" s="10" t="s">
        <v>1118</v>
      </c>
      <c r="F158" s="93" t="s">
        <v>1070</v>
      </c>
    </row>
    <row r="159" spans="1:6" ht="14">
      <c r="A159" s="18">
        <v>150</v>
      </c>
      <c r="B159" s="30">
        <v>805</v>
      </c>
      <c r="C159" s="18">
        <v>2</v>
      </c>
      <c r="D159" s="2" t="s">
        <v>1119</v>
      </c>
      <c r="E159" s="10" t="s">
        <v>1120</v>
      </c>
      <c r="F159" s="93" t="s">
        <v>1070</v>
      </c>
    </row>
    <row r="160" spans="1:6" ht="14">
      <c r="A160" s="18">
        <v>151</v>
      </c>
      <c r="B160" s="30">
        <v>807</v>
      </c>
      <c r="C160" s="18">
        <v>2</v>
      </c>
      <c r="D160" s="2" t="s">
        <v>1121</v>
      </c>
      <c r="E160" s="10" t="s">
        <v>1122</v>
      </c>
      <c r="F160" s="93" t="s">
        <v>1070</v>
      </c>
    </row>
    <row r="161" spans="1:6" ht="14">
      <c r="A161" s="18">
        <v>152</v>
      </c>
      <c r="B161" s="30">
        <v>809</v>
      </c>
      <c r="C161" s="18">
        <v>2</v>
      </c>
      <c r="D161" s="2" t="s">
        <v>1123</v>
      </c>
      <c r="E161" s="10" t="s">
        <v>1124</v>
      </c>
      <c r="F161" s="93" t="s">
        <v>1070</v>
      </c>
    </row>
    <row r="162" spans="1:6" ht="112">
      <c r="A162" s="18">
        <v>153</v>
      </c>
      <c r="B162" s="30" t="s">
        <v>1125</v>
      </c>
      <c r="C162" s="18">
        <v>1</v>
      </c>
      <c r="D162" s="2" t="s">
        <v>1126</v>
      </c>
      <c r="E162" s="10" t="s">
        <v>1127</v>
      </c>
      <c r="F162" s="83" t="s">
        <v>1128</v>
      </c>
    </row>
    <row r="163" spans="1:6" ht="42">
      <c r="A163" s="18">
        <v>154</v>
      </c>
      <c r="B163" s="30">
        <v>812</v>
      </c>
      <c r="C163" s="18">
        <v>4</v>
      </c>
      <c r="D163" s="2" t="s">
        <v>1129</v>
      </c>
      <c r="E163" s="10" t="s">
        <v>1130</v>
      </c>
      <c r="F163" s="83" t="s">
        <v>1131</v>
      </c>
    </row>
    <row r="164" spans="1:6" ht="14">
      <c r="A164" s="18">
        <v>155</v>
      </c>
      <c r="B164" s="30">
        <v>816</v>
      </c>
      <c r="C164" s="18">
        <v>2</v>
      </c>
      <c r="D164" s="2" t="s">
        <v>1132</v>
      </c>
      <c r="E164" s="10" t="s">
        <v>1133</v>
      </c>
      <c r="F164" s="93" t="s">
        <v>114</v>
      </c>
    </row>
    <row r="165" spans="1:6" ht="14">
      <c r="A165" s="18">
        <v>156</v>
      </c>
      <c r="B165" s="30">
        <v>818</v>
      </c>
      <c r="C165" s="18">
        <v>2</v>
      </c>
      <c r="D165" s="2" t="s">
        <v>1134</v>
      </c>
      <c r="E165" s="10" t="s">
        <v>1135</v>
      </c>
      <c r="F165" s="93" t="s">
        <v>117</v>
      </c>
    </row>
    <row r="166" spans="1:6" ht="42">
      <c r="A166" s="18">
        <v>157</v>
      </c>
      <c r="B166" s="30" t="s">
        <v>1136</v>
      </c>
      <c r="C166" s="18">
        <v>1</v>
      </c>
      <c r="D166" s="2" t="s">
        <v>1137</v>
      </c>
      <c r="E166" s="10" t="s">
        <v>1138</v>
      </c>
      <c r="F166" s="83" t="s">
        <v>135</v>
      </c>
    </row>
    <row r="167" spans="1:6" ht="14">
      <c r="A167" s="18">
        <v>158</v>
      </c>
      <c r="B167" s="30" t="s">
        <v>1139</v>
      </c>
      <c r="C167" s="18">
        <v>1</v>
      </c>
      <c r="D167" s="2" t="s">
        <v>1140</v>
      </c>
      <c r="E167" s="10" t="s">
        <v>1141</v>
      </c>
      <c r="F167" s="93" t="s">
        <v>1142</v>
      </c>
    </row>
    <row r="168" spans="1:6" ht="14">
      <c r="A168" s="18">
        <v>159</v>
      </c>
      <c r="B168" s="30" t="s">
        <v>1143</v>
      </c>
      <c r="C168" s="18">
        <v>1</v>
      </c>
      <c r="D168" s="2" t="s">
        <v>1144</v>
      </c>
      <c r="E168" s="10" t="s">
        <v>1145</v>
      </c>
      <c r="F168" s="93" t="s">
        <v>1142</v>
      </c>
    </row>
    <row r="169" spans="1:6" ht="28">
      <c r="A169" s="18">
        <v>160</v>
      </c>
      <c r="B169" s="30" t="s">
        <v>1146</v>
      </c>
      <c r="C169" s="18">
        <v>1</v>
      </c>
      <c r="D169" s="2" t="s">
        <v>1147</v>
      </c>
      <c r="E169" s="10" t="s">
        <v>1148</v>
      </c>
      <c r="F169" s="93" t="s">
        <v>1142</v>
      </c>
    </row>
    <row r="170" spans="1:6" ht="14">
      <c r="A170" s="18">
        <v>161</v>
      </c>
      <c r="B170" s="30" t="s">
        <v>1149</v>
      </c>
      <c r="C170" s="18">
        <v>1</v>
      </c>
      <c r="D170" s="2" t="s">
        <v>1150</v>
      </c>
      <c r="E170" s="10" t="s">
        <v>1151</v>
      </c>
      <c r="F170" s="93" t="s">
        <v>1142</v>
      </c>
    </row>
    <row r="171" spans="1:6" ht="28">
      <c r="A171" s="18">
        <v>162</v>
      </c>
      <c r="B171" s="30" t="s">
        <v>1152</v>
      </c>
      <c r="C171" s="18">
        <v>1</v>
      </c>
      <c r="D171" s="225" t="s">
        <v>1153</v>
      </c>
      <c r="E171" s="10" t="s">
        <v>1154</v>
      </c>
      <c r="F171" s="93" t="s">
        <v>1142</v>
      </c>
    </row>
    <row r="172" spans="1:6" ht="28">
      <c r="A172" s="18">
        <v>163</v>
      </c>
      <c r="B172" s="30" t="s">
        <v>1155</v>
      </c>
      <c r="C172" s="18">
        <v>1</v>
      </c>
      <c r="D172" s="2" t="s">
        <v>1156</v>
      </c>
      <c r="E172" s="10" t="s">
        <v>1157</v>
      </c>
      <c r="F172" s="93" t="s">
        <v>1158</v>
      </c>
    </row>
    <row r="173" spans="1:6" ht="28">
      <c r="A173" s="18">
        <v>164</v>
      </c>
      <c r="B173" s="30" t="s">
        <v>1159</v>
      </c>
      <c r="C173" s="18">
        <v>1</v>
      </c>
      <c r="D173" s="2" t="s">
        <v>1160</v>
      </c>
      <c r="E173" s="10" t="s">
        <v>1161</v>
      </c>
      <c r="F173" s="93" t="s">
        <v>1142</v>
      </c>
    </row>
    <row r="174" spans="1:6" ht="14">
      <c r="A174" s="18">
        <v>165</v>
      </c>
      <c r="B174" s="30" t="s">
        <v>1162</v>
      </c>
      <c r="C174" s="18">
        <v>1</v>
      </c>
      <c r="D174" s="2" t="s">
        <v>1163</v>
      </c>
      <c r="E174" s="10" t="s">
        <v>1164</v>
      </c>
      <c r="F174" s="93" t="s">
        <v>1142</v>
      </c>
    </row>
    <row r="175" spans="1:6" ht="14">
      <c r="A175" s="18">
        <v>166</v>
      </c>
      <c r="B175" s="30">
        <v>829</v>
      </c>
      <c r="C175" s="18">
        <v>2</v>
      </c>
      <c r="D175" s="2" t="s">
        <v>1165</v>
      </c>
      <c r="E175" s="10" t="s">
        <v>1166</v>
      </c>
      <c r="F175" s="93" t="s">
        <v>1102</v>
      </c>
    </row>
    <row r="176" spans="1:6" ht="28">
      <c r="A176" s="18">
        <v>167</v>
      </c>
      <c r="B176" s="30" t="s">
        <v>1167</v>
      </c>
      <c r="C176" s="18">
        <v>1</v>
      </c>
      <c r="D176" s="2" t="s">
        <v>1168</v>
      </c>
      <c r="E176" s="10" t="s">
        <v>1169</v>
      </c>
      <c r="F176" s="83" t="s">
        <v>1170</v>
      </c>
    </row>
    <row r="177" spans="1:6" ht="42">
      <c r="A177" s="18">
        <v>168</v>
      </c>
      <c r="B177" s="30" t="s">
        <v>1171</v>
      </c>
      <c r="C177" s="18">
        <v>1</v>
      </c>
      <c r="D177" s="2" t="s">
        <v>1172</v>
      </c>
      <c r="E177" s="10" t="s">
        <v>1173</v>
      </c>
      <c r="F177" s="83" t="s">
        <v>135</v>
      </c>
    </row>
    <row r="178" spans="1:6" ht="14">
      <c r="A178" s="18">
        <v>169</v>
      </c>
      <c r="B178" s="30" t="s">
        <v>1174</v>
      </c>
      <c r="C178" s="18">
        <v>1</v>
      </c>
      <c r="D178" s="2" t="s">
        <v>1175</v>
      </c>
      <c r="E178" s="10" t="s">
        <v>1176</v>
      </c>
      <c r="F178" s="93" t="s">
        <v>1142</v>
      </c>
    </row>
    <row r="179" spans="1:6" ht="28">
      <c r="A179" s="18">
        <v>170</v>
      </c>
      <c r="B179" s="30" t="s">
        <v>1177</v>
      </c>
      <c r="C179" s="18">
        <v>1</v>
      </c>
      <c r="D179" s="2" t="s">
        <v>1178</v>
      </c>
      <c r="E179" s="10" t="s">
        <v>1179</v>
      </c>
      <c r="F179" s="93" t="s">
        <v>1158</v>
      </c>
    </row>
    <row r="180" spans="1:6" ht="14">
      <c r="A180" s="18">
        <v>171</v>
      </c>
      <c r="B180" s="30" t="s">
        <v>1180</v>
      </c>
      <c r="C180" s="18">
        <v>1</v>
      </c>
      <c r="D180" s="2" t="s">
        <v>1181</v>
      </c>
      <c r="E180" s="10" t="s">
        <v>1182</v>
      </c>
      <c r="F180" s="93" t="s">
        <v>1142</v>
      </c>
    </row>
    <row r="181" spans="1:6" ht="14">
      <c r="A181" s="18">
        <v>172</v>
      </c>
      <c r="B181" s="30" t="s">
        <v>1183</v>
      </c>
      <c r="C181" s="18">
        <v>1</v>
      </c>
      <c r="D181" s="2" t="s">
        <v>1184</v>
      </c>
      <c r="E181" s="10" t="s">
        <v>1185</v>
      </c>
      <c r="F181" s="93" t="s">
        <v>1142</v>
      </c>
    </row>
    <row r="182" spans="1:6" ht="14">
      <c r="A182" s="18">
        <v>173</v>
      </c>
      <c r="B182" s="30" t="s">
        <v>1186</v>
      </c>
      <c r="C182" s="18">
        <v>1</v>
      </c>
      <c r="D182" s="2" t="s">
        <v>1187</v>
      </c>
      <c r="E182" s="10" t="s">
        <v>1188</v>
      </c>
      <c r="F182" s="93" t="s">
        <v>1142</v>
      </c>
    </row>
    <row r="183" spans="1:6" ht="42">
      <c r="A183" s="18">
        <v>174</v>
      </c>
      <c r="B183" s="30" t="s">
        <v>1189</v>
      </c>
      <c r="C183" s="18">
        <v>1</v>
      </c>
      <c r="D183" s="225" t="s">
        <v>1190</v>
      </c>
      <c r="E183" s="10" t="s">
        <v>1191</v>
      </c>
      <c r="F183" s="83" t="s">
        <v>135</v>
      </c>
    </row>
    <row r="184" spans="1:6" ht="28">
      <c r="A184" s="18">
        <v>175</v>
      </c>
      <c r="B184" s="30" t="s">
        <v>1192</v>
      </c>
      <c r="C184" s="18">
        <v>1</v>
      </c>
      <c r="D184" s="225" t="s">
        <v>1193</v>
      </c>
      <c r="E184" s="10" t="s">
        <v>1194</v>
      </c>
      <c r="F184" s="93" t="s">
        <v>1142</v>
      </c>
    </row>
    <row r="185" spans="1:6" ht="14">
      <c r="A185" s="18">
        <v>176</v>
      </c>
      <c r="B185" s="30" t="s">
        <v>1195</v>
      </c>
      <c r="C185" s="18">
        <v>1</v>
      </c>
      <c r="D185" s="2" t="s">
        <v>1196</v>
      </c>
      <c r="E185" s="10" t="s">
        <v>1197</v>
      </c>
      <c r="F185" s="93" t="s">
        <v>1142</v>
      </c>
    </row>
    <row r="186" spans="1:6" ht="14">
      <c r="A186" s="18">
        <v>177</v>
      </c>
      <c r="B186" s="30" t="s">
        <v>1198</v>
      </c>
      <c r="C186" s="18">
        <v>1</v>
      </c>
      <c r="D186" s="2" t="s">
        <v>1199</v>
      </c>
      <c r="E186" s="10" t="s">
        <v>1200</v>
      </c>
      <c r="F186" s="93" t="s">
        <v>1142</v>
      </c>
    </row>
    <row r="187" spans="1:6" ht="42">
      <c r="A187" s="18">
        <v>178</v>
      </c>
      <c r="B187" s="30" t="s">
        <v>1201</v>
      </c>
      <c r="C187" s="18">
        <v>1</v>
      </c>
      <c r="D187" s="225" t="s">
        <v>1202</v>
      </c>
      <c r="E187" s="10" t="s">
        <v>1203</v>
      </c>
      <c r="F187" s="83" t="s">
        <v>135</v>
      </c>
    </row>
    <row r="188" spans="1:6" ht="28">
      <c r="A188" s="18">
        <v>179</v>
      </c>
      <c r="B188" s="30" t="s">
        <v>1204</v>
      </c>
      <c r="C188" s="18">
        <v>1</v>
      </c>
      <c r="D188" s="225" t="s">
        <v>1205</v>
      </c>
      <c r="E188" s="10" t="s">
        <v>1206</v>
      </c>
      <c r="F188" s="93" t="s">
        <v>1142</v>
      </c>
    </row>
    <row r="189" spans="1:6" ht="28">
      <c r="A189" s="18">
        <v>180</v>
      </c>
      <c r="B189" s="30" t="s">
        <v>1207</v>
      </c>
      <c r="C189" s="18">
        <v>1</v>
      </c>
      <c r="D189" s="225" t="s">
        <v>1208</v>
      </c>
      <c r="E189" s="10" t="s">
        <v>1209</v>
      </c>
      <c r="F189" s="93" t="s">
        <v>1142</v>
      </c>
    </row>
    <row r="190" spans="1:6" ht="42">
      <c r="A190" s="18">
        <v>181</v>
      </c>
      <c r="B190" s="30" t="s">
        <v>1210</v>
      </c>
      <c r="C190" s="18">
        <v>1</v>
      </c>
      <c r="D190" s="2" t="s">
        <v>1211</v>
      </c>
      <c r="E190" s="10" t="s">
        <v>1212</v>
      </c>
      <c r="F190" s="83" t="s">
        <v>135</v>
      </c>
    </row>
    <row r="191" spans="1:6" ht="14">
      <c r="A191" s="18">
        <v>182</v>
      </c>
      <c r="B191" s="30" t="s">
        <v>1213</v>
      </c>
      <c r="C191" s="18">
        <v>1</v>
      </c>
      <c r="D191" s="2" t="s">
        <v>1214</v>
      </c>
      <c r="E191" s="10" t="s">
        <v>1215</v>
      </c>
      <c r="F191" s="93" t="s">
        <v>1142</v>
      </c>
    </row>
    <row r="192" spans="1:6" ht="30.75" customHeight="1">
      <c r="A192" s="18">
        <v>183</v>
      </c>
      <c r="B192" s="30" t="s">
        <v>1216</v>
      </c>
      <c r="C192" s="18">
        <v>1</v>
      </c>
      <c r="D192" s="2" t="s">
        <v>1217</v>
      </c>
      <c r="E192" s="10" t="s">
        <v>1218</v>
      </c>
      <c r="F192" s="93" t="s">
        <v>1158</v>
      </c>
    </row>
    <row r="193" spans="1:6" ht="14">
      <c r="A193" s="18">
        <v>184</v>
      </c>
      <c r="B193" s="30" t="s">
        <v>1219</v>
      </c>
      <c r="C193" s="18">
        <v>1</v>
      </c>
      <c r="D193" s="2" t="s">
        <v>1220</v>
      </c>
      <c r="E193" s="10" t="s">
        <v>1221</v>
      </c>
      <c r="F193" s="93" t="s">
        <v>1142</v>
      </c>
    </row>
    <row r="194" spans="1:6" ht="14">
      <c r="A194" s="18">
        <v>185</v>
      </c>
      <c r="B194" s="30" t="s">
        <v>1222</v>
      </c>
      <c r="C194" s="18">
        <v>1</v>
      </c>
      <c r="D194" s="2" t="s">
        <v>1223</v>
      </c>
      <c r="E194" s="10" t="s">
        <v>1224</v>
      </c>
      <c r="F194" s="93" t="s">
        <v>1142</v>
      </c>
    </row>
    <row r="195" spans="1:6" ht="14">
      <c r="A195" s="18">
        <v>186</v>
      </c>
      <c r="B195" s="30" t="s">
        <v>1225</v>
      </c>
      <c r="C195" s="18">
        <v>1</v>
      </c>
      <c r="D195" s="2" t="s">
        <v>1226</v>
      </c>
      <c r="E195" s="10" t="s">
        <v>1227</v>
      </c>
      <c r="F195" s="93" t="s">
        <v>1142</v>
      </c>
    </row>
    <row r="196" spans="1:6" ht="28">
      <c r="A196" s="18">
        <v>187</v>
      </c>
      <c r="B196" s="30" t="s">
        <v>1228</v>
      </c>
      <c r="C196" s="18">
        <v>1</v>
      </c>
      <c r="D196" s="225" t="s">
        <v>1229</v>
      </c>
      <c r="E196" s="10" t="s">
        <v>1230</v>
      </c>
      <c r="F196" s="93" t="s">
        <v>1142</v>
      </c>
    </row>
    <row r="197" spans="1:6" ht="28">
      <c r="A197" s="18">
        <v>188</v>
      </c>
      <c r="B197" s="30" t="s">
        <v>1231</v>
      </c>
      <c r="C197" s="18">
        <v>1</v>
      </c>
      <c r="D197" s="225" t="s">
        <v>1232</v>
      </c>
      <c r="E197" s="10" t="s">
        <v>1233</v>
      </c>
      <c r="F197" s="93" t="s">
        <v>1142</v>
      </c>
    </row>
    <row r="198" spans="1:6" ht="14">
      <c r="A198" s="18">
        <v>189</v>
      </c>
      <c r="B198" s="30" t="s">
        <v>1234</v>
      </c>
      <c r="C198" s="18">
        <v>1</v>
      </c>
      <c r="D198" s="2" t="s">
        <v>1235</v>
      </c>
      <c r="E198" s="10" t="s">
        <v>1236</v>
      </c>
      <c r="F198" s="93" t="s">
        <v>1142</v>
      </c>
    </row>
    <row r="199" spans="1:6" ht="28">
      <c r="A199" s="18">
        <v>190</v>
      </c>
      <c r="B199" s="30" t="s">
        <v>1237</v>
      </c>
      <c r="C199" s="18">
        <v>1</v>
      </c>
      <c r="D199" s="2" t="s">
        <v>1238</v>
      </c>
      <c r="E199" s="10" t="s">
        <v>1239</v>
      </c>
      <c r="F199" s="83" t="s">
        <v>1158</v>
      </c>
    </row>
    <row r="200" spans="1:6" ht="28">
      <c r="A200" s="18">
        <v>191</v>
      </c>
      <c r="B200" s="30" t="s">
        <v>1240</v>
      </c>
      <c r="C200" s="18">
        <v>1</v>
      </c>
      <c r="D200" s="2" t="s">
        <v>1241</v>
      </c>
      <c r="E200" s="10" t="s">
        <v>1242</v>
      </c>
      <c r="F200" s="2" t="s">
        <v>1158</v>
      </c>
    </row>
    <row r="201" spans="1:6" ht="56">
      <c r="A201" s="18">
        <v>192</v>
      </c>
      <c r="B201" s="30" t="s">
        <v>1243</v>
      </c>
      <c r="C201" s="18">
        <v>1</v>
      </c>
      <c r="D201" s="2" t="s">
        <v>1244</v>
      </c>
      <c r="E201" s="10" t="s">
        <v>1245</v>
      </c>
      <c r="F201" s="83" t="s">
        <v>1246</v>
      </c>
    </row>
    <row r="202" spans="1:6" ht="70">
      <c r="A202" s="18">
        <v>193</v>
      </c>
      <c r="B202" s="30" t="s">
        <v>1247</v>
      </c>
      <c r="C202" s="18">
        <v>1</v>
      </c>
      <c r="D202" s="2" t="s">
        <v>1248</v>
      </c>
      <c r="E202" s="10" t="s">
        <v>1249</v>
      </c>
      <c r="F202" s="83" t="s">
        <v>1250</v>
      </c>
    </row>
    <row r="203" spans="1:6" ht="56">
      <c r="A203" s="18">
        <v>194</v>
      </c>
      <c r="B203" s="30" t="s">
        <v>1251</v>
      </c>
      <c r="C203" s="18">
        <v>1</v>
      </c>
      <c r="D203" s="2" t="s">
        <v>1252</v>
      </c>
      <c r="E203" s="10" t="s">
        <v>1253</v>
      </c>
      <c r="F203" s="83" t="s">
        <v>813</v>
      </c>
    </row>
    <row r="204" spans="1:6" ht="42">
      <c r="A204" s="18">
        <v>195</v>
      </c>
      <c r="B204" s="30" t="s">
        <v>1254</v>
      </c>
      <c r="C204" s="18">
        <v>1</v>
      </c>
      <c r="D204" s="2" t="s">
        <v>1255</v>
      </c>
      <c r="E204" s="10" t="s">
        <v>1256</v>
      </c>
      <c r="F204" s="83" t="s">
        <v>135</v>
      </c>
    </row>
    <row r="205" spans="1:6" ht="14">
      <c r="A205" s="18">
        <v>196</v>
      </c>
      <c r="B205" s="30" t="s">
        <v>1257</v>
      </c>
      <c r="C205" s="18">
        <v>1</v>
      </c>
      <c r="D205" s="2" t="s">
        <v>1258</v>
      </c>
      <c r="E205" s="10" t="s">
        <v>1259</v>
      </c>
      <c r="F205" s="93" t="s">
        <v>1142</v>
      </c>
    </row>
    <row r="206" spans="1:6" ht="14">
      <c r="A206" s="18">
        <v>197</v>
      </c>
      <c r="B206" s="30" t="s">
        <v>1260</v>
      </c>
      <c r="C206" s="18">
        <v>1</v>
      </c>
      <c r="D206" s="2" t="s">
        <v>1261</v>
      </c>
      <c r="E206" s="10" t="s">
        <v>1262</v>
      </c>
      <c r="F206" s="93" t="s">
        <v>1142</v>
      </c>
    </row>
    <row r="207" spans="1:6" ht="14">
      <c r="A207" s="18">
        <v>198</v>
      </c>
      <c r="B207" s="30" t="s">
        <v>1263</v>
      </c>
      <c r="C207" s="18">
        <v>1</v>
      </c>
      <c r="D207" s="2" t="s">
        <v>1264</v>
      </c>
      <c r="E207" s="10" t="s">
        <v>1265</v>
      </c>
      <c r="F207" s="93" t="s">
        <v>1142</v>
      </c>
    </row>
    <row r="208" spans="1:6" ht="14">
      <c r="A208" s="18">
        <v>199</v>
      </c>
      <c r="B208" s="30" t="s">
        <v>1266</v>
      </c>
      <c r="C208" s="18">
        <v>1</v>
      </c>
      <c r="D208" s="2" t="s">
        <v>1267</v>
      </c>
      <c r="E208" s="10" t="s">
        <v>1268</v>
      </c>
      <c r="F208" s="93" t="s">
        <v>1142</v>
      </c>
    </row>
    <row r="209" spans="1:6" ht="28">
      <c r="A209" s="18">
        <v>200</v>
      </c>
      <c r="B209" s="30" t="s">
        <v>1269</v>
      </c>
      <c r="C209" s="18">
        <v>1</v>
      </c>
      <c r="D209" s="225" t="s">
        <v>1270</v>
      </c>
      <c r="E209" s="10" t="s">
        <v>1271</v>
      </c>
      <c r="F209" s="93" t="s">
        <v>1142</v>
      </c>
    </row>
    <row r="210" spans="1:6" ht="14">
      <c r="A210" s="18">
        <v>201</v>
      </c>
      <c r="B210" s="30">
        <v>865</v>
      </c>
      <c r="C210" s="18">
        <v>4</v>
      </c>
      <c r="D210" s="2" t="s">
        <v>1272</v>
      </c>
      <c r="E210" s="10" t="s">
        <v>1273</v>
      </c>
      <c r="F210" s="93" t="s">
        <v>1274</v>
      </c>
    </row>
    <row r="211" spans="1:6" ht="42">
      <c r="A211" s="18">
        <v>202</v>
      </c>
      <c r="B211" s="30" t="s">
        <v>1275</v>
      </c>
      <c r="C211" s="18">
        <v>1</v>
      </c>
      <c r="D211" s="2" t="s">
        <v>1276</v>
      </c>
      <c r="E211" s="10" t="s">
        <v>1277</v>
      </c>
      <c r="F211" s="83" t="s">
        <v>1278</v>
      </c>
    </row>
    <row r="212" spans="1:6" ht="14">
      <c r="A212" s="18">
        <v>203</v>
      </c>
      <c r="B212" s="30">
        <v>870</v>
      </c>
      <c r="C212" s="18">
        <v>2</v>
      </c>
      <c r="D212" s="2" t="s">
        <v>1279</v>
      </c>
      <c r="E212" s="10" t="s">
        <v>1280</v>
      </c>
      <c r="F212" s="93" t="s">
        <v>1070</v>
      </c>
    </row>
    <row r="213" spans="1:6" ht="28">
      <c r="A213" s="18">
        <v>204</v>
      </c>
      <c r="B213" s="30" t="s">
        <v>1281</v>
      </c>
      <c r="C213" s="18">
        <v>1</v>
      </c>
      <c r="D213" s="2" t="s">
        <v>1282</v>
      </c>
      <c r="E213" s="10" t="s">
        <v>1283</v>
      </c>
      <c r="F213" s="83" t="s">
        <v>1284</v>
      </c>
    </row>
    <row r="214" spans="1:6" ht="14">
      <c r="A214" s="18">
        <v>205</v>
      </c>
      <c r="B214" s="30">
        <v>873</v>
      </c>
      <c r="C214" s="18">
        <v>2</v>
      </c>
      <c r="D214" s="2" t="s">
        <v>1285</v>
      </c>
      <c r="E214" s="10" t="s">
        <v>1286</v>
      </c>
      <c r="F214" s="93" t="s">
        <v>1287</v>
      </c>
    </row>
    <row r="215" spans="1:6" ht="14">
      <c r="A215" s="18">
        <v>206</v>
      </c>
      <c r="B215" s="30">
        <v>875</v>
      </c>
      <c r="C215" s="18">
        <v>2</v>
      </c>
      <c r="D215" s="2" t="s">
        <v>1288</v>
      </c>
      <c r="E215" s="10" t="s">
        <v>1289</v>
      </c>
      <c r="F215" s="93" t="s">
        <v>1290</v>
      </c>
    </row>
    <row r="216" spans="1:6" ht="14">
      <c r="A216" s="18">
        <v>207</v>
      </c>
      <c r="B216" s="30">
        <v>877</v>
      </c>
      <c r="C216" s="18">
        <v>2</v>
      </c>
      <c r="D216" s="2" t="s">
        <v>1291</v>
      </c>
      <c r="E216" s="10" t="s">
        <v>1292</v>
      </c>
      <c r="F216" s="93" t="s">
        <v>114</v>
      </c>
    </row>
    <row r="217" spans="1:6" ht="14">
      <c r="A217" s="18">
        <v>208</v>
      </c>
      <c r="B217" s="30">
        <v>879</v>
      </c>
      <c r="C217" s="18">
        <v>2</v>
      </c>
      <c r="D217" s="2" t="s">
        <v>1293</v>
      </c>
      <c r="E217" s="10" t="s">
        <v>1294</v>
      </c>
      <c r="F217" s="93" t="s">
        <v>114</v>
      </c>
    </row>
    <row r="218" spans="1:6" ht="14">
      <c r="A218" s="18">
        <v>209</v>
      </c>
      <c r="B218" s="30">
        <v>881</v>
      </c>
      <c r="C218" s="18">
        <v>2</v>
      </c>
      <c r="D218" s="2" t="s">
        <v>1295</v>
      </c>
      <c r="E218" s="10" t="s">
        <v>1296</v>
      </c>
      <c r="F218" s="93" t="s">
        <v>114</v>
      </c>
    </row>
    <row r="219" spans="1:6" ht="14">
      <c r="A219" s="18">
        <v>210</v>
      </c>
      <c r="B219" s="18">
        <v>883</v>
      </c>
      <c r="C219" s="18">
        <v>6</v>
      </c>
      <c r="D219" s="2" t="s">
        <v>1297</v>
      </c>
      <c r="E219" s="10" t="s">
        <v>1298</v>
      </c>
      <c r="F219" s="93" t="s">
        <v>748</v>
      </c>
    </row>
    <row r="220" spans="1:6" ht="42">
      <c r="A220" s="18">
        <v>211</v>
      </c>
      <c r="B220" s="30" t="s">
        <v>1299</v>
      </c>
      <c r="C220" s="18">
        <v>1</v>
      </c>
      <c r="D220" s="2" t="s">
        <v>1300</v>
      </c>
      <c r="E220" s="10" t="s">
        <v>1301</v>
      </c>
      <c r="F220" s="83" t="s">
        <v>1302</v>
      </c>
    </row>
    <row r="221" spans="1:6" ht="42">
      <c r="A221" s="18">
        <v>212</v>
      </c>
      <c r="B221" s="30" t="s">
        <v>1303</v>
      </c>
      <c r="C221" s="18">
        <v>1</v>
      </c>
      <c r="D221" s="2" t="s">
        <v>1304</v>
      </c>
      <c r="E221" s="10" t="s">
        <v>1305</v>
      </c>
      <c r="F221" s="83" t="s">
        <v>135</v>
      </c>
    </row>
    <row r="222" spans="1:6" ht="28">
      <c r="A222" s="18">
        <v>213</v>
      </c>
      <c r="B222" s="30" t="s">
        <v>1306</v>
      </c>
      <c r="C222" s="18">
        <v>1</v>
      </c>
      <c r="D222" s="2" t="s">
        <v>1307</v>
      </c>
      <c r="E222" s="10" t="s">
        <v>1308</v>
      </c>
      <c r="F222" s="93" t="s">
        <v>1142</v>
      </c>
    </row>
    <row r="223" spans="1:6" ht="12.75" customHeight="1">
      <c r="A223" s="18">
        <v>214</v>
      </c>
      <c r="B223" s="30" t="s">
        <v>1309</v>
      </c>
      <c r="C223" s="18">
        <v>1</v>
      </c>
      <c r="D223" s="2" t="s">
        <v>1310</v>
      </c>
      <c r="E223" s="10" t="s">
        <v>1311</v>
      </c>
      <c r="F223" s="93" t="s">
        <v>1142</v>
      </c>
    </row>
    <row r="224" spans="1:6" ht="12.75" customHeight="1">
      <c r="A224" s="18">
        <v>215</v>
      </c>
      <c r="B224" s="30" t="s">
        <v>1312</v>
      </c>
      <c r="C224" s="18">
        <v>1</v>
      </c>
      <c r="D224" s="2" t="s">
        <v>1313</v>
      </c>
      <c r="E224" s="10" t="s">
        <v>1314</v>
      </c>
      <c r="F224" s="93" t="s">
        <v>1142</v>
      </c>
    </row>
    <row r="225" spans="1:239" ht="12.75" customHeight="1">
      <c r="A225" s="18">
        <v>216</v>
      </c>
      <c r="B225" s="30" t="s">
        <v>1315</v>
      </c>
      <c r="C225" s="18">
        <v>1</v>
      </c>
      <c r="D225" s="2" t="s">
        <v>1316</v>
      </c>
      <c r="E225" s="10" t="s">
        <v>1317</v>
      </c>
      <c r="F225" s="93" t="s">
        <v>1142</v>
      </c>
    </row>
    <row r="226" spans="1:239" ht="12.75" customHeight="1">
      <c r="A226" s="18">
        <v>217</v>
      </c>
      <c r="B226" s="30" t="s">
        <v>1318</v>
      </c>
      <c r="C226" s="18">
        <v>1</v>
      </c>
      <c r="D226" s="2" t="s">
        <v>1319</v>
      </c>
      <c r="E226" s="10" t="s">
        <v>1320</v>
      </c>
      <c r="F226" s="93" t="s">
        <v>1142</v>
      </c>
    </row>
    <row r="227" spans="1:239" ht="32.25" customHeight="1">
      <c r="A227" s="18">
        <v>218</v>
      </c>
      <c r="B227" s="30" t="s">
        <v>1321</v>
      </c>
      <c r="C227" s="18">
        <v>1</v>
      </c>
      <c r="D227" s="225" t="s">
        <v>1322</v>
      </c>
      <c r="E227" s="10" t="s">
        <v>1323</v>
      </c>
      <c r="F227" s="93" t="s">
        <v>1142</v>
      </c>
    </row>
    <row r="228" spans="1:239" ht="42">
      <c r="A228" s="18">
        <v>219</v>
      </c>
      <c r="B228" s="30" t="s">
        <v>1324</v>
      </c>
      <c r="C228" s="18">
        <v>1</v>
      </c>
      <c r="D228" s="2" t="s">
        <v>1325</v>
      </c>
      <c r="E228" s="10" t="s">
        <v>1326</v>
      </c>
      <c r="F228" s="83" t="s">
        <v>135</v>
      </c>
    </row>
    <row r="229" spans="1:239" ht="28">
      <c r="A229" s="18">
        <v>220</v>
      </c>
      <c r="B229" s="30" t="s">
        <v>1327</v>
      </c>
      <c r="C229" s="18">
        <v>1</v>
      </c>
      <c r="D229" s="2" t="s">
        <v>1328</v>
      </c>
      <c r="E229" s="10" t="s">
        <v>1329</v>
      </c>
      <c r="F229" s="93" t="s">
        <v>1142</v>
      </c>
    </row>
    <row r="230" spans="1:239" ht="28">
      <c r="A230" s="18">
        <v>221</v>
      </c>
      <c r="B230" s="30" t="s">
        <v>1330</v>
      </c>
      <c r="C230" s="18">
        <v>1</v>
      </c>
      <c r="D230" s="2" t="s">
        <v>1331</v>
      </c>
      <c r="E230" s="10" t="s">
        <v>1332</v>
      </c>
      <c r="F230" s="93" t="s">
        <v>1142</v>
      </c>
    </row>
    <row r="231" spans="1:239" ht="28">
      <c r="A231" s="18">
        <v>222</v>
      </c>
      <c r="B231" s="30" t="s">
        <v>1333</v>
      </c>
      <c r="C231" s="18">
        <v>1</v>
      </c>
      <c r="D231" s="2" t="s">
        <v>1334</v>
      </c>
      <c r="E231" s="10" t="s">
        <v>1335</v>
      </c>
      <c r="F231" s="93" t="s">
        <v>1142</v>
      </c>
    </row>
    <row r="232" spans="1:239" ht="14">
      <c r="A232" s="18">
        <v>223</v>
      </c>
      <c r="B232" s="30" t="s">
        <v>1336</v>
      </c>
      <c r="C232" s="18">
        <v>1</v>
      </c>
      <c r="D232" s="2" t="s">
        <v>1337</v>
      </c>
      <c r="E232" s="10" t="s">
        <v>1338</v>
      </c>
      <c r="F232" s="93" t="s">
        <v>1142</v>
      </c>
    </row>
    <row r="233" spans="1:239" ht="14">
      <c r="A233" s="18">
        <v>224</v>
      </c>
      <c r="B233" s="30" t="s">
        <v>1339</v>
      </c>
      <c r="C233" s="18">
        <v>1</v>
      </c>
      <c r="D233" s="2" t="s">
        <v>1340</v>
      </c>
      <c r="E233" s="10" t="s">
        <v>1341</v>
      </c>
      <c r="F233" s="93" t="s">
        <v>1142</v>
      </c>
    </row>
    <row r="234" spans="1:239" ht="14">
      <c r="A234" s="18">
        <v>225</v>
      </c>
      <c r="B234" s="30" t="s">
        <v>1342</v>
      </c>
      <c r="C234" s="18">
        <v>1</v>
      </c>
      <c r="D234" s="2" t="s">
        <v>1343</v>
      </c>
      <c r="E234" s="10" t="s">
        <v>1344</v>
      </c>
      <c r="F234" s="93" t="s">
        <v>1142</v>
      </c>
    </row>
    <row r="235" spans="1:239" ht="28">
      <c r="A235" s="18">
        <v>226</v>
      </c>
      <c r="B235" s="30" t="s">
        <v>1345</v>
      </c>
      <c r="C235" s="18">
        <v>1</v>
      </c>
      <c r="D235" s="2" t="s">
        <v>1346</v>
      </c>
      <c r="E235" s="10" t="s">
        <v>1347</v>
      </c>
      <c r="F235" s="93" t="s">
        <v>1142</v>
      </c>
    </row>
    <row r="236" spans="1:239" ht="14">
      <c r="A236" s="18">
        <v>227</v>
      </c>
      <c r="B236" s="30" t="s">
        <v>1348</v>
      </c>
      <c r="C236" s="18">
        <v>1</v>
      </c>
      <c r="D236" s="2" t="s">
        <v>1349</v>
      </c>
      <c r="E236" s="10" t="s">
        <v>1350</v>
      </c>
      <c r="F236" s="93" t="s">
        <v>1142</v>
      </c>
    </row>
    <row r="237" spans="1:239" ht="56">
      <c r="A237" s="18">
        <v>228</v>
      </c>
      <c r="B237" s="30" t="s">
        <v>1351</v>
      </c>
      <c r="C237" s="18">
        <v>1</v>
      </c>
      <c r="D237" s="2" t="s">
        <v>1352</v>
      </c>
      <c r="E237" s="10" t="s">
        <v>1353</v>
      </c>
      <c r="F237" s="83" t="s">
        <v>1354</v>
      </c>
      <c r="IE237" s="22"/>
    </row>
    <row r="238" spans="1:239" ht="56">
      <c r="A238" s="18">
        <v>229</v>
      </c>
      <c r="B238" s="30" t="s">
        <v>1355</v>
      </c>
      <c r="C238" s="18">
        <v>1</v>
      </c>
      <c r="D238" s="2" t="s">
        <v>1356</v>
      </c>
      <c r="E238" s="10" t="s">
        <v>1357</v>
      </c>
      <c r="F238" s="83" t="s">
        <v>1354</v>
      </c>
      <c r="IE238" s="22"/>
    </row>
    <row r="239" spans="1:239" ht="42">
      <c r="A239" s="18">
        <v>230</v>
      </c>
      <c r="B239" s="30" t="s">
        <v>1358</v>
      </c>
      <c r="C239" s="18">
        <v>1</v>
      </c>
      <c r="D239" s="2" t="s">
        <v>1359</v>
      </c>
      <c r="E239" s="10" t="s">
        <v>1360</v>
      </c>
      <c r="F239" s="83" t="s">
        <v>135</v>
      </c>
    </row>
    <row r="240" spans="1:239" ht="42">
      <c r="A240" s="18">
        <v>231</v>
      </c>
      <c r="B240" s="30" t="s">
        <v>1361</v>
      </c>
      <c r="C240" s="18">
        <v>1</v>
      </c>
      <c r="D240" s="2" t="s">
        <v>1362</v>
      </c>
      <c r="E240" s="10" t="s">
        <v>1363</v>
      </c>
      <c r="F240" s="83" t="s">
        <v>135</v>
      </c>
    </row>
    <row r="241" spans="1:239" ht="42">
      <c r="A241" s="18">
        <v>232</v>
      </c>
      <c r="B241" s="30" t="s">
        <v>1364</v>
      </c>
      <c r="C241" s="18">
        <v>1</v>
      </c>
      <c r="D241" s="2" t="s">
        <v>1365</v>
      </c>
      <c r="E241" s="10" t="s">
        <v>1366</v>
      </c>
      <c r="F241" s="83" t="s">
        <v>1367</v>
      </c>
    </row>
    <row r="242" spans="1:239" ht="42">
      <c r="A242" s="18">
        <v>233</v>
      </c>
      <c r="B242" s="30" t="s">
        <v>1368</v>
      </c>
      <c r="C242" s="18">
        <v>1</v>
      </c>
      <c r="D242" s="2" t="s">
        <v>1369</v>
      </c>
      <c r="E242" s="10" t="s">
        <v>1370</v>
      </c>
      <c r="F242" s="83" t="s">
        <v>135</v>
      </c>
    </row>
    <row r="243" spans="1:239" ht="14">
      <c r="A243" s="18">
        <v>234</v>
      </c>
      <c r="B243" s="30">
        <v>912</v>
      </c>
      <c r="C243" s="18">
        <v>4</v>
      </c>
      <c r="D243" s="2" t="s">
        <v>261</v>
      </c>
      <c r="E243" s="10" t="s">
        <v>262</v>
      </c>
      <c r="F243" s="93" t="s">
        <v>1371</v>
      </c>
    </row>
    <row r="244" spans="1:239" ht="14">
      <c r="A244" s="18">
        <v>235</v>
      </c>
      <c r="B244" s="30">
        <v>916</v>
      </c>
      <c r="C244" s="18">
        <v>2</v>
      </c>
      <c r="D244" s="2" t="s">
        <v>264</v>
      </c>
      <c r="E244" s="10" t="s">
        <v>265</v>
      </c>
      <c r="F244" s="97" t="s">
        <v>1371</v>
      </c>
    </row>
    <row r="245" spans="1:239" ht="14">
      <c r="A245" s="18">
        <v>236</v>
      </c>
      <c r="B245" s="30">
        <v>918</v>
      </c>
      <c r="C245" s="18">
        <v>2</v>
      </c>
      <c r="D245" s="2" t="s">
        <v>267</v>
      </c>
      <c r="E245" s="10" t="s">
        <v>268</v>
      </c>
      <c r="F245" s="93" t="s">
        <v>1371</v>
      </c>
    </row>
    <row r="246" spans="1:239" ht="14">
      <c r="A246" s="18">
        <v>237</v>
      </c>
      <c r="B246" s="30">
        <v>920</v>
      </c>
      <c r="C246" s="18">
        <v>2</v>
      </c>
      <c r="D246" s="2" t="s">
        <v>1372</v>
      </c>
      <c r="E246" s="10" t="s">
        <v>1373</v>
      </c>
      <c r="F246" s="95" t="s">
        <v>1070</v>
      </c>
    </row>
    <row r="247" spans="1:239" ht="14">
      <c r="A247" s="18">
        <v>238</v>
      </c>
      <c r="B247" s="30">
        <v>922</v>
      </c>
      <c r="C247" s="18">
        <v>2</v>
      </c>
      <c r="D247" s="2" t="s">
        <v>1374</v>
      </c>
      <c r="E247" s="10" t="s">
        <v>1375</v>
      </c>
      <c r="F247" s="95" t="s">
        <v>1070</v>
      </c>
    </row>
    <row r="248" spans="1:239" ht="28">
      <c r="A248" s="18">
        <v>239</v>
      </c>
      <c r="B248" s="30" t="s">
        <v>1376</v>
      </c>
      <c r="C248" s="18">
        <v>1</v>
      </c>
      <c r="D248" s="2" t="s">
        <v>1377</v>
      </c>
      <c r="E248" s="10" t="s">
        <v>1378</v>
      </c>
      <c r="F248" s="93" t="s">
        <v>1379</v>
      </c>
      <c r="G248" s="19"/>
      <c r="H248" s="19"/>
      <c r="I248" s="19"/>
      <c r="J248" s="19"/>
      <c r="K248" s="19"/>
      <c r="L248" s="19"/>
      <c r="M248" s="19"/>
      <c r="N248" s="19"/>
      <c r="O248" s="19"/>
      <c r="P248" s="19"/>
      <c r="Q248" s="19"/>
      <c r="R248" s="19"/>
      <c r="S248" s="19"/>
      <c r="T248" s="19"/>
      <c r="U248" s="19"/>
      <c r="V248" s="19"/>
      <c r="W248" s="19"/>
      <c r="X248" s="19"/>
      <c r="Y248" s="19"/>
      <c r="Z248" s="19"/>
      <c r="AA248" s="19"/>
      <c r="AB248" s="19"/>
      <c r="AC248" s="19"/>
      <c r="AD248" s="19"/>
      <c r="AE248" s="19"/>
      <c r="AF248" s="19"/>
      <c r="AG248" s="19"/>
      <c r="AH248" s="19"/>
      <c r="AI248" s="19"/>
      <c r="AJ248" s="19"/>
      <c r="AK248" s="19"/>
      <c r="AL248" s="19"/>
      <c r="AM248" s="19"/>
      <c r="AN248" s="19"/>
      <c r="AO248" s="19"/>
      <c r="AP248" s="19"/>
      <c r="AQ248" s="19"/>
      <c r="AR248" s="19"/>
      <c r="AS248" s="19"/>
      <c r="AT248" s="19"/>
      <c r="AU248" s="19"/>
      <c r="AV248" s="19"/>
      <c r="AW248" s="19"/>
      <c r="AX248" s="19"/>
      <c r="AY248" s="19"/>
      <c r="AZ248" s="19"/>
      <c r="BA248" s="19"/>
      <c r="BB248" s="19"/>
      <c r="BC248" s="19"/>
      <c r="BD248" s="19"/>
      <c r="BE248" s="19"/>
      <c r="BF248" s="19"/>
      <c r="BG248" s="19"/>
      <c r="BH248" s="19"/>
      <c r="BI248" s="19"/>
      <c r="BJ248" s="19"/>
      <c r="BK248" s="19"/>
      <c r="BL248" s="19"/>
      <c r="BM248" s="19"/>
      <c r="BN248" s="19"/>
      <c r="BO248" s="19"/>
      <c r="BP248" s="19"/>
      <c r="BQ248" s="19"/>
      <c r="BR248" s="19"/>
      <c r="BS248" s="19"/>
      <c r="BT248" s="19"/>
      <c r="BU248" s="19"/>
      <c r="BV248" s="19"/>
      <c r="BW248" s="19"/>
      <c r="BX248" s="19"/>
      <c r="BY248" s="19"/>
      <c r="BZ248" s="19"/>
      <c r="CA248" s="19"/>
      <c r="CB248" s="19"/>
      <c r="CC248" s="19"/>
      <c r="CD248" s="19"/>
      <c r="CE248" s="19"/>
      <c r="CF248" s="19"/>
      <c r="CG248" s="19"/>
      <c r="CH248" s="19"/>
      <c r="CI248" s="19"/>
      <c r="CJ248" s="19"/>
      <c r="CK248" s="19"/>
      <c r="CL248" s="19"/>
      <c r="CM248" s="19"/>
      <c r="CN248" s="19"/>
      <c r="CO248" s="19"/>
      <c r="CP248" s="19"/>
      <c r="CQ248" s="19"/>
      <c r="CR248" s="19"/>
      <c r="CS248" s="19"/>
      <c r="CT248" s="19"/>
      <c r="CU248" s="19"/>
      <c r="CV248" s="19"/>
      <c r="CW248" s="19"/>
      <c r="CX248" s="19"/>
      <c r="CY248" s="19"/>
      <c r="CZ248" s="19"/>
      <c r="DA248" s="19"/>
      <c r="DB248" s="19"/>
      <c r="DC248" s="19"/>
      <c r="DD248" s="19"/>
      <c r="DE248" s="19"/>
      <c r="DF248" s="19"/>
      <c r="DG248" s="19"/>
      <c r="DH248" s="19"/>
      <c r="DI248" s="19"/>
      <c r="DJ248" s="19"/>
      <c r="DK248" s="19"/>
      <c r="DL248" s="19"/>
      <c r="DM248" s="19"/>
      <c r="DN248" s="19"/>
      <c r="DO248" s="19"/>
      <c r="DP248" s="19"/>
      <c r="DQ248" s="19"/>
      <c r="DR248" s="19"/>
      <c r="DS248" s="19"/>
      <c r="DT248" s="19"/>
      <c r="DU248" s="19"/>
      <c r="DV248" s="19"/>
      <c r="DW248" s="19"/>
      <c r="DX248" s="19"/>
      <c r="DY248" s="19"/>
      <c r="DZ248" s="19"/>
      <c r="EA248" s="19"/>
      <c r="EB248" s="19"/>
      <c r="EC248" s="19"/>
      <c r="ED248" s="19"/>
      <c r="EE248" s="19"/>
      <c r="EF248" s="19"/>
      <c r="EG248" s="19"/>
      <c r="EH248" s="19"/>
      <c r="EI248" s="19"/>
      <c r="EJ248" s="19"/>
      <c r="EK248" s="19"/>
      <c r="EL248" s="19"/>
      <c r="EM248" s="19"/>
      <c r="EN248" s="19"/>
      <c r="EO248" s="19"/>
      <c r="EP248" s="19"/>
      <c r="EQ248" s="19"/>
      <c r="ER248" s="19"/>
      <c r="ES248" s="19"/>
      <c r="ET248" s="19"/>
      <c r="EU248" s="19"/>
      <c r="EV248" s="19"/>
      <c r="EW248" s="19"/>
      <c r="EX248" s="19"/>
      <c r="EY248" s="19"/>
      <c r="EZ248" s="19"/>
      <c r="FA248" s="19"/>
      <c r="FB248" s="19"/>
      <c r="FC248" s="19"/>
      <c r="FD248" s="19"/>
      <c r="FE248" s="19"/>
      <c r="FF248" s="19"/>
      <c r="FG248" s="19"/>
      <c r="FH248" s="19"/>
      <c r="FI248" s="19"/>
      <c r="FJ248" s="19"/>
      <c r="FK248" s="19"/>
      <c r="FL248" s="19"/>
      <c r="FM248" s="19"/>
      <c r="FN248" s="19"/>
      <c r="FO248" s="19"/>
      <c r="FP248" s="19"/>
      <c r="FQ248" s="19"/>
      <c r="FR248" s="19"/>
      <c r="FS248" s="19"/>
      <c r="FT248" s="19"/>
      <c r="FU248" s="19"/>
      <c r="FV248" s="19"/>
      <c r="FW248" s="19"/>
      <c r="FX248" s="19"/>
      <c r="FY248" s="19"/>
      <c r="FZ248" s="19"/>
      <c r="GA248" s="19"/>
      <c r="GB248" s="19"/>
      <c r="GC248" s="19"/>
      <c r="GD248" s="19"/>
      <c r="GE248" s="19"/>
      <c r="GF248" s="19"/>
      <c r="GG248" s="19"/>
      <c r="GH248" s="19"/>
      <c r="GI248" s="19"/>
      <c r="GJ248" s="19"/>
      <c r="GK248" s="19"/>
      <c r="GL248" s="19"/>
      <c r="GM248" s="19"/>
      <c r="GN248" s="19"/>
      <c r="GO248" s="19"/>
      <c r="GP248" s="19"/>
      <c r="GQ248" s="19"/>
      <c r="GR248" s="19"/>
      <c r="GS248" s="19"/>
      <c r="GT248" s="19"/>
      <c r="GU248" s="19"/>
      <c r="GV248" s="19"/>
      <c r="GW248" s="19"/>
      <c r="GX248" s="19"/>
      <c r="GY248" s="19"/>
      <c r="GZ248" s="19"/>
      <c r="HA248" s="19"/>
      <c r="HB248" s="19"/>
      <c r="HC248" s="19"/>
      <c r="HD248" s="19"/>
      <c r="HE248" s="19"/>
      <c r="HF248" s="19"/>
      <c r="HG248" s="19"/>
      <c r="HH248" s="19"/>
      <c r="HI248" s="19"/>
      <c r="HJ248" s="19"/>
      <c r="HK248" s="19"/>
      <c r="HL248" s="19"/>
      <c r="HM248" s="19"/>
      <c r="HN248" s="19"/>
      <c r="HO248" s="19"/>
      <c r="HP248" s="19"/>
      <c r="HQ248" s="19"/>
      <c r="HR248" s="19"/>
      <c r="HS248" s="19"/>
      <c r="HT248" s="19"/>
      <c r="HU248" s="19"/>
      <c r="HV248" s="19"/>
      <c r="HW248" s="19"/>
      <c r="HX248" s="19"/>
      <c r="HY248" s="19"/>
      <c r="HZ248" s="19"/>
      <c r="IA248" s="19"/>
      <c r="IB248" s="19"/>
      <c r="IC248" s="19"/>
      <c r="ID248" s="19"/>
      <c r="IE248" s="19"/>
    </row>
    <row r="249" spans="1:239" ht="70">
      <c r="A249" s="18">
        <v>240</v>
      </c>
      <c r="B249" s="30" t="s">
        <v>1380</v>
      </c>
      <c r="C249" s="18">
        <v>1</v>
      </c>
      <c r="D249" s="2" t="s">
        <v>1381</v>
      </c>
      <c r="E249" s="10" t="s">
        <v>1382</v>
      </c>
      <c r="F249" s="83" t="s">
        <v>1383</v>
      </c>
      <c r="G249" s="19"/>
      <c r="H249" s="19"/>
      <c r="I249" s="19"/>
      <c r="J249" s="19"/>
      <c r="K249" s="19"/>
      <c r="L249" s="19"/>
      <c r="M249" s="19"/>
      <c r="N249" s="19"/>
      <c r="O249" s="19"/>
      <c r="P249" s="19"/>
      <c r="Q249" s="19"/>
      <c r="R249" s="19"/>
      <c r="S249" s="19"/>
      <c r="T249" s="19"/>
      <c r="U249" s="19"/>
      <c r="V249" s="19"/>
      <c r="W249" s="19"/>
      <c r="X249" s="19"/>
      <c r="Y249" s="19"/>
      <c r="Z249" s="19"/>
      <c r="AA249" s="19"/>
      <c r="AB249" s="19"/>
      <c r="AC249" s="19"/>
      <c r="AD249" s="19"/>
      <c r="AE249" s="19"/>
      <c r="AF249" s="19"/>
      <c r="AG249" s="19"/>
      <c r="AH249" s="19"/>
      <c r="AI249" s="19"/>
      <c r="AJ249" s="19"/>
      <c r="AK249" s="19"/>
      <c r="AL249" s="19"/>
      <c r="AM249" s="19"/>
      <c r="AN249" s="19"/>
      <c r="AO249" s="19"/>
      <c r="AP249" s="19"/>
      <c r="AQ249" s="19"/>
      <c r="AR249" s="19"/>
      <c r="AS249" s="19"/>
      <c r="AT249" s="19"/>
      <c r="AU249" s="19"/>
      <c r="AV249" s="19"/>
      <c r="AW249" s="19"/>
      <c r="AX249" s="19"/>
      <c r="AY249" s="19"/>
      <c r="AZ249" s="19"/>
      <c r="BA249" s="19"/>
      <c r="BB249" s="19"/>
      <c r="BC249" s="19"/>
      <c r="BD249" s="19"/>
      <c r="BE249" s="19"/>
      <c r="BF249" s="19"/>
      <c r="BG249" s="19"/>
      <c r="BH249" s="19"/>
      <c r="BI249" s="19"/>
      <c r="BJ249" s="19"/>
      <c r="BK249" s="19"/>
      <c r="BL249" s="19"/>
      <c r="BM249" s="19"/>
      <c r="BN249" s="19"/>
      <c r="BO249" s="19"/>
      <c r="BP249" s="19"/>
      <c r="BQ249" s="19"/>
      <c r="BR249" s="19"/>
      <c r="BS249" s="19"/>
      <c r="BT249" s="19"/>
      <c r="BU249" s="19"/>
      <c r="BV249" s="19"/>
      <c r="BW249" s="19"/>
      <c r="BX249" s="19"/>
      <c r="BY249" s="19"/>
      <c r="BZ249" s="19"/>
      <c r="CA249" s="19"/>
      <c r="CB249" s="19"/>
      <c r="CC249" s="19"/>
      <c r="CD249" s="19"/>
      <c r="CE249" s="19"/>
      <c r="CF249" s="19"/>
      <c r="CG249" s="19"/>
      <c r="CH249" s="19"/>
      <c r="CI249" s="19"/>
      <c r="CJ249" s="19"/>
      <c r="CK249" s="19"/>
      <c r="CL249" s="19"/>
      <c r="CM249" s="19"/>
      <c r="CN249" s="19"/>
      <c r="CO249" s="19"/>
      <c r="CP249" s="19"/>
      <c r="CQ249" s="19"/>
      <c r="CR249" s="19"/>
      <c r="CS249" s="19"/>
      <c r="CT249" s="19"/>
      <c r="CU249" s="19"/>
      <c r="CV249" s="19"/>
      <c r="CW249" s="19"/>
      <c r="CX249" s="19"/>
      <c r="CY249" s="19"/>
      <c r="CZ249" s="19"/>
      <c r="DA249" s="19"/>
      <c r="DB249" s="19"/>
      <c r="DC249" s="19"/>
      <c r="DD249" s="19"/>
      <c r="DE249" s="19"/>
      <c r="DF249" s="19"/>
      <c r="DG249" s="19"/>
      <c r="DH249" s="19"/>
      <c r="DI249" s="19"/>
      <c r="DJ249" s="19"/>
      <c r="DK249" s="19"/>
      <c r="DL249" s="19"/>
      <c r="DM249" s="19"/>
      <c r="DN249" s="19"/>
      <c r="DO249" s="19"/>
      <c r="DP249" s="19"/>
      <c r="DQ249" s="19"/>
      <c r="DR249" s="19"/>
      <c r="DS249" s="19"/>
      <c r="DT249" s="19"/>
      <c r="DU249" s="19"/>
      <c r="DV249" s="19"/>
      <c r="DW249" s="19"/>
      <c r="DX249" s="19"/>
      <c r="DY249" s="19"/>
      <c r="DZ249" s="19"/>
      <c r="EA249" s="19"/>
      <c r="EB249" s="19"/>
      <c r="EC249" s="19"/>
      <c r="ED249" s="19"/>
      <c r="EE249" s="19"/>
      <c r="EF249" s="19"/>
      <c r="EG249" s="19"/>
      <c r="EH249" s="19"/>
      <c r="EI249" s="19"/>
      <c r="EJ249" s="19"/>
      <c r="EK249" s="19"/>
      <c r="EL249" s="19"/>
      <c r="EM249" s="19"/>
      <c r="EN249" s="19"/>
      <c r="EO249" s="19"/>
      <c r="EP249" s="19"/>
      <c r="EQ249" s="19"/>
      <c r="ER249" s="19"/>
      <c r="ES249" s="19"/>
      <c r="ET249" s="19"/>
      <c r="EU249" s="19"/>
      <c r="EV249" s="19"/>
      <c r="EW249" s="19"/>
      <c r="EX249" s="19"/>
      <c r="EY249" s="19"/>
      <c r="EZ249" s="19"/>
      <c r="FA249" s="19"/>
      <c r="FB249" s="19"/>
      <c r="FC249" s="19"/>
      <c r="FD249" s="19"/>
      <c r="FE249" s="19"/>
      <c r="FF249" s="19"/>
      <c r="FG249" s="19"/>
      <c r="FH249" s="19"/>
      <c r="FI249" s="19"/>
      <c r="FJ249" s="19"/>
      <c r="FK249" s="19"/>
      <c r="FL249" s="19"/>
      <c r="FM249" s="19"/>
      <c r="FN249" s="19"/>
      <c r="FO249" s="19"/>
      <c r="FP249" s="19"/>
      <c r="FQ249" s="19"/>
      <c r="FR249" s="19"/>
      <c r="FS249" s="19"/>
      <c r="FT249" s="19"/>
      <c r="FU249" s="19"/>
      <c r="FV249" s="19"/>
      <c r="FW249" s="19"/>
      <c r="FX249" s="19"/>
      <c r="FY249" s="19"/>
      <c r="FZ249" s="19"/>
      <c r="GA249" s="19"/>
      <c r="GB249" s="19"/>
      <c r="GC249" s="19"/>
      <c r="GD249" s="19"/>
      <c r="GE249" s="19"/>
      <c r="GF249" s="19"/>
      <c r="GG249" s="19"/>
      <c r="GH249" s="19"/>
      <c r="GI249" s="19"/>
      <c r="GJ249" s="19"/>
      <c r="GK249" s="19"/>
      <c r="GL249" s="19"/>
      <c r="GM249" s="19"/>
      <c r="GN249" s="19"/>
      <c r="GO249" s="19"/>
      <c r="GP249" s="19"/>
      <c r="GQ249" s="19"/>
      <c r="GR249" s="19"/>
      <c r="GS249" s="19"/>
      <c r="GT249" s="19"/>
      <c r="GU249" s="19"/>
      <c r="GV249" s="19"/>
      <c r="GW249" s="19"/>
      <c r="GX249" s="19"/>
      <c r="GY249" s="19"/>
      <c r="GZ249" s="19"/>
      <c r="HA249" s="19"/>
      <c r="HB249" s="19"/>
      <c r="HC249" s="19"/>
      <c r="HD249" s="19"/>
      <c r="HE249" s="19"/>
      <c r="HF249" s="19"/>
      <c r="HG249" s="19"/>
      <c r="HH249" s="19"/>
      <c r="HI249" s="19"/>
      <c r="HJ249" s="19"/>
      <c r="HK249" s="19"/>
      <c r="HL249" s="19"/>
      <c r="HM249" s="19"/>
      <c r="HN249" s="19"/>
      <c r="HO249" s="19"/>
      <c r="HP249" s="19"/>
      <c r="HQ249" s="19"/>
      <c r="HR249" s="19"/>
      <c r="HS249" s="19"/>
      <c r="HT249" s="19"/>
      <c r="HU249" s="19"/>
      <c r="HV249" s="19"/>
      <c r="HW249" s="19"/>
      <c r="HX249" s="19"/>
      <c r="HY249" s="19"/>
      <c r="HZ249" s="19"/>
      <c r="IA249" s="19"/>
      <c r="IB249" s="19"/>
      <c r="IC249" s="19"/>
      <c r="ID249" s="19"/>
      <c r="IE249" s="19"/>
    </row>
    <row r="250" spans="1:239" ht="28">
      <c r="A250" s="18">
        <v>241</v>
      </c>
      <c r="B250" s="30" t="s">
        <v>1384</v>
      </c>
      <c r="C250" s="18">
        <v>1</v>
      </c>
      <c r="D250" s="2" t="s">
        <v>1385</v>
      </c>
      <c r="E250" s="10" t="s">
        <v>1386</v>
      </c>
      <c r="F250" s="93" t="s">
        <v>1387</v>
      </c>
      <c r="G250" s="19"/>
      <c r="H250" s="19"/>
      <c r="I250" s="19"/>
      <c r="J250" s="19"/>
      <c r="K250" s="19"/>
      <c r="L250" s="19"/>
      <c r="M250" s="19"/>
      <c r="N250" s="19"/>
      <c r="O250" s="19"/>
      <c r="P250" s="19"/>
      <c r="Q250" s="19"/>
      <c r="R250" s="19"/>
      <c r="S250" s="19"/>
      <c r="T250" s="19"/>
      <c r="U250" s="19"/>
      <c r="V250" s="19"/>
      <c r="W250" s="19"/>
      <c r="X250" s="19"/>
      <c r="Y250" s="19"/>
      <c r="Z250" s="19"/>
      <c r="AA250" s="19"/>
      <c r="AB250" s="19"/>
      <c r="AC250" s="19"/>
      <c r="AD250" s="19"/>
      <c r="AE250" s="19"/>
      <c r="AF250" s="19"/>
      <c r="AG250" s="19"/>
      <c r="AH250" s="19"/>
      <c r="AI250" s="19"/>
      <c r="AJ250" s="19"/>
      <c r="AK250" s="19"/>
      <c r="AL250" s="19"/>
      <c r="AM250" s="19"/>
      <c r="AN250" s="19"/>
      <c r="AO250" s="19"/>
      <c r="AP250" s="19"/>
      <c r="AQ250" s="19"/>
      <c r="AR250" s="19"/>
      <c r="AS250" s="19"/>
      <c r="AT250" s="19"/>
      <c r="AU250" s="19"/>
      <c r="AV250" s="19"/>
      <c r="AW250" s="19"/>
      <c r="AX250" s="19"/>
      <c r="AY250" s="19"/>
      <c r="AZ250" s="19"/>
      <c r="BA250" s="19"/>
      <c r="BB250" s="19"/>
      <c r="BC250" s="19"/>
      <c r="BD250" s="19"/>
      <c r="BE250" s="19"/>
      <c r="BF250" s="19"/>
      <c r="BG250" s="19"/>
      <c r="BH250" s="19"/>
      <c r="BI250" s="19"/>
      <c r="BJ250" s="19"/>
      <c r="BK250" s="19"/>
      <c r="BL250" s="19"/>
      <c r="BM250" s="19"/>
      <c r="BN250" s="19"/>
      <c r="BO250" s="19"/>
      <c r="BP250" s="19"/>
      <c r="BQ250" s="19"/>
      <c r="BR250" s="19"/>
      <c r="BS250" s="19"/>
      <c r="BT250" s="19"/>
      <c r="BU250" s="19"/>
      <c r="BV250" s="19"/>
      <c r="BW250" s="19"/>
      <c r="BX250" s="19"/>
      <c r="BY250" s="19"/>
      <c r="BZ250" s="19"/>
      <c r="CA250" s="19"/>
      <c r="CB250" s="19"/>
      <c r="CC250" s="19"/>
      <c r="CD250" s="19"/>
      <c r="CE250" s="19"/>
      <c r="CF250" s="19"/>
      <c r="CG250" s="19"/>
      <c r="CH250" s="19"/>
      <c r="CI250" s="19"/>
      <c r="CJ250" s="19"/>
      <c r="CK250" s="19"/>
      <c r="CL250" s="19"/>
      <c r="CM250" s="19"/>
      <c r="CN250" s="19"/>
      <c r="CO250" s="19"/>
      <c r="CP250" s="19"/>
      <c r="CQ250" s="19"/>
      <c r="CR250" s="19"/>
      <c r="CS250" s="19"/>
      <c r="CT250" s="19"/>
      <c r="CU250" s="19"/>
      <c r="CV250" s="19"/>
      <c r="CW250" s="19"/>
      <c r="CX250" s="19"/>
      <c r="CY250" s="19"/>
      <c r="CZ250" s="19"/>
      <c r="DA250" s="19"/>
      <c r="DB250" s="19"/>
      <c r="DC250" s="19"/>
      <c r="DD250" s="19"/>
      <c r="DE250" s="19"/>
      <c r="DF250" s="19"/>
      <c r="DG250" s="19"/>
      <c r="DH250" s="19"/>
      <c r="DI250" s="19"/>
      <c r="DJ250" s="19"/>
      <c r="DK250" s="19"/>
      <c r="DL250" s="19"/>
      <c r="DM250" s="19"/>
      <c r="DN250" s="19"/>
      <c r="DO250" s="19"/>
      <c r="DP250" s="19"/>
      <c r="DQ250" s="19"/>
      <c r="DR250" s="19"/>
      <c r="DS250" s="19"/>
      <c r="DT250" s="19"/>
      <c r="DU250" s="19"/>
      <c r="DV250" s="19"/>
      <c r="DW250" s="19"/>
      <c r="DX250" s="19"/>
      <c r="DY250" s="19"/>
      <c r="DZ250" s="19"/>
      <c r="EA250" s="19"/>
      <c r="EB250" s="19"/>
      <c r="EC250" s="19"/>
      <c r="ED250" s="19"/>
      <c r="EE250" s="19"/>
      <c r="EF250" s="19"/>
      <c r="EG250" s="19"/>
      <c r="EH250" s="19"/>
      <c r="EI250" s="19"/>
      <c r="EJ250" s="19"/>
      <c r="EK250" s="19"/>
      <c r="EL250" s="19"/>
      <c r="EM250" s="19"/>
      <c r="EN250" s="19"/>
      <c r="EO250" s="19"/>
      <c r="EP250" s="19"/>
      <c r="EQ250" s="19"/>
      <c r="ER250" s="19"/>
      <c r="ES250" s="19"/>
      <c r="ET250" s="19"/>
      <c r="EU250" s="19"/>
      <c r="EV250" s="19"/>
      <c r="EW250" s="19"/>
      <c r="EX250" s="19"/>
      <c r="EY250" s="19"/>
      <c r="EZ250" s="19"/>
      <c r="FA250" s="19"/>
      <c r="FB250" s="19"/>
      <c r="FC250" s="19"/>
      <c r="FD250" s="19"/>
      <c r="FE250" s="19"/>
      <c r="FF250" s="19"/>
      <c r="FG250" s="19"/>
      <c r="FH250" s="19"/>
      <c r="FI250" s="19"/>
      <c r="FJ250" s="19"/>
      <c r="FK250" s="19"/>
      <c r="FL250" s="19"/>
      <c r="FM250" s="19"/>
      <c r="FN250" s="19"/>
      <c r="FO250" s="19"/>
      <c r="FP250" s="19"/>
      <c r="FQ250" s="19"/>
      <c r="FR250" s="19"/>
      <c r="FS250" s="19"/>
      <c r="FT250" s="19"/>
      <c r="FU250" s="19"/>
      <c r="FV250" s="19"/>
      <c r="FW250" s="19"/>
      <c r="FX250" s="19"/>
      <c r="FY250" s="19"/>
      <c r="FZ250" s="19"/>
      <c r="GA250" s="19"/>
      <c r="GB250" s="19"/>
      <c r="GC250" s="19"/>
      <c r="GD250" s="19"/>
      <c r="GE250" s="19"/>
      <c r="GF250" s="19"/>
      <c r="GG250" s="19"/>
      <c r="GH250" s="19"/>
      <c r="GI250" s="19"/>
      <c r="GJ250" s="19"/>
      <c r="GK250" s="19"/>
      <c r="GL250" s="19"/>
      <c r="GM250" s="19"/>
      <c r="GN250" s="19"/>
      <c r="GO250" s="19"/>
      <c r="GP250" s="19"/>
      <c r="GQ250" s="19"/>
      <c r="GR250" s="19"/>
      <c r="GS250" s="19"/>
      <c r="GT250" s="19"/>
      <c r="GU250" s="19"/>
      <c r="GV250" s="19"/>
      <c r="GW250" s="19"/>
      <c r="GX250" s="19"/>
      <c r="GY250" s="19"/>
      <c r="GZ250" s="19"/>
      <c r="HA250" s="19"/>
      <c r="HB250" s="19"/>
      <c r="HC250" s="19"/>
      <c r="HD250" s="19"/>
      <c r="HE250" s="19"/>
      <c r="HF250" s="19"/>
      <c r="HG250" s="19"/>
      <c r="HH250" s="19"/>
      <c r="HI250" s="19"/>
      <c r="HJ250" s="19"/>
      <c r="HK250" s="19"/>
      <c r="HL250" s="19"/>
      <c r="HM250" s="19"/>
      <c r="HN250" s="19"/>
      <c r="HO250" s="19"/>
      <c r="HP250" s="19"/>
      <c r="HQ250" s="19"/>
      <c r="HR250" s="19"/>
      <c r="HS250" s="19"/>
      <c r="HT250" s="19"/>
      <c r="HU250" s="19"/>
      <c r="HV250" s="19"/>
      <c r="HW250" s="19"/>
      <c r="HX250" s="19"/>
      <c r="HY250" s="19"/>
      <c r="HZ250" s="19"/>
      <c r="IA250" s="19"/>
      <c r="IB250" s="19"/>
      <c r="IC250" s="19"/>
      <c r="ID250" s="19"/>
      <c r="IE250" s="19"/>
    </row>
    <row r="251" spans="1:239" ht="14">
      <c r="A251" s="18">
        <v>242</v>
      </c>
      <c r="B251" s="30">
        <v>927</v>
      </c>
      <c r="C251" s="18">
        <v>17</v>
      </c>
      <c r="D251" s="2" t="s">
        <v>1388</v>
      </c>
      <c r="E251" s="10"/>
      <c r="F251" s="93" t="s">
        <v>282</v>
      </c>
      <c r="G251" s="19"/>
      <c r="H251" s="19"/>
      <c r="I251" s="19"/>
      <c r="J251" s="19"/>
      <c r="K251" s="19"/>
      <c r="L251" s="19"/>
      <c r="M251" s="19"/>
      <c r="N251" s="19"/>
      <c r="O251" s="19"/>
      <c r="P251" s="19"/>
      <c r="Q251" s="19"/>
      <c r="R251" s="19"/>
      <c r="S251" s="19"/>
      <c r="T251" s="19"/>
      <c r="U251" s="19"/>
      <c r="V251" s="19"/>
      <c r="W251" s="19"/>
      <c r="X251" s="19"/>
      <c r="Y251" s="19"/>
      <c r="Z251" s="19"/>
      <c r="AA251" s="19"/>
      <c r="AB251" s="19"/>
      <c r="AC251" s="19"/>
      <c r="AD251" s="19"/>
      <c r="AE251" s="19"/>
      <c r="AF251" s="19"/>
      <c r="AG251" s="19"/>
      <c r="AH251" s="19"/>
      <c r="AI251" s="19"/>
      <c r="AJ251" s="19"/>
      <c r="AK251" s="19"/>
      <c r="AL251" s="19"/>
      <c r="AM251" s="19"/>
      <c r="AN251" s="19"/>
      <c r="AO251" s="19"/>
      <c r="AP251" s="19"/>
      <c r="AQ251" s="19"/>
      <c r="AR251" s="19"/>
      <c r="AS251" s="19"/>
      <c r="AT251" s="19"/>
      <c r="AU251" s="19"/>
      <c r="AV251" s="19"/>
      <c r="AW251" s="19"/>
      <c r="AX251" s="19"/>
      <c r="AY251" s="19"/>
      <c r="AZ251" s="19"/>
      <c r="BA251" s="19"/>
      <c r="BB251" s="19"/>
      <c r="BC251" s="19"/>
      <c r="BD251" s="19"/>
      <c r="BE251" s="19"/>
      <c r="BF251" s="19"/>
      <c r="BG251" s="19"/>
      <c r="BH251" s="19"/>
      <c r="BI251" s="19"/>
      <c r="BJ251" s="19"/>
      <c r="BK251" s="19"/>
      <c r="BL251" s="19"/>
      <c r="BM251" s="19"/>
      <c r="BN251" s="19"/>
      <c r="BO251" s="19"/>
      <c r="BP251" s="19"/>
      <c r="BQ251" s="19"/>
      <c r="BR251" s="19"/>
      <c r="BS251" s="19"/>
      <c r="BT251" s="19"/>
      <c r="BU251" s="19"/>
      <c r="BV251" s="19"/>
      <c r="BW251" s="19"/>
      <c r="BX251" s="19"/>
      <c r="BY251" s="19"/>
      <c r="BZ251" s="19"/>
      <c r="CA251" s="19"/>
      <c r="CB251" s="19"/>
      <c r="CC251" s="19"/>
      <c r="CD251" s="19"/>
      <c r="CE251" s="19"/>
      <c r="CF251" s="19"/>
      <c r="CG251" s="19"/>
      <c r="CH251" s="19"/>
      <c r="CI251" s="19"/>
      <c r="CJ251" s="19"/>
      <c r="CK251" s="19"/>
      <c r="CL251" s="19"/>
      <c r="CM251" s="19"/>
      <c r="CN251" s="19"/>
      <c r="CO251" s="19"/>
      <c r="CP251" s="19"/>
      <c r="CQ251" s="19"/>
      <c r="CR251" s="19"/>
      <c r="CS251" s="19"/>
      <c r="CT251" s="19"/>
      <c r="CU251" s="19"/>
      <c r="CV251" s="19"/>
      <c r="CW251" s="19"/>
      <c r="CX251" s="19"/>
      <c r="CY251" s="19"/>
      <c r="CZ251" s="19"/>
      <c r="DA251" s="19"/>
      <c r="DB251" s="19"/>
      <c r="DC251" s="19"/>
      <c r="DD251" s="19"/>
      <c r="DE251" s="19"/>
      <c r="DF251" s="19"/>
      <c r="DG251" s="19"/>
      <c r="DH251" s="19"/>
      <c r="DI251" s="19"/>
      <c r="DJ251" s="19"/>
      <c r="DK251" s="19"/>
      <c r="DL251" s="19"/>
      <c r="DM251" s="19"/>
      <c r="DN251" s="19"/>
      <c r="DO251" s="19"/>
      <c r="DP251" s="19"/>
      <c r="DQ251" s="19"/>
      <c r="DR251" s="19"/>
      <c r="DS251" s="19"/>
      <c r="DT251" s="19"/>
      <c r="DU251" s="19"/>
      <c r="DV251" s="19"/>
      <c r="DW251" s="19"/>
      <c r="DX251" s="19"/>
      <c r="DY251" s="19"/>
      <c r="DZ251" s="19"/>
      <c r="EA251" s="19"/>
      <c r="EB251" s="19"/>
      <c r="EC251" s="19"/>
      <c r="ED251" s="19"/>
      <c r="EE251" s="19"/>
      <c r="EF251" s="19"/>
      <c r="EG251" s="19"/>
      <c r="EH251" s="19"/>
      <c r="EI251" s="19"/>
      <c r="EJ251" s="19"/>
      <c r="EK251" s="19"/>
      <c r="EL251" s="19"/>
      <c r="EM251" s="19"/>
      <c r="EN251" s="19"/>
      <c r="EO251" s="19"/>
      <c r="EP251" s="19"/>
      <c r="EQ251" s="19"/>
      <c r="ER251" s="19"/>
      <c r="ES251" s="19"/>
      <c r="ET251" s="19"/>
      <c r="EU251" s="19"/>
      <c r="EV251" s="19"/>
      <c r="EW251" s="19"/>
      <c r="EX251" s="19"/>
      <c r="EY251" s="19"/>
      <c r="EZ251" s="19"/>
      <c r="FA251" s="19"/>
      <c r="FB251" s="19"/>
      <c r="FC251" s="19"/>
      <c r="FD251" s="19"/>
      <c r="FE251" s="19"/>
      <c r="FF251" s="19"/>
      <c r="FG251" s="19"/>
      <c r="FH251" s="19"/>
      <c r="FI251" s="19"/>
      <c r="FJ251" s="19"/>
      <c r="FK251" s="19"/>
      <c r="FL251" s="19"/>
      <c r="FM251" s="19"/>
      <c r="FN251" s="19"/>
      <c r="FO251" s="19"/>
      <c r="FP251" s="19"/>
      <c r="FQ251" s="19"/>
      <c r="FR251" s="19"/>
      <c r="FS251" s="19"/>
      <c r="FT251" s="19"/>
      <c r="FU251" s="19"/>
      <c r="FV251" s="19"/>
      <c r="FW251" s="19"/>
      <c r="FX251" s="19"/>
      <c r="FY251" s="19"/>
      <c r="FZ251" s="19"/>
      <c r="GA251" s="19"/>
      <c r="GB251" s="19"/>
      <c r="GC251" s="19"/>
      <c r="GD251" s="19"/>
      <c r="GE251" s="19"/>
      <c r="GF251" s="19"/>
      <c r="GG251" s="19"/>
      <c r="GH251" s="19"/>
      <c r="GI251" s="19"/>
      <c r="GJ251" s="19"/>
      <c r="GK251" s="19"/>
      <c r="GL251" s="19"/>
      <c r="GM251" s="19"/>
      <c r="GN251" s="19"/>
      <c r="GO251" s="19"/>
      <c r="GP251" s="19"/>
      <c r="GQ251" s="19"/>
      <c r="GR251" s="19"/>
      <c r="GS251" s="19"/>
      <c r="GT251" s="19"/>
      <c r="GU251" s="19"/>
      <c r="GV251" s="19"/>
      <c r="GW251" s="19"/>
      <c r="GX251" s="19"/>
      <c r="GY251" s="19"/>
      <c r="GZ251" s="19"/>
      <c r="HA251" s="19"/>
      <c r="HB251" s="19"/>
      <c r="HC251" s="19"/>
      <c r="HD251" s="19"/>
      <c r="HE251" s="19"/>
      <c r="HF251" s="19"/>
      <c r="HG251" s="19"/>
      <c r="HH251" s="19"/>
      <c r="HI251" s="19"/>
      <c r="HJ251" s="19"/>
      <c r="HK251" s="19"/>
      <c r="HL251" s="19"/>
      <c r="HM251" s="19"/>
      <c r="HN251" s="19"/>
      <c r="HO251" s="19"/>
      <c r="HP251" s="19"/>
      <c r="HQ251" s="19"/>
      <c r="HR251" s="19"/>
      <c r="HS251" s="19"/>
      <c r="HT251" s="19"/>
      <c r="HU251" s="19"/>
      <c r="HV251" s="19"/>
      <c r="HW251" s="19"/>
      <c r="HX251" s="19"/>
      <c r="HY251" s="19"/>
      <c r="HZ251" s="19"/>
      <c r="IA251" s="19"/>
      <c r="IB251" s="19"/>
      <c r="IC251" s="19"/>
      <c r="ID251" s="19"/>
      <c r="IE251" s="19"/>
    </row>
    <row r="252" spans="1:239" ht="28">
      <c r="A252" s="18">
        <v>243</v>
      </c>
      <c r="B252" s="30">
        <v>944</v>
      </c>
      <c r="C252" s="18">
        <v>4</v>
      </c>
      <c r="D252" s="2" t="s">
        <v>272</v>
      </c>
      <c r="E252" s="9" t="s">
        <v>273</v>
      </c>
      <c r="F252" s="83" t="s">
        <v>1389</v>
      </c>
      <c r="G252" s="19"/>
      <c r="H252" s="19"/>
      <c r="I252" s="19"/>
      <c r="J252" s="19"/>
      <c r="K252" s="19"/>
      <c r="L252" s="19"/>
      <c r="M252" s="19"/>
      <c r="N252" s="19"/>
      <c r="O252" s="19"/>
      <c r="P252" s="19"/>
      <c r="Q252" s="19"/>
      <c r="R252" s="19"/>
      <c r="S252" s="19"/>
      <c r="T252" s="19"/>
      <c r="U252" s="19"/>
      <c r="V252" s="19"/>
      <c r="W252" s="19"/>
      <c r="X252" s="19"/>
      <c r="Y252" s="19"/>
      <c r="Z252" s="19"/>
      <c r="AA252" s="19"/>
      <c r="AB252" s="19"/>
      <c r="AC252" s="19"/>
      <c r="AD252" s="19"/>
      <c r="AE252" s="19"/>
      <c r="AF252" s="19"/>
      <c r="AG252" s="19"/>
      <c r="AH252" s="19"/>
      <c r="AI252" s="19"/>
      <c r="AJ252" s="19"/>
      <c r="AK252" s="19"/>
      <c r="AL252" s="19"/>
      <c r="AM252" s="19"/>
      <c r="AN252" s="19"/>
      <c r="AO252" s="19"/>
      <c r="AP252" s="19"/>
      <c r="AQ252" s="19"/>
      <c r="AR252" s="19"/>
      <c r="AS252" s="19"/>
      <c r="AT252" s="19"/>
      <c r="AU252" s="19"/>
      <c r="AV252" s="19"/>
      <c r="AW252" s="19"/>
      <c r="AX252" s="19"/>
      <c r="AY252" s="19"/>
      <c r="AZ252" s="19"/>
      <c r="BA252" s="19"/>
      <c r="BB252" s="19"/>
      <c r="BC252" s="19"/>
      <c r="BD252" s="19"/>
      <c r="BE252" s="19"/>
      <c r="BF252" s="19"/>
      <c r="BG252" s="19"/>
      <c r="BH252" s="19"/>
      <c r="BI252" s="19"/>
      <c r="BJ252" s="19"/>
      <c r="BK252" s="19"/>
      <c r="BL252" s="19"/>
      <c r="BM252" s="19"/>
      <c r="BN252" s="19"/>
      <c r="BO252" s="19"/>
      <c r="BP252" s="19"/>
      <c r="BQ252" s="19"/>
      <c r="BR252" s="19"/>
      <c r="BS252" s="19"/>
      <c r="BT252" s="19"/>
      <c r="BU252" s="19"/>
      <c r="BV252" s="19"/>
      <c r="BW252" s="19"/>
      <c r="BX252" s="19"/>
      <c r="BY252" s="19"/>
      <c r="BZ252" s="19"/>
      <c r="CA252" s="19"/>
      <c r="CB252" s="19"/>
      <c r="CC252" s="19"/>
      <c r="CD252" s="19"/>
      <c r="CE252" s="19"/>
      <c r="CF252" s="19"/>
      <c r="CG252" s="19"/>
      <c r="CH252" s="19"/>
      <c r="CI252" s="19"/>
      <c r="CJ252" s="19"/>
      <c r="CK252" s="19"/>
      <c r="CL252" s="19"/>
      <c r="CM252" s="19"/>
      <c r="CN252" s="19"/>
      <c r="CO252" s="19"/>
      <c r="CP252" s="19"/>
      <c r="CQ252" s="19"/>
      <c r="CR252" s="19"/>
      <c r="CS252" s="19"/>
      <c r="CT252" s="19"/>
      <c r="CU252" s="19"/>
      <c r="CV252" s="19"/>
      <c r="CW252" s="19"/>
      <c r="CX252" s="19"/>
      <c r="CY252" s="19"/>
      <c r="CZ252" s="19"/>
      <c r="DA252" s="19"/>
      <c r="DB252" s="19"/>
      <c r="DC252" s="19"/>
      <c r="DD252" s="19"/>
      <c r="DE252" s="19"/>
      <c r="DF252" s="19"/>
      <c r="DG252" s="19"/>
      <c r="DH252" s="19"/>
      <c r="DI252" s="19"/>
      <c r="DJ252" s="19"/>
      <c r="DK252" s="19"/>
      <c r="DL252" s="19"/>
      <c r="DM252" s="19"/>
      <c r="DN252" s="19"/>
      <c r="DO252" s="19"/>
      <c r="DP252" s="19"/>
      <c r="DQ252" s="19"/>
      <c r="DR252" s="19"/>
      <c r="DS252" s="19"/>
      <c r="DT252" s="19"/>
      <c r="DU252" s="19"/>
      <c r="DV252" s="19"/>
      <c r="DW252" s="19"/>
      <c r="DX252" s="19"/>
      <c r="DY252" s="19"/>
      <c r="DZ252" s="19"/>
      <c r="EA252" s="19"/>
      <c r="EB252" s="19"/>
      <c r="EC252" s="19"/>
      <c r="ED252" s="19"/>
      <c r="EE252" s="19"/>
      <c r="EF252" s="19"/>
      <c r="EG252" s="19"/>
      <c r="EH252" s="19"/>
      <c r="EI252" s="19"/>
      <c r="EJ252" s="19"/>
      <c r="EK252" s="19"/>
      <c r="EL252" s="19"/>
      <c r="EM252" s="19"/>
      <c r="EN252" s="19"/>
      <c r="EO252" s="19"/>
      <c r="EP252" s="19"/>
      <c r="EQ252" s="19"/>
      <c r="ER252" s="19"/>
      <c r="ES252" s="19"/>
      <c r="ET252" s="19"/>
      <c r="EU252" s="19"/>
      <c r="EV252" s="19"/>
      <c r="EW252" s="19"/>
      <c r="EX252" s="19"/>
      <c r="EY252" s="19"/>
      <c r="EZ252" s="19"/>
      <c r="FA252" s="19"/>
      <c r="FB252" s="19"/>
      <c r="FC252" s="19"/>
      <c r="FD252" s="19"/>
      <c r="FE252" s="19"/>
      <c r="FF252" s="19"/>
      <c r="FG252" s="19"/>
      <c r="FH252" s="19"/>
      <c r="FI252" s="19"/>
      <c r="FJ252" s="19"/>
      <c r="FK252" s="19"/>
      <c r="FL252" s="19"/>
      <c r="FM252" s="19"/>
      <c r="FN252" s="19"/>
      <c r="FO252" s="19"/>
      <c r="FP252" s="19"/>
      <c r="FQ252" s="19"/>
      <c r="FR252" s="19"/>
      <c r="FS252" s="19"/>
      <c r="FT252" s="19"/>
      <c r="FU252" s="19"/>
      <c r="FV252" s="19"/>
      <c r="FW252" s="19"/>
      <c r="FX252" s="19"/>
      <c r="FY252" s="19"/>
      <c r="FZ252" s="19"/>
      <c r="GA252" s="19"/>
      <c r="GB252" s="19"/>
      <c r="GC252" s="19"/>
      <c r="GD252" s="19"/>
      <c r="GE252" s="19"/>
      <c r="GF252" s="19"/>
      <c r="GG252" s="19"/>
      <c r="GH252" s="19"/>
      <c r="GI252" s="19"/>
      <c r="GJ252" s="19"/>
      <c r="GK252" s="19"/>
      <c r="GL252" s="19"/>
      <c r="GM252" s="19"/>
      <c r="GN252" s="19"/>
      <c r="GO252" s="19"/>
      <c r="GP252" s="19"/>
      <c r="GQ252" s="19"/>
      <c r="GR252" s="19"/>
      <c r="GS252" s="19"/>
      <c r="GT252" s="19"/>
      <c r="GU252" s="19"/>
      <c r="GV252" s="19"/>
      <c r="GW252" s="19"/>
      <c r="GX252" s="19"/>
      <c r="GY252" s="19"/>
      <c r="GZ252" s="19"/>
      <c r="HA252" s="19"/>
      <c r="HB252" s="19"/>
      <c r="HC252" s="19"/>
      <c r="HD252" s="19"/>
      <c r="HE252" s="19"/>
      <c r="HF252" s="19"/>
      <c r="HG252" s="19"/>
      <c r="HH252" s="19"/>
      <c r="HI252" s="19"/>
      <c r="HJ252" s="19"/>
      <c r="HK252" s="19"/>
      <c r="HL252" s="19"/>
      <c r="HM252" s="19"/>
      <c r="HN252" s="19"/>
      <c r="HO252" s="19"/>
      <c r="HP252" s="19"/>
      <c r="HQ252" s="19"/>
      <c r="HR252" s="19"/>
      <c r="HS252" s="19"/>
      <c r="HT252" s="19"/>
      <c r="HU252" s="19"/>
      <c r="HV252" s="19"/>
      <c r="HW252" s="19"/>
      <c r="HX252" s="19"/>
      <c r="HY252" s="19"/>
      <c r="HZ252" s="19"/>
      <c r="IA252" s="19"/>
      <c r="IB252" s="19"/>
      <c r="IC252" s="19"/>
      <c r="ID252" s="19"/>
      <c r="IE252" s="19"/>
    </row>
    <row r="253" spans="1:239" ht="14">
      <c r="A253" s="18">
        <v>244</v>
      </c>
      <c r="B253" s="30">
        <v>948</v>
      </c>
      <c r="C253" s="18">
        <v>2</v>
      </c>
      <c r="D253" s="2" t="s">
        <v>275</v>
      </c>
      <c r="E253" s="9" t="s">
        <v>276</v>
      </c>
      <c r="F253" s="83" t="s">
        <v>277</v>
      </c>
      <c r="G253" s="19"/>
      <c r="H253" s="19"/>
      <c r="I253" s="19"/>
      <c r="J253" s="19"/>
      <c r="K253" s="19"/>
      <c r="L253" s="19"/>
      <c r="M253" s="19"/>
      <c r="N253" s="19"/>
      <c r="O253" s="19"/>
      <c r="P253" s="19"/>
      <c r="Q253" s="19"/>
      <c r="R253" s="19"/>
      <c r="S253" s="19"/>
      <c r="T253" s="19"/>
      <c r="U253" s="19"/>
      <c r="V253" s="19"/>
      <c r="W253" s="19"/>
      <c r="X253" s="19"/>
      <c r="Y253" s="19"/>
      <c r="Z253" s="19"/>
      <c r="AA253" s="19"/>
      <c r="AB253" s="19"/>
      <c r="AC253" s="19"/>
      <c r="AD253" s="19"/>
      <c r="AE253" s="19"/>
      <c r="AF253" s="19"/>
      <c r="AG253" s="19"/>
      <c r="AH253" s="19"/>
      <c r="AI253" s="19"/>
      <c r="AJ253" s="19"/>
      <c r="AK253" s="19"/>
      <c r="AL253" s="19"/>
      <c r="AM253" s="19"/>
      <c r="AN253" s="19"/>
      <c r="AO253" s="19"/>
      <c r="AP253" s="19"/>
      <c r="AQ253" s="19"/>
      <c r="AR253" s="19"/>
      <c r="AS253" s="19"/>
      <c r="AT253" s="19"/>
      <c r="AU253" s="19"/>
      <c r="AV253" s="19"/>
      <c r="AW253" s="19"/>
      <c r="AX253" s="19"/>
      <c r="AY253" s="19"/>
      <c r="AZ253" s="19"/>
      <c r="BA253" s="19"/>
      <c r="BB253" s="19"/>
      <c r="BC253" s="19"/>
      <c r="BD253" s="19"/>
      <c r="BE253" s="19"/>
      <c r="BF253" s="19"/>
      <c r="BG253" s="19"/>
      <c r="BH253" s="19"/>
      <c r="BI253" s="19"/>
      <c r="BJ253" s="19"/>
      <c r="BK253" s="19"/>
      <c r="BL253" s="19"/>
      <c r="BM253" s="19"/>
      <c r="BN253" s="19"/>
      <c r="BO253" s="19"/>
      <c r="BP253" s="19"/>
      <c r="BQ253" s="19"/>
      <c r="BR253" s="19"/>
      <c r="BS253" s="19"/>
      <c r="BT253" s="19"/>
      <c r="BU253" s="19"/>
      <c r="BV253" s="19"/>
      <c r="BW253" s="19"/>
      <c r="BX253" s="19"/>
      <c r="BY253" s="19"/>
      <c r="BZ253" s="19"/>
      <c r="CA253" s="19"/>
      <c r="CB253" s="19"/>
      <c r="CC253" s="19"/>
      <c r="CD253" s="19"/>
      <c r="CE253" s="19"/>
      <c r="CF253" s="19"/>
      <c r="CG253" s="19"/>
      <c r="CH253" s="19"/>
      <c r="CI253" s="19"/>
      <c r="CJ253" s="19"/>
      <c r="CK253" s="19"/>
      <c r="CL253" s="19"/>
      <c r="CM253" s="19"/>
      <c r="CN253" s="19"/>
      <c r="CO253" s="19"/>
      <c r="CP253" s="19"/>
      <c r="CQ253" s="19"/>
      <c r="CR253" s="19"/>
      <c r="CS253" s="19"/>
      <c r="CT253" s="19"/>
      <c r="CU253" s="19"/>
      <c r="CV253" s="19"/>
      <c r="CW253" s="19"/>
      <c r="CX253" s="19"/>
      <c r="CY253" s="19"/>
      <c r="CZ253" s="19"/>
      <c r="DA253" s="19"/>
      <c r="DB253" s="19"/>
      <c r="DC253" s="19"/>
      <c r="DD253" s="19"/>
      <c r="DE253" s="19"/>
      <c r="DF253" s="19"/>
      <c r="DG253" s="19"/>
      <c r="DH253" s="19"/>
      <c r="DI253" s="19"/>
      <c r="DJ253" s="19"/>
      <c r="DK253" s="19"/>
      <c r="DL253" s="19"/>
      <c r="DM253" s="19"/>
      <c r="DN253" s="19"/>
      <c r="DO253" s="19"/>
      <c r="DP253" s="19"/>
      <c r="DQ253" s="19"/>
      <c r="DR253" s="19"/>
      <c r="DS253" s="19"/>
      <c r="DT253" s="19"/>
      <c r="DU253" s="19"/>
      <c r="DV253" s="19"/>
      <c r="DW253" s="19"/>
      <c r="DX253" s="19"/>
      <c r="DY253" s="19"/>
      <c r="DZ253" s="19"/>
      <c r="EA253" s="19"/>
      <c r="EB253" s="19"/>
      <c r="EC253" s="19"/>
      <c r="ED253" s="19"/>
      <c r="EE253" s="19"/>
      <c r="EF253" s="19"/>
      <c r="EG253" s="19"/>
      <c r="EH253" s="19"/>
      <c r="EI253" s="19"/>
      <c r="EJ253" s="19"/>
      <c r="EK253" s="19"/>
      <c r="EL253" s="19"/>
      <c r="EM253" s="19"/>
      <c r="EN253" s="19"/>
      <c r="EO253" s="19"/>
      <c r="EP253" s="19"/>
      <c r="EQ253" s="19"/>
      <c r="ER253" s="19"/>
      <c r="ES253" s="19"/>
      <c r="ET253" s="19"/>
      <c r="EU253" s="19"/>
      <c r="EV253" s="19"/>
      <c r="EW253" s="19"/>
      <c r="EX253" s="19"/>
      <c r="EY253" s="19"/>
      <c r="EZ253" s="19"/>
      <c r="FA253" s="19"/>
      <c r="FB253" s="19"/>
      <c r="FC253" s="19"/>
      <c r="FD253" s="19"/>
      <c r="FE253" s="19"/>
      <c r="FF253" s="19"/>
      <c r="FG253" s="19"/>
      <c r="FH253" s="19"/>
      <c r="FI253" s="19"/>
      <c r="FJ253" s="19"/>
      <c r="FK253" s="19"/>
      <c r="FL253" s="19"/>
      <c r="FM253" s="19"/>
      <c r="FN253" s="19"/>
      <c r="FO253" s="19"/>
      <c r="FP253" s="19"/>
      <c r="FQ253" s="19"/>
      <c r="FR253" s="19"/>
      <c r="FS253" s="19"/>
      <c r="FT253" s="19"/>
      <c r="FU253" s="19"/>
      <c r="FV253" s="19"/>
      <c r="FW253" s="19"/>
      <c r="FX253" s="19"/>
      <c r="FY253" s="19"/>
      <c r="FZ253" s="19"/>
      <c r="GA253" s="19"/>
      <c r="GB253" s="19"/>
      <c r="GC253" s="19"/>
      <c r="GD253" s="19"/>
      <c r="GE253" s="19"/>
      <c r="GF253" s="19"/>
      <c r="GG253" s="19"/>
      <c r="GH253" s="19"/>
      <c r="GI253" s="19"/>
      <c r="GJ253" s="19"/>
      <c r="GK253" s="19"/>
      <c r="GL253" s="19"/>
      <c r="GM253" s="19"/>
      <c r="GN253" s="19"/>
      <c r="GO253" s="19"/>
      <c r="GP253" s="19"/>
      <c r="GQ253" s="19"/>
      <c r="GR253" s="19"/>
      <c r="GS253" s="19"/>
      <c r="GT253" s="19"/>
      <c r="GU253" s="19"/>
      <c r="GV253" s="19"/>
      <c r="GW253" s="19"/>
      <c r="GX253" s="19"/>
      <c r="GY253" s="19"/>
      <c r="GZ253" s="19"/>
      <c r="HA253" s="19"/>
      <c r="HB253" s="19"/>
      <c r="HC253" s="19"/>
      <c r="HD253" s="19"/>
      <c r="HE253" s="19"/>
      <c r="HF253" s="19"/>
      <c r="HG253" s="19"/>
      <c r="HH253" s="19"/>
      <c r="HI253" s="19"/>
      <c r="HJ253" s="19"/>
      <c r="HK253" s="19"/>
      <c r="HL253" s="19"/>
      <c r="HM253" s="19"/>
      <c r="HN253" s="19"/>
      <c r="HO253" s="19"/>
      <c r="HP253" s="19"/>
      <c r="HQ253" s="19"/>
      <c r="HR253" s="19"/>
      <c r="HS253" s="19"/>
      <c r="HT253" s="19"/>
      <c r="HU253" s="19"/>
      <c r="HV253" s="19"/>
      <c r="HW253" s="19"/>
      <c r="HX253" s="19"/>
      <c r="HY253" s="19"/>
      <c r="HZ253" s="19"/>
      <c r="IA253" s="19"/>
      <c r="IB253" s="19"/>
      <c r="IC253" s="19"/>
      <c r="ID253" s="19"/>
      <c r="IE253" s="19"/>
    </row>
    <row r="254" spans="1:239" ht="14">
      <c r="A254" s="18">
        <v>245</v>
      </c>
      <c r="B254" s="30">
        <v>950</v>
      </c>
      <c r="C254" s="18">
        <v>2</v>
      </c>
      <c r="D254" s="2" t="s">
        <v>278</v>
      </c>
      <c r="E254" s="9" t="s">
        <v>279</v>
      </c>
      <c r="F254" s="83" t="s">
        <v>280</v>
      </c>
      <c r="G254" s="19"/>
      <c r="H254" s="19"/>
      <c r="I254" s="19"/>
      <c r="J254" s="19"/>
      <c r="K254" s="19"/>
      <c r="L254" s="19"/>
      <c r="M254" s="19"/>
      <c r="N254" s="19"/>
      <c r="O254" s="19"/>
      <c r="P254" s="19"/>
      <c r="Q254" s="19"/>
      <c r="R254" s="19"/>
      <c r="S254" s="19"/>
      <c r="T254" s="19"/>
      <c r="U254" s="19"/>
      <c r="V254" s="19"/>
      <c r="W254" s="19"/>
      <c r="X254" s="19"/>
      <c r="Y254" s="19"/>
      <c r="Z254" s="19"/>
      <c r="AA254" s="19"/>
      <c r="AB254" s="19"/>
      <c r="AC254" s="19"/>
      <c r="AD254" s="19"/>
      <c r="AE254" s="19"/>
      <c r="AF254" s="19"/>
      <c r="AG254" s="19"/>
      <c r="AH254" s="19"/>
      <c r="AI254" s="19"/>
      <c r="AJ254" s="19"/>
      <c r="AK254" s="19"/>
      <c r="AL254" s="19"/>
      <c r="AM254" s="19"/>
      <c r="AN254" s="19"/>
      <c r="AO254" s="19"/>
      <c r="AP254" s="19"/>
      <c r="AQ254" s="19"/>
      <c r="AR254" s="19"/>
      <c r="AS254" s="19"/>
      <c r="AT254" s="19"/>
      <c r="AU254" s="19"/>
      <c r="AV254" s="19"/>
      <c r="AW254" s="19"/>
      <c r="AX254" s="19"/>
      <c r="AY254" s="19"/>
      <c r="AZ254" s="19"/>
      <c r="BA254" s="19"/>
      <c r="BB254" s="19"/>
      <c r="BC254" s="19"/>
      <c r="BD254" s="19"/>
      <c r="BE254" s="19"/>
      <c r="BF254" s="19"/>
      <c r="BG254" s="19"/>
      <c r="BH254" s="19"/>
      <c r="BI254" s="19"/>
      <c r="BJ254" s="19"/>
      <c r="BK254" s="19"/>
      <c r="BL254" s="19"/>
      <c r="BM254" s="19"/>
      <c r="BN254" s="19"/>
      <c r="BO254" s="19"/>
      <c r="BP254" s="19"/>
      <c r="BQ254" s="19"/>
      <c r="BR254" s="19"/>
      <c r="BS254" s="19"/>
      <c r="BT254" s="19"/>
      <c r="BU254" s="19"/>
      <c r="BV254" s="19"/>
      <c r="BW254" s="19"/>
      <c r="BX254" s="19"/>
      <c r="BY254" s="19"/>
      <c r="BZ254" s="19"/>
      <c r="CA254" s="19"/>
      <c r="CB254" s="19"/>
      <c r="CC254" s="19"/>
      <c r="CD254" s="19"/>
      <c r="CE254" s="19"/>
      <c r="CF254" s="19"/>
      <c r="CG254" s="19"/>
      <c r="CH254" s="19"/>
      <c r="CI254" s="19"/>
      <c r="CJ254" s="19"/>
      <c r="CK254" s="19"/>
      <c r="CL254" s="19"/>
      <c r="CM254" s="19"/>
      <c r="CN254" s="19"/>
      <c r="CO254" s="19"/>
      <c r="CP254" s="19"/>
      <c r="CQ254" s="19"/>
      <c r="CR254" s="19"/>
      <c r="CS254" s="19"/>
      <c r="CT254" s="19"/>
      <c r="CU254" s="19"/>
      <c r="CV254" s="19"/>
      <c r="CW254" s="19"/>
      <c r="CX254" s="19"/>
      <c r="CY254" s="19"/>
      <c r="CZ254" s="19"/>
      <c r="DA254" s="19"/>
      <c r="DB254" s="19"/>
      <c r="DC254" s="19"/>
      <c r="DD254" s="19"/>
      <c r="DE254" s="19"/>
      <c r="DF254" s="19"/>
      <c r="DG254" s="19"/>
      <c r="DH254" s="19"/>
      <c r="DI254" s="19"/>
      <c r="DJ254" s="19"/>
      <c r="DK254" s="19"/>
      <c r="DL254" s="19"/>
      <c r="DM254" s="19"/>
      <c r="DN254" s="19"/>
      <c r="DO254" s="19"/>
      <c r="DP254" s="19"/>
      <c r="DQ254" s="19"/>
      <c r="DR254" s="19"/>
      <c r="DS254" s="19"/>
      <c r="DT254" s="19"/>
      <c r="DU254" s="19"/>
      <c r="DV254" s="19"/>
      <c r="DW254" s="19"/>
      <c r="DX254" s="19"/>
      <c r="DY254" s="19"/>
      <c r="DZ254" s="19"/>
      <c r="EA254" s="19"/>
      <c r="EB254" s="19"/>
      <c r="EC254" s="19"/>
      <c r="ED254" s="19"/>
      <c r="EE254" s="19"/>
      <c r="EF254" s="19"/>
      <c r="EG254" s="19"/>
      <c r="EH254" s="19"/>
      <c r="EI254" s="19"/>
      <c r="EJ254" s="19"/>
      <c r="EK254" s="19"/>
      <c r="EL254" s="19"/>
      <c r="EM254" s="19"/>
      <c r="EN254" s="19"/>
      <c r="EO254" s="19"/>
      <c r="EP254" s="19"/>
      <c r="EQ254" s="19"/>
      <c r="ER254" s="19"/>
      <c r="ES254" s="19"/>
      <c r="ET254" s="19"/>
      <c r="EU254" s="19"/>
      <c r="EV254" s="19"/>
      <c r="EW254" s="19"/>
      <c r="EX254" s="19"/>
      <c r="EY254" s="19"/>
      <c r="EZ254" s="19"/>
      <c r="FA254" s="19"/>
      <c r="FB254" s="19"/>
      <c r="FC254" s="19"/>
      <c r="FD254" s="19"/>
      <c r="FE254" s="19"/>
      <c r="FF254" s="19"/>
      <c r="FG254" s="19"/>
      <c r="FH254" s="19"/>
      <c r="FI254" s="19"/>
      <c r="FJ254" s="19"/>
      <c r="FK254" s="19"/>
      <c r="FL254" s="19"/>
      <c r="FM254" s="19"/>
      <c r="FN254" s="19"/>
      <c r="FO254" s="19"/>
      <c r="FP254" s="19"/>
      <c r="FQ254" s="19"/>
      <c r="FR254" s="19"/>
      <c r="FS254" s="19"/>
      <c r="FT254" s="19"/>
      <c r="FU254" s="19"/>
      <c r="FV254" s="19"/>
      <c r="FW254" s="19"/>
      <c r="FX254" s="19"/>
      <c r="FY254" s="19"/>
      <c r="FZ254" s="19"/>
      <c r="GA254" s="19"/>
      <c r="GB254" s="19"/>
      <c r="GC254" s="19"/>
      <c r="GD254" s="19"/>
      <c r="GE254" s="19"/>
      <c r="GF254" s="19"/>
      <c r="GG254" s="19"/>
      <c r="GH254" s="19"/>
      <c r="GI254" s="19"/>
      <c r="GJ254" s="19"/>
      <c r="GK254" s="19"/>
      <c r="GL254" s="19"/>
      <c r="GM254" s="19"/>
      <c r="GN254" s="19"/>
      <c r="GO254" s="19"/>
      <c r="GP254" s="19"/>
      <c r="GQ254" s="19"/>
      <c r="GR254" s="19"/>
      <c r="GS254" s="19"/>
      <c r="GT254" s="19"/>
      <c r="GU254" s="19"/>
      <c r="GV254" s="19"/>
      <c r="GW254" s="19"/>
      <c r="GX254" s="19"/>
      <c r="GY254" s="19"/>
      <c r="GZ254" s="19"/>
      <c r="HA254" s="19"/>
      <c r="HB254" s="19"/>
      <c r="HC254" s="19"/>
      <c r="HD254" s="19"/>
      <c r="HE254" s="19"/>
      <c r="HF254" s="19"/>
      <c r="HG254" s="19"/>
      <c r="HH254" s="19"/>
      <c r="HI254" s="19"/>
      <c r="HJ254" s="19"/>
      <c r="HK254" s="19"/>
      <c r="HL254" s="19"/>
      <c r="HM254" s="19"/>
      <c r="HN254" s="19"/>
      <c r="HO254" s="19"/>
      <c r="HP254" s="19"/>
      <c r="HQ254" s="19"/>
      <c r="HR254" s="19"/>
      <c r="HS254" s="19"/>
      <c r="HT254" s="19"/>
      <c r="HU254" s="19"/>
      <c r="HV254" s="19"/>
      <c r="HW254" s="19"/>
      <c r="HX254" s="19"/>
      <c r="HY254" s="19"/>
      <c r="HZ254" s="19"/>
      <c r="IA254" s="19"/>
      <c r="IB254" s="19"/>
      <c r="IC254" s="19"/>
      <c r="ID254" s="19"/>
      <c r="IE254" s="19"/>
    </row>
    <row r="255" spans="1:239" ht="56">
      <c r="A255" s="18">
        <v>246</v>
      </c>
      <c r="B255" s="30">
        <v>952</v>
      </c>
      <c r="C255" s="18">
        <v>49</v>
      </c>
      <c r="D255" s="2" t="s">
        <v>1390</v>
      </c>
      <c r="E255" s="10" t="s">
        <v>1391</v>
      </c>
      <c r="F255" s="83" t="s">
        <v>1392</v>
      </c>
    </row>
    <row r="256" spans="1:239" s="33" customFormat="1" ht="45.5" customHeight="1">
      <c r="A256" s="331" t="s">
        <v>1393</v>
      </c>
      <c r="B256" s="332"/>
      <c r="C256" s="332"/>
      <c r="D256" s="332"/>
      <c r="E256" s="332"/>
      <c r="F256" s="333"/>
      <c r="G256"/>
      <c r="H256"/>
      <c r="I256"/>
      <c r="J256"/>
      <c r="K256"/>
      <c r="L256"/>
      <c r="M256"/>
      <c r="N256"/>
      <c r="O256"/>
      <c r="P256"/>
      <c r="Q256"/>
      <c r="R256"/>
      <c r="S256"/>
      <c r="T256"/>
      <c r="U256"/>
      <c r="V256"/>
      <c r="W256"/>
      <c r="X256"/>
      <c r="Y256"/>
      <c r="Z256"/>
      <c r="AA256"/>
      <c r="AB256"/>
      <c r="AC256"/>
      <c r="AD256"/>
      <c r="AE256"/>
      <c r="AF256"/>
      <c r="AG256"/>
      <c r="AH256"/>
      <c r="AI256"/>
      <c r="AJ256"/>
      <c r="AK256"/>
      <c r="AL256"/>
      <c r="AM256"/>
      <c r="AN256"/>
      <c r="AO256"/>
      <c r="AP256"/>
      <c r="AQ256"/>
      <c r="AR256"/>
      <c r="AS256"/>
      <c r="AT256"/>
      <c r="AU256"/>
      <c r="AV256"/>
      <c r="AW256"/>
      <c r="AX256"/>
      <c r="AY256"/>
      <c r="AZ256"/>
      <c r="BA256"/>
      <c r="BB256"/>
      <c r="BC256"/>
      <c r="BD256"/>
      <c r="BE256"/>
      <c r="BF256"/>
      <c r="BG256"/>
      <c r="BH256"/>
      <c r="BI256"/>
      <c r="BJ256"/>
      <c r="BK256"/>
      <c r="BL256"/>
      <c r="BM256"/>
      <c r="BN256"/>
      <c r="BO256"/>
      <c r="BP256"/>
      <c r="BQ256"/>
      <c r="BR256"/>
      <c r="BS256"/>
      <c r="BT256"/>
      <c r="BU256"/>
      <c r="BV256"/>
      <c r="BW256"/>
      <c r="BX256"/>
      <c r="BY256"/>
      <c r="BZ256"/>
      <c r="CA256"/>
      <c r="CB256"/>
      <c r="CC256"/>
      <c r="CD256"/>
      <c r="CE256"/>
      <c r="CF256"/>
      <c r="CG256"/>
      <c r="CH256"/>
      <c r="CI256"/>
      <c r="CJ256"/>
      <c r="CK256"/>
      <c r="CL256"/>
      <c r="CM256"/>
      <c r="CN256"/>
      <c r="CO256"/>
      <c r="CP256"/>
      <c r="CQ256"/>
      <c r="CR256"/>
      <c r="CS256"/>
      <c r="CT256"/>
      <c r="CU256"/>
      <c r="CV256"/>
      <c r="CW256"/>
      <c r="CX256"/>
      <c r="CY256"/>
      <c r="CZ256"/>
      <c r="DA256"/>
      <c r="DB256"/>
      <c r="DC256"/>
      <c r="DD256"/>
      <c r="DE256"/>
      <c r="DF256"/>
      <c r="DG256"/>
      <c r="DH256"/>
      <c r="DI256"/>
      <c r="DJ256"/>
      <c r="DK256"/>
      <c r="DL256"/>
      <c r="DM256"/>
      <c r="DN256"/>
      <c r="DO256"/>
      <c r="DP256"/>
      <c r="DQ256"/>
      <c r="DR256"/>
      <c r="DS256"/>
      <c r="DT256"/>
      <c r="DU256"/>
      <c r="DV256"/>
      <c r="DW256"/>
      <c r="DX256"/>
      <c r="DY256"/>
      <c r="DZ256"/>
      <c r="EA256"/>
      <c r="EB256"/>
      <c r="EC256"/>
      <c r="ED256"/>
      <c r="EE256"/>
      <c r="EF256"/>
      <c r="EG256"/>
      <c r="EH256"/>
      <c r="EI256"/>
      <c r="EJ256"/>
      <c r="EK256"/>
      <c r="EL256"/>
      <c r="EM256"/>
      <c r="EN256"/>
      <c r="EO256"/>
      <c r="EP256"/>
      <c r="EQ256"/>
      <c r="ER256"/>
      <c r="ES256"/>
      <c r="ET256"/>
      <c r="EU256"/>
      <c r="EV256"/>
      <c r="EW256"/>
      <c r="EX256"/>
      <c r="EY256"/>
      <c r="EZ256"/>
      <c r="FA256"/>
      <c r="FB256"/>
      <c r="FC256"/>
      <c r="FD256"/>
      <c r="FE256"/>
      <c r="FF256"/>
      <c r="FG256"/>
      <c r="FH256"/>
      <c r="FI256"/>
      <c r="FJ256"/>
      <c r="FK256"/>
      <c r="FL256"/>
      <c r="FM256"/>
      <c r="FN256"/>
      <c r="FO256"/>
      <c r="FP256"/>
      <c r="FQ256"/>
      <c r="FR256"/>
      <c r="FS256"/>
      <c r="FT256"/>
      <c r="FU256"/>
      <c r="FV256"/>
      <c r="FW256"/>
      <c r="FX256"/>
      <c r="FY256"/>
      <c r="FZ256"/>
      <c r="GA256"/>
      <c r="GB256"/>
      <c r="GC256"/>
      <c r="GD256"/>
      <c r="GE256"/>
      <c r="GF256"/>
      <c r="GG256"/>
      <c r="GH256"/>
      <c r="GI256"/>
      <c r="GJ256"/>
      <c r="GK256"/>
      <c r="GL256"/>
      <c r="GM256"/>
      <c r="GN256"/>
      <c r="GO256"/>
      <c r="GP256"/>
      <c r="GQ256"/>
      <c r="GR256"/>
      <c r="GS256"/>
      <c r="GT256"/>
      <c r="GU256"/>
      <c r="GV256"/>
      <c r="GW256"/>
      <c r="GX256"/>
      <c r="GY256"/>
      <c r="GZ256"/>
      <c r="HA256"/>
      <c r="HB256"/>
      <c r="HC256"/>
      <c r="HD256"/>
      <c r="HE256"/>
      <c r="HF256"/>
      <c r="HG256"/>
      <c r="HH256"/>
      <c r="HI256"/>
      <c r="HJ256"/>
      <c r="HK256"/>
      <c r="HL256"/>
      <c r="HM256"/>
      <c r="HN256"/>
      <c r="HO256"/>
      <c r="HP256"/>
      <c r="HQ256"/>
      <c r="HR256"/>
      <c r="HS256"/>
      <c r="HT256"/>
      <c r="HU256"/>
      <c r="HV256"/>
      <c r="HW256"/>
      <c r="HX256"/>
      <c r="HY256"/>
      <c r="HZ256"/>
      <c r="IA256"/>
      <c r="IB256"/>
      <c r="IC256"/>
      <c r="ID256"/>
      <c r="IE256"/>
    </row>
    <row r="257" spans="1:239" s="36" customFormat="1" ht="24" customHeight="1">
      <c r="A257" s="35" t="s">
        <v>54</v>
      </c>
      <c r="B257" s="34" t="s">
        <v>1394</v>
      </c>
      <c r="C257" s="35" t="s">
        <v>56</v>
      </c>
      <c r="D257" s="34" t="s">
        <v>57</v>
      </c>
      <c r="E257" s="35" t="s">
        <v>58</v>
      </c>
      <c r="F257" s="98" t="s">
        <v>1395</v>
      </c>
      <c r="G257"/>
      <c r="H257"/>
      <c r="I257"/>
      <c r="J257"/>
      <c r="K257"/>
      <c r="L257"/>
      <c r="M257"/>
      <c r="N257"/>
      <c r="O257"/>
      <c r="P257"/>
      <c r="Q257"/>
      <c r="R257"/>
      <c r="S257"/>
      <c r="T257"/>
      <c r="U257"/>
      <c r="V257"/>
      <c r="W257"/>
      <c r="X257"/>
      <c r="Y257"/>
      <c r="Z257"/>
      <c r="AA257"/>
      <c r="AB257"/>
      <c r="AC257"/>
      <c r="AD257"/>
      <c r="AE257"/>
      <c r="AF257"/>
      <c r="AG257"/>
      <c r="AH257"/>
      <c r="AI257"/>
      <c r="AJ257"/>
      <c r="AK257"/>
      <c r="AL257"/>
      <c r="AM257"/>
      <c r="AN257"/>
      <c r="AO257"/>
      <c r="AP257"/>
      <c r="AQ257"/>
      <c r="AR257"/>
      <c r="AS257"/>
      <c r="AT257"/>
      <c r="AU257"/>
      <c r="AV257"/>
      <c r="AW257"/>
      <c r="AX257"/>
      <c r="AY257"/>
      <c r="AZ257"/>
      <c r="BA257"/>
      <c r="BB257"/>
      <c r="BC257"/>
      <c r="BD257"/>
      <c r="BE257"/>
      <c r="BF257"/>
      <c r="BG257"/>
      <c r="BH257"/>
      <c r="BI257"/>
      <c r="BJ257"/>
      <c r="BK257"/>
      <c r="BL257"/>
      <c r="BM257"/>
      <c r="BN257"/>
      <c r="BO257"/>
      <c r="BP257"/>
      <c r="BQ257"/>
      <c r="BR257"/>
      <c r="BS257"/>
      <c r="BT257"/>
      <c r="BU257"/>
      <c r="BV257"/>
      <c r="BW257"/>
      <c r="BX257"/>
      <c r="BY257"/>
      <c r="BZ257"/>
      <c r="CA257"/>
      <c r="CB257"/>
      <c r="CC257"/>
      <c r="CD257"/>
      <c r="CE257"/>
      <c r="CF257"/>
      <c r="CG257"/>
      <c r="CH257"/>
      <c r="CI257"/>
      <c r="CJ257"/>
      <c r="CK257"/>
      <c r="CL257"/>
      <c r="CM257"/>
      <c r="CN257"/>
      <c r="CO257"/>
      <c r="CP257"/>
      <c r="CQ257"/>
      <c r="CR257"/>
      <c r="CS257"/>
      <c r="CT257"/>
      <c r="CU257"/>
      <c r="CV257"/>
      <c r="CW257"/>
      <c r="CX257"/>
      <c r="CY257"/>
      <c r="CZ257"/>
      <c r="DA257"/>
      <c r="DB257"/>
      <c r="DC257"/>
      <c r="DD257"/>
      <c r="DE257"/>
      <c r="DF257"/>
      <c r="DG257"/>
      <c r="DH257"/>
      <c r="DI257"/>
      <c r="DJ257"/>
      <c r="DK257"/>
      <c r="DL257"/>
      <c r="DM257"/>
      <c r="DN257"/>
      <c r="DO257"/>
      <c r="DP257"/>
      <c r="DQ257"/>
      <c r="DR257"/>
      <c r="DS257"/>
      <c r="DT257"/>
      <c r="DU257"/>
      <c r="DV257"/>
      <c r="DW257"/>
      <c r="DX257"/>
      <c r="DY257"/>
      <c r="DZ257"/>
      <c r="EA257"/>
      <c r="EB257"/>
      <c r="EC257"/>
      <c r="ED257"/>
      <c r="EE257"/>
      <c r="EF257"/>
      <c r="EG257"/>
      <c r="EH257"/>
      <c r="EI257"/>
      <c r="EJ257"/>
      <c r="EK257"/>
      <c r="EL257"/>
      <c r="EM257"/>
      <c r="EN257"/>
      <c r="EO257"/>
      <c r="EP257"/>
      <c r="EQ257"/>
      <c r="ER257"/>
      <c r="ES257"/>
      <c r="ET257"/>
      <c r="EU257"/>
      <c r="EV257"/>
      <c r="EW257"/>
      <c r="EX257"/>
      <c r="EY257"/>
      <c r="EZ257"/>
      <c r="FA257"/>
      <c r="FB257"/>
      <c r="FC257"/>
      <c r="FD257"/>
      <c r="FE257"/>
      <c r="FF257"/>
      <c r="FG257"/>
      <c r="FH257"/>
      <c r="FI257"/>
      <c r="FJ257"/>
      <c r="FK257"/>
      <c r="FL257"/>
      <c r="FM257"/>
      <c r="FN257"/>
      <c r="FO257"/>
      <c r="FP257"/>
      <c r="FQ257"/>
      <c r="FR257"/>
      <c r="FS257"/>
      <c r="FT257"/>
      <c r="FU257"/>
      <c r="FV257"/>
      <c r="FW257"/>
      <c r="FX257"/>
      <c r="FY257"/>
      <c r="FZ257"/>
      <c r="GA257"/>
      <c r="GB257"/>
      <c r="GC257"/>
      <c r="GD257"/>
      <c r="GE257"/>
      <c r="GF257"/>
      <c r="GG257"/>
      <c r="GH257"/>
      <c r="GI257"/>
      <c r="GJ257"/>
      <c r="GK257"/>
      <c r="GL257"/>
      <c r="GM257"/>
      <c r="GN257"/>
      <c r="GO257"/>
      <c r="GP257"/>
      <c r="GQ257"/>
      <c r="GR257"/>
      <c r="GS257"/>
      <c r="GT257"/>
      <c r="GU257"/>
      <c r="GV257"/>
      <c r="GW257"/>
      <c r="GX257"/>
      <c r="GY257"/>
      <c r="GZ257"/>
      <c r="HA257"/>
      <c r="HB257"/>
      <c r="HC257"/>
      <c r="HD257"/>
      <c r="HE257"/>
      <c r="HF257"/>
      <c r="HG257"/>
      <c r="HH257"/>
      <c r="HI257"/>
      <c r="HJ257"/>
      <c r="HK257"/>
      <c r="HL257"/>
      <c r="HM257"/>
      <c r="HN257"/>
      <c r="HO257"/>
      <c r="HP257"/>
      <c r="HQ257"/>
      <c r="HR257"/>
      <c r="HS257"/>
      <c r="HT257"/>
      <c r="HU257"/>
      <c r="HV257"/>
      <c r="HW257"/>
      <c r="HX257"/>
      <c r="HY257"/>
      <c r="HZ257"/>
      <c r="IA257"/>
      <c r="IB257"/>
      <c r="IC257"/>
      <c r="ID257"/>
      <c r="IE257"/>
    </row>
    <row r="258" spans="1:239" ht="14">
      <c r="A258" s="18">
        <v>247</v>
      </c>
      <c r="B258" s="30">
        <v>1001</v>
      </c>
      <c r="C258" s="18">
        <v>50</v>
      </c>
      <c r="D258" s="2" t="s">
        <v>1396</v>
      </c>
      <c r="E258" s="10" t="s">
        <v>1397</v>
      </c>
      <c r="F258" s="99" t="s">
        <v>1398</v>
      </c>
    </row>
    <row r="259" spans="1:239" ht="14">
      <c r="A259" s="18">
        <v>248</v>
      </c>
      <c r="B259" s="30">
        <f>B258+C258</f>
        <v>1051</v>
      </c>
      <c r="C259" s="18">
        <v>50</v>
      </c>
      <c r="D259" s="2" t="s">
        <v>1399</v>
      </c>
      <c r="E259" s="10" t="s">
        <v>1400</v>
      </c>
      <c r="F259" s="99" t="s">
        <v>1398</v>
      </c>
    </row>
    <row r="260" spans="1:239" ht="14">
      <c r="A260" s="18">
        <v>249</v>
      </c>
      <c r="B260" s="30">
        <f t="shared" ref="B260:B314" si="0">B259+C259</f>
        <v>1101</v>
      </c>
      <c r="C260" s="18">
        <v>50</v>
      </c>
      <c r="D260" s="2" t="s">
        <v>1401</v>
      </c>
      <c r="E260" s="10" t="s">
        <v>1402</v>
      </c>
      <c r="F260" s="99" t="s">
        <v>1398</v>
      </c>
    </row>
    <row r="261" spans="1:239" s="37" customFormat="1" ht="14">
      <c r="A261" s="18">
        <v>250</v>
      </c>
      <c r="B261" s="30">
        <f t="shared" si="0"/>
        <v>1151</v>
      </c>
      <c r="C261" s="18">
        <v>7</v>
      </c>
      <c r="D261" s="2" t="s">
        <v>1403</v>
      </c>
      <c r="E261" s="10" t="s">
        <v>1404</v>
      </c>
      <c r="F261" s="99" t="s">
        <v>1405</v>
      </c>
      <c r="G261"/>
      <c r="H261"/>
      <c r="I261"/>
      <c r="J261"/>
      <c r="K261"/>
      <c r="L261"/>
      <c r="M261"/>
      <c r="N261"/>
      <c r="O261"/>
      <c r="P261"/>
      <c r="Q261"/>
      <c r="R261"/>
      <c r="S261"/>
      <c r="T261"/>
      <c r="U261"/>
      <c r="V261"/>
      <c r="W261"/>
      <c r="X261"/>
      <c r="Y261"/>
      <c r="Z261"/>
      <c r="AA261"/>
      <c r="AB261"/>
      <c r="AC261"/>
      <c r="AD261"/>
      <c r="AE261"/>
      <c r="AF261"/>
      <c r="AG261"/>
      <c r="AH261"/>
      <c r="AI261"/>
      <c r="AJ261"/>
      <c r="AK261"/>
      <c r="AL261"/>
      <c r="AM261"/>
      <c r="AN261"/>
      <c r="AO261"/>
      <c r="AP261"/>
      <c r="AQ261"/>
      <c r="AR261"/>
      <c r="AS261"/>
      <c r="AT261"/>
      <c r="AU261"/>
      <c r="AV261"/>
      <c r="AW261"/>
      <c r="AX261"/>
      <c r="AY261"/>
      <c r="AZ261"/>
      <c r="BA261"/>
      <c r="BB261"/>
      <c r="BC261"/>
      <c r="BD261"/>
      <c r="BE261"/>
      <c r="BF261"/>
      <c r="BG261"/>
      <c r="BH261"/>
      <c r="BI261"/>
      <c r="BJ261"/>
      <c r="BK261"/>
      <c r="BL261"/>
      <c r="BM261"/>
      <c r="BN261"/>
      <c r="BO261"/>
      <c r="BP261"/>
      <c r="BQ261"/>
      <c r="BR261"/>
      <c r="BS261"/>
      <c r="BT261"/>
      <c r="BU261"/>
      <c r="BV261"/>
      <c r="BW261"/>
      <c r="BX261"/>
      <c r="BY261"/>
      <c r="BZ261"/>
      <c r="CA261"/>
      <c r="CB261"/>
      <c r="CC261"/>
      <c r="CD261"/>
      <c r="CE261"/>
      <c r="CF261"/>
      <c r="CG261"/>
      <c r="CH261"/>
      <c r="CI261"/>
      <c r="CJ261"/>
      <c r="CK261"/>
      <c r="CL261"/>
      <c r="CM261"/>
      <c r="CN261"/>
      <c r="CO261"/>
      <c r="CP261"/>
      <c r="CQ261"/>
      <c r="CR261"/>
      <c r="CS261"/>
      <c r="CT261"/>
      <c r="CU261"/>
      <c r="CV261"/>
      <c r="CW261"/>
      <c r="CX261"/>
      <c r="CY261"/>
      <c r="CZ261"/>
      <c r="DA261"/>
      <c r="DB261"/>
      <c r="DC261"/>
      <c r="DD261"/>
      <c r="DE261"/>
      <c r="DF261"/>
      <c r="DG261"/>
      <c r="DH261"/>
      <c r="DI261"/>
      <c r="DJ261"/>
      <c r="DK261"/>
      <c r="DL261"/>
      <c r="DM261"/>
      <c r="DN261"/>
      <c r="DO261"/>
      <c r="DP261"/>
      <c r="DQ261"/>
      <c r="DR261"/>
      <c r="DS261"/>
      <c r="DT261"/>
      <c r="DU261"/>
      <c r="DV261"/>
      <c r="DW261"/>
      <c r="DX261"/>
      <c r="DY261"/>
      <c r="DZ261"/>
      <c r="EA261"/>
      <c r="EB261"/>
      <c r="EC261"/>
      <c r="ED261"/>
      <c r="EE261"/>
      <c r="EF261"/>
      <c r="EG261"/>
      <c r="EH261"/>
      <c r="EI261"/>
      <c r="EJ261"/>
      <c r="EK261"/>
      <c r="EL261"/>
      <c r="EM261"/>
      <c r="EN261"/>
      <c r="EO261"/>
      <c r="EP261"/>
      <c r="EQ261"/>
      <c r="ER261"/>
      <c r="ES261"/>
      <c r="ET261"/>
      <c r="EU261"/>
      <c r="EV261"/>
      <c r="EW261"/>
      <c r="EX261"/>
      <c r="EY261"/>
      <c r="EZ261"/>
      <c r="FA261"/>
      <c r="FB261"/>
      <c r="FC261"/>
      <c r="FD261"/>
      <c r="FE261"/>
      <c r="FF261"/>
      <c r="FG261"/>
      <c r="FH261"/>
      <c r="FI261"/>
      <c r="FJ261"/>
      <c r="FK261"/>
      <c r="FL261"/>
      <c r="FM261"/>
      <c r="FN261"/>
      <c r="FO261"/>
      <c r="FP261"/>
      <c r="FQ261"/>
      <c r="FR261"/>
      <c r="FS261"/>
      <c r="FT261"/>
      <c r="FU261"/>
      <c r="FV261"/>
      <c r="FW261"/>
      <c r="FX261"/>
      <c r="FY261"/>
      <c r="FZ261"/>
      <c r="GA261"/>
      <c r="GB261"/>
      <c r="GC261"/>
      <c r="GD261"/>
      <c r="GE261"/>
      <c r="GF261"/>
      <c r="GG261"/>
      <c r="GH261"/>
      <c r="GI261"/>
      <c r="GJ261"/>
      <c r="GK261"/>
      <c r="GL261"/>
      <c r="GM261"/>
      <c r="GN261"/>
      <c r="GO261"/>
      <c r="GP261"/>
      <c r="GQ261"/>
      <c r="GR261"/>
      <c r="GS261"/>
      <c r="GT261"/>
      <c r="GU261"/>
      <c r="GV261"/>
      <c r="GW261"/>
      <c r="GX261"/>
      <c r="GY261"/>
      <c r="GZ261"/>
      <c r="HA261"/>
      <c r="HB261"/>
      <c r="HC261"/>
      <c r="HD261"/>
      <c r="HE261"/>
      <c r="HF261"/>
      <c r="HG261"/>
      <c r="HH261"/>
      <c r="HI261"/>
      <c r="HJ261"/>
      <c r="HK261"/>
      <c r="HL261"/>
      <c r="HM261"/>
      <c r="HN261"/>
      <c r="HO261"/>
      <c r="HP261"/>
      <c r="HQ261"/>
      <c r="HR261"/>
      <c r="HS261"/>
      <c r="HT261"/>
      <c r="HU261"/>
      <c r="HV261"/>
      <c r="HW261"/>
      <c r="HX261"/>
      <c r="HY261"/>
      <c r="HZ261"/>
      <c r="IA261"/>
      <c r="IB261"/>
      <c r="IC261"/>
      <c r="ID261"/>
      <c r="IE261"/>
    </row>
    <row r="262" spans="1:239" ht="14">
      <c r="A262" s="18">
        <v>251</v>
      </c>
      <c r="B262" s="30">
        <f t="shared" si="0"/>
        <v>1158</v>
      </c>
      <c r="C262" s="18">
        <v>25</v>
      </c>
      <c r="D262" s="2" t="s">
        <v>1406</v>
      </c>
      <c r="E262" s="10" t="s">
        <v>1407</v>
      </c>
      <c r="F262" s="99" t="s">
        <v>1408</v>
      </c>
    </row>
    <row r="263" spans="1:239" ht="14">
      <c r="A263" s="18">
        <v>252</v>
      </c>
      <c r="B263" s="30">
        <f t="shared" si="0"/>
        <v>1183</v>
      </c>
      <c r="C263" s="18">
        <v>50</v>
      </c>
      <c r="D263" s="2" t="s">
        <v>1409</v>
      </c>
      <c r="E263" s="10" t="s">
        <v>1410</v>
      </c>
      <c r="F263" s="99" t="s">
        <v>1411</v>
      </c>
    </row>
    <row r="264" spans="1:239" ht="14">
      <c r="A264" s="18">
        <v>253</v>
      </c>
      <c r="B264" s="30">
        <f t="shared" si="0"/>
        <v>1233</v>
      </c>
      <c r="C264" s="18">
        <v>50</v>
      </c>
      <c r="D264" s="2" t="s">
        <v>1412</v>
      </c>
      <c r="E264" s="10" t="s">
        <v>1413</v>
      </c>
      <c r="F264" s="99" t="s">
        <v>1414</v>
      </c>
    </row>
    <row r="265" spans="1:239" ht="14">
      <c r="A265" s="18">
        <v>254</v>
      </c>
      <c r="B265" s="30">
        <f t="shared" si="0"/>
        <v>1283</v>
      </c>
      <c r="C265" s="18">
        <v>50</v>
      </c>
      <c r="D265" s="2" t="s">
        <v>441</v>
      </c>
      <c r="E265" s="10" t="s">
        <v>1415</v>
      </c>
      <c r="F265" s="99" t="s">
        <v>1398</v>
      </c>
    </row>
    <row r="266" spans="1:239" ht="14">
      <c r="A266" s="18">
        <v>255</v>
      </c>
      <c r="B266" s="30">
        <f t="shared" si="0"/>
        <v>1333</v>
      </c>
      <c r="C266" s="18">
        <v>50</v>
      </c>
      <c r="D266" s="2" t="s">
        <v>443</v>
      </c>
      <c r="E266" s="10" t="s">
        <v>1416</v>
      </c>
      <c r="F266" s="99" t="s">
        <v>1398</v>
      </c>
    </row>
    <row r="267" spans="1:239" ht="14">
      <c r="A267" s="18">
        <v>256</v>
      </c>
      <c r="B267" s="30">
        <f t="shared" si="0"/>
        <v>1383</v>
      </c>
      <c r="C267" s="18">
        <v>50</v>
      </c>
      <c r="D267" s="2" t="s">
        <v>1417</v>
      </c>
      <c r="E267" s="10" t="s">
        <v>1418</v>
      </c>
      <c r="F267" s="99" t="s">
        <v>1398</v>
      </c>
    </row>
    <row r="268" spans="1:239" ht="14">
      <c r="A268" s="18">
        <v>257</v>
      </c>
      <c r="B268" s="30">
        <f t="shared" si="0"/>
        <v>1433</v>
      </c>
      <c r="C268" s="18">
        <v>7</v>
      </c>
      <c r="D268" s="2" t="s">
        <v>1419</v>
      </c>
      <c r="E268" s="10" t="s">
        <v>1420</v>
      </c>
      <c r="F268" s="93" t="s">
        <v>1405</v>
      </c>
    </row>
    <row r="269" spans="1:239" ht="14">
      <c r="A269" s="18">
        <v>258</v>
      </c>
      <c r="B269" s="30">
        <f t="shared" si="0"/>
        <v>1440</v>
      </c>
      <c r="C269" s="18">
        <v>50</v>
      </c>
      <c r="D269" s="2" t="s">
        <v>1421</v>
      </c>
      <c r="E269" s="10" t="s">
        <v>1422</v>
      </c>
      <c r="F269" s="99" t="s">
        <v>1398</v>
      </c>
    </row>
    <row r="270" spans="1:239" ht="14">
      <c r="A270" s="18">
        <v>259</v>
      </c>
      <c r="B270" s="30">
        <f t="shared" si="0"/>
        <v>1490</v>
      </c>
      <c r="C270" s="18">
        <v>50</v>
      </c>
      <c r="D270" s="2" t="s">
        <v>1423</v>
      </c>
      <c r="E270" s="10" t="s">
        <v>1424</v>
      </c>
      <c r="F270" s="99" t="s">
        <v>1398</v>
      </c>
    </row>
    <row r="271" spans="1:239" ht="14">
      <c r="A271" s="18">
        <v>260</v>
      </c>
      <c r="B271" s="30">
        <f t="shared" si="0"/>
        <v>1540</v>
      </c>
      <c r="C271" s="18">
        <v>50</v>
      </c>
      <c r="D271" s="2" t="s">
        <v>445</v>
      </c>
      <c r="E271" s="10" t="s">
        <v>1425</v>
      </c>
      <c r="F271" s="99" t="s">
        <v>1398</v>
      </c>
    </row>
    <row r="272" spans="1:239" ht="14">
      <c r="A272" s="18">
        <v>261</v>
      </c>
      <c r="B272" s="30">
        <f t="shared" si="0"/>
        <v>1590</v>
      </c>
      <c r="C272" s="18">
        <v>7</v>
      </c>
      <c r="D272" s="2" t="s">
        <v>1426</v>
      </c>
      <c r="E272" s="10" t="s">
        <v>1427</v>
      </c>
      <c r="F272" s="93" t="s">
        <v>1405</v>
      </c>
    </row>
    <row r="273" spans="1:6" ht="14">
      <c r="A273" s="249">
        <v>262</v>
      </c>
      <c r="B273" s="250">
        <f t="shared" si="0"/>
        <v>1597</v>
      </c>
      <c r="C273" s="249">
        <v>10</v>
      </c>
      <c r="D273" s="251" t="s">
        <v>1428</v>
      </c>
      <c r="E273" s="252" t="s">
        <v>1429</v>
      </c>
      <c r="F273" s="326" t="s">
        <v>1430</v>
      </c>
    </row>
    <row r="274" spans="1:6" ht="14">
      <c r="A274" s="249">
        <v>263</v>
      </c>
      <c r="B274" s="250">
        <f t="shared" si="0"/>
        <v>1607</v>
      </c>
      <c r="C274" s="249">
        <v>10</v>
      </c>
      <c r="D274" s="251" t="s">
        <v>1431</v>
      </c>
      <c r="E274" s="252" t="s">
        <v>1432</v>
      </c>
      <c r="F274" s="326"/>
    </row>
    <row r="275" spans="1:6" ht="14">
      <c r="A275" s="249">
        <v>264</v>
      </c>
      <c r="B275" s="250">
        <f t="shared" si="0"/>
        <v>1617</v>
      </c>
      <c r="C275" s="249">
        <v>28</v>
      </c>
      <c r="D275" s="251" t="s">
        <v>1433</v>
      </c>
      <c r="E275" s="252" t="s">
        <v>1434</v>
      </c>
      <c r="F275" s="326"/>
    </row>
    <row r="276" spans="1:6" ht="14">
      <c r="A276" s="249">
        <v>265</v>
      </c>
      <c r="B276" s="250">
        <f t="shared" si="0"/>
        <v>1645</v>
      </c>
      <c r="C276" s="249">
        <v>10</v>
      </c>
      <c r="D276" s="251" t="s">
        <v>1435</v>
      </c>
      <c r="E276" s="252" t="s">
        <v>1436</v>
      </c>
      <c r="F276" s="326"/>
    </row>
    <row r="277" spans="1:6" ht="14">
      <c r="A277" s="249">
        <v>266</v>
      </c>
      <c r="B277" s="250">
        <f t="shared" si="0"/>
        <v>1655</v>
      </c>
      <c r="C277" s="249">
        <v>10</v>
      </c>
      <c r="D277" s="251" t="s">
        <v>1437</v>
      </c>
      <c r="E277" s="252" t="s">
        <v>1438</v>
      </c>
      <c r="F277" s="326"/>
    </row>
    <row r="278" spans="1:6" ht="14">
      <c r="A278" s="249">
        <v>267</v>
      </c>
      <c r="B278" s="250">
        <f t="shared" si="0"/>
        <v>1665</v>
      </c>
      <c r="C278" s="249">
        <v>7</v>
      </c>
      <c r="D278" s="251" t="s">
        <v>1439</v>
      </c>
      <c r="E278" s="252" t="s">
        <v>1440</v>
      </c>
      <c r="F278" s="326"/>
    </row>
    <row r="279" spans="1:6" ht="56">
      <c r="A279" s="255">
        <v>268</v>
      </c>
      <c r="B279" s="256">
        <f t="shared" si="0"/>
        <v>1672</v>
      </c>
      <c r="C279" s="255">
        <v>50</v>
      </c>
      <c r="D279" s="257" t="s">
        <v>1441</v>
      </c>
      <c r="E279" s="258" t="s">
        <v>1442</v>
      </c>
      <c r="F279" s="248" t="s">
        <v>1443</v>
      </c>
    </row>
    <row r="280" spans="1:6" ht="28">
      <c r="A280" s="249">
        <v>269</v>
      </c>
      <c r="B280" s="250">
        <f t="shared" si="0"/>
        <v>1722</v>
      </c>
      <c r="C280" s="249">
        <v>9</v>
      </c>
      <c r="D280" s="251" t="s">
        <v>1444</v>
      </c>
      <c r="E280" s="252" t="s">
        <v>1445</v>
      </c>
      <c r="F280" s="242" t="s">
        <v>371</v>
      </c>
    </row>
    <row r="281" spans="1:6" ht="14">
      <c r="A281" s="249">
        <v>270</v>
      </c>
      <c r="B281" s="250">
        <f t="shared" si="0"/>
        <v>1731</v>
      </c>
      <c r="C281" s="249">
        <v>28</v>
      </c>
      <c r="D281" s="251" t="s">
        <v>1446</v>
      </c>
      <c r="E281" s="252" t="s">
        <v>1447</v>
      </c>
      <c r="F281" s="253" t="s">
        <v>1448</v>
      </c>
    </row>
    <row r="282" spans="1:6" ht="14">
      <c r="A282" s="249">
        <v>271</v>
      </c>
      <c r="B282" s="250">
        <f t="shared" si="0"/>
        <v>1759</v>
      </c>
      <c r="C282" s="249">
        <v>28</v>
      </c>
      <c r="D282" s="251" t="s">
        <v>1449</v>
      </c>
      <c r="E282" s="252" t="s">
        <v>1450</v>
      </c>
      <c r="F282" s="253" t="s">
        <v>1411</v>
      </c>
    </row>
    <row r="283" spans="1:6" ht="28">
      <c r="A283" s="249">
        <v>272</v>
      </c>
      <c r="B283" s="250">
        <f t="shared" si="0"/>
        <v>1787</v>
      </c>
      <c r="C283" s="249">
        <v>28</v>
      </c>
      <c r="D283" s="254" t="s">
        <v>1451</v>
      </c>
      <c r="E283" s="252" t="s">
        <v>1452</v>
      </c>
      <c r="F283" s="242" t="s">
        <v>531</v>
      </c>
    </row>
    <row r="284" spans="1:6" ht="14">
      <c r="A284" s="249">
        <v>273</v>
      </c>
      <c r="B284" s="250">
        <f t="shared" si="0"/>
        <v>1815</v>
      </c>
      <c r="C284" s="249">
        <v>28</v>
      </c>
      <c r="D284" s="251" t="s">
        <v>1453</v>
      </c>
      <c r="E284" s="252" t="s">
        <v>1454</v>
      </c>
      <c r="F284" s="242" t="s">
        <v>414</v>
      </c>
    </row>
    <row r="285" spans="1:6" ht="14">
      <c r="A285" s="18">
        <v>274</v>
      </c>
      <c r="B285" s="30">
        <f t="shared" si="0"/>
        <v>1843</v>
      </c>
      <c r="C285" s="18">
        <v>50</v>
      </c>
      <c r="D285" s="2" t="s">
        <v>437</v>
      </c>
      <c r="E285" s="10" t="s">
        <v>693</v>
      </c>
      <c r="F285" s="99" t="s">
        <v>1398</v>
      </c>
    </row>
    <row r="286" spans="1:6" ht="14">
      <c r="A286" s="18">
        <v>275</v>
      </c>
      <c r="B286" s="30">
        <f t="shared" si="0"/>
        <v>1893</v>
      </c>
      <c r="C286" s="18">
        <v>50</v>
      </c>
      <c r="D286" s="2" t="s">
        <v>439</v>
      </c>
      <c r="E286" s="10" t="s">
        <v>1455</v>
      </c>
      <c r="F286" s="99" t="s">
        <v>1398</v>
      </c>
    </row>
    <row r="287" spans="1:6" ht="14">
      <c r="A287" s="18">
        <v>276</v>
      </c>
      <c r="B287" s="30">
        <f t="shared" si="0"/>
        <v>1943</v>
      </c>
      <c r="C287" s="18">
        <v>50</v>
      </c>
      <c r="D287" s="2" t="s">
        <v>1456</v>
      </c>
      <c r="E287" s="10" t="s">
        <v>698</v>
      </c>
      <c r="F287" s="99" t="s">
        <v>1398</v>
      </c>
    </row>
    <row r="288" spans="1:6" ht="14">
      <c r="A288" s="18">
        <v>277</v>
      </c>
      <c r="B288" s="30">
        <f t="shared" si="0"/>
        <v>1993</v>
      </c>
      <c r="C288" s="18">
        <v>7</v>
      </c>
      <c r="D288" s="2" t="s">
        <v>1457</v>
      </c>
      <c r="E288" s="10" t="s">
        <v>1458</v>
      </c>
      <c r="F288" s="99" t="s">
        <v>1459</v>
      </c>
    </row>
    <row r="289" spans="1:239" ht="14">
      <c r="A289" s="18">
        <v>278</v>
      </c>
      <c r="B289" s="30">
        <f t="shared" si="0"/>
        <v>2000</v>
      </c>
      <c r="C289" s="18">
        <v>9</v>
      </c>
      <c r="D289" s="2" t="s">
        <v>1460</v>
      </c>
      <c r="E289" s="10" t="s">
        <v>1461</v>
      </c>
      <c r="F289" s="99" t="s">
        <v>100</v>
      </c>
    </row>
    <row r="290" spans="1:239" ht="14">
      <c r="A290" s="18">
        <v>279</v>
      </c>
      <c r="B290" s="30">
        <f t="shared" si="0"/>
        <v>2009</v>
      </c>
      <c r="C290" s="18">
        <v>9</v>
      </c>
      <c r="D290" s="2" t="s">
        <v>1462</v>
      </c>
      <c r="E290" s="10" t="s">
        <v>1463</v>
      </c>
      <c r="F290" s="99" t="s">
        <v>100</v>
      </c>
    </row>
    <row r="291" spans="1:239" s="16" customFormat="1" ht="14">
      <c r="A291" s="18">
        <v>280</v>
      </c>
      <c r="B291" s="3">
        <v>2018</v>
      </c>
      <c r="C291" s="1">
        <v>2</v>
      </c>
      <c r="D291" s="2" t="s">
        <v>1464</v>
      </c>
      <c r="E291" s="9" t="s">
        <v>1465</v>
      </c>
      <c r="F291" s="93" t="s">
        <v>1466</v>
      </c>
      <c r="G291" s="19"/>
      <c r="H291" s="19"/>
      <c r="I291" s="19"/>
      <c r="J291" s="19"/>
      <c r="K291" s="19"/>
      <c r="L291" s="19"/>
      <c r="M291" s="19"/>
      <c r="N291" s="19"/>
      <c r="O291" s="19"/>
      <c r="P291" s="19"/>
      <c r="Q291" s="19"/>
      <c r="R291" s="19"/>
      <c r="S291" s="19"/>
      <c r="T291" s="19"/>
      <c r="U291" s="19"/>
      <c r="V291" s="19"/>
      <c r="W291" s="19"/>
      <c r="X291" s="19"/>
      <c r="Y291" s="19"/>
      <c r="Z291" s="19"/>
      <c r="AA291" s="19"/>
      <c r="AB291" s="19"/>
      <c r="AC291" s="19"/>
      <c r="AD291" s="19"/>
      <c r="AE291" s="19"/>
      <c r="AF291" s="19"/>
      <c r="AG291" s="19"/>
      <c r="AH291" s="19"/>
      <c r="AI291" s="19"/>
      <c r="AJ291" s="19"/>
      <c r="AK291" s="19"/>
      <c r="AL291" s="19"/>
      <c r="AM291" s="19"/>
      <c r="AN291" s="19"/>
      <c r="AO291" s="19"/>
      <c r="AP291" s="19"/>
      <c r="AQ291" s="19"/>
      <c r="AR291" s="19"/>
      <c r="AS291" s="19"/>
      <c r="AT291" s="19"/>
      <c r="AU291" s="19"/>
      <c r="AV291" s="19"/>
      <c r="AW291" s="19"/>
      <c r="AX291" s="19"/>
      <c r="AY291" s="19"/>
      <c r="AZ291" s="19"/>
      <c r="BA291" s="19"/>
      <c r="BB291" s="19"/>
      <c r="BC291" s="19"/>
      <c r="BD291" s="19"/>
      <c r="BE291" s="19"/>
      <c r="BF291" s="19"/>
      <c r="BG291" s="19"/>
      <c r="BH291" s="19"/>
      <c r="BI291" s="19"/>
      <c r="BJ291" s="19"/>
      <c r="BK291" s="19"/>
      <c r="BL291" s="19"/>
      <c r="BM291" s="19"/>
      <c r="BN291" s="19"/>
      <c r="BO291" s="19"/>
      <c r="BP291" s="19"/>
      <c r="BQ291" s="19"/>
      <c r="BR291" s="19"/>
      <c r="BS291" s="19"/>
      <c r="BT291" s="19"/>
      <c r="BU291" s="19"/>
      <c r="BV291" s="19"/>
      <c r="BW291" s="19"/>
      <c r="BX291" s="19"/>
      <c r="BY291" s="19"/>
      <c r="BZ291" s="19"/>
      <c r="CA291" s="19"/>
      <c r="CB291" s="19"/>
      <c r="CC291" s="19"/>
      <c r="CD291" s="19"/>
      <c r="CE291" s="19"/>
      <c r="CF291" s="19"/>
      <c r="CG291" s="19"/>
      <c r="CH291" s="19"/>
      <c r="CI291" s="19"/>
      <c r="CJ291" s="19"/>
      <c r="CK291" s="19"/>
      <c r="CL291" s="19"/>
      <c r="CM291" s="19"/>
      <c r="CN291" s="19"/>
      <c r="CO291" s="19"/>
      <c r="CP291" s="19"/>
      <c r="CQ291" s="19"/>
      <c r="CR291" s="19"/>
      <c r="CS291" s="19"/>
      <c r="CT291" s="19"/>
      <c r="CU291" s="19"/>
      <c r="CV291" s="19"/>
      <c r="CW291" s="19"/>
      <c r="CX291" s="19"/>
      <c r="CY291" s="19"/>
      <c r="CZ291" s="19"/>
      <c r="DA291" s="19"/>
      <c r="DB291" s="19"/>
      <c r="DC291" s="19"/>
      <c r="DD291" s="19"/>
      <c r="DE291" s="19"/>
      <c r="DF291" s="19"/>
      <c r="DG291" s="19"/>
      <c r="DH291" s="19"/>
      <c r="DI291" s="19"/>
      <c r="DJ291" s="19"/>
      <c r="DK291" s="19"/>
      <c r="DL291" s="19"/>
      <c r="DM291" s="19"/>
      <c r="DN291" s="19"/>
      <c r="DO291" s="19"/>
      <c r="DP291" s="19"/>
      <c r="DQ291" s="19"/>
      <c r="DR291" s="19"/>
      <c r="DS291" s="19"/>
      <c r="DT291" s="19"/>
      <c r="DU291" s="19"/>
      <c r="DV291" s="19"/>
      <c r="DW291" s="19"/>
      <c r="DX291" s="19"/>
      <c r="DY291" s="19"/>
      <c r="DZ291" s="19"/>
      <c r="EA291" s="19"/>
      <c r="EB291" s="19"/>
      <c r="EC291" s="19"/>
      <c r="ED291" s="19"/>
      <c r="EE291" s="19"/>
      <c r="EF291" s="19"/>
      <c r="EG291" s="19"/>
      <c r="EH291" s="19"/>
      <c r="EI291" s="19"/>
      <c r="EJ291" s="19"/>
      <c r="EK291" s="19"/>
      <c r="EL291" s="19"/>
      <c r="EM291" s="19"/>
      <c r="EN291" s="19"/>
      <c r="EO291" s="19"/>
      <c r="EP291" s="19"/>
      <c r="EQ291" s="19"/>
      <c r="ER291" s="19"/>
      <c r="ES291" s="19"/>
      <c r="ET291" s="19"/>
      <c r="EU291" s="19"/>
      <c r="EV291" s="19"/>
      <c r="EW291" s="19"/>
      <c r="EX291" s="19"/>
      <c r="EY291" s="19"/>
      <c r="EZ291" s="19"/>
      <c r="FA291" s="19"/>
      <c r="FB291" s="19"/>
      <c r="FC291" s="19"/>
      <c r="FD291" s="19"/>
      <c r="FE291" s="19"/>
      <c r="FF291" s="19"/>
      <c r="FG291" s="19"/>
      <c r="FH291" s="19"/>
      <c r="FI291" s="19"/>
      <c r="FJ291" s="19"/>
      <c r="FK291" s="19"/>
      <c r="FL291" s="19"/>
      <c r="FM291" s="19"/>
      <c r="FN291" s="19"/>
      <c r="FO291" s="19"/>
      <c r="FP291" s="19"/>
      <c r="FQ291" s="19"/>
      <c r="FR291" s="19"/>
      <c r="FS291" s="19"/>
      <c r="FT291" s="19"/>
      <c r="FU291" s="19"/>
      <c r="FV291" s="19"/>
      <c r="FW291" s="19"/>
      <c r="FX291" s="19"/>
      <c r="FY291" s="19"/>
      <c r="FZ291" s="19"/>
      <c r="GA291" s="19"/>
      <c r="GB291" s="19"/>
      <c r="GC291" s="19"/>
      <c r="GD291" s="19"/>
      <c r="GE291" s="19"/>
      <c r="GF291" s="19"/>
      <c r="GG291" s="19"/>
      <c r="GH291" s="19"/>
      <c r="GI291" s="19"/>
      <c r="GJ291" s="19"/>
      <c r="GK291" s="19"/>
      <c r="GL291" s="19"/>
      <c r="GM291" s="19"/>
      <c r="GN291" s="19"/>
      <c r="GO291" s="19"/>
      <c r="GP291" s="19"/>
      <c r="GQ291" s="19"/>
      <c r="GR291" s="19"/>
      <c r="GS291" s="19"/>
      <c r="GT291" s="19"/>
      <c r="GU291" s="19"/>
      <c r="GV291" s="19"/>
      <c r="GW291" s="19"/>
      <c r="GX291" s="19"/>
      <c r="GY291" s="19"/>
      <c r="GZ291" s="19"/>
      <c r="HA291" s="19"/>
      <c r="HB291" s="19"/>
      <c r="HC291" s="19"/>
      <c r="HD291" s="19"/>
      <c r="HE291" s="19"/>
      <c r="HF291" s="19"/>
      <c r="HG291" s="19"/>
      <c r="HH291" s="19"/>
      <c r="HI291" s="19"/>
      <c r="HJ291" s="19"/>
      <c r="HK291" s="19"/>
      <c r="HL291" s="19"/>
      <c r="HM291" s="19"/>
      <c r="HN291" s="19"/>
      <c r="HO291" s="19"/>
      <c r="HP291" s="19"/>
      <c r="HQ291" s="19"/>
      <c r="HR291" s="19"/>
      <c r="HS291" s="19"/>
      <c r="HT291" s="19"/>
      <c r="HU291" s="19"/>
      <c r="HV291" s="19"/>
      <c r="HW291" s="19"/>
      <c r="HX291" s="19"/>
      <c r="HY291" s="19"/>
      <c r="HZ291" s="19"/>
      <c r="IA291" s="19"/>
      <c r="IB291" s="19"/>
      <c r="IC291" s="19"/>
      <c r="ID291" s="19"/>
      <c r="IE291" s="19"/>
    </row>
    <row r="292" spans="1:239" s="16" customFormat="1" ht="14">
      <c r="A292" s="18">
        <v>281</v>
      </c>
      <c r="B292" s="3">
        <v>2020</v>
      </c>
      <c r="C292" s="1">
        <v>2</v>
      </c>
      <c r="D292" s="2" t="s">
        <v>1467</v>
      </c>
      <c r="E292" s="9" t="s">
        <v>1468</v>
      </c>
      <c r="F292" s="93" t="s">
        <v>1466</v>
      </c>
      <c r="G292" s="19"/>
      <c r="H292" s="19"/>
      <c r="I292" s="19"/>
      <c r="J292" s="19"/>
      <c r="K292" s="19"/>
      <c r="L292" s="19"/>
      <c r="M292" s="19"/>
      <c r="N292" s="19"/>
      <c r="O292" s="19"/>
      <c r="P292" s="19"/>
      <c r="Q292" s="19"/>
      <c r="R292" s="19"/>
      <c r="S292" s="19"/>
      <c r="T292" s="19"/>
      <c r="U292" s="19"/>
      <c r="V292" s="19"/>
      <c r="W292" s="19"/>
      <c r="X292" s="19"/>
      <c r="Y292" s="19"/>
      <c r="Z292" s="19"/>
      <c r="AA292" s="19"/>
      <c r="AB292" s="19"/>
      <c r="AC292" s="19"/>
      <c r="AD292" s="19"/>
      <c r="AE292" s="19"/>
      <c r="AF292" s="19"/>
      <c r="AG292" s="19"/>
      <c r="AH292" s="19"/>
      <c r="AI292" s="19"/>
      <c r="AJ292" s="19"/>
      <c r="AK292" s="19"/>
      <c r="AL292" s="19"/>
      <c r="AM292" s="19"/>
      <c r="AN292" s="19"/>
      <c r="AO292" s="19"/>
      <c r="AP292" s="19"/>
      <c r="AQ292" s="19"/>
      <c r="AR292" s="19"/>
      <c r="AS292" s="19"/>
      <c r="AT292" s="19"/>
      <c r="AU292" s="19"/>
      <c r="AV292" s="19"/>
      <c r="AW292" s="19"/>
      <c r="AX292" s="19"/>
      <c r="AY292" s="19"/>
      <c r="AZ292" s="19"/>
      <c r="BA292" s="19"/>
      <c r="BB292" s="19"/>
      <c r="BC292" s="19"/>
      <c r="BD292" s="19"/>
      <c r="BE292" s="19"/>
      <c r="BF292" s="19"/>
      <c r="BG292" s="19"/>
      <c r="BH292" s="19"/>
      <c r="BI292" s="19"/>
      <c r="BJ292" s="19"/>
      <c r="BK292" s="19"/>
      <c r="BL292" s="19"/>
      <c r="BM292" s="19"/>
      <c r="BN292" s="19"/>
      <c r="BO292" s="19"/>
      <c r="BP292" s="19"/>
      <c r="BQ292" s="19"/>
      <c r="BR292" s="19"/>
      <c r="BS292" s="19"/>
      <c r="BT292" s="19"/>
      <c r="BU292" s="19"/>
      <c r="BV292" s="19"/>
      <c r="BW292" s="19"/>
      <c r="BX292" s="19"/>
      <c r="BY292" s="19"/>
      <c r="BZ292" s="19"/>
      <c r="CA292" s="19"/>
      <c r="CB292" s="19"/>
      <c r="CC292" s="19"/>
      <c r="CD292" s="19"/>
      <c r="CE292" s="19"/>
      <c r="CF292" s="19"/>
      <c r="CG292" s="19"/>
      <c r="CH292" s="19"/>
      <c r="CI292" s="19"/>
      <c r="CJ292" s="19"/>
      <c r="CK292" s="19"/>
      <c r="CL292" s="19"/>
      <c r="CM292" s="19"/>
      <c r="CN292" s="19"/>
      <c r="CO292" s="19"/>
      <c r="CP292" s="19"/>
      <c r="CQ292" s="19"/>
      <c r="CR292" s="19"/>
      <c r="CS292" s="19"/>
      <c r="CT292" s="19"/>
      <c r="CU292" s="19"/>
      <c r="CV292" s="19"/>
      <c r="CW292" s="19"/>
      <c r="CX292" s="19"/>
      <c r="CY292" s="19"/>
      <c r="CZ292" s="19"/>
      <c r="DA292" s="19"/>
      <c r="DB292" s="19"/>
      <c r="DC292" s="19"/>
      <c r="DD292" s="19"/>
      <c r="DE292" s="19"/>
      <c r="DF292" s="19"/>
      <c r="DG292" s="19"/>
      <c r="DH292" s="19"/>
      <c r="DI292" s="19"/>
      <c r="DJ292" s="19"/>
      <c r="DK292" s="19"/>
      <c r="DL292" s="19"/>
      <c r="DM292" s="19"/>
      <c r="DN292" s="19"/>
      <c r="DO292" s="19"/>
      <c r="DP292" s="19"/>
      <c r="DQ292" s="19"/>
      <c r="DR292" s="19"/>
      <c r="DS292" s="19"/>
      <c r="DT292" s="19"/>
      <c r="DU292" s="19"/>
      <c r="DV292" s="19"/>
      <c r="DW292" s="19"/>
      <c r="DX292" s="19"/>
      <c r="DY292" s="19"/>
      <c r="DZ292" s="19"/>
      <c r="EA292" s="19"/>
      <c r="EB292" s="19"/>
      <c r="EC292" s="19"/>
      <c r="ED292" s="19"/>
      <c r="EE292" s="19"/>
      <c r="EF292" s="19"/>
      <c r="EG292" s="19"/>
      <c r="EH292" s="19"/>
      <c r="EI292" s="19"/>
      <c r="EJ292" s="19"/>
      <c r="EK292" s="19"/>
      <c r="EL292" s="19"/>
      <c r="EM292" s="19"/>
      <c r="EN292" s="19"/>
      <c r="EO292" s="19"/>
      <c r="EP292" s="19"/>
      <c r="EQ292" s="19"/>
      <c r="ER292" s="19"/>
      <c r="ES292" s="19"/>
      <c r="ET292" s="19"/>
      <c r="EU292" s="19"/>
      <c r="EV292" s="19"/>
      <c r="EW292" s="19"/>
      <c r="EX292" s="19"/>
      <c r="EY292" s="19"/>
      <c r="EZ292" s="19"/>
      <c r="FA292" s="19"/>
      <c r="FB292" s="19"/>
      <c r="FC292" s="19"/>
      <c r="FD292" s="19"/>
      <c r="FE292" s="19"/>
      <c r="FF292" s="19"/>
      <c r="FG292" s="19"/>
      <c r="FH292" s="19"/>
      <c r="FI292" s="19"/>
      <c r="FJ292" s="19"/>
      <c r="FK292" s="19"/>
      <c r="FL292" s="19"/>
      <c r="FM292" s="19"/>
      <c r="FN292" s="19"/>
      <c r="FO292" s="19"/>
      <c r="FP292" s="19"/>
      <c r="FQ292" s="19"/>
      <c r="FR292" s="19"/>
      <c r="FS292" s="19"/>
      <c r="FT292" s="19"/>
      <c r="FU292" s="19"/>
      <c r="FV292" s="19"/>
      <c r="FW292" s="19"/>
      <c r="FX292" s="19"/>
      <c r="FY292" s="19"/>
      <c r="FZ292" s="19"/>
      <c r="GA292" s="19"/>
      <c r="GB292" s="19"/>
      <c r="GC292" s="19"/>
      <c r="GD292" s="19"/>
      <c r="GE292" s="19"/>
      <c r="GF292" s="19"/>
      <c r="GG292" s="19"/>
      <c r="GH292" s="19"/>
      <c r="GI292" s="19"/>
      <c r="GJ292" s="19"/>
      <c r="GK292" s="19"/>
      <c r="GL292" s="19"/>
      <c r="GM292" s="19"/>
      <c r="GN292" s="19"/>
      <c r="GO292" s="19"/>
      <c r="GP292" s="19"/>
      <c r="GQ292" s="19"/>
      <c r="GR292" s="19"/>
      <c r="GS292" s="19"/>
      <c r="GT292" s="19"/>
      <c r="GU292" s="19"/>
      <c r="GV292" s="19"/>
      <c r="GW292" s="19"/>
      <c r="GX292" s="19"/>
      <c r="GY292" s="19"/>
      <c r="GZ292" s="19"/>
      <c r="HA292" s="19"/>
      <c r="HB292" s="19"/>
      <c r="HC292" s="19"/>
      <c r="HD292" s="19"/>
      <c r="HE292" s="19"/>
      <c r="HF292" s="19"/>
      <c r="HG292" s="19"/>
      <c r="HH292" s="19"/>
      <c r="HI292" s="19"/>
      <c r="HJ292" s="19"/>
      <c r="HK292" s="19"/>
      <c r="HL292" s="19"/>
      <c r="HM292" s="19"/>
      <c r="HN292" s="19"/>
      <c r="HO292" s="19"/>
      <c r="HP292" s="19"/>
      <c r="HQ292" s="19"/>
      <c r="HR292" s="19"/>
      <c r="HS292" s="19"/>
      <c r="HT292" s="19"/>
      <c r="HU292" s="19"/>
      <c r="HV292" s="19"/>
      <c r="HW292" s="19"/>
      <c r="HX292" s="19"/>
      <c r="HY292" s="19"/>
      <c r="HZ292" s="19"/>
      <c r="IA292" s="19"/>
      <c r="IB292" s="19"/>
      <c r="IC292" s="19"/>
      <c r="ID292" s="19"/>
      <c r="IE292" s="19"/>
    </row>
    <row r="293" spans="1:239" ht="14">
      <c r="A293" s="18">
        <v>282</v>
      </c>
      <c r="B293" s="30">
        <v>2022</v>
      </c>
      <c r="C293" s="18">
        <v>25</v>
      </c>
      <c r="D293" s="2" t="s">
        <v>1469</v>
      </c>
      <c r="E293" s="10" t="s">
        <v>1470</v>
      </c>
      <c r="F293" s="99" t="s">
        <v>1471</v>
      </c>
    </row>
    <row r="294" spans="1:239" ht="42">
      <c r="A294" s="18">
        <v>283</v>
      </c>
      <c r="B294" s="30">
        <f t="shared" si="0"/>
        <v>2047</v>
      </c>
      <c r="C294" s="18">
        <v>3</v>
      </c>
      <c r="D294" s="2" t="s">
        <v>1472</v>
      </c>
      <c r="E294" s="10" t="s">
        <v>1473</v>
      </c>
      <c r="F294" s="100" t="s">
        <v>1474</v>
      </c>
    </row>
    <row r="295" spans="1:239" ht="14">
      <c r="A295" s="18">
        <v>284</v>
      </c>
      <c r="B295" s="30">
        <f t="shared" si="0"/>
        <v>2050</v>
      </c>
      <c r="C295" s="18">
        <v>25</v>
      </c>
      <c r="D295" s="2" t="s">
        <v>1475</v>
      </c>
      <c r="E295" s="10" t="s">
        <v>1476</v>
      </c>
      <c r="F295" s="99" t="s">
        <v>1477</v>
      </c>
    </row>
    <row r="296" spans="1:239" ht="42">
      <c r="A296" s="18">
        <v>285</v>
      </c>
      <c r="B296" s="30">
        <f t="shared" si="0"/>
        <v>2075</v>
      </c>
      <c r="C296" s="18">
        <v>3</v>
      </c>
      <c r="D296" s="2" t="s">
        <v>1478</v>
      </c>
      <c r="E296" s="10" t="s">
        <v>1479</v>
      </c>
      <c r="F296" s="100" t="s">
        <v>1474</v>
      </c>
    </row>
    <row r="297" spans="1:239" ht="14">
      <c r="A297" s="18">
        <v>286</v>
      </c>
      <c r="B297" s="30">
        <f t="shared" si="0"/>
        <v>2078</v>
      </c>
      <c r="C297" s="18">
        <v>25</v>
      </c>
      <c r="D297" s="2" t="s">
        <v>1480</v>
      </c>
      <c r="E297" s="10" t="s">
        <v>1481</v>
      </c>
      <c r="F297" s="99" t="s">
        <v>1482</v>
      </c>
    </row>
    <row r="298" spans="1:239" ht="42">
      <c r="A298" s="18">
        <v>287</v>
      </c>
      <c r="B298" s="30">
        <f t="shared" si="0"/>
        <v>2103</v>
      </c>
      <c r="C298" s="18">
        <v>3</v>
      </c>
      <c r="D298" s="2" t="s">
        <v>1483</v>
      </c>
      <c r="E298" s="10" t="s">
        <v>1484</v>
      </c>
      <c r="F298" s="100" t="s">
        <v>1474</v>
      </c>
    </row>
    <row r="299" spans="1:239" ht="14">
      <c r="A299" s="18">
        <v>288</v>
      </c>
      <c r="B299" s="30">
        <f t="shared" si="0"/>
        <v>2106</v>
      </c>
      <c r="C299" s="18">
        <v>25</v>
      </c>
      <c r="D299" s="2" t="s">
        <v>1485</v>
      </c>
      <c r="E299" s="10" t="s">
        <v>1486</v>
      </c>
      <c r="F299" s="99" t="s">
        <v>1487</v>
      </c>
    </row>
    <row r="300" spans="1:239" ht="42">
      <c r="A300" s="18">
        <v>289</v>
      </c>
      <c r="B300" s="30">
        <f t="shared" si="0"/>
        <v>2131</v>
      </c>
      <c r="C300" s="18">
        <v>3</v>
      </c>
      <c r="D300" s="2" t="s">
        <v>1488</v>
      </c>
      <c r="E300" s="10" t="s">
        <v>1489</v>
      </c>
      <c r="F300" s="100" t="s">
        <v>1474</v>
      </c>
    </row>
    <row r="301" spans="1:239" s="38" customFormat="1" ht="345">
      <c r="A301" s="18">
        <v>290</v>
      </c>
      <c r="B301" s="3">
        <v>2134</v>
      </c>
      <c r="C301" s="1">
        <v>2</v>
      </c>
      <c r="D301" s="2" t="s">
        <v>1490</v>
      </c>
      <c r="E301" s="9" t="s">
        <v>1491</v>
      </c>
      <c r="F301" s="47" t="s">
        <v>1492</v>
      </c>
      <c r="G301"/>
      <c r="H301"/>
      <c r="I301"/>
      <c r="J301"/>
      <c r="K301"/>
      <c r="L301"/>
      <c r="M301"/>
      <c r="N301"/>
      <c r="O301"/>
      <c r="P301"/>
      <c r="Q301"/>
      <c r="R301"/>
      <c r="S301"/>
      <c r="T301"/>
      <c r="U301"/>
      <c r="V301"/>
      <c r="W301"/>
      <c r="X301"/>
      <c r="Y301"/>
      <c r="Z301"/>
      <c r="AA301"/>
      <c r="AB301"/>
      <c r="AC301"/>
      <c r="AD301"/>
      <c r="AE301"/>
      <c r="AF301"/>
      <c r="AG301"/>
      <c r="AH301"/>
      <c r="AI301"/>
      <c r="AJ301"/>
      <c r="AK301"/>
      <c r="AL301"/>
      <c r="AM301"/>
      <c r="AN301"/>
      <c r="AO301"/>
      <c r="AP301"/>
      <c r="AQ301"/>
      <c r="AR301"/>
      <c r="AS301"/>
      <c r="AT301"/>
      <c r="AU301"/>
      <c r="AV301"/>
      <c r="AW301"/>
      <c r="AX301"/>
      <c r="AY301"/>
      <c r="AZ301"/>
      <c r="BA301"/>
      <c r="BB301"/>
      <c r="BC301"/>
      <c r="BD301"/>
      <c r="BE301"/>
      <c r="BF301"/>
      <c r="BG301"/>
      <c r="BH301"/>
      <c r="BI301"/>
      <c r="BJ301"/>
      <c r="BK301"/>
      <c r="BL301"/>
      <c r="BM301"/>
      <c r="BN301"/>
      <c r="BO301"/>
      <c r="BP301"/>
      <c r="BQ301"/>
      <c r="BR301"/>
      <c r="BS301"/>
      <c r="BT301"/>
      <c r="BU301"/>
      <c r="BV301"/>
      <c r="BW301"/>
      <c r="BX301"/>
      <c r="BY301"/>
      <c r="BZ301"/>
      <c r="CA301"/>
      <c r="CB301"/>
      <c r="CC301"/>
      <c r="CD301"/>
      <c r="CE301"/>
      <c r="CF301"/>
      <c r="CG301"/>
      <c r="CH301"/>
      <c r="CI301"/>
      <c r="CJ301"/>
      <c r="CK301"/>
      <c r="CL301"/>
      <c r="CM301"/>
      <c r="CN301"/>
      <c r="CO301"/>
      <c r="CP301"/>
      <c r="CQ301"/>
      <c r="CR301"/>
      <c r="CS301"/>
      <c r="CT301"/>
      <c r="CU301"/>
      <c r="CV301"/>
      <c r="CW301"/>
      <c r="CX301"/>
      <c r="CY301"/>
      <c r="CZ301"/>
      <c r="DA301"/>
      <c r="DB301"/>
      <c r="DC301"/>
      <c r="DD301"/>
      <c r="DE301"/>
      <c r="DF301"/>
      <c r="DG301"/>
      <c r="DH301"/>
      <c r="DI301"/>
      <c r="DJ301"/>
      <c r="DK301"/>
      <c r="DL301"/>
      <c r="DM301"/>
      <c r="DN301"/>
      <c r="DO301"/>
      <c r="DP301"/>
      <c r="DQ301"/>
      <c r="DR301"/>
      <c r="DS301"/>
      <c r="DT301"/>
      <c r="DU301"/>
      <c r="DV301"/>
      <c r="DW301"/>
      <c r="DX301"/>
      <c r="DY301"/>
      <c r="DZ301"/>
      <c r="EA301"/>
      <c r="EB301"/>
      <c r="EC301"/>
      <c r="ED301"/>
      <c r="EE301"/>
      <c r="EF301"/>
      <c r="EG301"/>
      <c r="EH301"/>
      <c r="EI301"/>
      <c r="EJ301"/>
      <c r="EK301"/>
      <c r="EL301"/>
      <c r="EM301"/>
      <c r="EN301"/>
      <c r="EO301"/>
      <c r="EP301"/>
      <c r="EQ301"/>
      <c r="ER301"/>
      <c r="ES301"/>
      <c r="ET301"/>
      <c r="EU301"/>
      <c r="EV301"/>
      <c r="EW301"/>
      <c r="EX301"/>
      <c r="EY301"/>
      <c r="EZ301"/>
      <c r="FA301"/>
      <c r="FB301"/>
      <c r="FC301"/>
      <c r="FD301"/>
      <c r="FE301"/>
      <c r="FF301"/>
      <c r="FG301"/>
      <c r="FH301"/>
      <c r="FI301"/>
      <c r="FJ301"/>
      <c r="FK301"/>
      <c r="FL301"/>
      <c r="FM301"/>
      <c r="FN301"/>
      <c r="FO301"/>
      <c r="FP301"/>
      <c r="FQ301"/>
      <c r="FR301"/>
      <c r="FS301"/>
      <c r="FT301"/>
      <c r="FU301"/>
      <c r="FV301"/>
      <c r="FW301"/>
      <c r="FX301"/>
      <c r="FY301"/>
      <c r="FZ301"/>
      <c r="GA301"/>
      <c r="GB301"/>
      <c r="GC301"/>
      <c r="GD301"/>
      <c r="GE301"/>
      <c r="GF301"/>
      <c r="GG301"/>
      <c r="GH301"/>
      <c r="GI301"/>
      <c r="GJ301"/>
      <c r="GK301"/>
      <c r="GL301"/>
      <c r="GM301"/>
      <c r="GN301"/>
      <c r="GO301"/>
      <c r="GP301"/>
      <c r="GQ301"/>
      <c r="GR301"/>
      <c r="GS301"/>
      <c r="GT301"/>
      <c r="GU301"/>
      <c r="GV301"/>
      <c r="GW301"/>
      <c r="GX301"/>
      <c r="GY301"/>
      <c r="GZ301"/>
      <c r="HA301"/>
      <c r="HB301"/>
      <c r="HC301"/>
      <c r="HD301"/>
      <c r="HE301"/>
      <c r="HF301"/>
      <c r="HG301"/>
      <c r="HH301"/>
      <c r="HI301"/>
      <c r="HJ301"/>
      <c r="HK301"/>
      <c r="HL301"/>
      <c r="HM301"/>
      <c r="HN301"/>
      <c r="HO301"/>
      <c r="HP301"/>
      <c r="HQ301"/>
      <c r="HR301"/>
      <c r="HS301"/>
      <c r="HT301"/>
      <c r="HU301"/>
      <c r="HV301"/>
      <c r="HW301"/>
      <c r="HX301"/>
      <c r="HY301"/>
      <c r="HZ301"/>
      <c r="IA301"/>
      <c r="IB301"/>
      <c r="IC301"/>
      <c r="ID301"/>
      <c r="IE301"/>
    </row>
    <row r="302" spans="1:239" s="38" customFormat="1" ht="14">
      <c r="A302" s="18">
        <v>291</v>
      </c>
      <c r="B302" s="3">
        <v>2136</v>
      </c>
      <c r="C302" s="1">
        <v>2</v>
      </c>
      <c r="D302" s="16" t="s">
        <v>1493</v>
      </c>
      <c r="E302" s="9" t="s">
        <v>1494</v>
      </c>
      <c r="F302" s="83" t="s">
        <v>1495</v>
      </c>
      <c r="G302"/>
      <c r="H302"/>
      <c r="I302"/>
      <c r="J302"/>
      <c r="K302"/>
      <c r="L302"/>
      <c r="M302"/>
      <c r="N302"/>
      <c r="O302"/>
      <c r="P302"/>
      <c r="Q302"/>
      <c r="R302"/>
      <c r="S302"/>
      <c r="T302"/>
      <c r="U302"/>
      <c r="V302"/>
      <c r="W302"/>
      <c r="X302"/>
      <c r="Y302"/>
      <c r="Z302"/>
      <c r="AA302"/>
      <c r="AB302"/>
      <c r="AC302"/>
      <c r="AD302"/>
      <c r="AE302"/>
      <c r="AF302"/>
      <c r="AG302"/>
      <c r="AH302"/>
      <c r="AI302"/>
      <c r="AJ302"/>
      <c r="AK302"/>
      <c r="AL302"/>
      <c r="AM302"/>
      <c r="AN302"/>
      <c r="AO302"/>
      <c r="AP302"/>
      <c r="AQ302"/>
      <c r="AR302"/>
      <c r="AS302"/>
      <c r="AT302"/>
      <c r="AU302"/>
      <c r="AV302"/>
      <c r="AW302"/>
      <c r="AX302"/>
      <c r="AY302"/>
      <c r="AZ302"/>
      <c r="BA302"/>
      <c r="BB302"/>
      <c r="BC302"/>
      <c r="BD302"/>
      <c r="BE302"/>
      <c r="BF302"/>
      <c r="BG302"/>
      <c r="BH302"/>
      <c r="BI302"/>
      <c r="BJ302"/>
      <c r="BK302"/>
      <c r="BL302"/>
      <c r="BM302"/>
      <c r="BN302"/>
      <c r="BO302"/>
      <c r="BP302"/>
      <c r="BQ302"/>
      <c r="BR302"/>
      <c r="BS302"/>
      <c r="BT302"/>
      <c r="BU302"/>
      <c r="BV302"/>
      <c r="BW302"/>
      <c r="BX302"/>
      <c r="BY302"/>
      <c r="BZ302"/>
      <c r="CA302"/>
      <c r="CB302"/>
      <c r="CC302"/>
      <c r="CD302"/>
      <c r="CE302"/>
      <c r="CF302"/>
      <c r="CG302"/>
      <c r="CH302"/>
      <c r="CI302"/>
      <c r="CJ302"/>
      <c r="CK302"/>
      <c r="CL302"/>
      <c r="CM302"/>
      <c r="CN302"/>
      <c r="CO302"/>
      <c r="CP302"/>
      <c r="CQ302"/>
      <c r="CR302"/>
      <c r="CS302"/>
      <c r="CT302"/>
      <c r="CU302"/>
      <c r="CV302"/>
      <c r="CW302"/>
      <c r="CX302"/>
      <c r="CY302"/>
      <c r="CZ302"/>
      <c r="DA302"/>
      <c r="DB302"/>
      <c r="DC302"/>
      <c r="DD302"/>
      <c r="DE302"/>
      <c r="DF302"/>
      <c r="DG302"/>
      <c r="DH302"/>
      <c r="DI302"/>
      <c r="DJ302"/>
      <c r="DK302"/>
      <c r="DL302"/>
      <c r="DM302"/>
      <c r="DN302"/>
      <c r="DO302"/>
      <c r="DP302"/>
      <c r="DQ302"/>
      <c r="DR302"/>
      <c r="DS302"/>
      <c r="DT302"/>
      <c r="DU302"/>
      <c r="DV302"/>
      <c r="DW302"/>
      <c r="DX302"/>
      <c r="DY302"/>
      <c r="DZ302"/>
      <c r="EA302"/>
      <c r="EB302"/>
      <c r="EC302"/>
      <c r="ED302"/>
      <c r="EE302"/>
      <c r="EF302"/>
      <c r="EG302"/>
      <c r="EH302"/>
      <c r="EI302"/>
      <c r="EJ302"/>
      <c r="EK302"/>
      <c r="EL302"/>
      <c r="EM302"/>
      <c r="EN302"/>
      <c r="EO302"/>
      <c r="EP302"/>
      <c r="EQ302"/>
      <c r="ER302"/>
      <c r="ES302"/>
      <c r="ET302"/>
      <c r="EU302"/>
      <c r="EV302"/>
      <c r="EW302"/>
      <c r="EX302"/>
      <c r="EY302"/>
      <c r="EZ302"/>
      <c r="FA302"/>
      <c r="FB302"/>
      <c r="FC302"/>
      <c r="FD302"/>
      <c r="FE302"/>
      <c r="FF302"/>
      <c r="FG302"/>
      <c r="FH302"/>
      <c r="FI302"/>
      <c r="FJ302"/>
      <c r="FK302"/>
      <c r="FL302"/>
      <c r="FM302"/>
      <c r="FN302"/>
      <c r="FO302"/>
      <c r="FP302"/>
      <c r="FQ302"/>
      <c r="FR302"/>
      <c r="FS302"/>
      <c r="FT302"/>
      <c r="FU302"/>
      <c r="FV302"/>
      <c r="FW302"/>
      <c r="FX302"/>
      <c r="FY302"/>
      <c r="FZ302"/>
      <c r="GA302"/>
      <c r="GB302"/>
      <c r="GC302"/>
      <c r="GD302"/>
      <c r="GE302"/>
      <c r="GF302"/>
      <c r="GG302"/>
      <c r="GH302"/>
      <c r="GI302"/>
      <c r="GJ302"/>
      <c r="GK302"/>
      <c r="GL302"/>
      <c r="GM302"/>
      <c r="GN302"/>
      <c r="GO302"/>
      <c r="GP302"/>
      <c r="GQ302"/>
      <c r="GR302"/>
      <c r="GS302"/>
      <c r="GT302"/>
      <c r="GU302"/>
      <c r="GV302"/>
      <c r="GW302"/>
      <c r="GX302"/>
      <c r="GY302"/>
      <c r="GZ302"/>
      <c r="HA302"/>
      <c r="HB302"/>
      <c r="HC302"/>
      <c r="HD302"/>
      <c r="HE302"/>
      <c r="HF302"/>
      <c r="HG302"/>
      <c r="HH302"/>
      <c r="HI302"/>
      <c r="HJ302"/>
      <c r="HK302"/>
      <c r="HL302"/>
      <c r="HM302"/>
      <c r="HN302"/>
      <c r="HO302"/>
      <c r="HP302"/>
      <c r="HQ302"/>
      <c r="HR302"/>
      <c r="HS302"/>
      <c r="HT302"/>
      <c r="HU302"/>
      <c r="HV302"/>
      <c r="HW302"/>
      <c r="HX302"/>
      <c r="HY302"/>
      <c r="HZ302"/>
      <c r="IA302"/>
      <c r="IB302"/>
      <c r="IC302"/>
      <c r="ID302"/>
      <c r="IE302"/>
    </row>
    <row r="303" spans="1:239" ht="12.75" customHeight="1">
      <c r="A303" s="18">
        <v>292</v>
      </c>
      <c r="B303" s="30">
        <v>2138</v>
      </c>
      <c r="C303" s="18">
        <v>3</v>
      </c>
      <c r="D303" s="2" t="s">
        <v>1496</v>
      </c>
      <c r="E303" s="10" t="s">
        <v>1497</v>
      </c>
      <c r="F303" s="88" t="s">
        <v>1498</v>
      </c>
    </row>
    <row r="304" spans="1:239" ht="52.5" customHeight="1">
      <c r="A304" s="18">
        <v>293</v>
      </c>
      <c r="B304" s="30">
        <f t="shared" si="0"/>
        <v>2141</v>
      </c>
      <c r="C304" s="18">
        <v>3</v>
      </c>
      <c r="D304" s="2" t="s">
        <v>1499</v>
      </c>
      <c r="E304" s="10" t="s">
        <v>1500</v>
      </c>
      <c r="F304" s="83" t="s">
        <v>1501</v>
      </c>
    </row>
    <row r="305" spans="1:239" ht="266">
      <c r="A305" s="18">
        <v>294</v>
      </c>
      <c r="B305" s="30">
        <f t="shared" si="0"/>
        <v>2144</v>
      </c>
      <c r="C305" s="18">
        <v>2</v>
      </c>
      <c r="D305" s="2" t="s">
        <v>1502</v>
      </c>
      <c r="E305" s="10" t="s">
        <v>1503</v>
      </c>
      <c r="F305" s="83" t="s">
        <v>1504</v>
      </c>
    </row>
    <row r="306" spans="1:239" ht="14">
      <c r="A306" s="18">
        <v>295</v>
      </c>
      <c r="B306" s="30">
        <f t="shared" si="0"/>
        <v>2146</v>
      </c>
      <c r="C306" s="18">
        <v>3</v>
      </c>
      <c r="D306" s="2" t="s">
        <v>1505</v>
      </c>
      <c r="E306" s="10" t="s">
        <v>1506</v>
      </c>
      <c r="F306" s="88" t="s">
        <v>1498</v>
      </c>
    </row>
    <row r="307" spans="1:239" ht="14">
      <c r="A307" s="18">
        <v>296</v>
      </c>
      <c r="B307" s="30">
        <f t="shared" si="0"/>
        <v>2149</v>
      </c>
      <c r="C307" s="18">
        <v>3</v>
      </c>
      <c r="D307" s="2" t="s">
        <v>1507</v>
      </c>
      <c r="E307" s="10" t="s">
        <v>1508</v>
      </c>
      <c r="F307" s="88" t="s">
        <v>1498</v>
      </c>
    </row>
    <row r="308" spans="1:239" ht="266">
      <c r="A308" s="18">
        <v>297</v>
      </c>
      <c r="B308" s="30">
        <f t="shared" si="0"/>
        <v>2152</v>
      </c>
      <c r="C308" s="18">
        <v>2</v>
      </c>
      <c r="D308" s="2" t="s">
        <v>1509</v>
      </c>
      <c r="E308" s="10" t="s">
        <v>1510</v>
      </c>
      <c r="F308" s="83" t="s">
        <v>1504</v>
      </c>
    </row>
    <row r="309" spans="1:239" ht="14">
      <c r="A309" s="18">
        <v>298</v>
      </c>
      <c r="B309" s="30">
        <f t="shared" si="0"/>
        <v>2154</v>
      </c>
      <c r="C309" s="18">
        <v>15</v>
      </c>
      <c r="D309" s="2" t="s">
        <v>1511</v>
      </c>
      <c r="E309" s="10" t="s">
        <v>1512</v>
      </c>
      <c r="F309" s="100" t="s">
        <v>1513</v>
      </c>
    </row>
    <row r="310" spans="1:239" ht="14">
      <c r="A310" s="18">
        <v>299</v>
      </c>
      <c r="B310" s="30">
        <f t="shared" si="0"/>
        <v>2169</v>
      </c>
      <c r="C310" s="18">
        <v>50</v>
      </c>
      <c r="D310" s="2" t="s">
        <v>1514</v>
      </c>
      <c r="E310" s="10" t="s">
        <v>1515</v>
      </c>
      <c r="F310" s="100" t="s">
        <v>1513</v>
      </c>
    </row>
    <row r="311" spans="1:239" ht="14">
      <c r="A311" s="18">
        <v>300</v>
      </c>
      <c r="B311" s="30">
        <f t="shared" si="0"/>
        <v>2219</v>
      </c>
      <c r="C311" s="18">
        <v>15</v>
      </c>
      <c r="D311" s="2" t="s">
        <v>1516</v>
      </c>
      <c r="E311" s="10" t="s">
        <v>1517</v>
      </c>
      <c r="F311" s="100" t="s">
        <v>1513</v>
      </c>
    </row>
    <row r="312" spans="1:239" ht="14">
      <c r="A312" s="18">
        <v>301</v>
      </c>
      <c r="B312" s="30">
        <f t="shared" si="0"/>
        <v>2234</v>
      </c>
      <c r="C312" s="18">
        <v>50</v>
      </c>
      <c r="D312" s="2" t="s">
        <v>1518</v>
      </c>
      <c r="E312" s="10" t="s">
        <v>1519</v>
      </c>
      <c r="F312" s="100" t="s">
        <v>1513</v>
      </c>
    </row>
    <row r="313" spans="1:239" ht="14">
      <c r="A313" s="18">
        <v>302</v>
      </c>
      <c r="B313" s="30">
        <f t="shared" si="0"/>
        <v>2284</v>
      </c>
      <c r="C313" s="18">
        <v>50</v>
      </c>
      <c r="D313" s="2" t="s">
        <v>1520</v>
      </c>
      <c r="E313" s="10" t="s">
        <v>1521</v>
      </c>
      <c r="F313" s="99" t="s">
        <v>1522</v>
      </c>
    </row>
    <row r="314" spans="1:239" ht="14">
      <c r="A314" s="18">
        <v>303</v>
      </c>
      <c r="B314" s="30">
        <f t="shared" si="0"/>
        <v>2334</v>
      </c>
      <c r="C314" s="18">
        <v>50</v>
      </c>
      <c r="D314" s="2" t="s">
        <v>1523</v>
      </c>
      <c r="E314" s="10" t="s">
        <v>1524</v>
      </c>
      <c r="F314" s="99" t="s">
        <v>1522</v>
      </c>
    </row>
    <row r="315" spans="1:239" s="38" customFormat="1" ht="14">
      <c r="A315" s="18">
        <v>304</v>
      </c>
      <c r="B315" s="30">
        <f>B314+C314</f>
        <v>2384</v>
      </c>
      <c r="C315" s="1">
        <v>20</v>
      </c>
      <c r="D315" s="16" t="s">
        <v>1525</v>
      </c>
      <c r="E315" s="9" t="s">
        <v>1526</v>
      </c>
      <c r="F315" s="83" t="s">
        <v>1527</v>
      </c>
      <c r="G315"/>
      <c r="H315"/>
      <c r="I315"/>
      <c r="J315"/>
      <c r="K315"/>
      <c r="L315"/>
      <c r="M315"/>
      <c r="N315"/>
      <c r="O315"/>
      <c r="P315"/>
      <c r="Q315"/>
      <c r="R315"/>
      <c r="S315"/>
      <c r="T315"/>
      <c r="U315"/>
      <c r="V315"/>
      <c r="W315"/>
      <c r="X315"/>
      <c r="Y315"/>
      <c r="Z315"/>
      <c r="AA315"/>
      <c r="AB315"/>
      <c r="AC315"/>
      <c r="AD315"/>
      <c r="AE315"/>
      <c r="AF315"/>
      <c r="AG315"/>
      <c r="AH315"/>
      <c r="AI315"/>
      <c r="AJ315"/>
      <c r="AK315"/>
      <c r="AL315"/>
      <c r="AM315"/>
      <c r="AN315"/>
      <c r="AO315"/>
      <c r="AP315"/>
      <c r="AQ315"/>
      <c r="AR315"/>
      <c r="AS315"/>
      <c r="AT315"/>
      <c r="AU315"/>
      <c r="AV315"/>
      <c r="AW315"/>
      <c r="AX315"/>
      <c r="AY315"/>
      <c r="AZ315"/>
      <c r="BA315"/>
      <c r="BB315"/>
      <c r="BC315"/>
      <c r="BD315"/>
      <c r="BE315"/>
      <c r="BF315"/>
      <c r="BG315"/>
      <c r="BH315"/>
      <c r="BI315"/>
      <c r="BJ315"/>
      <c r="BK315"/>
      <c r="BL315"/>
      <c r="BM315"/>
      <c r="BN315"/>
      <c r="BO315"/>
      <c r="BP315"/>
      <c r="BQ315"/>
      <c r="BR315"/>
      <c r="BS315"/>
      <c r="BT315"/>
      <c r="BU315"/>
      <c r="BV315"/>
      <c r="BW315"/>
      <c r="BX315"/>
      <c r="BY315"/>
      <c r="BZ315"/>
      <c r="CA315"/>
      <c r="CB315"/>
      <c r="CC315"/>
      <c r="CD315"/>
      <c r="CE315"/>
      <c r="CF315"/>
      <c r="CG315"/>
      <c r="CH315"/>
      <c r="CI315"/>
      <c r="CJ315"/>
      <c r="CK315"/>
      <c r="CL315"/>
      <c r="CM315"/>
      <c r="CN315"/>
      <c r="CO315"/>
      <c r="CP315"/>
      <c r="CQ315"/>
      <c r="CR315"/>
      <c r="CS315"/>
      <c r="CT315"/>
      <c r="CU315"/>
      <c r="CV315"/>
      <c r="CW315"/>
      <c r="CX315"/>
      <c r="CY315"/>
      <c r="CZ315"/>
      <c r="DA315"/>
      <c r="DB315"/>
      <c r="DC315"/>
      <c r="DD315"/>
      <c r="DE315"/>
      <c r="DF315"/>
      <c r="DG315"/>
      <c r="DH315"/>
      <c r="DI315"/>
      <c r="DJ315"/>
      <c r="DK315"/>
      <c r="DL315"/>
      <c r="DM315"/>
      <c r="DN315"/>
      <c r="DO315"/>
      <c r="DP315"/>
      <c r="DQ315"/>
      <c r="DR315"/>
      <c r="DS315"/>
      <c r="DT315"/>
      <c r="DU315"/>
      <c r="DV315"/>
      <c r="DW315"/>
      <c r="DX315"/>
      <c r="DY315"/>
      <c r="DZ315"/>
      <c r="EA315"/>
      <c r="EB315"/>
      <c r="EC315"/>
      <c r="ED315"/>
      <c r="EE315"/>
      <c r="EF315"/>
      <c r="EG315"/>
      <c r="EH315"/>
      <c r="EI315"/>
      <c r="EJ315"/>
      <c r="EK315"/>
      <c r="EL315"/>
      <c r="EM315"/>
      <c r="EN315"/>
      <c r="EO315"/>
      <c r="EP315"/>
      <c r="EQ315"/>
      <c r="ER315"/>
      <c r="ES315"/>
      <c r="ET315"/>
      <c r="EU315"/>
      <c r="EV315"/>
      <c r="EW315"/>
      <c r="EX315"/>
      <c r="EY315"/>
      <c r="EZ315"/>
      <c r="FA315"/>
      <c r="FB315"/>
      <c r="FC315"/>
      <c r="FD315"/>
      <c r="FE315"/>
      <c r="FF315"/>
      <c r="FG315"/>
      <c r="FH315"/>
      <c r="FI315"/>
      <c r="FJ315"/>
      <c r="FK315"/>
      <c r="FL315"/>
      <c r="FM315"/>
      <c r="FN315"/>
      <c r="FO315"/>
      <c r="FP315"/>
      <c r="FQ315"/>
      <c r="FR315"/>
      <c r="FS315"/>
      <c r="FT315"/>
      <c r="FU315"/>
      <c r="FV315"/>
      <c r="FW315"/>
      <c r="FX315"/>
      <c r="FY315"/>
      <c r="FZ315"/>
      <c r="GA315"/>
      <c r="GB315"/>
      <c r="GC315"/>
      <c r="GD315"/>
      <c r="GE315"/>
      <c r="GF315"/>
      <c r="GG315"/>
      <c r="GH315"/>
      <c r="GI315"/>
      <c r="GJ315"/>
      <c r="GK315"/>
      <c r="GL315"/>
      <c r="GM315"/>
      <c r="GN315"/>
      <c r="GO315"/>
      <c r="GP315"/>
      <c r="GQ315"/>
      <c r="GR315"/>
      <c r="GS315"/>
      <c r="GT315"/>
      <c r="GU315"/>
      <c r="GV315"/>
      <c r="GW315"/>
      <c r="GX315"/>
      <c r="GY315"/>
      <c r="GZ315"/>
      <c r="HA315"/>
      <c r="HB315"/>
      <c r="HC315"/>
      <c r="HD315"/>
      <c r="HE315"/>
      <c r="HF315"/>
      <c r="HG315"/>
      <c r="HH315"/>
      <c r="HI315"/>
      <c r="HJ315"/>
      <c r="HK315"/>
      <c r="HL315"/>
      <c r="HM315"/>
      <c r="HN315"/>
      <c r="HO315"/>
      <c r="HP315"/>
      <c r="HQ315"/>
      <c r="HR315"/>
      <c r="HS315"/>
      <c r="HT315"/>
      <c r="HU315"/>
      <c r="HV315"/>
      <c r="HW315"/>
      <c r="HX315"/>
      <c r="HY315"/>
      <c r="HZ315"/>
      <c r="IA315"/>
      <c r="IB315"/>
      <c r="IC315"/>
      <c r="ID315"/>
      <c r="IE315"/>
    </row>
    <row r="316" spans="1:239" s="33" customFormat="1" ht="30.75" customHeight="1">
      <c r="A316" s="331" t="s">
        <v>1528</v>
      </c>
      <c r="B316" s="332"/>
      <c r="C316" s="332"/>
      <c r="D316" s="332"/>
      <c r="E316" s="332"/>
      <c r="F316" s="333"/>
      <c r="G316"/>
      <c r="H316"/>
      <c r="I316"/>
      <c r="J316"/>
      <c r="K316"/>
      <c r="L316"/>
      <c r="M316"/>
      <c r="N316"/>
      <c r="O316"/>
      <c r="P316"/>
      <c r="Q316"/>
      <c r="R316"/>
      <c r="S316"/>
      <c r="T316"/>
      <c r="U316"/>
      <c r="V316"/>
      <c r="W316"/>
      <c r="X316"/>
      <c r="Y316"/>
      <c r="Z316"/>
      <c r="AA316"/>
      <c r="AB316"/>
      <c r="AC316"/>
      <c r="AD316"/>
      <c r="AE316"/>
      <c r="AF316"/>
      <c r="AG316"/>
      <c r="AH316"/>
      <c r="AI316"/>
      <c r="AJ316"/>
      <c r="AK316"/>
      <c r="AL316"/>
      <c r="AM316"/>
      <c r="AN316"/>
      <c r="AO316"/>
      <c r="AP316"/>
      <c r="AQ316"/>
      <c r="AR316"/>
      <c r="AS316"/>
      <c r="AT316"/>
      <c r="AU316"/>
      <c r="AV316"/>
      <c r="AW316"/>
      <c r="AX316"/>
      <c r="AY316"/>
      <c r="AZ316"/>
      <c r="BA316"/>
      <c r="BB316"/>
      <c r="BC316"/>
      <c r="BD316"/>
      <c r="BE316"/>
      <c r="BF316"/>
      <c r="BG316"/>
      <c r="BH316"/>
      <c r="BI316"/>
      <c r="BJ316"/>
      <c r="BK316"/>
      <c r="BL316"/>
      <c r="BM316"/>
      <c r="BN316"/>
      <c r="BO316"/>
      <c r="BP316"/>
      <c r="BQ316"/>
      <c r="BR316"/>
      <c r="BS316"/>
      <c r="BT316"/>
      <c r="BU316"/>
      <c r="BV316"/>
      <c r="BW316"/>
      <c r="BX316"/>
      <c r="BY316"/>
      <c r="BZ316"/>
      <c r="CA316"/>
      <c r="CB316"/>
      <c r="CC316"/>
      <c r="CD316"/>
      <c r="CE316"/>
      <c r="CF316"/>
      <c r="CG316"/>
      <c r="CH316"/>
      <c r="CI316"/>
      <c r="CJ316"/>
      <c r="CK316"/>
      <c r="CL316"/>
      <c r="CM316"/>
      <c r="CN316"/>
      <c r="CO316"/>
      <c r="CP316"/>
      <c r="CQ316"/>
      <c r="CR316"/>
      <c r="CS316"/>
      <c r="CT316"/>
      <c r="CU316"/>
      <c r="CV316"/>
      <c r="CW316"/>
      <c r="CX316"/>
      <c r="CY316"/>
      <c r="CZ316"/>
      <c r="DA316"/>
      <c r="DB316"/>
      <c r="DC316"/>
      <c r="DD316"/>
      <c r="DE316"/>
      <c r="DF316"/>
      <c r="DG316"/>
      <c r="DH316"/>
      <c r="DI316"/>
      <c r="DJ316"/>
      <c r="DK316"/>
      <c r="DL316"/>
      <c r="DM316"/>
      <c r="DN316"/>
      <c r="DO316"/>
      <c r="DP316"/>
      <c r="DQ316"/>
      <c r="DR316"/>
      <c r="DS316"/>
      <c r="DT316"/>
      <c r="DU316"/>
      <c r="DV316"/>
      <c r="DW316"/>
      <c r="DX316"/>
      <c r="DY316"/>
      <c r="DZ316"/>
      <c r="EA316"/>
      <c r="EB316"/>
      <c r="EC316"/>
      <c r="ED316"/>
      <c r="EE316"/>
      <c r="EF316"/>
      <c r="EG316"/>
      <c r="EH316"/>
      <c r="EI316"/>
      <c r="EJ316"/>
      <c r="EK316"/>
      <c r="EL316"/>
      <c r="EM316"/>
      <c r="EN316"/>
      <c r="EO316"/>
      <c r="EP316"/>
      <c r="EQ316"/>
      <c r="ER316"/>
      <c r="ES316"/>
      <c r="ET316"/>
      <c r="EU316"/>
      <c r="EV316"/>
      <c r="EW316"/>
      <c r="EX316"/>
      <c r="EY316"/>
      <c r="EZ316"/>
      <c r="FA316"/>
      <c r="FB316"/>
      <c r="FC316"/>
      <c r="FD316"/>
      <c r="FE316"/>
      <c r="FF316"/>
      <c r="FG316"/>
      <c r="FH316"/>
      <c r="FI316"/>
      <c r="FJ316"/>
      <c r="FK316"/>
      <c r="FL316"/>
      <c r="FM316"/>
      <c r="FN316"/>
      <c r="FO316"/>
      <c r="FP316"/>
      <c r="FQ316"/>
      <c r="FR316"/>
      <c r="FS316"/>
      <c r="FT316"/>
      <c r="FU316"/>
      <c r="FV316"/>
      <c r="FW316"/>
      <c r="FX316"/>
      <c r="FY316"/>
      <c r="FZ316"/>
      <c r="GA316"/>
      <c r="GB316"/>
      <c r="GC316"/>
      <c r="GD316"/>
      <c r="GE316"/>
      <c r="GF316"/>
      <c r="GG316"/>
      <c r="GH316"/>
      <c r="GI316"/>
      <c r="GJ316"/>
      <c r="GK316"/>
      <c r="GL316"/>
      <c r="GM316"/>
      <c r="GN316"/>
      <c r="GO316"/>
      <c r="GP316"/>
      <c r="GQ316"/>
      <c r="GR316"/>
      <c r="GS316"/>
      <c r="GT316"/>
      <c r="GU316"/>
      <c r="GV316"/>
      <c r="GW316"/>
      <c r="GX316"/>
      <c r="GY316"/>
      <c r="GZ316"/>
      <c r="HA316"/>
      <c r="HB316"/>
      <c r="HC316"/>
      <c r="HD316"/>
      <c r="HE316"/>
      <c r="HF316"/>
      <c r="HG316"/>
      <c r="HH316"/>
      <c r="HI316"/>
      <c r="HJ316"/>
      <c r="HK316"/>
      <c r="HL316"/>
      <c r="HM316"/>
      <c r="HN316"/>
      <c r="HO316"/>
      <c r="HP316"/>
      <c r="HQ316"/>
      <c r="HR316"/>
      <c r="HS316"/>
      <c r="HT316"/>
      <c r="HU316"/>
      <c r="HV316"/>
      <c r="HW316"/>
      <c r="HX316"/>
      <c r="HY316"/>
      <c r="HZ316"/>
      <c r="IA316"/>
      <c r="IB316"/>
      <c r="IC316"/>
      <c r="ID316"/>
      <c r="IE316"/>
    </row>
    <row r="317" spans="1:239" s="36" customFormat="1" ht="24" customHeight="1">
      <c r="A317" s="35" t="s">
        <v>54</v>
      </c>
      <c r="B317" s="34" t="s">
        <v>1394</v>
      </c>
      <c r="C317" s="35" t="s">
        <v>56</v>
      </c>
      <c r="D317" s="34" t="s">
        <v>57</v>
      </c>
      <c r="E317" s="35" t="s">
        <v>58</v>
      </c>
      <c r="F317" s="98" t="s">
        <v>1395</v>
      </c>
      <c r="G317"/>
      <c r="H317"/>
      <c r="I317"/>
      <c r="J317"/>
      <c r="K317"/>
      <c r="L317"/>
      <c r="M317"/>
      <c r="N317"/>
      <c r="O317"/>
      <c r="P317"/>
      <c r="Q317"/>
      <c r="R317"/>
      <c r="S317"/>
      <c r="T317"/>
      <c r="U317"/>
      <c r="V317"/>
      <c r="W317"/>
      <c r="X317"/>
      <c r="Y317"/>
      <c r="Z317"/>
      <c r="AA317"/>
      <c r="AB317"/>
      <c r="AC317"/>
      <c r="AD317"/>
      <c r="AE317"/>
      <c r="AF317"/>
      <c r="AG317"/>
      <c r="AH317"/>
      <c r="AI317"/>
      <c r="AJ317"/>
      <c r="AK317"/>
      <c r="AL317"/>
      <c r="AM317"/>
      <c r="AN317"/>
      <c r="AO317"/>
      <c r="AP317"/>
      <c r="AQ317"/>
      <c r="AR317"/>
      <c r="AS317"/>
      <c r="AT317"/>
      <c r="AU317"/>
      <c r="AV317"/>
      <c r="AW317"/>
      <c r="AX317"/>
      <c r="AY317"/>
      <c r="AZ317"/>
      <c r="BA317"/>
      <c r="BB317"/>
      <c r="BC317"/>
      <c r="BD317"/>
      <c r="BE317"/>
      <c r="BF317"/>
      <c r="BG317"/>
      <c r="BH317"/>
      <c r="BI317"/>
      <c r="BJ317"/>
      <c r="BK317"/>
      <c r="BL317"/>
      <c r="BM317"/>
      <c r="BN317"/>
      <c r="BO317"/>
      <c r="BP317"/>
      <c r="BQ317"/>
      <c r="BR317"/>
      <c r="BS317"/>
      <c r="BT317"/>
      <c r="BU317"/>
      <c r="BV317"/>
      <c r="BW317"/>
      <c r="BX317"/>
      <c r="BY317"/>
      <c r="BZ317"/>
      <c r="CA317"/>
      <c r="CB317"/>
      <c r="CC317"/>
      <c r="CD317"/>
      <c r="CE317"/>
      <c r="CF317"/>
      <c r="CG317"/>
      <c r="CH317"/>
      <c r="CI317"/>
      <c r="CJ317"/>
      <c r="CK317"/>
      <c r="CL317"/>
      <c r="CM317"/>
      <c r="CN317"/>
      <c r="CO317"/>
      <c r="CP317"/>
      <c r="CQ317"/>
      <c r="CR317"/>
      <c r="CS317"/>
      <c r="CT317"/>
      <c r="CU317"/>
      <c r="CV317"/>
      <c r="CW317"/>
      <c r="CX317"/>
      <c r="CY317"/>
      <c r="CZ317"/>
      <c r="DA317"/>
      <c r="DB317"/>
      <c r="DC317"/>
      <c r="DD317"/>
      <c r="DE317"/>
      <c r="DF317"/>
      <c r="DG317"/>
      <c r="DH317"/>
      <c r="DI317"/>
      <c r="DJ317"/>
      <c r="DK317"/>
      <c r="DL317"/>
      <c r="DM317"/>
      <c r="DN317"/>
      <c r="DO317"/>
      <c r="DP317"/>
      <c r="DQ317"/>
      <c r="DR317"/>
      <c r="DS317"/>
      <c r="DT317"/>
      <c r="DU317"/>
      <c r="DV317"/>
      <c r="DW317"/>
      <c r="DX317"/>
      <c r="DY317"/>
      <c r="DZ317"/>
      <c r="EA317"/>
      <c r="EB317"/>
      <c r="EC317"/>
      <c r="ED317"/>
      <c r="EE317"/>
      <c r="EF317"/>
      <c r="EG317"/>
      <c r="EH317"/>
      <c r="EI317"/>
      <c r="EJ317"/>
      <c r="EK317"/>
      <c r="EL317"/>
      <c r="EM317"/>
      <c r="EN317"/>
      <c r="EO317"/>
      <c r="EP317"/>
      <c r="EQ317"/>
      <c r="ER317"/>
      <c r="ES317"/>
      <c r="ET317"/>
      <c r="EU317"/>
      <c r="EV317"/>
      <c r="EW317"/>
      <c r="EX317"/>
      <c r="EY317"/>
      <c r="EZ317"/>
      <c r="FA317"/>
      <c r="FB317"/>
      <c r="FC317"/>
      <c r="FD317"/>
      <c r="FE317"/>
      <c r="FF317"/>
      <c r="FG317"/>
      <c r="FH317"/>
      <c r="FI317"/>
      <c r="FJ317"/>
      <c r="FK317"/>
      <c r="FL317"/>
      <c r="FM317"/>
      <c r="FN317"/>
      <c r="FO317"/>
      <c r="FP317"/>
      <c r="FQ317"/>
      <c r="FR317"/>
      <c r="FS317"/>
      <c r="FT317"/>
      <c r="FU317"/>
      <c r="FV317"/>
      <c r="FW317"/>
      <c r="FX317"/>
      <c r="FY317"/>
      <c r="FZ317"/>
      <c r="GA317"/>
      <c r="GB317"/>
      <c r="GC317"/>
      <c r="GD317"/>
      <c r="GE317"/>
      <c r="GF317"/>
      <c r="GG317"/>
      <c r="GH317"/>
      <c r="GI317"/>
      <c r="GJ317"/>
      <c r="GK317"/>
      <c r="GL317"/>
      <c r="GM317"/>
      <c r="GN317"/>
      <c r="GO317"/>
      <c r="GP317"/>
      <c r="GQ317"/>
      <c r="GR317"/>
      <c r="GS317"/>
      <c r="GT317"/>
      <c r="GU317"/>
      <c r="GV317"/>
      <c r="GW317"/>
      <c r="GX317"/>
      <c r="GY317"/>
      <c r="GZ317"/>
      <c r="HA317"/>
      <c r="HB317"/>
      <c r="HC317"/>
      <c r="HD317"/>
      <c r="HE317"/>
      <c r="HF317"/>
      <c r="HG317"/>
      <c r="HH317"/>
      <c r="HI317"/>
      <c r="HJ317"/>
      <c r="HK317"/>
      <c r="HL317"/>
      <c r="HM317"/>
      <c r="HN317"/>
      <c r="HO317"/>
      <c r="HP317"/>
      <c r="HQ317"/>
      <c r="HR317"/>
      <c r="HS317"/>
      <c r="HT317"/>
      <c r="HU317"/>
      <c r="HV317"/>
      <c r="HW317"/>
      <c r="HX317"/>
      <c r="HY317"/>
      <c r="HZ317"/>
      <c r="IA317"/>
      <c r="IB317"/>
      <c r="IC317"/>
      <c r="ID317"/>
      <c r="IE317"/>
    </row>
    <row r="318" spans="1:239" ht="28">
      <c r="A318" s="18">
        <v>305</v>
      </c>
      <c r="B318" s="30">
        <f>B315+C315</f>
        <v>2404</v>
      </c>
      <c r="C318" s="18">
        <v>28</v>
      </c>
      <c r="D318" s="115" t="s">
        <v>1529</v>
      </c>
      <c r="E318" s="10" t="s">
        <v>1530</v>
      </c>
      <c r="F318" s="100" t="s">
        <v>531</v>
      </c>
    </row>
    <row r="319" spans="1:239" ht="14">
      <c r="A319" s="18">
        <v>306</v>
      </c>
      <c r="B319" s="30">
        <f>B318+C318</f>
        <v>2432</v>
      </c>
      <c r="C319" s="18">
        <v>28</v>
      </c>
      <c r="D319" s="2" t="s">
        <v>1531</v>
      </c>
      <c r="E319" s="10" t="s">
        <v>1532</v>
      </c>
      <c r="F319" s="99" t="s">
        <v>1533</v>
      </c>
    </row>
    <row r="320" spans="1:239" ht="28">
      <c r="A320" s="18">
        <v>307</v>
      </c>
      <c r="B320" s="30">
        <f>B319+C319</f>
        <v>2460</v>
      </c>
      <c r="C320" s="18">
        <v>28</v>
      </c>
      <c r="D320" s="115" t="s">
        <v>1534</v>
      </c>
      <c r="E320" s="10" t="s">
        <v>1535</v>
      </c>
      <c r="F320" s="100" t="s">
        <v>531</v>
      </c>
    </row>
    <row r="321" spans="1:6" ht="14">
      <c r="A321" s="18">
        <v>308</v>
      </c>
      <c r="B321" s="30">
        <f>B320+C320</f>
        <v>2488</v>
      </c>
      <c r="C321" s="18">
        <v>28</v>
      </c>
      <c r="D321" s="2" t="s">
        <v>1536</v>
      </c>
      <c r="E321" s="10" t="s">
        <v>1537</v>
      </c>
      <c r="F321" s="99" t="s">
        <v>1533</v>
      </c>
    </row>
    <row r="322" spans="1:6" ht="14">
      <c r="A322" s="18">
        <v>309</v>
      </c>
      <c r="B322" s="30">
        <f t="shared" ref="B322:B353" si="1">B321+C321</f>
        <v>2516</v>
      </c>
      <c r="C322" s="18">
        <v>10</v>
      </c>
      <c r="D322" s="2" t="s">
        <v>1538</v>
      </c>
      <c r="E322" s="10" t="s">
        <v>1539</v>
      </c>
      <c r="F322" s="325" t="s">
        <v>1540</v>
      </c>
    </row>
    <row r="323" spans="1:6" ht="14">
      <c r="A323" s="18">
        <v>310</v>
      </c>
      <c r="B323" s="30">
        <f t="shared" si="1"/>
        <v>2526</v>
      </c>
      <c r="C323" s="18">
        <v>10</v>
      </c>
      <c r="D323" s="2" t="s">
        <v>1541</v>
      </c>
      <c r="E323" s="10" t="s">
        <v>1542</v>
      </c>
      <c r="F323" s="325"/>
    </row>
    <row r="324" spans="1:6" ht="14">
      <c r="A324" s="18">
        <v>311</v>
      </c>
      <c r="B324" s="30">
        <f t="shared" si="1"/>
        <v>2536</v>
      </c>
      <c r="C324" s="18">
        <v>28</v>
      </c>
      <c r="D324" s="2" t="s">
        <v>1543</v>
      </c>
      <c r="E324" s="10" t="s">
        <v>1544</v>
      </c>
      <c r="F324" s="325"/>
    </row>
    <row r="325" spans="1:6" ht="14">
      <c r="A325" s="18">
        <v>312</v>
      </c>
      <c r="B325" s="30">
        <f t="shared" si="1"/>
        <v>2564</v>
      </c>
      <c r="C325" s="18">
        <v>10</v>
      </c>
      <c r="D325" s="2" t="s">
        <v>1545</v>
      </c>
      <c r="E325" s="10" t="s">
        <v>1546</v>
      </c>
      <c r="F325" s="325"/>
    </row>
    <row r="326" spans="1:6" ht="14">
      <c r="A326" s="18">
        <v>313</v>
      </c>
      <c r="B326" s="30">
        <f t="shared" si="1"/>
        <v>2574</v>
      </c>
      <c r="C326" s="18">
        <v>10</v>
      </c>
      <c r="D326" s="2" t="s">
        <v>1547</v>
      </c>
      <c r="E326" s="10" t="s">
        <v>1548</v>
      </c>
      <c r="F326" s="325"/>
    </row>
    <row r="327" spans="1:6" ht="14">
      <c r="A327" s="18">
        <v>314</v>
      </c>
      <c r="B327" s="30">
        <f t="shared" si="1"/>
        <v>2584</v>
      </c>
      <c r="C327" s="18">
        <v>7</v>
      </c>
      <c r="D327" s="2" t="s">
        <v>1549</v>
      </c>
      <c r="E327" s="10" t="s">
        <v>1550</v>
      </c>
      <c r="F327" s="325"/>
    </row>
    <row r="328" spans="1:6" ht="56">
      <c r="A328" s="18">
        <v>315</v>
      </c>
      <c r="B328" s="30">
        <f t="shared" si="1"/>
        <v>2591</v>
      </c>
      <c r="C328" s="18">
        <v>50</v>
      </c>
      <c r="D328" s="2" t="s">
        <v>1551</v>
      </c>
      <c r="E328" s="10" t="s">
        <v>1552</v>
      </c>
      <c r="F328" s="224" t="s">
        <v>1553</v>
      </c>
    </row>
    <row r="329" spans="1:6" ht="28">
      <c r="A329" s="18">
        <v>316</v>
      </c>
      <c r="B329" s="30">
        <f t="shared" si="1"/>
        <v>2641</v>
      </c>
      <c r="C329" s="18">
        <v>9</v>
      </c>
      <c r="D329" s="2" t="s">
        <v>1554</v>
      </c>
      <c r="E329" s="10" t="s">
        <v>1555</v>
      </c>
      <c r="F329" s="100" t="s">
        <v>371</v>
      </c>
    </row>
    <row r="330" spans="1:6" ht="14">
      <c r="A330" s="18">
        <v>317</v>
      </c>
      <c r="B330" s="30">
        <f t="shared" si="1"/>
        <v>2650</v>
      </c>
      <c r="C330" s="18">
        <v>28</v>
      </c>
      <c r="D330" s="2" t="s">
        <v>1556</v>
      </c>
      <c r="E330" s="10" t="s">
        <v>1557</v>
      </c>
      <c r="F330" s="99" t="s">
        <v>1448</v>
      </c>
    </row>
    <row r="331" spans="1:6" ht="14">
      <c r="A331" s="18">
        <v>318</v>
      </c>
      <c r="B331" s="30">
        <f t="shared" si="1"/>
        <v>2678</v>
      </c>
      <c r="C331" s="18">
        <v>28</v>
      </c>
      <c r="D331" s="2" t="s">
        <v>1558</v>
      </c>
      <c r="E331" s="10" t="s">
        <v>1559</v>
      </c>
      <c r="F331" s="99" t="s">
        <v>1411</v>
      </c>
    </row>
    <row r="332" spans="1:6" ht="14">
      <c r="A332" s="18">
        <v>319</v>
      </c>
      <c r="B332" s="30">
        <f t="shared" si="1"/>
        <v>2706</v>
      </c>
      <c r="C332" s="18">
        <v>28</v>
      </c>
      <c r="D332" s="2" t="s">
        <v>1560</v>
      </c>
      <c r="E332" s="10" t="s">
        <v>1561</v>
      </c>
      <c r="F332" s="100" t="s">
        <v>531</v>
      </c>
    </row>
    <row r="333" spans="1:6" ht="14">
      <c r="A333" s="18">
        <v>320</v>
      </c>
      <c r="B333" s="30">
        <f t="shared" si="1"/>
        <v>2734</v>
      </c>
      <c r="C333" s="18">
        <v>28</v>
      </c>
      <c r="D333" s="2" t="s">
        <v>1562</v>
      </c>
      <c r="E333" s="10" t="s">
        <v>1563</v>
      </c>
      <c r="F333" s="99" t="s">
        <v>1564</v>
      </c>
    </row>
    <row r="334" spans="1:6" ht="28">
      <c r="A334" s="18">
        <v>321</v>
      </c>
      <c r="B334" s="30">
        <f t="shared" si="1"/>
        <v>2762</v>
      </c>
      <c r="C334" s="18">
        <v>1</v>
      </c>
      <c r="D334" s="2" t="s">
        <v>1565</v>
      </c>
      <c r="E334" s="10" t="s">
        <v>1566</v>
      </c>
      <c r="F334" s="83" t="s">
        <v>1567</v>
      </c>
    </row>
    <row r="335" spans="1:6" ht="14">
      <c r="A335" s="18">
        <v>322</v>
      </c>
      <c r="B335" s="30">
        <f t="shared" si="1"/>
        <v>2763</v>
      </c>
      <c r="C335" s="18">
        <v>1</v>
      </c>
      <c r="D335" s="2" t="s">
        <v>1568</v>
      </c>
      <c r="E335" s="10" t="s">
        <v>1569</v>
      </c>
      <c r="F335" s="83" t="s">
        <v>1570</v>
      </c>
    </row>
    <row r="336" spans="1:6" ht="42">
      <c r="A336" s="18">
        <v>323</v>
      </c>
      <c r="B336" s="30">
        <f t="shared" si="1"/>
        <v>2764</v>
      </c>
      <c r="C336" s="18">
        <v>1</v>
      </c>
      <c r="D336" s="2" t="s">
        <v>1571</v>
      </c>
      <c r="E336" s="10" t="s">
        <v>1572</v>
      </c>
      <c r="F336" s="83" t="s">
        <v>1573</v>
      </c>
    </row>
    <row r="337" spans="1:239" ht="42">
      <c r="A337" s="18">
        <v>324</v>
      </c>
      <c r="B337" s="30">
        <f t="shared" si="1"/>
        <v>2765</v>
      </c>
      <c r="C337" s="18">
        <v>1</v>
      </c>
      <c r="D337" s="2" t="s">
        <v>1574</v>
      </c>
      <c r="E337" s="10" t="s">
        <v>1575</v>
      </c>
      <c r="F337" s="83" t="s">
        <v>1573</v>
      </c>
    </row>
    <row r="338" spans="1:239" ht="28">
      <c r="A338" s="18">
        <v>325</v>
      </c>
      <c r="B338" s="30">
        <f t="shared" si="1"/>
        <v>2766</v>
      </c>
      <c r="C338" s="18">
        <v>11</v>
      </c>
      <c r="D338" s="2" t="s">
        <v>1576</v>
      </c>
      <c r="E338" s="10" t="s">
        <v>1577</v>
      </c>
      <c r="F338" s="100" t="s">
        <v>1578</v>
      </c>
    </row>
    <row r="339" spans="1:239" ht="14">
      <c r="A339" s="18">
        <v>326</v>
      </c>
      <c r="B339" s="30">
        <f t="shared" si="1"/>
        <v>2777</v>
      </c>
      <c r="C339" s="18">
        <v>50</v>
      </c>
      <c r="D339" s="2" t="s">
        <v>1579</v>
      </c>
      <c r="E339" s="10" t="s">
        <v>1580</v>
      </c>
      <c r="F339" s="99" t="s">
        <v>1398</v>
      </c>
    </row>
    <row r="340" spans="1:239" ht="14">
      <c r="A340" s="18">
        <v>327</v>
      </c>
      <c r="B340" s="30">
        <f t="shared" si="1"/>
        <v>2827</v>
      </c>
      <c r="C340" s="18">
        <v>12</v>
      </c>
      <c r="D340" s="2" t="s">
        <v>1581</v>
      </c>
      <c r="E340" s="10" t="s">
        <v>1582</v>
      </c>
      <c r="F340" s="99" t="s">
        <v>1583</v>
      </c>
    </row>
    <row r="341" spans="1:239" ht="14">
      <c r="A341" s="18">
        <v>328</v>
      </c>
      <c r="B341" s="30">
        <f t="shared" si="1"/>
        <v>2839</v>
      </c>
      <c r="C341" s="18">
        <v>50</v>
      </c>
      <c r="D341" s="2" t="s">
        <v>1584</v>
      </c>
      <c r="E341" s="10" t="s">
        <v>1585</v>
      </c>
      <c r="F341" s="99" t="s">
        <v>1398</v>
      </c>
    </row>
    <row r="342" spans="1:239" ht="14">
      <c r="A342" s="18">
        <v>329</v>
      </c>
      <c r="B342" s="30">
        <f t="shared" si="1"/>
        <v>2889</v>
      </c>
      <c r="C342" s="18">
        <v>12</v>
      </c>
      <c r="D342" s="2" t="s">
        <v>1586</v>
      </c>
      <c r="E342" s="10" t="s">
        <v>1587</v>
      </c>
      <c r="F342" s="99" t="s">
        <v>1588</v>
      </c>
    </row>
    <row r="343" spans="1:239" ht="98">
      <c r="A343" s="18">
        <v>330</v>
      </c>
      <c r="B343" s="30">
        <f t="shared" si="1"/>
        <v>2901</v>
      </c>
      <c r="C343" s="18">
        <v>1</v>
      </c>
      <c r="D343" s="2" t="s">
        <v>1589</v>
      </c>
      <c r="E343" s="10" t="s">
        <v>1590</v>
      </c>
      <c r="F343" s="83" t="s">
        <v>1591</v>
      </c>
    </row>
    <row r="344" spans="1:239" s="38" customFormat="1" ht="14">
      <c r="A344" s="18">
        <v>331</v>
      </c>
      <c r="B344" s="30">
        <f t="shared" si="1"/>
        <v>2902</v>
      </c>
      <c r="C344" s="1">
        <v>20</v>
      </c>
      <c r="D344" s="16" t="s">
        <v>1592</v>
      </c>
      <c r="E344" s="9" t="s">
        <v>1593</v>
      </c>
      <c r="F344" s="83" t="s">
        <v>1527</v>
      </c>
      <c r="G344"/>
      <c r="H344"/>
      <c r="I344"/>
      <c r="J344"/>
      <c r="K344"/>
      <c r="L344"/>
      <c r="M344"/>
      <c r="N344"/>
      <c r="O344"/>
      <c r="P344"/>
      <c r="Q344"/>
      <c r="R344"/>
      <c r="S344"/>
      <c r="T344"/>
      <c r="U344"/>
      <c r="V344"/>
      <c r="W344"/>
      <c r="X344"/>
      <c r="Y344"/>
      <c r="Z344"/>
      <c r="AA344"/>
      <c r="AB344"/>
      <c r="AC344"/>
      <c r="AD344"/>
      <c r="AE344"/>
      <c r="AF344"/>
      <c r="AG344"/>
      <c r="AH344"/>
      <c r="AI344"/>
      <c r="AJ344"/>
      <c r="AK344"/>
      <c r="AL344"/>
      <c r="AM344"/>
      <c r="AN344"/>
      <c r="AO344"/>
      <c r="AP344"/>
      <c r="AQ344"/>
      <c r="AR344"/>
      <c r="AS344"/>
      <c r="AT344"/>
      <c r="AU344"/>
      <c r="AV344"/>
      <c r="AW344"/>
      <c r="AX344"/>
      <c r="AY344"/>
      <c r="AZ344"/>
      <c r="BA344"/>
      <c r="BB344"/>
      <c r="BC344"/>
      <c r="BD344"/>
      <c r="BE344"/>
      <c r="BF344"/>
      <c r="BG344"/>
      <c r="BH344"/>
      <c r="BI344"/>
      <c r="BJ344"/>
      <c r="BK344"/>
      <c r="BL344"/>
      <c r="BM344"/>
      <c r="BN344"/>
      <c r="BO344"/>
      <c r="BP344"/>
      <c r="BQ344"/>
      <c r="BR344"/>
      <c r="BS344"/>
      <c r="BT344"/>
      <c r="BU344"/>
      <c r="BV344"/>
      <c r="BW344"/>
      <c r="BX344"/>
      <c r="BY344"/>
      <c r="BZ344"/>
      <c r="CA344"/>
      <c r="CB344"/>
      <c r="CC344"/>
      <c r="CD344"/>
      <c r="CE344"/>
      <c r="CF344"/>
      <c r="CG344"/>
      <c r="CH344"/>
      <c r="CI344"/>
      <c r="CJ344"/>
      <c r="CK344"/>
      <c r="CL344"/>
      <c r="CM344"/>
      <c r="CN344"/>
      <c r="CO344"/>
      <c r="CP344"/>
      <c r="CQ344"/>
      <c r="CR344"/>
      <c r="CS344"/>
      <c r="CT344"/>
      <c r="CU344"/>
      <c r="CV344"/>
      <c r="CW344"/>
      <c r="CX344"/>
      <c r="CY344"/>
      <c r="CZ344"/>
      <c r="DA344"/>
      <c r="DB344"/>
      <c r="DC344"/>
      <c r="DD344"/>
      <c r="DE344"/>
      <c r="DF344"/>
      <c r="DG344"/>
      <c r="DH344"/>
      <c r="DI344"/>
      <c r="DJ344"/>
      <c r="DK344"/>
      <c r="DL344"/>
      <c r="DM344"/>
      <c r="DN344"/>
      <c r="DO344"/>
      <c r="DP344"/>
      <c r="DQ344"/>
      <c r="DR344"/>
      <c r="DS344"/>
      <c r="DT344"/>
      <c r="DU344"/>
      <c r="DV344"/>
      <c r="DW344"/>
      <c r="DX344"/>
      <c r="DY344"/>
      <c r="DZ344"/>
      <c r="EA344"/>
      <c r="EB344"/>
      <c r="EC344"/>
      <c r="ED344"/>
      <c r="EE344"/>
      <c r="EF344"/>
      <c r="EG344"/>
      <c r="EH344"/>
      <c r="EI344"/>
      <c r="EJ344"/>
      <c r="EK344"/>
      <c r="EL344"/>
      <c r="EM344"/>
      <c r="EN344"/>
      <c r="EO344"/>
      <c r="EP344"/>
      <c r="EQ344"/>
      <c r="ER344"/>
      <c r="ES344"/>
      <c r="ET344"/>
      <c r="EU344"/>
      <c r="EV344"/>
      <c r="EW344"/>
      <c r="EX344"/>
      <c r="EY344"/>
      <c r="EZ344"/>
      <c r="FA344"/>
      <c r="FB344"/>
      <c r="FC344"/>
      <c r="FD344"/>
      <c r="FE344"/>
      <c r="FF344"/>
      <c r="FG344"/>
      <c r="FH344"/>
      <c r="FI344"/>
      <c r="FJ344"/>
      <c r="FK344"/>
      <c r="FL344"/>
      <c r="FM344"/>
      <c r="FN344"/>
      <c r="FO344"/>
      <c r="FP344"/>
      <c r="FQ344"/>
      <c r="FR344"/>
      <c r="FS344"/>
      <c r="FT344"/>
      <c r="FU344"/>
      <c r="FV344"/>
      <c r="FW344"/>
      <c r="FX344"/>
      <c r="FY344"/>
      <c r="FZ344"/>
      <c r="GA344"/>
      <c r="GB344"/>
      <c r="GC344"/>
      <c r="GD344"/>
      <c r="GE344"/>
      <c r="GF344"/>
      <c r="GG344"/>
      <c r="GH344"/>
      <c r="GI344"/>
      <c r="GJ344"/>
      <c r="GK344"/>
      <c r="GL344"/>
      <c r="GM344"/>
      <c r="GN344"/>
      <c r="GO344"/>
      <c r="GP344"/>
      <c r="GQ344"/>
      <c r="GR344"/>
      <c r="GS344"/>
      <c r="GT344"/>
      <c r="GU344"/>
      <c r="GV344"/>
      <c r="GW344"/>
      <c r="GX344"/>
      <c r="GY344"/>
      <c r="GZ344"/>
      <c r="HA344"/>
      <c r="HB344"/>
      <c r="HC344"/>
      <c r="HD344"/>
      <c r="HE344"/>
      <c r="HF344"/>
      <c r="HG344"/>
      <c r="HH344"/>
      <c r="HI344"/>
      <c r="HJ344"/>
      <c r="HK344"/>
      <c r="HL344"/>
      <c r="HM344"/>
      <c r="HN344"/>
      <c r="HO344"/>
      <c r="HP344"/>
      <c r="HQ344"/>
      <c r="HR344"/>
      <c r="HS344"/>
      <c r="HT344"/>
      <c r="HU344"/>
      <c r="HV344"/>
      <c r="HW344"/>
      <c r="HX344"/>
      <c r="HY344"/>
      <c r="HZ344"/>
      <c r="IA344"/>
      <c r="IB344"/>
      <c r="IC344"/>
      <c r="ID344"/>
      <c r="IE344"/>
    </row>
    <row r="345" spans="1:239" ht="14">
      <c r="A345" s="18">
        <v>332</v>
      </c>
      <c r="B345" s="30">
        <f t="shared" si="1"/>
        <v>2922</v>
      </c>
      <c r="C345" s="18">
        <v>15</v>
      </c>
      <c r="D345" s="2" t="s">
        <v>1594</v>
      </c>
      <c r="E345" s="10" t="s">
        <v>1595</v>
      </c>
      <c r="F345" s="99" t="s">
        <v>571</v>
      </c>
    </row>
    <row r="346" spans="1:239" ht="14">
      <c r="A346" s="18">
        <v>333</v>
      </c>
      <c r="B346" s="30">
        <f t="shared" si="1"/>
        <v>2937</v>
      </c>
      <c r="C346" s="18">
        <v>15</v>
      </c>
      <c r="D346" s="2" t="s">
        <v>1596</v>
      </c>
      <c r="E346" s="10" t="s">
        <v>1597</v>
      </c>
      <c r="F346" s="99" t="s">
        <v>571</v>
      </c>
    </row>
    <row r="347" spans="1:239" ht="14">
      <c r="A347" s="18">
        <v>334</v>
      </c>
      <c r="B347" s="30">
        <f t="shared" si="1"/>
        <v>2952</v>
      </c>
      <c r="C347" s="18">
        <v>4</v>
      </c>
      <c r="D347" s="2" t="s">
        <v>1598</v>
      </c>
      <c r="E347" s="10" t="s">
        <v>1599</v>
      </c>
      <c r="F347" s="93" t="s">
        <v>1600</v>
      </c>
    </row>
    <row r="348" spans="1:239" ht="14">
      <c r="A348" s="18">
        <v>335</v>
      </c>
      <c r="B348" s="30">
        <f t="shared" si="1"/>
        <v>2956</v>
      </c>
      <c r="C348" s="18">
        <v>2</v>
      </c>
      <c r="D348" s="2" t="s">
        <v>1601</v>
      </c>
      <c r="E348" s="10" t="s">
        <v>1602</v>
      </c>
      <c r="F348" s="93" t="s">
        <v>114</v>
      </c>
    </row>
    <row r="349" spans="1:239" ht="14">
      <c r="A349" s="18">
        <v>336</v>
      </c>
      <c r="B349" s="30">
        <f t="shared" si="1"/>
        <v>2958</v>
      </c>
      <c r="C349" s="18">
        <v>2</v>
      </c>
      <c r="D349" s="2" t="s">
        <v>1603</v>
      </c>
      <c r="E349" s="10" t="s">
        <v>1604</v>
      </c>
      <c r="F349" s="93" t="s">
        <v>117</v>
      </c>
    </row>
    <row r="350" spans="1:239" ht="14">
      <c r="A350" s="18">
        <v>337</v>
      </c>
      <c r="B350" s="30">
        <f t="shared" si="1"/>
        <v>2960</v>
      </c>
      <c r="C350" s="18">
        <v>4</v>
      </c>
      <c r="D350" s="2" t="s">
        <v>1605</v>
      </c>
      <c r="E350" s="10" t="s">
        <v>1606</v>
      </c>
      <c r="F350" s="93" t="s">
        <v>1607</v>
      </c>
    </row>
    <row r="351" spans="1:239" ht="14">
      <c r="A351" s="18">
        <v>338</v>
      </c>
      <c r="B351" s="30">
        <f t="shared" si="1"/>
        <v>2964</v>
      </c>
      <c r="C351" s="18">
        <v>2</v>
      </c>
      <c r="D351" s="2" t="s">
        <v>1608</v>
      </c>
      <c r="E351" s="10" t="s">
        <v>1609</v>
      </c>
      <c r="F351" s="94" t="s">
        <v>266</v>
      </c>
    </row>
    <row r="352" spans="1:239" ht="14">
      <c r="A352" s="18">
        <v>339</v>
      </c>
      <c r="B352" s="30">
        <f t="shared" si="1"/>
        <v>2966</v>
      </c>
      <c r="C352" s="18">
        <v>2</v>
      </c>
      <c r="D352" s="2" t="s">
        <v>1610</v>
      </c>
      <c r="E352" s="10" t="s">
        <v>1611</v>
      </c>
      <c r="F352" s="93" t="s">
        <v>269</v>
      </c>
    </row>
    <row r="353" spans="1:239" ht="28">
      <c r="A353" s="18">
        <v>340</v>
      </c>
      <c r="B353" s="30">
        <f t="shared" si="1"/>
        <v>2968</v>
      </c>
      <c r="C353" s="18">
        <v>50</v>
      </c>
      <c r="D353" s="2" t="s">
        <v>1612</v>
      </c>
      <c r="E353" s="10" t="s">
        <v>633</v>
      </c>
      <c r="F353" s="93" t="s">
        <v>1613</v>
      </c>
    </row>
    <row r="354" spans="1:239" ht="14">
      <c r="A354" s="18">
        <v>341</v>
      </c>
      <c r="B354" s="30">
        <v>3018</v>
      </c>
      <c r="C354" s="18">
        <v>1</v>
      </c>
      <c r="D354" s="2" t="s">
        <v>1614</v>
      </c>
      <c r="E354" s="10" t="s">
        <v>481</v>
      </c>
      <c r="F354" s="93" t="s">
        <v>482</v>
      </c>
    </row>
    <row r="355" spans="1:239" ht="14">
      <c r="A355" s="270">
        <v>342</v>
      </c>
      <c r="B355" s="274">
        <v>3019</v>
      </c>
      <c r="C355" s="270">
        <v>1</v>
      </c>
      <c r="D355" s="271" t="s">
        <v>636</v>
      </c>
      <c r="E355" s="272" t="s">
        <v>637</v>
      </c>
      <c r="F355" s="273" t="s">
        <v>638</v>
      </c>
    </row>
    <row r="356" spans="1:239" ht="14">
      <c r="A356" s="270">
        <v>343</v>
      </c>
      <c r="B356" s="274">
        <v>3020</v>
      </c>
      <c r="C356" s="270">
        <v>1</v>
      </c>
      <c r="D356" s="271" t="s">
        <v>639</v>
      </c>
      <c r="E356" s="272" t="s">
        <v>640</v>
      </c>
      <c r="F356" s="273" t="s">
        <v>638</v>
      </c>
    </row>
    <row r="357" spans="1:239" ht="14">
      <c r="A357" s="270">
        <v>344</v>
      </c>
      <c r="B357" s="274">
        <v>3021</v>
      </c>
      <c r="C357" s="270">
        <v>1</v>
      </c>
      <c r="D357" s="271" t="s">
        <v>641</v>
      </c>
      <c r="E357" s="272" t="s">
        <v>642</v>
      </c>
      <c r="F357" s="273" t="s">
        <v>638</v>
      </c>
    </row>
    <row r="358" spans="1:239" ht="14">
      <c r="A358" s="270">
        <v>345</v>
      </c>
      <c r="B358" s="274">
        <v>3022</v>
      </c>
      <c r="C358" s="270">
        <v>1</v>
      </c>
      <c r="D358" s="271" t="s">
        <v>643</v>
      </c>
      <c r="E358" s="272" t="s">
        <v>644</v>
      </c>
      <c r="F358" s="273" t="s">
        <v>638</v>
      </c>
    </row>
    <row r="359" spans="1:239" ht="14">
      <c r="A359" s="270">
        <v>346</v>
      </c>
      <c r="B359" s="274">
        <v>3023</v>
      </c>
      <c r="C359" s="270">
        <v>1</v>
      </c>
      <c r="D359" s="271" t="s">
        <v>645</v>
      </c>
      <c r="E359" s="272" t="s">
        <v>646</v>
      </c>
      <c r="F359" s="273" t="s">
        <v>638</v>
      </c>
    </row>
    <row r="360" spans="1:239" ht="14">
      <c r="A360" s="270">
        <v>347</v>
      </c>
      <c r="B360" s="274">
        <v>3024</v>
      </c>
      <c r="C360" s="270">
        <v>1</v>
      </c>
      <c r="D360" s="271" t="s">
        <v>647</v>
      </c>
      <c r="E360" s="272" t="s">
        <v>648</v>
      </c>
      <c r="F360" s="273" t="s">
        <v>638</v>
      </c>
    </row>
    <row r="361" spans="1:239" ht="14">
      <c r="A361" s="270">
        <v>348</v>
      </c>
      <c r="B361" s="274">
        <v>3025</v>
      </c>
      <c r="C361" s="270">
        <v>8</v>
      </c>
      <c r="D361" s="271" t="s">
        <v>649</v>
      </c>
      <c r="E361" s="272" t="s">
        <v>650</v>
      </c>
      <c r="F361" s="273" t="s">
        <v>638</v>
      </c>
    </row>
    <row r="362" spans="1:239" ht="14">
      <c r="A362" s="270">
        <v>349</v>
      </c>
      <c r="B362" s="274">
        <v>3033</v>
      </c>
      <c r="C362" s="270">
        <v>8</v>
      </c>
      <c r="D362" s="271" t="s">
        <v>651</v>
      </c>
      <c r="E362" s="272" t="s">
        <v>652</v>
      </c>
      <c r="F362" s="273" t="s">
        <v>638</v>
      </c>
    </row>
    <row r="363" spans="1:239" ht="14">
      <c r="A363" s="270">
        <v>350</v>
      </c>
      <c r="B363" s="274">
        <v>3041</v>
      </c>
      <c r="C363" s="270">
        <v>8</v>
      </c>
      <c r="D363" s="271" t="s">
        <v>653</v>
      </c>
      <c r="E363" s="272" t="s">
        <v>654</v>
      </c>
      <c r="F363" s="273" t="s">
        <v>638</v>
      </c>
    </row>
    <row r="364" spans="1:239" ht="14">
      <c r="A364" s="270">
        <v>351</v>
      </c>
      <c r="B364" s="274">
        <v>3049</v>
      </c>
      <c r="C364" s="270">
        <v>20</v>
      </c>
      <c r="D364" s="271" t="s">
        <v>655</v>
      </c>
      <c r="E364" s="272" t="s">
        <v>656</v>
      </c>
      <c r="F364" s="273" t="s">
        <v>638</v>
      </c>
    </row>
    <row r="365" spans="1:239" ht="14">
      <c r="A365" s="18">
        <v>352</v>
      </c>
      <c r="B365" s="30">
        <v>3069</v>
      </c>
      <c r="C365" s="18">
        <v>450</v>
      </c>
      <c r="D365" s="2" t="s">
        <v>736</v>
      </c>
      <c r="E365" s="10" t="s">
        <v>282</v>
      </c>
      <c r="F365" s="83" t="s">
        <v>659</v>
      </c>
    </row>
    <row r="366" spans="1:239" s="39" customFormat="1" ht="14">
      <c r="A366" s="18">
        <v>353</v>
      </c>
      <c r="B366" s="30">
        <v>3519</v>
      </c>
      <c r="C366" s="18">
        <v>482</v>
      </c>
      <c r="D366" s="2" t="s">
        <v>660</v>
      </c>
      <c r="E366" s="9" t="s">
        <v>658</v>
      </c>
      <c r="F366" s="83" t="s">
        <v>662</v>
      </c>
      <c r="G366" s="19"/>
      <c r="H366" s="19"/>
      <c r="I366" s="19"/>
      <c r="J366" s="19"/>
      <c r="K366" s="19"/>
      <c r="L366" s="19"/>
      <c r="M366" s="19"/>
      <c r="N366" s="19"/>
      <c r="O366" s="19"/>
      <c r="P366" s="19"/>
      <c r="Q366" s="19"/>
      <c r="R366" s="19"/>
      <c r="S366" s="19"/>
      <c r="T366" s="19"/>
      <c r="U366" s="19"/>
      <c r="V366" s="19"/>
      <c r="W366" s="19"/>
      <c r="X366" s="19"/>
      <c r="Y366" s="19"/>
      <c r="Z366" s="19"/>
      <c r="AA366" s="19"/>
      <c r="AB366" s="19"/>
      <c r="AC366" s="19"/>
      <c r="AD366" s="19"/>
      <c r="AE366" s="19"/>
      <c r="AF366" s="19"/>
      <c r="AG366" s="19"/>
      <c r="AH366" s="19"/>
      <c r="AI366" s="19"/>
      <c r="AJ366" s="19"/>
      <c r="AK366" s="19"/>
      <c r="AL366" s="19"/>
      <c r="AM366" s="19"/>
      <c r="AN366" s="19"/>
      <c r="AO366" s="19"/>
      <c r="AP366" s="19"/>
      <c r="AQ366" s="19"/>
      <c r="AR366" s="19"/>
      <c r="AS366" s="19"/>
      <c r="AT366" s="19"/>
      <c r="AU366" s="19"/>
      <c r="AV366" s="19"/>
      <c r="AW366" s="19"/>
      <c r="AX366" s="19"/>
      <c r="AY366" s="19"/>
      <c r="AZ366" s="19"/>
      <c r="BA366" s="19"/>
      <c r="BB366" s="19"/>
      <c r="BC366" s="19"/>
      <c r="BD366" s="19"/>
      <c r="BE366" s="19"/>
      <c r="BF366" s="19"/>
      <c r="BG366" s="19"/>
      <c r="BH366" s="19"/>
      <c r="BI366" s="19"/>
      <c r="BJ366" s="19"/>
      <c r="BK366" s="19"/>
      <c r="BL366" s="19"/>
      <c r="BM366" s="19"/>
      <c r="BN366" s="19"/>
      <c r="BO366" s="19"/>
      <c r="BP366" s="19"/>
      <c r="BQ366" s="19"/>
      <c r="BR366" s="19"/>
      <c r="BS366" s="19"/>
      <c r="BT366" s="19"/>
      <c r="BU366" s="19"/>
      <c r="BV366" s="19"/>
      <c r="BW366" s="19"/>
      <c r="BX366" s="19"/>
      <c r="BY366" s="19"/>
      <c r="BZ366" s="19"/>
      <c r="CA366" s="19"/>
      <c r="CB366" s="19"/>
      <c r="CC366" s="19"/>
      <c r="CD366" s="19"/>
      <c r="CE366" s="19"/>
      <c r="CF366" s="19"/>
      <c r="CG366" s="19"/>
      <c r="CH366" s="19"/>
      <c r="CI366" s="19"/>
      <c r="CJ366" s="19"/>
      <c r="CK366" s="19"/>
      <c r="CL366" s="19"/>
      <c r="CM366" s="19"/>
      <c r="CN366" s="19"/>
      <c r="CO366" s="19"/>
      <c r="CP366" s="19"/>
      <c r="CQ366" s="19"/>
      <c r="CR366" s="19"/>
      <c r="CS366" s="19"/>
      <c r="CT366" s="19"/>
      <c r="CU366" s="19"/>
      <c r="CV366" s="19"/>
      <c r="CW366" s="19"/>
      <c r="CX366" s="19"/>
      <c r="CY366" s="19"/>
      <c r="CZ366" s="19"/>
      <c r="DA366" s="19"/>
      <c r="DB366" s="19"/>
      <c r="DC366" s="19"/>
      <c r="DD366" s="19"/>
      <c r="DE366" s="19"/>
      <c r="DF366" s="19"/>
      <c r="DG366" s="19"/>
      <c r="DH366" s="19"/>
      <c r="DI366" s="19"/>
      <c r="DJ366" s="19"/>
      <c r="DK366" s="19"/>
      <c r="DL366" s="19"/>
      <c r="DM366" s="19"/>
      <c r="DN366" s="19"/>
      <c r="DO366" s="19"/>
      <c r="DP366" s="19"/>
      <c r="DQ366" s="19"/>
      <c r="DR366" s="19"/>
      <c r="DS366" s="19"/>
      <c r="DT366" s="19"/>
      <c r="DU366" s="19"/>
      <c r="DV366" s="19"/>
      <c r="DW366" s="19"/>
      <c r="DX366" s="19"/>
      <c r="DY366" s="19"/>
      <c r="DZ366" s="19"/>
      <c r="EA366" s="19"/>
      <c r="EB366" s="19"/>
      <c r="EC366" s="19"/>
      <c r="ED366" s="19"/>
      <c r="EE366" s="19"/>
      <c r="EF366" s="19"/>
      <c r="EG366" s="19"/>
      <c r="EH366" s="19"/>
      <c r="EI366" s="19"/>
      <c r="EJ366" s="19"/>
      <c r="EK366" s="19"/>
      <c r="EL366" s="19"/>
      <c r="EM366" s="19"/>
      <c r="EN366" s="19"/>
      <c r="EO366" s="19"/>
      <c r="EP366" s="19"/>
      <c r="EQ366" s="19"/>
      <c r="ER366" s="19"/>
      <c r="ES366" s="19"/>
      <c r="ET366" s="19"/>
      <c r="EU366" s="19"/>
      <c r="EV366" s="19"/>
      <c r="EW366" s="19"/>
      <c r="EX366" s="19"/>
      <c r="EY366" s="19"/>
      <c r="EZ366" s="19"/>
      <c r="FA366" s="19"/>
      <c r="FB366" s="19"/>
      <c r="FC366" s="19"/>
      <c r="FD366" s="19"/>
      <c r="FE366" s="19"/>
      <c r="FF366" s="19"/>
      <c r="FG366" s="19"/>
      <c r="FH366" s="19"/>
      <c r="FI366" s="19"/>
      <c r="FJ366" s="19"/>
      <c r="FK366" s="19"/>
      <c r="FL366" s="19"/>
      <c r="FM366" s="19"/>
      <c r="FN366" s="19"/>
      <c r="FO366" s="19"/>
      <c r="FP366" s="19"/>
      <c r="FQ366" s="19"/>
      <c r="FR366" s="19"/>
      <c r="FS366" s="19"/>
      <c r="FT366" s="19"/>
      <c r="FU366" s="19"/>
      <c r="FV366" s="19"/>
      <c r="FW366" s="19"/>
      <c r="FX366" s="19"/>
      <c r="FY366" s="19"/>
      <c r="FZ366" s="19"/>
      <c r="GA366" s="19"/>
      <c r="GB366" s="19"/>
      <c r="GC366" s="19"/>
      <c r="GD366" s="19"/>
      <c r="GE366" s="19"/>
      <c r="GF366" s="19"/>
      <c r="GG366" s="19"/>
      <c r="GH366" s="19"/>
      <c r="GI366" s="19"/>
      <c r="GJ366" s="19"/>
      <c r="GK366" s="19"/>
      <c r="GL366" s="19"/>
      <c r="GM366" s="19"/>
      <c r="GN366" s="19"/>
      <c r="GO366" s="19"/>
      <c r="GP366" s="19"/>
      <c r="GQ366" s="19"/>
      <c r="GR366" s="19"/>
      <c r="GS366" s="19"/>
      <c r="GT366" s="19"/>
      <c r="GU366" s="19"/>
      <c r="GV366" s="19"/>
      <c r="GW366" s="19"/>
      <c r="GX366" s="19"/>
      <c r="GY366" s="19"/>
      <c r="GZ366" s="19"/>
      <c r="HA366" s="19"/>
      <c r="HB366" s="19"/>
      <c r="HC366" s="19"/>
      <c r="HD366" s="19"/>
      <c r="HE366" s="19"/>
      <c r="HF366" s="19"/>
      <c r="HG366" s="19"/>
      <c r="HH366" s="19"/>
      <c r="HI366" s="19"/>
      <c r="HJ366" s="19"/>
      <c r="HK366" s="19"/>
      <c r="HL366" s="19"/>
      <c r="HM366" s="19"/>
      <c r="HN366" s="19"/>
      <c r="HO366" s="19"/>
      <c r="HP366" s="19"/>
      <c r="HQ366" s="19"/>
      <c r="HR366" s="19"/>
      <c r="HS366" s="19"/>
      <c r="HT366" s="19"/>
      <c r="HU366" s="19"/>
      <c r="HV366" s="19"/>
      <c r="HW366" s="19"/>
      <c r="HX366" s="19"/>
      <c r="HY366" s="19"/>
      <c r="HZ366" s="19"/>
      <c r="IA366" s="19"/>
      <c r="IB366" s="19"/>
      <c r="IC366" s="19"/>
      <c r="ID366" s="19"/>
      <c r="IE366" s="19"/>
    </row>
    <row r="367" spans="1:239" s="39" customFormat="1">
      <c r="B367" s="32">
        <f>SUM(B366+C366)-1</f>
        <v>4000</v>
      </c>
      <c r="C367" s="76" t="s">
        <v>663</v>
      </c>
      <c r="E367" s="9"/>
      <c r="F367" s="96"/>
      <c r="G367" s="19"/>
      <c r="H367" s="19"/>
      <c r="I367" s="19"/>
      <c r="J367" s="19"/>
      <c r="K367" s="19"/>
      <c r="L367" s="19"/>
      <c r="M367" s="19"/>
      <c r="N367" s="19"/>
      <c r="O367" s="19"/>
      <c r="P367" s="19"/>
      <c r="Q367" s="19"/>
      <c r="R367" s="19"/>
      <c r="S367" s="19"/>
      <c r="T367" s="19"/>
      <c r="U367" s="19"/>
      <c r="V367" s="19"/>
      <c r="W367" s="19"/>
      <c r="X367" s="19"/>
      <c r="Y367" s="19"/>
      <c r="Z367" s="19"/>
      <c r="AA367" s="19"/>
      <c r="AB367" s="19"/>
      <c r="AC367" s="19"/>
      <c r="AD367" s="19"/>
      <c r="AE367" s="19"/>
      <c r="AF367" s="19"/>
      <c r="AG367" s="19"/>
      <c r="AH367" s="19"/>
      <c r="AI367" s="19"/>
      <c r="AJ367" s="19"/>
      <c r="AK367" s="19"/>
      <c r="AL367" s="19"/>
      <c r="AM367" s="19"/>
      <c r="AN367" s="19"/>
      <c r="AO367" s="19"/>
      <c r="AP367" s="19"/>
      <c r="AQ367" s="19"/>
      <c r="AR367" s="19"/>
      <c r="AS367" s="19"/>
      <c r="AT367" s="19"/>
      <c r="AU367" s="19"/>
      <c r="AV367" s="19"/>
      <c r="AW367" s="19"/>
      <c r="AX367" s="19"/>
      <c r="AY367" s="19"/>
      <c r="AZ367" s="19"/>
      <c r="BA367" s="19"/>
      <c r="BB367" s="19"/>
      <c r="BC367" s="19"/>
      <c r="BD367" s="19"/>
      <c r="BE367" s="19"/>
      <c r="BF367" s="19"/>
      <c r="BG367" s="19"/>
      <c r="BH367" s="19"/>
      <c r="BI367" s="19"/>
      <c r="BJ367" s="19"/>
      <c r="BK367" s="19"/>
      <c r="BL367" s="19"/>
      <c r="BM367" s="19"/>
      <c r="BN367" s="19"/>
      <c r="BO367" s="19"/>
      <c r="BP367" s="19"/>
      <c r="BQ367" s="19"/>
      <c r="BR367" s="19"/>
      <c r="BS367" s="19"/>
      <c r="BT367" s="19"/>
      <c r="BU367" s="19"/>
      <c r="BV367" s="19"/>
      <c r="BW367" s="19"/>
      <c r="BX367" s="19"/>
      <c r="BY367" s="19"/>
      <c r="BZ367" s="19"/>
      <c r="CA367" s="19"/>
      <c r="CB367" s="19"/>
      <c r="CC367" s="19"/>
      <c r="CD367" s="19"/>
      <c r="CE367" s="19"/>
      <c r="CF367" s="19"/>
      <c r="CG367" s="19"/>
      <c r="CH367" s="19"/>
      <c r="CI367" s="19"/>
      <c r="CJ367" s="19"/>
      <c r="CK367" s="19"/>
      <c r="CL367" s="19"/>
      <c r="CM367" s="19"/>
      <c r="CN367" s="19"/>
      <c r="CO367" s="19"/>
      <c r="CP367" s="19"/>
      <c r="CQ367" s="19"/>
      <c r="CR367" s="19"/>
      <c r="CS367" s="19"/>
      <c r="CT367" s="19"/>
      <c r="CU367" s="19"/>
      <c r="CV367" s="19"/>
      <c r="CW367" s="19"/>
      <c r="CX367" s="19"/>
      <c r="CY367" s="19"/>
      <c r="CZ367" s="19"/>
      <c r="DA367" s="19"/>
      <c r="DB367" s="19"/>
      <c r="DC367" s="19"/>
      <c r="DD367" s="19"/>
      <c r="DE367" s="19"/>
      <c r="DF367" s="19"/>
      <c r="DG367" s="19"/>
      <c r="DH367" s="19"/>
      <c r="DI367" s="19"/>
      <c r="DJ367" s="19"/>
      <c r="DK367" s="19"/>
      <c r="DL367" s="19"/>
      <c r="DM367" s="19"/>
      <c r="DN367" s="19"/>
      <c r="DO367" s="19"/>
      <c r="DP367" s="19"/>
      <c r="DQ367" s="19"/>
      <c r="DR367" s="19"/>
      <c r="DS367" s="19"/>
      <c r="DT367" s="19"/>
      <c r="DU367" s="19"/>
      <c r="DV367" s="19"/>
      <c r="DW367" s="19"/>
      <c r="DX367" s="19"/>
      <c r="DY367" s="19"/>
      <c r="DZ367" s="19"/>
      <c r="EA367" s="19"/>
      <c r="EB367" s="19"/>
      <c r="EC367" s="19"/>
      <c r="ED367" s="19"/>
      <c r="EE367" s="19"/>
      <c r="EF367" s="19"/>
      <c r="EG367" s="19"/>
      <c r="EH367" s="19"/>
      <c r="EI367" s="19"/>
      <c r="EJ367" s="19"/>
      <c r="EK367" s="19"/>
      <c r="EL367" s="19"/>
      <c r="EM367" s="19"/>
      <c r="EN367" s="19"/>
      <c r="EO367" s="19"/>
      <c r="EP367" s="19"/>
      <c r="EQ367" s="19"/>
      <c r="ER367" s="19"/>
      <c r="ES367" s="19"/>
      <c r="ET367" s="19"/>
      <c r="EU367" s="19"/>
      <c r="EV367" s="19"/>
      <c r="EW367" s="19"/>
      <c r="EX367" s="19"/>
      <c r="EY367" s="19"/>
      <c r="EZ367" s="19"/>
      <c r="FA367" s="19"/>
      <c r="FB367" s="19"/>
      <c r="FC367" s="19"/>
      <c r="FD367" s="19"/>
      <c r="FE367" s="19"/>
      <c r="FF367" s="19"/>
      <c r="FG367" s="19"/>
      <c r="FH367" s="19"/>
      <c r="FI367" s="19"/>
      <c r="FJ367" s="19"/>
      <c r="FK367" s="19"/>
      <c r="FL367" s="19"/>
      <c r="FM367" s="19"/>
      <c r="FN367" s="19"/>
      <c r="FO367" s="19"/>
      <c r="FP367" s="19"/>
      <c r="FQ367" s="19"/>
      <c r="FR367" s="19"/>
      <c r="FS367" s="19"/>
      <c r="FT367" s="19"/>
      <c r="FU367" s="19"/>
      <c r="FV367" s="19"/>
      <c r="FW367" s="19"/>
      <c r="FX367" s="19"/>
      <c r="FY367" s="19"/>
      <c r="FZ367" s="19"/>
      <c r="GA367" s="19"/>
      <c r="GB367" s="19"/>
      <c r="GC367" s="19"/>
      <c r="GD367" s="19"/>
      <c r="GE367" s="19"/>
      <c r="GF367" s="19"/>
      <c r="GG367" s="19"/>
      <c r="GH367" s="19"/>
      <c r="GI367" s="19"/>
      <c r="GJ367" s="19"/>
      <c r="GK367" s="19"/>
      <c r="GL367" s="19"/>
      <c r="GM367" s="19"/>
      <c r="GN367" s="19"/>
      <c r="GO367" s="19"/>
      <c r="GP367" s="19"/>
      <c r="GQ367" s="19"/>
      <c r="GR367" s="19"/>
      <c r="GS367" s="19"/>
      <c r="GT367" s="19"/>
      <c r="GU367" s="19"/>
      <c r="GV367" s="19"/>
      <c r="GW367" s="19"/>
      <c r="GX367" s="19"/>
      <c r="GY367" s="19"/>
      <c r="GZ367" s="19"/>
      <c r="HA367" s="19"/>
      <c r="HB367" s="19"/>
      <c r="HC367" s="19"/>
      <c r="HD367" s="19"/>
      <c r="HE367" s="19"/>
      <c r="HF367" s="19"/>
      <c r="HG367" s="19"/>
      <c r="HH367" s="19"/>
      <c r="HI367" s="19"/>
      <c r="HJ367" s="19"/>
      <c r="HK367" s="19"/>
      <c r="HL367" s="19"/>
      <c r="HM367" s="19"/>
      <c r="HN367" s="19"/>
      <c r="HO367" s="19"/>
      <c r="HP367" s="19"/>
      <c r="HQ367" s="19"/>
      <c r="HR367" s="19"/>
      <c r="HS367" s="19"/>
      <c r="HT367" s="19"/>
      <c r="HU367" s="19"/>
      <c r="HV367" s="19"/>
      <c r="HW367" s="19"/>
      <c r="HX367" s="19"/>
      <c r="HY367" s="19"/>
      <c r="HZ367" s="19"/>
      <c r="IA367" s="19"/>
      <c r="IB367" s="19"/>
      <c r="IC367" s="19"/>
      <c r="ID367" s="19"/>
      <c r="IE367" s="19"/>
    </row>
    <row r="368" spans="1:239">
      <c r="A368" s="101"/>
      <c r="B368" s="91"/>
      <c r="C368" s="324"/>
      <c r="D368" s="324"/>
      <c r="E368" s="324"/>
      <c r="F368" s="102"/>
    </row>
    <row r="369" spans="2:6">
      <c r="B369" s="40"/>
      <c r="C369" s="40"/>
      <c r="D369" s="41"/>
      <c r="E369" s="63"/>
      <c r="F369" s="41"/>
    </row>
  </sheetData>
  <customSheetViews>
    <customSheetView guid="{F1069C25-F3CC-400B-8C16-E88E31027CCC}" fitToPage="1">
      <selection activeCell="A11" sqref="A11"/>
      <pageMargins left="0" right="0" top="0" bottom="0" header="0" footer="0"/>
      <printOptions gridLines="1"/>
      <pageSetup scale="73" fitToHeight="0" orientation="landscape" r:id="rId1"/>
      <headerFooter alignWithMargins="0">
        <oddFooter>&amp;L&amp;9 Page &amp;P of &amp;N&amp;R&amp;9IJE_STEVE New Natality Layout,  Februrary 2009</oddFooter>
      </headerFooter>
    </customSheetView>
  </customSheetViews>
  <mergeCells count="7">
    <mergeCell ref="C368:E368"/>
    <mergeCell ref="F322:F327"/>
    <mergeCell ref="F273:F278"/>
    <mergeCell ref="A1:D1"/>
    <mergeCell ref="A9:F9"/>
    <mergeCell ref="A256:F256"/>
    <mergeCell ref="A316:F316"/>
  </mergeCells>
  <phoneticPr fontId="25" type="noConversion"/>
  <printOptions gridLines="1"/>
  <pageMargins left="0.46" right="0.32" top="0.31" bottom="0.48" header="0.27" footer="0.28000000000000003"/>
  <pageSetup scale="85" fitToHeight="0" orientation="landscape" r:id="rId2"/>
  <headerFooter alignWithMargins="0">
    <oddFooter>&amp;L&amp;9 Page &amp;P of &amp;N&amp;R&amp;9IJE STEVE New Natality Layout</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G376"/>
  <sheetViews>
    <sheetView zoomScaleNormal="100" workbookViewId="0">
      <selection sqref="A1:D1"/>
    </sheetView>
  </sheetViews>
  <sheetFormatPr baseColWidth="10" defaultColWidth="9.1640625" defaultRowHeight="13"/>
  <cols>
    <col min="1" max="1" width="7.33203125" style="151" customWidth="1"/>
    <col min="2" max="2" width="10.5" style="151" customWidth="1"/>
    <col min="3" max="3" width="7.33203125" style="153" customWidth="1"/>
    <col min="4" max="4" width="59.1640625" style="153" customWidth="1"/>
    <col min="5" max="5" width="22" style="154" customWidth="1"/>
    <col min="6" max="6" width="53.1640625" style="153" customWidth="1"/>
    <col min="7" max="7" width="23.5" style="120" customWidth="1"/>
    <col min="8" max="16384" width="9.1640625" style="120"/>
  </cols>
  <sheetData>
    <row r="1" spans="1:6" ht="39.75" customHeight="1">
      <c r="A1" s="339" t="s">
        <v>1615</v>
      </c>
      <c r="B1" s="340"/>
      <c r="C1" s="340"/>
      <c r="D1" s="340"/>
      <c r="E1" s="349" t="s">
        <v>738</v>
      </c>
      <c r="F1" s="350"/>
    </row>
    <row r="2" spans="1:6" s="126" customFormat="1" ht="8.25" customHeight="1">
      <c r="A2" s="121"/>
      <c r="B2" s="122"/>
      <c r="C2" s="123"/>
      <c r="D2" s="123"/>
      <c r="E2" s="124"/>
      <c r="F2" s="125"/>
    </row>
    <row r="3" spans="1:6" s="127" customFormat="1" ht="93" customHeight="1">
      <c r="A3" s="341"/>
      <c r="B3" s="342"/>
      <c r="C3" s="342"/>
      <c r="D3" s="277" t="s">
        <v>1616</v>
      </c>
      <c r="E3" s="343" t="s">
        <v>1617</v>
      </c>
      <c r="F3" s="344"/>
    </row>
    <row r="4" spans="1:6" s="127" customFormat="1" ht="20.25" customHeight="1">
      <c r="A4" s="156" t="s">
        <v>53</v>
      </c>
      <c r="B4" s="157"/>
      <c r="C4" s="157"/>
      <c r="D4" s="158"/>
      <c r="E4" s="158"/>
      <c r="F4" s="158"/>
    </row>
    <row r="5" spans="1:6" s="131" customFormat="1" ht="28.5" customHeight="1" thickBot="1">
      <c r="A5" s="128" t="s">
        <v>54</v>
      </c>
      <c r="B5" s="128" t="s">
        <v>55</v>
      </c>
      <c r="C5" s="128" t="s">
        <v>56</v>
      </c>
      <c r="D5" s="129" t="s">
        <v>57</v>
      </c>
      <c r="E5" s="129" t="s">
        <v>58</v>
      </c>
      <c r="F5" s="130" t="s">
        <v>59</v>
      </c>
    </row>
    <row r="6" spans="1:6" ht="21" customHeight="1" thickBot="1">
      <c r="A6" s="345" t="s">
        <v>1618</v>
      </c>
      <c r="B6" s="346"/>
      <c r="C6" s="346"/>
      <c r="D6" s="346"/>
      <c r="E6" s="346"/>
      <c r="F6" s="347"/>
    </row>
    <row r="7" spans="1:6" ht="14">
      <c r="A7" s="132">
        <v>1</v>
      </c>
      <c r="B7" s="133">
        <v>1</v>
      </c>
      <c r="C7" s="134">
        <v>4</v>
      </c>
      <c r="D7" s="135" t="s">
        <v>1619</v>
      </c>
      <c r="E7" s="119" t="s">
        <v>1620</v>
      </c>
      <c r="F7" s="136" t="s">
        <v>63</v>
      </c>
    </row>
    <row r="8" spans="1:6" ht="293">
      <c r="A8" s="132">
        <v>2</v>
      </c>
      <c r="B8" s="133">
        <v>5</v>
      </c>
      <c r="C8" s="132">
        <v>2</v>
      </c>
      <c r="D8" s="135" t="s">
        <v>1621</v>
      </c>
      <c r="E8" s="119" t="s">
        <v>65</v>
      </c>
      <c r="F8" s="47" t="s">
        <v>1622</v>
      </c>
    </row>
    <row r="9" spans="1:6" ht="14">
      <c r="A9" s="132">
        <v>3</v>
      </c>
      <c r="B9" s="133">
        <v>7</v>
      </c>
      <c r="C9" s="134">
        <v>6</v>
      </c>
      <c r="D9" s="135" t="s">
        <v>67</v>
      </c>
      <c r="E9" s="119" t="s">
        <v>68</v>
      </c>
      <c r="F9" s="137" t="s">
        <v>69</v>
      </c>
    </row>
    <row r="10" spans="1:6" ht="28">
      <c r="A10" s="132">
        <v>4</v>
      </c>
      <c r="B10" s="133" t="s">
        <v>749</v>
      </c>
      <c r="C10" s="134">
        <v>1</v>
      </c>
      <c r="D10" s="135" t="s">
        <v>70</v>
      </c>
      <c r="E10" s="119" t="s">
        <v>71</v>
      </c>
      <c r="F10" s="83" t="s">
        <v>750</v>
      </c>
    </row>
    <row r="11" spans="1:6" ht="14">
      <c r="A11" s="132">
        <v>5</v>
      </c>
      <c r="B11" s="133">
        <v>14</v>
      </c>
      <c r="C11" s="134">
        <v>12</v>
      </c>
      <c r="D11" s="135" t="s">
        <v>73</v>
      </c>
      <c r="E11" s="119" t="s">
        <v>74</v>
      </c>
      <c r="F11" s="138" t="s">
        <v>751</v>
      </c>
    </row>
    <row r="12" spans="1:6" ht="14">
      <c r="A12" s="132">
        <v>6</v>
      </c>
      <c r="B12" s="133">
        <v>26</v>
      </c>
      <c r="C12" s="134">
        <v>4</v>
      </c>
      <c r="D12" s="135" t="s">
        <v>1623</v>
      </c>
      <c r="E12" s="119" t="s">
        <v>1624</v>
      </c>
      <c r="F12" s="138" t="s">
        <v>1625</v>
      </c>
    </row>
    <row r="13" spans="1:6" ht="42">
      <c r="A13" s="132">
        <v>7</v>
      </c>
      <c r="B13" s="133" t="s">
        <v>754</v>
      </c>
      <c r="C13" s="132">
        <v>1</v>
      </c>
      <c r="D13" s="135" t="s">
        <v>92</v>
      </c>
      <c r="E13" s="119" t="s">
        <v>1626</v>
      </c>
      <c r="F13" s="83" t="s">
        <v>94</v>
      </c>
    </row>
    <row r="14" spans="1:6" ht="14">
      <c r="A14" s="132">
        <v>8</v>
      </c>
      <c r="B14" s="133">
        <v>31</v>
      </c>
      <c r="C14" s="134">
        <v>2</v>
      </c>
      <c r="D14" s="135" t="s">
        <v>1627</v>
      </c>
      <c r="E14" s="119" t="s">
        <v>1628</v>
      </c>
      <c r="F14" s="139" t="s">
        <v>266</v>
      </c>
    </row>
    <row r="15" spans="1:6" ht="14">
      <c r="A15" s="132">
        <v>9</v>
      </c>
      <c r="B15" s="133">
        <v>33</v>
      </c>
      <c r="C15" s="134">
        <v>2</v>
      </c>
      <c r="D15" s="135" t="s">
        <v>1629</v>
      </c>
      <c r="E15" s="119" t="s">
        <v>1630</v>
      </c>
      <c r="F15" s="140" t="s">
        <v>269</v>
      </c>
    </row>
    <row r="16" spans="1:6" ht="14">
      <c r="A16" s="132">
        <v>10</v>
      </c>
      <c r="B16" s="133">
        <v>35</v>
      </c>
      <c r="C16" s="134">
        <v>3</v>
      </c>
      <c r="D16" s="135" t="s">
        <v>1631</v>
      </c>
      <c r="E16" s="119" t="s">
        <v>762</v>
      </c>
      <c r="F16" s="138" t="s">
        <v>120</v>
      </c>
    </row>
    <row r="17" spans="1:6" ht="112">
      <c r="A17" s="132">
        <v>11</v>
      </c>
      <c r="B17" s="133" t="s">
        <v>763</v>
      </c>
      <c r="C17" s="134">
        <v>1</v>
      </c>
      <c r="D17" s="135" t="s">
        <v>1632</v>
      </c>
      <c r="E17" s="119" t="s">
        <v>143</v>
      </c>
      <c r="F17" s="83" t="s">
        <v>766</v>
      </c>
    </row>
    <row r="18" spans="1:6" ht="14">
      <c r="A18" s="132">
        <v>12</v>
      </c>
      <c r="B18" s="133">
        <v>39</v>
      </c>
      <c r="C18" s="132">
        <v>12</v>
      </c>
      <c r="D18" s="135" t="s">
        <v>1633</v>
      </c>
      <c r="E18" s="119" t="s">
        <v>768</v>
      </c>
      <c r="F18" s="138"/>
    </row>
    <row r="19" spans="1:6" ht="14">
      <c r="A19" s="132">
        <v>13</v>
      </c>
      <c r="B19" s="133">
        <v>51</v>
      </c>
      <c r="C19" s="132">
        <v>4</v>
      </c>
      <c r="D19" s="135" t="s">
        <v>769</v>
      </c>
      <c r="E19" s="119" t="s">
        <v>770</v>
      </c>
      <c r="F19" s="138"/>
    </row>
    <row r="20" spans="1:6" ht="14">
      <c r="A20" s="132">
        <v>14</v>
      </c>
      <c r="B20" s="133">
        <v>55</v>
      </c>
      <c r="C20" s="134">
        <v>4</v>
      </c>
      <c r="D20" s="135" t="s">
        <v>771</v>
      </c>
      <c r="E20" s="119" t="s">
        <v>772</v>
      </c>
      <c r="F20" s="138" t="s">
        <v>1634</v>
      </c>
    </row>
    <row r="21" spans="1:6" ht="14">
      <c r="A21" s="132">
        <v>15</v>
      </c>
      <c r="B21" s="133">
        <v>59</v>
      </c>
      <c r="C21" s="134">
        <v>2</v>
      </c>
      <c r="D21" s="135" t="s">
        <v>774</v>
      </c>
      <c r="E21" s="119" t="s">
        <v>775</v>
      </c>
      <c r="F21" s="138" t="s">
        <v>114</v>
      </c>
    </row>
    <row r="22" spans="1:6" ht="14">
      <c r="A22" s="132">
        <v>16</v>
      </c>
      <c r="B22" s="133">
        <v>61</v>
      </c>
      <c r="C22" s="134">
        <v>2</v>
      </c>
      <c r="D22" s="135" t="s">
        <v>776</v>
      </c>
      <c r="E22" s="119" t="s">
        <v>777</v>
      </c>
      <c r="F22" s="138" t="s">
        <v>117</v>
      </c>
    </row>
    <row r="23" spans="1:6" ht="28">
      <c r="A23" s="132">
        <v>17</v>
      </c>
      <c r="B23" s="133" t="s">
        <v>778</v>
      </c>
      <c r="C23" s="134">
        <v>1</v>
      </c>
      <c r="D23" s="135" t="s">
        <v>779</v>
      </c>
      <c r="E23" s="119" t="s">
        <v>780</v>
      </c>
      <c r="F23" s="138" t="s">
        <v>1635</v>
      </c>
    </row>
    <row r="24" spans="1:6" ht="358">
      <c r="A24" s="132">
        <v>18</v>
      </c>
      <c r="B24" s="133">
        <v>64</v>
      </c>
      <c r="C24" s="132">
        <v>2</v>
      </c>
      <c r="D24" s="135" t="s">
        <v>782</v>
      </c>
      <c r="E24" s="119" t="s">
        <v>783</v>
      </c>
      <c r="F24" s="47" t="s">
        <v>1636</v>
      </c>
    </row>
    <row r="25" spans="1:6" ht="14">
      <c r="A25" s="132">
        <v>19</v>
      </c>
      <c r="B25" s="133">
        <v>66</v>
      </c>
      <c r="C25" s="132">
        <v>2</v>
      </c>
      <c r="D25" s="135" t="s">
        <v>1637</v>
      </c>
      <c r="E25" s="119" t="s">
        <v>786</v>
      </c>
      <c r="F25" s="140" t="s">
        <v>120</v>
      </c>
    </row>
    <row r="26" spans="1:6" ht="14">
      <c r="A26" s="132">
        <v>20</v>
      </c>
      <c r="B26" s="133">
        <v>68</v>
      </c>
      <c r="C26" s="132">
        <v>5</v>
      </c>
      <c r="D26" s="135" t="s">
        <v>1638</v>
      </c>
      <c r="E26" s="119" t="s">
        <v>125</v>
      </c>
      <c r="F26" s="140" t="s">
        <v>120</v>
      </c>
    </row>
    <row r="27" spans="1:6" ht="14">
      <c r="A27" s="132">
        <v>21</v>
      </c>
      <c r="B27" s="133">
        <v>73</v>
      </c>
      <c r="C27" s="132">
        <v>3</v>
      </c>
      <c r="D27" s="135" t="s">
        <v>788</v>
      </c>
      <c r="E27" s="119" t="s">
        <v>127</v>
      </c>
      <c r="F27" s="140" t="s">
        <v>120</v>
      </c>
    </row>
    <row r="28" spans="1:6" ht="358">
      <c r="A28" s="132">
        <v>22</v>
      </c>
      <c r="B28" s="133">
        <v>76</v>
      </c>
      <c r="C28" s="132">
        <v>2</v>
      </c>
      <c r="D28" s="135" t="s">
        <v>789</v>
      </c>
      <c r="E28" s="119" t="s">
        <v>720</v>
      </c>
      <c r="F28" s="47" t="s">
        <v>1639</v>
      </c>
    </row>
    <row r="29" spans="1:6" ht="14">
      <c r="A29" s="132">
        <v>23</v>
      </c>
      <c r="B29" s="133">
        <v>78</v>
      </c>
      <c r="C29" s="132">
        <v>2</v>
      </c>
      <c r="D29" s="135" t="s">
        <v>791</v>
      </c>
      <c r="E29" s="119" t="s">
        <v>132</v>
      </c>
      <c r="F29" s="140" t="s">
        <v>120</v>
      </c>
    </row>
    <row r="30" spans="1:6" ht="42">
      <c r="A30" s="132">
        <v>24</v>
      </c>
      <c r="B30" s="133" t="s">
        <v>792</v>
      </c>
      <c r="C30" s="132">
        <v>1</v>
      </c>
      <c r="D30" s="135" t="s">
        <v>1640</v>
      </c>
      <c r="E30" s="119" t="s">
        <v>134</v>
      </c>
      <c r="F30" s="83" t="s">
        <v>135</v>
      </c>
    </row>
    <row r="31" spans="1:6" ht="14">
      <c r="A31" s="132">
        <v>25</v>
      </c>
      <c r="B31" s="133">
        <v>81</v>
      </c>
      <c r="C31" s="134">
        <v>4</v>
      </c>
      <c r="D31" s="135" t="s">
        <v>794</v>
      </c>
      <c r="E31" s="119" t="s">
        <v>795</v>
      </c>
      <c r="F31" s="138" t="s">
        <v>1634</v>
      </c>
    </row>
    <row r="32" spans="1:6" ht="14">
      <c r="A32" s="132">
        <v>26</v>
      </c>
      <c r="B32" s="133">
        <v>85</v>
      </c>
      <c r="C32" s="134">
        <v>2</v>
      </c>
      <c r="D32" s="135" t="s">
        <v>797</v>
      </c>
      <c r="E32" s="119" t="s">
        <v>798</v>
      </c>
      <c r="F32" s="138" t="s">
        <v>114</v>
      </c>
    </row>
    <row r="33" spans="1:6" ht="14">
      <c r="A33" s="132">
        <v>27</v>
      </c>
      <c r="B33" s="133">
        <v>87</v>
      </c>
      <c r="C33" s="134">
        <v>2</v>
      </c>
      <c r="D33" s="135" t="s">
        <v>799</v>
      </c>
      <c r="E33" s="119" t="s">
        <v>800</v>
      </c>
      <c r="F33" s="138" t="s">
        <v>117</v>
      </c>
    </row>
    <row r="34" spans="1:6" ht="28">
      <c r="A34" s="132">
        <v>28</v>
      </c>
      <c r="B34" s="133" t="s">
        <v>801</v>
      </c>
      <c r="C34" s="134">
        <v>1</v>
      </c>
      <c r="D34" s="135" t="s">
        <v>802</v>
      </c>
      <c r="E34" s="119" t="s">
        <v>803</v>
      </c>
      <c r="F34" s="138" t="s">
        <v>1635</v>
      </c>
    </row>
    <row r="35" spans="1:6" ht="42">
      <c r="A35" s="132">
        <v>29</v>
      </c>
      <c r="B35" s="133" t="s">
        <v>804</v>
      </c>
      <c r="C35" s="132">
        <v>1</v>
      </c>
      <c r="D35" s="226" t="s">
        <v>1641</v>
      </c>
      <c r="E35" s="119" t="s">
        <v>806</v>
      </c>
      <c r="F35" s="83" t="s">
        <v>135</v>
      </c>
    </row>
    <row r="36" spans="1:6" ht="42">
      <c r="A36" s="132">
        <v>30</v>
      </c>
      <c r="B36" s="133" t="s">
        <v>807</v>
      </c>
      <c r="C36" s="132">
        <v>1</v>
      </c>
      <c r="D36" s="226" t="s">
        <v>1642</v>
      </c>
      <c r="E36" s="119" t="s">
        <v>809</v>
      </c>
      <c r="F36" s="83" t="s">
        <v>135</v>
      </c>
    </row>
    <row r="37" spans="1:6" ht="14">
      <c r="A37" s="132">
        <v>31</v>
      </c>
      <c r="B37" s="133" t="s">
        <v>810</v>
      </c>
      <c r="C37" s="134">
        <v>1</v>
      </c>
      <c r="D37" s="135" t="s">
        <v>1643</v>
      </c>
      <c r="E37" s="119"/>
      <c r="F37" s="138" t="s">
        <v>282</v>
      </c>
    </row>
    <row r="38" spans="1:6" ht="126">
      <c r="A38" s="132">
        <v>32</v>
      </c>
      <c r="B38" s="133" t="s">
        <v>814</v>
      </c>
      <c r="C38" s="134">
        <v>1</v>
      </c>
      <c r="D38" s="135" t="s">
        <v>815</v>
      </c>
      <c r="E38" s="119" t="s">
        <v>816</v>
      </c>
      <c r="F38" s="83" t="s">
        <v>159</v>
      </c>
    </row>
    <row r="39" spans="1:6" ht="42">
      <c r="A39" s="132">
        <v>33</v>
      </c>
      <c r="B39" s="133" t="s">
        <v>817</v>
      </c>
      <c r="C39" s="134">
        <v>1</v>
      </c>
      <c r="D39" s="135" t="s">
        <v>818</v>
      </c>
      <c r="E39" s="119" t="s">
        <v>819</v>
      </c>
      <c r="F39" s="138" t="s">
        <v>820</v>
      </c>
    </row>
    <row r="40" spans="1:6" ht="42">
      <c r="A40" s="132">
        <v>34</v>
      </c>
      <c r="B40" s="133" t="s">
        <v>821</v>
      </c>
      <c r="C40" s="132">
        <v>1</v>
      </c>
      <c r="D40" s="135" t="s">
        <v>822</v>
      </c>
      <c r="E40" s="119" t="s">
        <v>823</v>
      </c>
      <c r="F40" s="138" t="s">
        <v>165</v>
      </c>
    </row>
    <row r="41" spans="1:6" ht="42">
      <c r="A41" s="132">
        <v>35</v>
      </c>
      <c r="B41" s="133" t="s">
        <v>824</v>
      </c>
      <c r="C41" s="132">
        <v>1</v>
      </c>
      <c r="D41" s="135" t="s">
        <v>825</v>
      </c>
      <c r="E41" s="119" t="s">
        <v>826</v>
      </c>
      <c r="F41" s="138" t="s">
        <v>168</v>
      </c>
    </row>
    <row r="42" spans="1:6" ht="42">
      <c r="A42" s="132">
        <v>36</v>
      </c>
      <c r="B42" s="133" t="s">
        <v>827</v>
      </c>
      <c r="C42" s="132">
        <v>1</v>
      </c>
      <c r="D42" s="135" t="s">
        <v>828</v>
      </c>
      <c r="E42" s="119" t="s">
        <v>829</v>
      </c>
      <c r="F42" s="138" t="s">
        <v>171</v>
      </c>
    </row>
    <row r="43" spans="1:6" ht="42">
      <c r="A43" s="132">
        <v>37</v>
      </c>
      <c r="B43" s="133" t="s">
        <v>830</v>
      </c>
      <c r="C43" s="132">
        <v>1</v>
      </c>
      <c r="D43" s="135" t="s">
        <v>831</v>
      </c>
      <c r="E43" s="119" t="s">
        <v>832</v>
      </c>
      <c r="F43" s="138" t="s">
        <v>174</v>
      </c>
    </row>
    <row r="44" spans="1:6" ht="14">
      <c r="A44" s="132">
        <v>38</v>
      </c>
      <c r="B44" s="133">
        <v>99</v>
      </c>
      <c r="C44" s="132">
        <v>20</v>
      </c>
      <c r="D44" s="135" t="s">
        <v>833</v>
      </c>
      <c r="E44" s="119" t="s">
        <v>834</v>
      </c>
      <c r="F44" s="138" t="s">
        <v>1644</v>
      </c>
    </row>
    <row r="45" spans="1:6" ht="28">
      <c r="A45" s="132">
        <v>39</v>
      </c>
      <c r="B45" s="133" t="s">
        <v>836</v>
      </c>
      <c r="C45" s="132">
        <v>1</v>
      </c>
      <c r="D45" s="135" t="s">
        <v>837</v>
      </c>
      <c r="E45" s="119" t="s">
        <v>838</v>
      </c>
      <c r="F45" s="83" t="s">
        <v>180</v>
      </c>
    </row>
    <row r="46" spans="1:6" ht="14">
      <c r="A46" s="132">
        <v>40</v>
      </c>
      <c r="B46" s="133" t="s">
        <v>839</v>
      </c>
      <c r="C46" s="132">
        <v>1</v>
      </c>
      <c r="D46" s="135" t="s">
        <v>840</v>
      </c>
      <c r="E46" s="119" t="s">
        <v>841</v>
      </c>
      <c r="F46" s="138" t="s">
        <v>183</v>
      </c>
    </row>
    <row r="47" spans="1:6" ht="14">
      <c r="A47" s="132">
        <v>41</v>
      </c>
      <c r="B47" s="133" t="s">
        <v>842</v>
      </c>
      <c r="C47" s="132">
        <v>1</v>
      </c>
      <c r="D47" s="135" t="s">
        <v>843</v>
      </c>
      <c r="E47" s="119" t="s">
        <v>844</v>
      </c>
      <c r="F47" s="138" t="s">
        <v>183</v>
      </c>
    </row>
    <row r="48" spans="1:6" ht="14">
      <c r="A48" s="132">
        <v>42</v>
      </c>
      <c r="B48" s="133" t="s">
        <v>845</v>
      </c>
      <c r="C48" s="132">
        <v>1</v>
      </c>
      <c r="D48" s="135" t="s">
        <v>846</v>
      </c>
      <c r="E48" s="119" t="s">
        <v>847</v>
      </c>
      <c r="F48" s="138" t="s">
        <v>183</v>
      </c>
    </row>
    <row r="49" spans="1:6" ht="14">
      <c r="A49" s="132">
        <v>43</v>
      </c>
      <c r="B49" s="133" t="s">
        <v>676</v>
      </c>
      <c r="C49" s="132">
        <v>1</v>
      </c>
      <c r="D49" s="135" t="s">
        <v>848</v>
      </c>
      <c r="E49" s="119" t="s">
        <v>849</v>
      </c>
      <c r="F49" s="138" t="s">
        <v>183</v>
      </c>
    </row>
    <row r="50" spans="1:6" ht="14">
      <c r="A50" s="132">
        <v>44</v>
      </c>
      <c r="B50" s="133" t="s">
        <v>850</v>
      </c>
      <c r="C50" s="132">
        <v>1</v>
      </c>
      <c r="D50" s="135" t="s">
        <v>851</v>
      </c>
      <c r="E50" s="119" t="s">
        <v>852</v>
      </c>
      <c r="F50" s="138" t="s">
        <v>183</v>
      </c>
    </row>
    <row r="51" spans="1:6" ht="14">
      <c r="A51" s="132">
        <v>45</v>
      </c>
      <c r="B51" s="133" t="s">
        <v>853</v>
      </c>
      <c r="C51" s="132">
        <v>1</v>
      </c>
      <c r="D51" s="135" t="s">
        <v>854</v>
      </c>
      <c r="E51" s="119" t="s">
        <v>855</v>
      </c>
      <c r="F51" s="138" t="s">
        <v>183</v>
      </c>
    </row>
    <row r="52" spans="1:6" ht="14">
      <c r="A52" s="132">
        <v>46</v>
      </c>
      <c r="B52" s="133" t="s">
        <v>856</v>
      </c>
      <c r="C52" s="132">
        <v>1</v>
      </c>
      <c r="D52" s="135" t="s">
        <v>857</v>
      </c>
      <c r="E52" s="119" t="s">
        <v>858</v>
      </c>
      <c r="F52" s="138" t="s">
        <v>183</v>
      </c>
    </row>
    <row r="53" spans="1:6" ht="14">
      <c r="A53" s="132">
        <v>47</v>
      </c>
      <c r="B53" s="133" t="s">
        <v>859</v>
      </c>
      <c r="C53" s="132">
        <v>1</v>
      </c>
      <c r="D53" s="135" t="s">
        <v>860</v>
      </c>
      <c r="E53" s="119" t="s">
        <v>861</v>
      </c>
      <c r="F53" s="138" t="s">
        <v>183</v>
      </c>
    </row>
    <row r="54" spans="1:6" ht="14">
      <c r="A54" s="132">
        <v>48</v>
      </c>
      <c r="B54" s="133" t="s">
        <v>862</v>
      </c>
      <c r="C54" s="132">
        <v>1</v>
      </c>
      <c r="D54" s="135" t="s">
        <v>863</v>
      </c>
      <c r="E54" s="119" t="s">
        <v>864</v>
      </c>
      <c r="F54" s="138" t="s">
        <v>183</v>
      </c>
    </row>
    <row r="55" spans="1:6" ht="14">
      <c r="A55" s="132">
        <v>49</v>
      </c>
      <c r="B55" s="133" t="s">
        <v>865</v>
      </c>
      <c r="C55" s="132">
        <v>1</v>
      </c>
      <c r="D55" s="135" t="s">
        <v>866</v>
      </c>
      <c r="E55" s="119" t="s">
        <v>867</v>
      </c>
      <c r="F55" s="138" t="s">
        <v>183</v>
      </c>
    </row>
    <row r="56" spans="1:6" ht="14">
      <c r="A56" s="132">
        <v>50</v>
      </c>
      <c r="B56" s="133" t="s">
        <v>868</v>
      </c>
      <c r="C56" s="132">
        <v>1</v>
      </c>
      <c r="D56" s="135" t="s">
        <v>869</v>
      </c>
      <c r="E56" s="119" t="s">
        <v>870</v>
      </c>
      <c r="F56" s="138" t="s">
        <v>183</v>
      </c>
    </row>
    <row r="57" spans="1:6" ht="14">
      <c r="A57" s="132">
        <v>51</v>
      </c>
      <c r="B57" s="133" t="s">
        <v>871</v>
      </c>
      <c r="C57" s="132">
        <v>1</v>
      </c>
      <c r="D57" s="135" t="s">
        <v>872</v>
      </c>
      <c r="E57" s="119" t="s">
        <v>873</v>
      </c>
      <c r="F57" s="138" t="s">
        <v>183</v>
      </c>
    </row>
    <row r="58" spans="1:6" ht="14">
      <c r="A58" s="132">
        <v>52</v>
      </c>
      <c r="B58" s="133" t="s">
        <v>874</v>
      </c>
      <c r="C58" s="132">
        <v>1</v>
      </c>
      <c r="D58" s="135" t="s">
        <v>875</v>
      </c>
      <c r="E58" s="119" t="s">
        <v>876</v>
      </c>
      <c r="F58" s="138" t="s">
        <v>183</v>
      </c>
    </row>
    <row r="59" spans="1:6" ht="14">
      <c r="A59" s="132">
        <v>53</v>
      </c>
      <c r="B59" s="133" t="s">
        <v>877</v>
      </c>
      <c r="C59" s="132">
        <v>1</v>
      </c>
      <c r="D59" s="135" t="s">
        <v>878</v>
      </c>
      <c r="E59" s="119" t="s">
        <v>879</v>
      </c>
      <c r="F59" s="138" t="s">
        <v>183</v>
      </c>
    </row>
    <row r="60" spans="1:6" ht="14">
      <c r="A60" s="132">
        <v>54</v>
      </c>
      <c r="B60" s="133">
        <v>134</v>
      </c>
      <c r="C60" s="132">
        <v>30</v>
      </c>
      <c r="D60" s="135" t="s">
        <v>880</v>
      </c>
      <c r="E60" s="119" t="s">
        <v>881</v>
      </c>
      <c r="F60" s="138" t="s">
        <v>1644</v>
      </c>
    </row>
    <row r="61" spans="1:6" ht="14">
      <c r="A61" s="132">
        <v>55</v>
      </c>
      <c r="B61" s="133">
        <v>164</v>
      </c>
      <c r="C61" s="132">
        <v>30</v>
      </c>
      <c r="D61" s="135" t="s">
        <v>883</v>
      </c>
      <c r="E61" s="119" t="s">
        <v>884</v>
      </c>
      <c r="F61" s="138" t="s">
        <v>1644</v>
      </c>
    </row>
    <row r="62" spans="1:6" ht="14">
      <c r="A62" s="132">
        <v>56</v>
      </c>
      <c r="B62" s="133">
        <v>194</v>
      </c>
      <c r="C62" s="132">
        <v>30</v>
      </c>
      <c r="D62" s="135" t="s">
        <v>886</v>
      </c>
      <c r="E62" s="119" t="s">
        <v>887</v>
      </c>
      <c r="F62" s="138" t="s">
        <v>1644</v>
      </c>
    </row>
    <row r="63" spans="1:6" ht="14">
      <c r="A63" s="132">
        <v>57</v>
      </c>
      <c r="B63" s="133">
        <v>224</v>
      </c>
      <c r="C63" s="132">
        <v>30</v>
      </c>
      <c r="D63" s="135" t="s">
        <v>888</v>
      </c>
      <c r="E63" s="119" t="s">
        <v>889</v>
      </c>
      <c r="F63" s="138" t="s">
        <v>1644</v>
      </c>
    </row>
    <row r="64" spans="1:6" ht="14">
      <c r="A64" s="132">
        <v>58</v>
      </c>
      <c r="B64" s="133">
        <v>254</v>
      </c>
      <c r="C64" s="132">
        <v>30</v>
      </c>
      <c r="D64" s="135" t="s">
        <v>890</v>
      </c>
      <c r="E64" s="119" t="s">
        <v>891</v>
      </c>
      <c r="F64" s="138" t="s">
        <v>1644</v>
      </c>
    </row>
    <row r="65" spans="1:6" ht="14">
      <c r="A65" s="132">
        <v>59</v>
      </c>
      <c r="B65" s="133">
        <v>284</v>
      </c>
      <c r="C65" s="132">
        <v>30</v>
      </c>
      <c r="D65" s="135" t="s">
        <v>892</v>
      </c>
      <c r="E65" s="119" t="s">
        <v>893</v>
      </c>
      <c r="F65" s="138" t="s">
        <v>1644</v>
      </c>
    </row>
    <row r="66" spans="1:6" ht="14">
      <c r="A66" s="132">
        <v>60</v>
      </c>
      <c r="B66" s="133">
        <v>314</v>
      </c>
      <c r="C66" s="132">
        <v>30</v>
      </c>
      <c r="D66" s="135" t="s">
        <v>894</v>
      </c>
      <c r="E66" s="119" t="s">
        <v>895</v>
      </c>
      <c r="F66" s="138" t="s">
        <v>1644</v>
      </c>
    </row>
    <row r="67" spans="1:6" ht="14">
      <c r="A67" s="132">
        <v>61</v>
      </c>
      <c r="B67" s="133">
        <v>344</v>
      </c>
      <c r="C67" s="132">
        <v>30</v>
      </c>
      <c r="D67" s="135" t="s">
        <v>896</v>
      </c>
      <c r="E67" s="119" t="s">
        <v>897</v>
      </c>
      <c r="F67" s="138" t="s">
        <v>1644</v>
      </c>
    </row>
    <row r="68" spans="1:6" ht="14">
      <c r="A68" s="132">
        <v>62</v>
      </c>
      <c r="B68" s="133">
        <v>374</v>
      </c>
      <c r="C68" s="132">
        <v>3</v>
      </c>
      <c r="D68" s="135" t="s">
        <v>898</v>
      </c>
      <c r="E68" s="119" t="s">
        <v>899</v>
      </c>
      <c r="F68" s="138" t="s">
        <v>1645</v>
      </c>
    </row>
    <row r="69" spans="1:6" ht="14">
      <c r="A69" s="132">
        <v>63</v>
      </c>
      <c r="B69" s="133">
        <v>377</v>
      </c>
      <c r="C69" s="132">
        <v>3</v>
      </c>
      <c r="D69" s="135" t="s">
        <v>901</v>
      </c>
      <c r="E69" s="119" t="s">
        <v>902</v>
      </c>
      <c r="F69" s="138" t="s">
        <v>1645</v>
      </c>
    </row>
    <row r="70" spans="1:6" ht="14">
      <c r="A70" s="132">
        <v>64</v>
      </c>
      <c r="B70" s="133">
        <v>380</v>
      </c>
      <c r="C70" s="132">
        <v>3</v>
      </c>
      <c r="D70" s="135" t="s">
        <v>904</v>
      </c>
      <c r="E70" s="119" t="s">
        <v>905</v>
      </c>
      <c r="F70" s="138" t="s">
        <v>1645</v>
      </c>
    </row>
    <row r="71" spans="1:6" ht="14">
      <c r="A71" s="132">
        <v>65</v>
      </c>
      <c r="B71" s="133">
        <v>383</v>
      </c>
      <c r="C71" s="132">
        <v>3</v>
      </c>
      <c r="D71" s="135" t="s">
        <v>906</v>
      </c>
      <c r="E71" s="119" t="s">
        <v>907</v>
      </c>
      <c r="F71" s="138" t="s">
        <v>1645</v>
      </c>
    </row>
    <row r="72" spans="1:6" ht="14">
      <c r="A72" s="132">
        <v>66</v>
      </c>
      <c r="B72" s="133">
        <v>386</v>
      </c>
      <c r="C72" s="132">
        <v>3</v>
      </c>
      <c r="D72" s="135" t="s">
        <v>908</v>
      </c>
      <c r="E72" s="119" t="s">
        <v>909</v>
      </c>
      <c r="F72" s="138" t="s">
        <v>1645</v>
      </c>
    </row>
    <row r="73" spans="1:6" ht="14">
      <c r="A73" s="132">
        <v>67</v>
      </c>
      <c r="B73" s="133">
        <v>389</v>
      </c>
      <c r="C73" s="132">
        <v>3</v>
      </c>
      <c r="D73" s="135" t="s">
        <v>910</v>
      </c>
      <c r="E73" s="119" t="s">
        <v>911</v>
      </c>
      <c r="F73" s="138" t="s">
        <v>1645</v>
      </c>
    </row>
    <row r="74" spans="1:6" ht="14">
      <c r="A74" s="132">
        <v>68</v>
      </c>
      <c r="B74" s="133">
        <v>392</v>
      </c>
      <c r="C74" s="132">
        <v>3</v>
      </c>
      <c r="D74" s="135" t="s">
        <v>912</v>
      </c>
      <c r="E74" s="119" t="s">
        <v>913</v>
      </c>
      <c r="F74" s="138" t="s">
        <v>1645</v>
      </c>
    </row>
    <row r="75" spans="1:6" ht="14">
      <c r="A75" s="132">
        <v>69</v>
      </c>
      <c r="B75" s="133">
        <v>395</v>
      </c>
      <c r="C75" s="132">
        <v>3</v>
      </c>
      <c r="D75" s="135" t="s">
        <v>914</v>
      </c>
      <c r="E75" s="119" t="s">
        <v>915</v>
      </c>
      <c r="F75" s="138" t="s">
        <v>1645</v>
      </c>
    </row>
    <row r="76" spans="1:6" ht="14">
      <c r="A76" s="132">
        <v>70</v>
      </c>
      <c r="B76" s="133">
        <v>398</v>
      </c>
      <c r="C76" s="132">
        <v>3</v>
      </c>
      <c r="D76" s="135" t="s">
        <v>916</v>
      </c>
      <c r="E76" s="119" t="s">
        <v>917</v>
      </c>
      <c r="F76" s="138" t="s">
        <v>1645</v>
      </c>
    </row>
    <row r="77" spans="1:6" ht="14">
      <c r="A77" s="132">
        <v>71</v>
      </c>
      <c r="B77" s="133">
        <v>401</v>
      </c>
      <c r="C77" s="132">
        <v>3</v>
      </c>
      <c r="D77" s="135" t="s">
        <v>918</v>
      </c>
      <c r="E77" s="119" t="s">
        <v>919</v>
      </c>
      <c r="F77" s="138" t="s">
        <v>1645</v>
      </c>
    </row>
    <row r="78" spans="1:6" ht="14">
      <c r="A78" s="132">
        <v>72</v>
      </c>
      <c r="B78" s="133">
        <v>404</v>
      </c>
      <c r="C78" s="132">
        <v>3</v>
      </c>
      <c r="D78" s="135" t="s">
        <v>920</v>
      </c>
      <c r="E78" s="119" t="s">
        <v>921</v>
      </c>
      <c r="F78" s="138" t="s">
        <v>1645</v>
      </c>
    </row>
    <row r="79" spans="1:6" ht="14">
      <c r="A79" s="132">
        <v>73</v>
      </c>
      <c r="B79" s="133">
        <v>407</v>
      </c>
      <c r="C79" s="132">
        <v>3</v>
      </c>
      <c r="D79" s="135" t="s">
        <v>922</v>
      </c>
      <c r="E79" s="119" t="s">
        <v>923</v>
      </c>
      <c r="F79" s="138" t="s">
        <v>1645</v>
      </c>
    </row>
    <row r="80" spans="1:6" ht="14">
      <c r="A80" s="132">
        <v>74</v>
      </c>
      <c r="B80" s="133">
        <v>410</v>
      </c>
      <c r="C80" s="132">
        <v>3</v>
      </c>
      <c r="D80" s="135" t="s">
        <v>924</v>
      </c>
      <c r="E80" s="119" t="s">
        <v>925</v>
      </c>
      <c r="F80" s="138" t="s">
        <v>1645</v>
      </c>
    </row>
    <row r="81" spans="1:7" ht="14">
      <c r="A81" s="132">
        <v>75</v>
      </c>
      <c r="B81" s="133">
        <v>413</v>
      </c>
      <c r="C81" s="132">
        <v>3</v>
      </c>
      <c r="D81" s="135" t="s">
        <v>926</v>
      </c>
      <c r="E81" s="119" t="s">
        <v>927</v>
      </c>
      <c r="F81" s="138" t="s">
        <v>1645</v>
      </c>
    </row>
    <row r="82" spans="1:7" ht="14">
      <c r="A82" s="132">
        <v>76</v>
      </c>
      <c r="B82" s="133">
        <v>416</v>
      </c>
      <c r="C82" s="132">
        <v>3</v>
      </c>
      <c r="D82" s="135" t="s">
        <v>928</v>
      </c>
      <c r="E82" s="119" t="s">
        <v>929</v>
      </c>
      <c r="F82" s="138" t="s">
        <v>1645</v>
      </c>
    </row>
    <row r="83" spans="1:7" ht="14">
      <c r="A83" s="132">
        <v>77</v>
      </c>
      <c r="B83" s="133">
        <v>419</v>
      </c>
      <c r="C83" s="132">
        <v>3</v>
      </c>
      <c r="D83" s="135" t="s">
        <v>930</v>
      </c>
      <c r="E83" s="119" t="s">
        <v>931</v>
      </c>
      <c r="F83" s="141" t="s">
        <v>1645</v>
      </c>
    </row>
    <row r="84" spans="1:7" ht="15" customHeight="1">
      <c r="A84" s="335" t="s">
        <v>1646</v>
      </c>
      <c r="B84" s="336"/>
      <c r="C84" s="336"/>
      <c r="D84" s="336"/>
      <c r="E84" s="336"/>
      <c r="F84" s="337"/>
    </row>
    <row r="85" spans="1:7" ht="84">
      <c r="A85" s="132">
        <v>78</v>
      </c>
      <c r="B85" s="133" t="s">
        <v>932</v>
      </c>
      <c r="C85" s="132">
        <v>1</v>
      </c>
      <c r="D85" s="135" t="s">
        <v>1647</v>
      </c>
      <c r="E85" s="119" t="s">
        <v>1047</v>
      </c>
      <c r="F85" s="82" t="s">
        <v>1048</v>
      </c>
    </row>
    <row r="86" spans="1:7" ht="42">
      <c r="A86" s="132">
        <v>79</v>
      </c>
      <c r="B86" s="133" t="s">
        <v>935</v>
      </c>
      <c r="C86" s="132">
        <v>1</v>
      </c>
      <c r="D86" s="226" t="s">
        <v>1648</v>
      </c>
      <c r="E86" s="119" t="s">
        <v>1051</v>
      </c>
      <c r="F86" s="83" t="s">
        <v>135</v>
      </c>
    </row>
    <row r="87" spans="1:7" ht="14">
      <c r="A87" s="132">
        <v>80</v>
      </c>
      <c r="B87" s="133">
        <v>424</v>
      </c>
      <c r="C87" s="132">
        <v>2</v>
      </c>
      <c r="D87" s="135" t="s">
        <v>1052</v>
      </c>
      <c r="E87" s="119" t="s">
        <v>1053</v>
      </c>
      <c r="F87" s="138" t="s">
        <v>1109</v>
      </c>
    </row>
    <row r="88" spans="1:7" ht="14">
      <c r="A88" s="132">
        <v>81</v>
      </c>
      <c r="B88" s="133">
        <v>426</v>
      </c>
      <c r="C88" s="132">
        <v>2</v>
      </c>
      <c r="D88" s="135" t="s">
        <v>1055</v>
      </c>
      <c r="E88" s="119" t="s">
        <v>1056</v>
      </c>
      <c r="F88" s="138" t="s">
        <v>1649</v>
      </c>
    </row>
    <row r="89" spans="1:7" ht="28">
      <c r="A89" s="132">
        <v>82</v>
      </c>
      <c r="B89" s="133">
        <v>428</v>
      </c>
      <c r="C89" s="132">
        <v>4</v>
      </c>
      <c r="D89" s="135" t="s">
        <v>1058</v>
      </c>
      <c r="E89" s="119" t="s">
        <v>1059</v>
      </c>
      <c r="F89" s="83" t="s">
        <v>1650</v>
      </c>
      <c r="G89" s="2"/>
    </row>
    <row r="90" spans="1:7" ht="28">
      <c r="A90" s="132">
        <v>83</v>
      </c>
      <c r="B90" s="133">
        <v>432</v>
      </c>
      <c r="C90" s="132">
        <v>2</v>
      </c>
      <c r="D90" s="226" t="s">
        <v>1061</v>
      </c>
      <c r="E90" s="119" t="s">
        <v>1062</v>
      </c>
      <c r="F90" s="138" t="s">
        <v>1109</v>
      </c>
    </row>
    <row r="91" spans="1:7" ht="28">
      <c r="A91" s="132">
        <v>84</v>
      </c>
      <c r="B91" s="133">
        <v>434</v>
      </c>
      <c r="C91" s="132">
        <v>2</v>
      </c>
      <c r="D91" s="226" t="s">
        <v>1063</v>
      </c>
      <c r="E91" s="119" t="s">
        <v>1064</v>
      </c>
      <c r="F91" s="138" t="s">
        <v>1649</v>
      </c>
    </row>
    <row r="92" spans="1:7" ht="28">
      <c r="A92" s="132">
        <v>85</v>
      </c>
      <c r="B92" s="133">
        <v>436</v>
      </c>
      <c r="C92" s="132">
        <v>4</v>
      </c>
      <c r="D92" s="226" t="s">
        <v>1065</v>
      </c>
      <c r="E92" s="119" t="s">
        <v>1066</v>
      </c>
      <c r="F92" s="83" t="s">
        <v>1650</v>
      </c>
    </row>
    <row r="93" spans="1:7" ht="28">
      <c r="A93" s="132">
        <v>86</v>
      </c>
      <c r="B93" s="133">
        <v>440</v>
      </c>
      <c r="C93" s="132">
        <v>2</v>
      </c>
      <c r="D93" s="226" t="s">
        <v>1651</v>
      </c>
      <c r="E93" s="119" t="s">
        <v>1069</v>
      </c>
      <c r="F93" s="138" t="s">
        <v>1070</v>
      </c>
    </row>
    <row r="94" spans="1:7" ht="42">
      <c r="A94" s="132">
        <v>87</v>
      </c>
      <c r="B94" s="133" t="s">
        <v>1652</v>
      </c>
      <c r="C94" s="132">
        <v>1</v>
      </c>
      <c r="D94" s="226" t="s">
        <v>1653</v>
      </c>
      <c r="E94" s="119" t="s">
        <v>1073</v>
      </c>
      <c r="F94" s="83" t="s">
        <v>1074</v>
      </c>
    </row>
    <row r="95" spans="1:7" ht="14">
      <c r="A95" s="132">
        <v>88</v>
      </c>
      <c r="B95" s="133" t="s">
        <v>1654</v>
      </c>
      <c r="C95" s="132">
        <v>1</v>
      </c>
      <c r="D95" s="135" t="s">
        <v>1076</v>
      </c>
      <c r="E95" s="119" t="s">
        <v>1077</v>
      </c>
      <c r="F95" s="138" t="s">
        <v>1078</v>
      </c>
    </row>
    <row r="96" spans="1:7" ht="14">
      <c r="A96" s="132">
        <v>89</v>
      </c>
      <c r="B96" s="133">
        <v>444</v>
      </c>
      <c r="C96" s="132">
        <v>2</v>
      </c>
      <c r="D96" s="135" t="s">
        <v>1079</v>
      </c>
      <c r="E96" s="119" t="s">
        <v>1080</v>
      </c>
      <c r="F96" s="138" t="s">
        <v>1081</v>
      </c>
    </row>
    <row r="97" spans="1:7" ht="42">
      <c r="A97" s="132">
        <v>90</v>
      </c>
      <c r="B97" s="133" t="s">
        <v>1655</v>
      </c>
      <c r="C97" s="132">
        <v>1</v>
      </c>
      <c r="D97" s="135" t="s">
        <v>1083</v>
      </c>
      <c r="E97" s="119" t="s">
        <v>1084</v>
      </c>
      <c r="F97" s="83" t="s">
        <v>1656</v>
      </c>
    </row>
    <row r="98" spans="1:7" ht="14">
      <c r="A98" s="132">
        <v>91</v>
      </c>
      <c r="B98" s="133">
        <v>447</v>
      </c>
      <c r="C98" s="132">
        <v>3</v>
      </c>
      <c r="D98" s="135" t="s">
        <v>1657</v>
      </c>
      <c r="E98" s="119" t="s">
        <v>1086</v>
      </c>
      <c r="F98" s="138" t="s">
        <v>1087</v>
      </c>
    </row>
    <row r="99" spans="1:7" ht="42">
      <c r="A99" s="132">
        <v>92</v>
      </c>
      <c r="B99" s="133" t="s">
        <v>957</v>
      </c>
      <c r="C99" s="132">
        <v>1</v>
      </c>
      <c r="D99" s="135" t="s">
        <v>1089</v>
      </c>
      <c r="E99" s="119" t="s">
        <v>1090</v>
      </c>
      <c r="F99" s="83" t="s">
        <v>1658</v>
      </c>
    </row>
    <row r="100" spans="1:7" ht="28">
      <c r="A100" s="132">
        <v>93</v>
      </c>
      <c r="B100" s="133">
        <v>451</v>
      </c>
      <c r="C100" s="132">
        <v>3</v>
      </c>
      <c r="D100" s="226" t="s">
        <v>1659</v>
      </c>
      <c r="E100" s="119" t="s">
        <v>1092</v>
      </c>
      <c r="F100" s="138" t="s">
        <v>1093</v>
      </c>
    </row>
    <row r="101" spans="1:7" ht="42">
      <c r="A101" s="132">
        <v>94</v>
      </c>
      <c r="B101" s="133" t="s">
        <v>969</v>
      </c>
      <c r="C101" s="132">
        <v>1</v>
      </c>
      <c r="D101" s="226" t="s">
        <v>1660</v>
      </c>
      <c r="E101" s="119" t="s">
        <v>1096</v>
      </c>
      <c r="F101" s="83" t="s">
        <v>1658</v>
      </c>
    </row>
    <row r="102" spans="1:7" ht="42">
      <c r="A102" s="132">
        <v>95</v>
      </c>
      <c r="B102" s="133" t="s">
        <v>972</v>
      </c>
      <c r="C102" s="132">
        <v>1</v>
      </c>
      <c r="D102" s="135" t="s">
        <v>1098</v>
      </c>
      <c r="E102" s="119" t="s">
        <v>1099</v>
      </c>
      <c r="F102" s="83" t="s">
        <v>135</v>
      </c>
    </row>
    <row r="103" spans="1:7" ht="14">
      <c r="A103" s="132">
        <v>96</v>
      </c>
      <c r="B103" s="133">
        <v>456</v>
      </c>
      <c r="C103" s="132">
        <v>2</v>
      </c>
      <c r="D103" s="135" t="s">
        <v>1100</v>
      </c>
      <c r="E103" s="119" t="s">
        <v>1101</v>
      </c>
      <c r="F103" s="138" t="s">
        <v>1102</v>
      </c>
    </row>
    <row r="104" spans="1:7" ht="14">
      <c r="A104" s="132">
        <v>97</v>
      </c>
      <c r="B104" s="133">
        <v>458</v>
      </c>
      <c r="C104" s="132">
        <v>2</v>
      </c>
      <c r="D104" s="135" t="s">
        <v>1103</v>
      </c>
      <c r="E104" s="119" t="s">
        <v>1104</v>
      </c>
      <c r="F104" s="138" t="s">
        <v>1102</v>
      </c>
    </row>
    <row r="105" spans="1:7" ht="28">
      <c r="A105" s="132">
        <v>98</v>
      </c>
      <c r="B105" s="133">
        <v>460</v>
      </c>
      <c r="C105" s="132">
        <v>2</v>
      </c>
      <c r="D105" s="226" t="s">
        <v>1661</v>
      </c>
      <c r="E105" s="119" t="s">
        <v>1106</v>
      </c>
      <c r="F105" s="138" t="s">
        <v>1102</v>
      </c>
    </row>
    <row r="106" spans="1:7" ht="14">
      <c r="A106" s="132">
        <v>99</v>
      </c>
      <c r="B106" s="133">
        <v>462</v>
      </c>
      <c r="C106" s="132">
        <v>2</v>
      </c>
      <c r="D106" s="135" t="s">
        <v>1107</v>
      </c>
      <c r="E106" s="119" t="s">
        <v>1108</v>
      </c>
      <c r="F106" s="138" t="s">
        <v>1109</v>
      </c>
    </row>
    <row r="107" spans="1:7" ht="42">
      <c r="A107" s="132">
        <v>100</v>
      </c>
      <c r="B107" s="133">
        <v>464</v>
      </c>
      <c r="C107" s="132">
        <v>4</v>
      </c>
      <c r="D107" s="135" t="s">
        <v>1110</v>
      </c>
      <c r="E107" s="119" t="s">
        <v>1111</v>
      </c>
      <c r="F107" s="83" t="s">
        <v>1662</v>
      </c>
      <c r="G107" s="2"/>
    </row>
    <row r="108" spans="1:7" ht="28">
      <c r="A108" s="132">
        <v>101</v>
      </c>
      <c r="B108" s="133">
        <v>468</v>
      </c>
      <c r="C108" s="132">
        <v>2</v>
      </c>
      <c r="D108" s="226" t="s">
        <v>1663</v>
      </c>
      <c r="E108" s="119" t="s">
        <v>1114</v>
      </c>
      <c r="F108" s="138" t="s">
        <v>1109</v>
      </c>
    </row>
    <row r="109" spans="1:7" ht="42">
      <c r="A109" s="132">
        <v>102</v>
      </c>
      <c r="B109" s="133">
        <v>470</v>
      </c>
      <c r="C109" s="132">
        <v>4</v>
      </c>
      <c r="D109" s="226" t="s">
        <v>1664</v>
      </c>
      <c r="E109" s="119" t="s">
        <v>1116</v>
      </c>
      <c r="F109" s="83" t="s">
        <v>1662</v>
      </c>
    </row>
    <row r="110" spans="1:7" ht="14">
      <c r="A110" s="132">
        <v>103</v>
      </c>
      <c r="B110" s="133">
        <v>474</v>
      </c>
      <c r="C110" s="132">
        <v>2</v>
      </c>
      <c r="D110" s="135" t="s">
        <v>1117</v>
      </c>
      <c r="E110" s="119" t="s">
        <v>1118</v>
      </c>
      <c r="F110" s="138" t="s">
        <v>1070</v>
      </c>
    </row>
    <row r="111" spans="1:7" ht="14">
      <c r="A111" s="132">
        <v>104</v>
      </c>
      <c r="B111" s="133">
        <v>476</v>
      </c>
      <c r="C111" s="132">
        <v>2</v>
      </c>
      <c r="D111" s="135" t="s">
        <v>1119</v>
      </c>
      <c r="E111" s="119" t="s">
        <v>1120</v>
      </c>
      <c r="F111" s="138" t="s">
        <v>1070</v>
      </c>
    </row>
    <row r="112" spans="1:7" ht="14">
      <c r="A112" s="132">
        <v>105</v>
      </c>
      <c r="B112" s="133">
        <v>478</v>
      </c>
      <c r="C112" s="132">
        <v>2</v>
      </c>
      <c r="D112" s="135" t="s">
        <v>1121</v>
      </c>
      <c r="E112" s="119" t="s">
        <v>1122</v>
      </c>
      <c r="F112" s="138" t="s">
        <v>1070</v>
      </c>
    </row>
    <row r="113" spans="1:6" ht="14">
      <c r="A113" s="132">
        <v>106</v>
      </c>
      <c r="B113" s="133">
        <v>480</v>
      </c>
      <c r="C113" s="132">
        <v>2</v>
      </c>
      <c r="D113" s="135" t="s">
        <v>1665</v>
      </c>
      <c r="E113" s="119" t="s">
        <v>1124</v>
      </c>
      <c r="F113" s="138" t="s">
        <v>1070</v>
      </c>
    </row>
    <row r="114" spans="1:6" ht="42">
      <c r="A114" s="132">
        <v>107</v>
      </c>
      <c r="B114" s="133">
        <v>482</v>
      </c>
      <c r="C114" s="132">
        <v>4</v>
      </c>
      <c r="D114" s="135" t="s">
        <v>1129</v>
      </c>
      <c r="E114" s="119" t="s">
        <v>1130</v>
      </c>
      <c r="F114" s="83" t="s">
        <v>1666</v>
      </c>
    </row>
    <row r="115" spans="1:6" ht="14">
      <c r="A115" s="132">
        <v>108</v>
      </c>
      <c r="B115" s="133">
        <v>486</v>
      </c>
      <c r="C115" s="132">
        <v>2</v>
      </c>
      <c r="D115" s="135" t="s">
        <v>1132</v>
      </c>
      <c r="E115" s="119" t="s">
        <v>1133</v>
      </c>
      <c r="F115" s="155" t="s">
        <v>114</v>
      </c>
    </row>
    <row r="116" spans="1:6" ht="14">
      <c r="A116" s="132">
        <v>109</v>
      </c>
      <c r="B116" s="133">
        <v>488</v>
      </c>
      <c r="C116" s="132">
        <v>2</v>
      </c>
      <c r="D116" s="135" t="s">
        <v>1134</v>
      </c>
      <c r="E116" s="119" t="s">
        <v>1135</v>
      </c>
      <c r="F116" s="138" t="s">
        <v>117</v>
      </c>
    </row>
    <row r="117" spans="1:6" ht="42">
      <c r="A117" s="132">
        <v>110</v>
      </c>
      <c r="B117" s="133" t="s">
        <v>1667</v>
      </c>
      <c r="C117" s="132">
        <v>1</v>
      </c>
      <c r="D117" s="135" t="s">
        <v>1668</v>
      </c>
      <c r="E117" s="119" t="s">
        <v>1138</v>
      </c>
      <c r="F117" s="86" t="s">
        <v>135</v>
      </c>
    </row>
    <row r="118" spans="1:6" ht="14.25" customHeight="1">
      <c r="A118" s="338" t="s">
        <v>1669</v>
      </c>
      <c r="B118" s="336"/>
      <c r="C118" s="336"/>
      <c r="D118" s="336"/>
      <c r="E118" s="336"/>
      <c r="F118" s="337"/>
    </row>
    <row r="119" spans="1:6" ht="14">
      <c r="A119" s="132">
        <v>111</v>
      </c>
      <c r="B119" s="133" t="s">
        <v>1670</v>
      </c>
      <c r="C119" s="132">
        <v>1</v>
      </c>
      <c r="D119" s="135" t="s">
        <v>1140</v>
      </c>
      <c r="E119" s="119" t="s">
        <v>1141</v>
      </c>
      <c r="F119" s="142" t="s">
        <v>1142</v>
      </c>
    </row>
    <row r="120" spans="1:6" ht="14">
      <c r="A120" s="132">
        <v>112</v>
      </c>
      <c r="B120" s="133" t="s">
        <v>1671</v>
      </c>
      <c r="C120" s="132">
        <v>1</v>
      </c>
      <c r="D120" s="135" t="s">
        <v>1672</v>
      </c>
      <c r="E120" s="119" t="s">
        <v>1145</v>
      </c>
      <c r="F120" s="138" t="s">
        <v>1142</v>
      </c>
    </row>
    <row r="121" spans="1:6" ht="28">
      <c r="A121" s="132">
        <v>113</v>
      </c>
      <c r="B121" s="133" t="s">
        <v>1673</v>
      </c>
      <c r="C121" s="132">
        <v>1</v>
      </c>
      <c r="D121" s="135" t="s">
        <v>1674</v>
      </c>
      <c r="E121" s="119" t="s">
        <v>1148</v>
      </c>
      <c r="F121" s="138" t="s">
        <v>1142</v>
      </c>
    </row>
    <row r="122" spans="1:6" ht="28">
      <c r="A122" s="132">
        <v>114</v>
      </c>
      <c r="B122" s="133" t="s">
        <v>1675</v>
      </c>
      <c r="C122" s="132">
        <v>1</v>
      </c>
      <c r="D122" s="226" t="s">
        <v>1676</v>
      </c>
      <c r="E122" s="119" t="s">
        <v>1151</v>
      </c>
      <c r="F122" s="138" t="s">
        <v>1142</v>
      </c>
    </row>
    <row r="123" spans="1:6" ht="28">
      <c r="A123" s="132">
        <v>115</v>
      </c>
      <c r="B123" s="133" t="s">
        <v>1677</v>
      </c>
      <c r="C123" s="132">
        <v>1</v>
      </c>
      <c r="D123" s="226" t="s">
        <v>1153</v>
      </c>
      <c r="E123" s="119" t="s">
        <v>1154</v>
      </c>
      <c r="F123" s="138" t="s">
        <v>1142</v>
      </c>
    </row>
    <row r="124" spans="1:6" ht="28">
      <c r="A124" s="132">
        <v>116</v>
      </c>
      <c r="B124" s="133" t="s">
        <v>1678</v>
      </c>
      <c r="C124" s="132">
        <v>1</v>
      </c>
      <c r="D124" s="135" t="s">
        <v>1679</v>
      </c>
      <c r="E124" s="119" t="s">
        <v>1157</v>
      </c>
      <c r="F124" s="138" t="s">
        <v>1680</v>
      </c>
    </row>
    <row r="125" spans="1:6" ht="28">
      <c r="A125" s="132">
        <v>117</v>
      </c>
      <c r="B125" s="133" t="s">
        <v>1681</v>
      </c>
      <c r="C125" s="132">
        <v>1</v>
      </c>
      <c r="D125" s="135" t="s">
        <v>1682</v>
      </c>
      <c r="E125" s="119" t="s">
        <v>1161</v>
      </c>
      <c r="F125" s="138" t="s">
        <v>1142</v>
      </c>
    </row>
    <row r="126" spans="1:6" ht="14">
      <c r="A126" s="132">
        <v>118</v>
      </c>
      <c r="B126" s="133" t="s">
        <v>1683</v>
      </c>
      <c r="C126" s="132">
        <v>1</v>
      </c>
      <c r="D126" s="135" t="s">
        <v>1163</v>
      </c>
      <c r="E126" s="119" t="s">
        <v>1164</v>
      </c>
      <c r="F126" s="138" t="s">
        <v>1142</v>
      </c>
    </row>
    <row r="127" spans="1:6" ht="14">
      <c r="A127" s="132">
        <v>119</v>
      </c>
      <c r="B127" s="133">
        <v>499</v>
      </c>
      <c r="C127" s="132">
        <v>2</v>
      </c>
      <c r="D127" s="135" t="s">
        <v>1165</v>
      </c>
      <c r="E127" s="119" t="s">
        <v>1166</v>
      </c>
      <c r="F127" s="138" t="s">
        <v>1102</v>
      </c>
    </row>
    <row r="128" spans="1:6" ht="28">
      <c r="A128" s="132">
        <v>120</v>
      </c>
      <c r="B128" s="133" t="s">
        <v>1684</v>
      </c>
      <c r="C128" s="132">
        <v>1</v>
      </c>
      <c r="D128" s="135" t="s">
        <v>1168</v>
      </c>
      <c r="E128" s="119" t="s">
        <v>1169</v>
      </c>
      <c r="F128" s="83" t="s">
        <v>1170</v>
      </c>
    </row>
    <row r="129" spans="1:6" ht="42">
      <c r="A129" s="132">
        <v>121</v>
      </c>
      <c r="B129" s="133" t="s">
        <v>1685</v>
      </c>
      <c r="C129" s="132">
        <v>1</v>
      </c>
      <c r="D129" s="226" t="s">
        <v>1686</v>
      </c>
      <c r="E129" s="119" t="s">
        <v>1173</v>
      </c>
      <c r="F129" s="83" t="s">
        <v>135</v>
      </c>
    </row>
    <row r="130" spans="1:6" ht="28">
      <c r="A130" s="132">
        <v>122</v>
      </c>
      <c r="B130" s="133" t="s">
        <v>1687</v>
      </c>
      <c r="C130" s="132">
        <v>1</v>
      </c>
      <c r="D130" s="226" t="s">
        <v>1688</v>
      </c>
      <c r="E130" s="119" t="s">
        <v>1176</v>
      </c>
      <c r="F130" s="138" t="s">
        <v>1142</v>
      </c>
    </row>
    <row r="131" spans="1:6" ht="28">
      <c r="A131" s="132">
        <v>123</v>
      </c>
      <c r="B131" s="133" t="s">
        <v>1689</v>
      </c>
      <c r="C131" s="132">
        <v>1</v>
      </c>
      <c r="D131" s="135" t="s">
        <v>1690</v>
      </c>
      <c r="E131" s="119" t="s">
        <v>1179</v>
      </c>
      <c r="F131" s="138" t="s">
        <v>1691</v>
      </c>
    </row>
    <row r="132" spans="1:6" ht="28">
      <c r="A132" s="132">
        <v>124</v>
      </c>
      <c r="B132" s="133" t="s">
        <v>1692</v>
      </c>
      <c r="C132" s="132">
        <v>1</v>
      </c>
      <c r="D132" s="226" t="s">
        <v>1693</v>
      </c>
      <c r="E132" s="119" t="s">
        <v>1182</v>
      </c>
      <c r="F132" s="138" t="s">
        <v>1142</v>
      </c>
    </row>
    <row r="133" spans="1:6" ht="28">
      <c r="A133" s="132">
        <v>125</v>
      </c>
      <c r="B133" s="133" t="s">
        <v>1694</v>
      </c>
      <c r="C133" s="132">
        <v>1</v>
      </c>
      <c r="D133" s="226" t="s">
        <v>1695</v>
      </c>
      <c r="E133" s="119" t="s">
        <v>1696</v>
      </c>
      <c r="F133" s="138" t="s">
        <v>1142</v>
      </c>
    </row>
    <row r="134" spans="1:6" ht="28">
      <c r="A134" s="132">
        <v>126</v>
      </c>
      <c r="B134" s="133" t="s">
        <v>1697</v>
      </c>
      <c r="C134" s="132">
        <v>1</v>
      </c>
      <c r="D134" s="226" t="s">
        <v>1698</v>
      </c>
      <c r="E134" s="119" t="s">
        <v>1699</v>
      </c>
      <c r="F134" s="138" t="s">
        <v>1142</v>
      </c>
    </row>
    <row r="135" spans="1:6" ht="28">
      <c r="A135" s="132">
        <v>127</v>
      </c>
      <c r="B135" s="133" t="s">
        <v>1700</v>
      </c>
      <c r="C135" s="132">
        <v>1</v>
      </c>
      <c r="D135" s="226" t="s">
        <v>1701</v>
      </c>
      <c r="E135" s="119" t="s">
        <v>1702</v>
      </c>
      <c r="F135" s="138" t="s">
        <v>1142</v>
      </c>
    </row>
    <row r="136" spans="1:6" ht="28">
      <c r="A136" s="132">
        <v>128</v>
      </c>
      <c r="B136" s="133" t="s">
        <v>1703</v>
      </c>
      <c r="C136" s="132">
        <v>1</v>
      </c>
      <c r="D136" s="226" t="s">
        <v>1704</v>
      </c>
      <c r="E136" s="119" t="s">
        <v>1705</v>
      </c>
      <c r="F136" s="138" t="s">
        <v>1142</v>
      </c>
    </row>
    <row r="137" spans="1:6" ht="28">
      <c r="A137" s="132">
        <v>129</v>
      </c>
      <c r="B137" s="133" t="s">
        <v>1706</v>
      </c>
      <c r="C137" s="132">
        <v>1</v>
      </c>
      <c r="D137" s="226" t="s">
        <v>1707</v>
      </c>
      <c r="E137" s="119" t="s">
        <v>1708</v>
      </c>
      <c r="F137" s="138" t="s">
        <v>1142</v>
      </c>
    </row>
    <row r="138" spans="1:6" ht="28">
      <c r="A138" s="132">
        <v>130</v>
      </c>
      <c r="B138" s="133" t="s">
        <v>1709</v>
      </c>
      <c r="C138" s="132">
        <v>1</v>
      </c>
      <c r="D138" s="226" t="s">
        <v>1710</v>
      </c>
      <c r="E138" s="119" t="s">
        <v>1711</v>
      </c>
      <c r="F138" s="138" t="s">
        <v>1142</v>
      </c>
    </row>
    <row r="139" spans="1:6" ht="28">
      <c r="A139" s="132">
        <v>131</v>
      </c>
      <c r="B139" s="133" t="s">
        <v>1712</v>
      </c>
      <c r="C139" s="132">
        <v>1</v>
      </c>
      <c r="D139" s="135" t="s">
        <v>1713</v>
      </c>
      <c r="E139" s="119" t="s">
        <v>1239</v>
      </c>
      <c r="F139" s="83" t="s">
        <v>1714</v>
      </c>
    </row>
    <row r="140" spans="1:6" ht="28">
      <c r="A140" s="132">
        <v>132</v>
      </c>
      <c r="B140" s="133" t="s">
        <v>1715</v>
      </c>
      <c r="C140" s="132">
        <v>1</v>
      </c>
      <c r="D140" s="135" t="s">
        <v>1716</v>
      </c>
      <c r="E140" s="119" t="s">
        <v>1242</v>
      </c>
      <c r="F140" s="83" t="s">
        <v>1714</v>
      </c>
    </row>
    <row r="141" spans="1:6" ht="56">
      <c r="A141" s="132">
        <v>133</v>
      </c>
      <c r="B141" s="133" t="s">
        <v>1717</v>
      </c>
      <c r="C141" s="132">
        <v>1</v>
      </c>
      <c r="D141" s="135" t="s">
        <v>1244</v>
      </c>
      <c r="E141" s="119" t="s">
        <v>1245</v>
      </c>
      <c r="F141" s="83" t="s">
        <v>1246</v>
      </c>
    </row>
    <row r="142" spans="1:6" ht="70">
      <c r="A142" s="132">
        <v>134</v>
      </c>
      <c r="B142" s="133" t="s">
        <v>1718</v>
      </c>
      <c r="C142" s="132">
        <v>1</v>
      </c>
      <c r="D142" s="135" t="s">
        <v>1248</v>
      </c>
      <c r="E142" s="119" t="s">
        <v>1249</v>
      </c>
      <c r="F142" s="83" t="s">
        <v>1250</v>
      </c>
    </row>
    <row r="143" spans="1:6" ht="56">
      <c r="A143" s="132">
        <v>135</v>
      </c>
      <c r="B143" s="133" t="s">
        <v>1719</v>
      </c>
      <c r="C143" s="132">
        <v>1</v>
      </c>
      <c r="D143" s="135" t="s">
        <v>1252</v>
      </c>
      <c r="E143" s="119" t="s">
        <v>1253</v>
      </c>
      <c r="F143" s="83" t="s">
        <v>813</v>
      </c>
    </row>
    <row r="144" spans="1:6" ht="42">
      <c r="A144" s="132">
        <v>136</v>
      </c>
      <c r="B144" s="133" t="s">
        <v>1720</v>
      </c>
      <c r="C144" s="132">
        <v>1</v>
      </c>
      <c r="D144" s="226" t="s">
        <v>1721</v>
      </c>
      <c r="E144" s="119" t="s">
        <v>1722</v>
      </c>
      <c r="F144" s="83" t="s">
        <v>135</v>
      </c>
    </row>
    <row r="145" spans="1:7" ht="42">
      <c r="A145" s="132">
        <v>137</v>
      </c>
      <c r="B145" s="133" t="s">
        <v>706</v>
      </c>
      <c r="C145" s="132">
        <v>1</v>
      </c>
      <c r="D145" s="226" t="s">
        <v>1723</v>
      </c>
      <c r="E145" s="119" t="s">
        <v>1256</v>
      </c>
      <c r="F145" s="83" t="s">
        <v>135</v>
      </c>
    </row>
    <row r="146" spans="1:7" ht="28">
      <c r="A146" s="132">
        <v>138</v>
      </c>
      <c r="B146" s="133" t="s">
        <v>1724</v>
      </c>
      <c r="C146" s="132">
        <v>1</v>
      </c>
      <c r="D146" s="226" t="s">
        <v>1725</v>
      </c>
      <c r="E146" s="119" t="s">
        <v>1259</v>
      </c>
      <c r="F146" s="138" t="s">
        <v>1142</v>
      </c>
    </row>
    <row r="147" spans="1:7" ht="14">
      <c r="A147" s="132">
        <v>139</v>
      </c>
      <c r="B147" s="133" t="s">
        <v>1726</v>
      </c>
      <c r="C147" s="132">
        <v>1</v>
      </c>
      <c r="D147" s="135" t="s">
        <v>1261</v>
      </c>
      <c r="E147" s="119" t="s">
        <v>1262</v>
      </c>
      <c r="F147" s="138" t="s">
        <v>1142</v>
      </c>
    </row>
    <row r="148" spans="1:7" ht="28">
      <c r="A148" s="132">
        <v>140</v>
      </c>
      <c r="B148" s="133" t="s">
        <v>1727</v>
      </c>
      <c r="C148" s="132">
        <v>1</v>
      </c>
      <c r="D148" s="226" t="s">
        <v>1728</v>
      </c>
      <c r="E148" s="119" t="s">
        <v>1265</v>
      </c>
      <c r="F148" s="138" t="s">
        <v>1142</v>
      </c>
    </row>
    <row r="149" spans="1:7" ht="14">
      <c r="A149" s="132">
        <v>141</v>
      </c>
      <c r="B149" s="133" t="s">
        <v>1729</v>
      </c>
      <c r="C149" s="132">
        <v>1</v>
      </c>
      <c r="D149" s="135" t="s">
        <v>1267</v>
      </c>
      <c r="E149" s="119" t="s">
        <v>1268</v>
      </c>
      <c r="F149" s="138" t="s">
        <v>1142</v>
      </c>
    </row>
    <row r="150" spans="1:7" ht="28">
      <c r="A150" s="132">
        <v>142</v>
      </c>
      <c r="B150" s="133" t="s">
        <v>1730</v>
      </c>
      <c r="C150" s="132">
        <v>1</v>
      </c>
      <c r="D150" s="226" t="s">
        <v>1270</v>
      </c>
      <c r="E150" s="119" t="s">
        <v>1271</v>
      </c>
      <c r="F150" s="138" t="s">
        <v>1142</v>
      </c>
    </row>
    <row r="151" spans="1:7" ht="14">
      <c r="A151" s="132">
        <v>143</v>
      </c>
      <c r="B151" s="133">
        <v>524</v>
      </c>
      <c r="C151" s="132">
        <v>4</v>
      </c>
      <c r="D151" s="135" t="s">
        <v>1731</v>
      </c>
      <c r="E151" s="119" t="s">
        <v>1732</v>
      </c>
      <c r="F151" s="138" t="s">
        <v>1733</v>
      </c>
    </row>
    <row r="152" spans="1:7" ht="42">
      <c r="A152" s="132">
        <v>144</v>
      </c>
      <c r="B152" s="133" t="s">
        <v>708</v>
      </c>
      <c r="C152" s="132">
        <v>1</v>
      </c>
      <c r="D152" s="135" t="s">
        <v>1734</v>
      </c>
      <c r="E152" s="119" t="s">
        <v>1735</v>
      </c>
      <c r="F152" s="83" t="s">
        <v>1736</v>
      </c>
    </row>
    <row r="153" spans="1:7" ht="14">
      <c r="A153" s="132">
        <v>145</v>
      </c>
      <c r="B153" s="133">
        <v>529</v>
      </c>
      <c r="C153" s="132">
        <v>2</v>
      </c>
      <c r="D153" s="135" t="s">
        <v>1279</v>
      </c>
      <c r="E153" s="119" t="s">
        <v>1280</v>
      </c>
      <c r="F153" s="47" t="s">
        <v>1070</v>
      </c>
    </row>
    <row r="154" spans="1:7" ht="28">
      <c r="A154" s="132">
        <v>146</v>
      </c>
      <c r="B154" s="133" t="s">
        <v>1737</v>
      </c>
      <c r="C154" s="132">
        <v>1</v>
      </c>
      <c r="D154" s="135" t="s">
        <v>1282</v>
      </c>
      <c r="E154" s="119" t="s">
        <v>1283</v>
      </c>
      <c r="F154" s="83" t="s">
        <v>1284</v>
      </c>
    </row>
    <row r="155" spans="1:7" ht="56">
      <c r="A155" s="132">
        <v>147</v>
      </c>
      <c r="B155" s="133" t="s">
        <v>1738</v>
      </c>
      <c r="C155" s="132">
        <v>1</v>
      </c>
      <c r="D155" s="135" t="s">
        <v>1739</v>
      </c>
      <c r="E155" s="119" t="s">
        <v>1740</v>
      </c>
      <c r="F155" s="83" t="s">
        <v>1741</v>
      </c>
      <c r="G155" s="2"/>
    </row>
    <row r="156" spans="1:7" ht="42">
      <c r="A156" s="132">
        <v>148</v>
      </c>
      <c r="B156" s="133" t="s">
        <v>1742</v>
      </c>
      <c r="C156" s="132">
        <v>1</v>
      </c>
      <c r="D156" s="135" t="s">
        <v>1743</v>
      </c>
      <c r="E156" s="119" t="s">
        <v>303</v>
      </c>
      <c r="F156" s="83" t="s">
        <v>1744</v>
      </c>
    </row>
    <row r="157" spans="1:7" ht="42">
      <c r="A157" s="132">
        <v>149</v>
      </c>
      <c r="B157" s="133" t="s">
        <v>1745</v>
      </c>
      <c r="C157" s="132">
        <v>1</v>
      </c>
      <c r="D157" s="135" t="s">
        <v>1746</v>
      </c>
      <c r="E157" s="119" t="s">
        <v>1747</v>
      </c>
      <c r="F157" s="83" t="s">
        <v>1744</v>
      </c>
    </row>
    <row r="158" spans="1:7" ht="42">
      <c r="A158" s="132">
        <v>150</v>
      </c>
      <c r="B158" s="133" t="s">
        <v>1748</v>
      </c>
      <c r="C158" s="132">
        <v>1</v>
      </c>
      <c r="D158" s="135" t="s">
        <v>1749</v>
      </c>
      <c r="E158" s="119" t="s">
        <v>305</v>
      </c>
      <c r="F158" s="83" t="s">
        <v>1750</v>
      </c>
    </row>
    <row r="159" spans="1:7" ht="14">
      <c r="A159" s="132">
        <v>151</v>
      </c>
      <c r="B159" s="133">
        <v>536</v>
      </c>
      <c r="C159" s="132">
        <v>2</v>
      </c>
      <c r="D159" s="135" t="s">
        <v>1291</v>
      </c>
      <c r="E159" s="119" t="s">
        <v>1292</v>
      </c>
      <c r="F159" s="138" t="s">
        <v>114</v>
      </c>
    </row>
    <row r="160" spans="1:7" ht="14">
      <c r="A160" s="132">
        <v>152</v>
      </c>
      <c r="B160" s="133">
        <v>538</v>
      </c>
      <c r="C160" s="132">
        <v>2</v>
      </c>
      <c r="D160" s="135" t="s">
        <v>1293</v>
      </c>
      <c r="E160" s="119" t="s">
        <v>1294</v>
      </c>
      <c r="F160" s="138" t="s">
        <v>114</v>
      </c>
    </row>
    <row r="161" spans="1:6" ht="14">
      <c r="A161" s="132">
        <v>153</v>
      </c>
      <c r="B161" s="133">
        <v>540</v>
      </c>
      <c r="C161" s="132">
        <v>2</v>
      </c>
      <c r="D161" s="135" t="s">
        <v>1751</v>
      </c>
      <c r="E161" s="119" t="s">
        <v>1752</v>
      </c>
      <c r="F161" s="138" t="s">
        <v>114</v>
      </c>
    </row>
    <row r="162" spans="1:6" ht="14">
      <c r="A162" s="132">
        <v>154</v>
      </c>
      <c r="B162" s="133">
        <v>542</v>
      </c>
      <c r="C162" s="132">
        <v>6</v>
      </c>
      <c r="D162" s="135" t="s">
        <v>1297</v>
      </c>
      <c r="E162" s="119" t="s">
        <v>1298</v>
      </c>
      <c r="F162" s="138" t="s">
        <v>69</v>
      </c>
    </row>
    <row r="163" spans="1:6" ht="42">
      <c r="A163" s="132">
        <v>155</v>
      </c>
      <c r="B163" s="133" t="s">
        <v>712</v>
      </c>
      <c r="C163" s="132">
        <v>1</v>
      </c>
      <c r="D163" s="135" t="s">
        <v>1300</v>
      </c>
      <c r="E163" s="119" t="s">
        <v>1301</v>
      </c>
      <c r="F163" s="83" t="s">
        <v>1753</v>
      </c>
    </row>
    <row r="164" spans="1:6" ht="42">
      <c r="A164" s="132">
        <v>156</v>
      </c>
      <c r="B164" s="133" t="s">
        <v>1754</v>
      </c>
      <c r="C164" s="132">
        <v>1</v>
      </c>
      <c r="D164" s="226" t="s">
        <v>1755</v>
      </c>
      <c r="E164" s="119" t="s">
        <v>1326</v>
      </c>
      <c r="F164" s="83" t="s">
        <v>135</v>
      </c>
    </row>
    <row r="165" spans="1:6" ht="28">
      <c r="A165" s="132">
        <v>157</v>
      </c>
      <c r="B165" s="133" t="s">
        <v>714</v>
      </c>
      <c r="C165" s="132">
        <v>1</v>
      </c>
      <c r="D165" s="226" t="s">
        <v>1756</v>
      </c>
      <c r="E165" s="119" t="s">
        <v>1329</v>
      </c>
      <c r="F165" s="138" t="s">
        <v>1142</v>
      </c>
    </row>
    <row r="166" spans="1:6" ht="28">
      <c r="A166" s="132">
        <v>158</v>
      </c>
      <c r="B166" s="133" t="s">
        <v>1757</v>
      </c>
      <c r="C166" s="132">
        <v>1</v>
      </c>
      <c r="D166" s="226" t="s">
        <v>1758</v>
      </c>
      <c r="E166" s="119" t="s">
        <v>1332</v>
      </c>
      <c r="F166" s="138" t="s">
        <v>1142</v>
      </c>
    </row>
    <row r="167" spans="1:6" ht="28">
      <c r="A167" s="132">
        <v>159</v>
      </c>
      <c r="B167" s="133" t="s">
        <v>1759</v>
      </c>
      <c r="C167" s="132">
        <v>1</v>
      </c>
      <c r="D167" s="226" t="s">
        <v>1760</v>
      </c>
      <c r="E167" s="119" t="s">
        <v>1335</v>
      </c>
      <c r="F167" s="138" t="s">
        <v>1142</v>
      </c>
    </row>
    <row r="168" spans="1:6" ht="28">
      <c r="A168" s="132">
        <v>160</v>
      </c>
      <c r="B168" s="133" t="s">
        <v>1761</v>
      </c>
      <c r="C168" s="132">
        <v>1</v>
      </c>
      <c r="D168" s="226" t="s">
        <v>1762</v>
      </c>
      <c r="E168" s="119" t="s">
        <v>1338</v>
      </c>
      <c r="F168" s="138" t="s">
        <v>1142</v>
      </c>
    </row>
    <row r="169" spans="1:6" ht="28">
      <c r="A169" s="132">
        <v>161</v>
      </c>
      <c r="B169" s="133" t="s">
        <v>1763</v>
      </c>
      <c r="C169" s="132">
        <v>1</v>
      </c>
      <c r="D169" s="226" t="s">
        <v>1764</v>
      </c>
      <c r="E169" s="119" t="s">
        <v>1341</v>
      </c>
      <c r="F169" s="138" t="s">
        <v>1142</v>
      </c>
    </row>
    <row r="170" spans="1:6" ht="28">
      <c r="A170" s="132">
        <v>162</v>
      </c>
      <c r="B170" s="133" t="s">
        <v>1765</v>
      </c>
      <c r="C170" s="132">
        <v>1</v>
      </c>
      <c r="D170" s="226" t="s">
        <v>1766</v>
      </c>
      <c r="E170" s="119" t="s">
        <v>1344</v>
      </c>
      <c r="F170" s="138" t="s">
        <v>1142</v>
      </c>
    </row>
    <row r="171" spans="1:6" ht="28">
      <c r="A171" s="132">
        <v>163</v>
      </c>
      <c r="B171" s="133" t="s">
        <v>1767</v>
      </c>
      <c r="C171" s="132">
        <v>1</v>
      </c>
      <c r="D171" s="226" t="s">
        <v>1768</v>
      </c>
      <c r="E171" s="119" t="s">
        <v>1347</v>
      </c>
      <c r="F171" s="138" t="s">
        <v>1142</v>
      </c>
    </row>
    <row r="172" spans="1:6" ht="28">
      <c r="A172" s="132">
        <v>164</v>
      </c>
      <c r="B172" s="133" t="s">
        <v>1769</v>
      </c>
      <c r="C172" s="132">
        <v>1</v>
      </c>
      <c r="D172" s="226" t="s">
        <v>1770</v>
      </c>
      <c r="E172" s="119" t="s">
        <v>1350</v>
      </c>
      <c r="F172" s="138" t="s">
        <v>1142</v>
      </c>
    </row>
    <row r="173" spans="1:6" ht="56">
      <c r="A173" s="132">
        <v>165</v>
      </c>
      <c r="B173" s="133" t="s">
        <v>1771</v>
      </c>
      <c r="C173" s="132">
        <v>1</v>
      </c>
      <c r="D173" s="226" t="s">
        <v>1772</v>
      </c>
      <c r="E173" s="119" t="s">
        <v>1353</v>
      </c>
      <c r="F173" s="83" t="s">
        <v>1354</v>
      </c>
    </row>
    <row r="174" spans="1:6" ht="56">
      <c r="A174" s="132">
        <v>166</v>
      </c>
      <c r="B174" s="133" t="s">
        <v>1773</v>
      </c>
      <c r="C174" s="132">
        <v>1</v>
      </c>
      <c r="D174" s="226" t="s">
        <v>1774</v>
      </c>
      <c r="E174" s="119" t="s">
        <v>1357</v>
      </c>
      <c r="F174" s="83" t="s">
        <v>1354</v>
      </c>
    </row>
    <row r="175" spans="1:6" ht="42">
      <c r="A175" s="132">
        <v>167</v>
      </c>
      <c r="B175" s="133" t="s">
        <v>1775</v>
      </c>
      <c r="C175" s="132">
        <v>1</v>
      </c>
      <c r="D175" s="226" t="s">
        <v>1776</v>
      </c>
      <c r="E175" s="119" t="s">
        <v>1360</v>
      </c>
      <c r="F175" s="83" t="s">
        <v>135</v>
      </c>
    </row>
    <row r="176" spans="1:6" ht="14">
      <c r="A176" s="132">
        <v>168</v>
      </c>
      <c r="B176" s="133">
        <v>561</v>
      </c>
      <c r="C176" s="132">
        <v>4</v>
      </c>
      <c r="D176" s="135" t="s">
        <v>261</v>
      </c>
      <c r="E176" s="119" t="s">
        <v>262</v>
      </c>
      <c r="F176" s="140" t="s">
        <v>1777</v>
      </c>
    </row>
    <row r="177" spans="1:7" ht="14">
      <c r="A177" s="132">
        <v>169</v>
      </c>
      <c r="B177" s="133">
        <v>565</v>
      </c>
      <c r="C177" s="132">
        <v>2</v>
      </c>
      <c r="D177" s="135" t="s">
        <v>264</v>
      </c>
      <c r="E177" s="119" t="s">
        <v>265</v>
      </c>
      <c r="F177" s="139" t="s">
        <v>266</v>
      </c>
    </row>
    <row r="178" spans="1:7" ht="14">
      <c r="A178" s="132">
        <v>170</v>
      </c>
      <c r="B178" s="133">
        <v>567</v>
      </c>
      <c r="C178" s="132">
        <v>2</v>
      </c>
      <c r="D178" s="135" t="s">
        <v>267</v>
      </c>
      <c r="E178" s="119" t="s">
        <v>268</v>
      </c>
      <c r="F178" s="140" t="s">
        <v>269</v>
      </c>
    </row>
    <row r="179" spans="1:7" ht="14">
      <c r="A179" s="132">
        <v>171</v>
      </c>
      <c r="B179" s="133">
        <v>569</v>
      </c>
      <c r="C179" s="132">
        <v>2</v>
      </c>
      <c r="D179" s="135" t="s">
        <v>1372</v>
      </c>
      <c r="E179" s="119" t="s">
        <v>1373</v>
      </c>
      <c r="F179" s="140" t="s">
        <v>1070</v>
      </c>
    </row>
    <row r="180" spans="1:7" ht="14">
      <c r="A180" s="132">
        <v>172</v>
      </c>
      <c r="B180" s="133">
        <v>571</v>
      </c>
      <c r="C180" s="132">
        <v>2</v>
      </c>
      <c r="D180" s="135" t="s">
        <v>1374</v>
      </c>
      <c r="E180" s="119" t="s">
        <v>1375</v>
      </c>
      <c r="F180" s="140" t="s">
        <v>1070</v>
      </c>
    </row>
    <row r="181" spans="1:7" ht="14">
      <c r="A181" s="132">
        <v>173</v>
      </c>
      <c r="B181" s="133" t="s">
        <v>1778</v>
      </c>
      <c r="C181" s="132">
        <v>1</v>
      </c>
      <c r="D181" s="135" t="s">
        <v>1779</v>
      </c>
      <c r="E181" s="119" t="s">
        <v>1378</v>
      </c>
      <c r="F181" s="138" t="s">
        <v>1379</v>
      </c>
    </row>
    <row r="182" spans="1:7" ht="56">
      <c r="A182" s="132">
        <v>174</v>
      </c>
      <c r="B182" s="133" t="s">
        <v>1780</v>
      </c>
      <c r="C182" s="132">
        <v>1</v>
      </c>
      <c r="D182" s="135" t="s">
        <v>1781</v>
      </c>
      <c r="E182" s="119" t="s">
        <v>1382</v>
      </c>
      <c r="F182" s="83" t="s">
        <v>1782</v>
      </c>
      <c r="G182" s="2"/>
    </row>
    <row r="183" spans="1:7" ht="14">
      <c r="A183" s="132">
        <v>175</v>
      </c>
      <c r="B183" s="133" t="s">
        <v>1783</v>
      </c>
      <c r="C183" s="132">
        <v>1</v>
      </c>
      <c r="D183" s="135" t="s">
        <v>1784</v>
      </c>
      <c r="E183" s="119" t="s">
        <v>1386</v>
      </c>
      <c r="F183" s="138" t="s">
        <v>1387</v>
      </c>
    </row>
    <row r="184" spans="1:7" ht="42">
      <c r="A184" s="132">
        <v>176</v>
      </c>
      <c r="B184" s="133">
        <v>576</v>
      </c>
      <c r="C184" s="18">
        <v>4</v>
      </c>
      <c r="D184" s="2" t="s">
        <v>272</v>
      </c>
      <c r="E184" s="9" t="s">
        <v>273</v>
      </c>
      <c r="F184" s="83" t="s">
        <v>1785</v>
      </c>
    </row>
    <row r="185" spans="1:7" ht="14">
      <c r="A185" s="132">
        <v>177</v>
      </c>
      <c r="B185" s="133">
        <v>580</v>
      </c>
      <c r="C185" s="18">
        <v>2</v>
      </c>
      <c r="D185" s="2" t="s">
        <v>275</v>
      </c>
      <c r="E185" s="9" t="s">
        <v>276</v>
      </c>
      <c r="F185" s="83" t="s">
        <v>277</v>
      </c>
    </row>
    <row r="186" spans="1:7" ht="14">
      <c r="A186" s="132">
        <v>178</v>
      </c>
      <c r="B186" s="133">
        <v>582</v>
      </c>
      <c r="C186" s="18">
        <v>2</v>
      </c>
      <c r="D186" s="2" t="s">
        <v>278</v>
      </c>
      <c r="E186" s="9" t="s">
        <v>279</v>
      </c>
      <c r="F186" s="83" t="s">
        <v>280</v>
      </c>
    </row>
    <row r="187" spans="1:7" ht="14">
      <c r="A187" s="132">
        <v>179</v>
      </c>
      <c r="B187" s="133">
        <v>584</v>
      </c>
      <c r="C187" s="132">
        <v>3</v>
      </c>
      <c r="D187" s="135" t="s">
        <v>1643</v>
      </c>
      <c r="E187" s="119"/>
      <c r="F187" s="138" t="s">
        <v>282</v>
      </c>
    </row>
    <row r="188" spans="1:7" ht="28">
      <c r="A188" s="132">
        <v>180</v>
      </c>
      <c r="B188" s="133" t="s">
        <v>1786</v>
      </c>
      <c r="C188" s="132">
        <v>1</v>
      </c>
      <c r="D188" s="135" t="s">
        <v>1787</v>
      </c>
      <c r="E188" s="119" t="s">
        <v>1788</v>
      </c>
      <c r="F188" s="83" t="s">
        <v>1567</v>
      </c>
    </row>
    <row r="189" spans="1:7" ht="14">
      <c r="A189" s="132">
        <v>181</v>
      </c>
      <c r="B189" s="133" t="s">
        <v>1789</v>
      </c>
      <c r="C189" s="132">
        <v>1</v>
      </c>
      <c r="D189" s="135" t="s">
        <v>1790</v>
      </c>
      <c r="E189" s="119" t="s">
        <v>1791</v>
      </c>
      <c r="F189" s="138" t="s">
        <v>183</v>
      </c>
    </row>
    <row r="190" spans="1:7" ht="14">
      <c r="A190" s="132">
        <v>182</v>
      </c>
      <c r="B190" s="133" t="s">
        <v>1792</v>
      </c>
      <c r="C190" s="132">
        <v>1</v>
      </c>
      <c r="D190" s="135" t="s">
        <v>1793</v>
      </c>
      <c r="E190" s="119" t="s">
        <v>1794</v>
      </c>
      <c r="F190" s="138" t="s">
        <v>183</v>
      </c>
    </row>
    <row r="191" spans="1:7" ht="14">
      <c r="A191" s="132">
        <v>183</v>
      </c>
      <c r="B191" s="133" t="s">
        <v>1795</v>
      </c>
      <c r="C191" s="132">
        <v>1</v>
      </c>
      <c r="D191" s="135" t="s">
        <v>1796</v>
      </c>
      <c r="E191" s="119" t="s">
        <v>1797</v>
      </c>
      <c r="F191" s="138" t="s">
        <v>183</v>
      </c>
    </row>
    <row r="192" spans="1:7" ht="14">
      <c r="A192" s="132">
        <v>184</v>
      </c>
      <c r="B192" s="133" t="s">
        <v>1798</v>
      </c>
      <c r="C192" s="132">
        <v>1</v>
      </c>
      <c r="D192" s="135" t="s">
        <v>1799</v>
      </c>
      <c r="E192" s="119" t="s">
        <v>1800</v>
      </c>
      <c r="F192" s="138" t="s">
        <v>183</v>
      </c>
    </row>
    <row r="193" spans="1:6" ht="28">
      <c r="A193" s="132">
        <v>185</v>
      </c>
      <c r="B193" s="133" t="s">
        <v>1801</v>
      </c>
      <c r="C193" s="132">
        <v>1</v>
      </c>
      <c r="D193" s="135" t="s">
        <v>1802</v>
      </c>
      <c r="E193" s="119" t="s">
        <v>1803</v>
      </c>
      <c r="F193" s="138" t="s">
        <v>183</v>
      </c>
    </row>
    <row r="194" spans="1:6" ht="14">
      <c r="A194" s="132">
        <v>186</v>
      </c>
      <c r="B194" s="133" t="s">
        <v>1804</v>
      </c>
      <c r="C194" s="132">
        <v>1</v>
      </c>
      <c r="D194" s="135" t="s">
        <v>1805</v>
      </c>
      <c r="E194" s="119" t="s">
        <v>1806</v>
      </c>
      <c r="F194" s="138" t="s">
        <v>183</v>
      </c>
    </row>
    <row r="195" spans="1:6" ht="14">
      <c r="A195" s="132">
        <v>187</v>
      </c>
      <c r="B195" s="133">
        <v>594</v>
      </c>
      <c r="C195" s="132">
        <v>60</v>
      </c>
      <c r="D195" s="135" t="s">
        <v>1807</v>
      </c>
      <c r="E195" s="119" t="s">
        <v>1808</v>
      </c>
      <c r="F195" s="138" t="s">
        <v>1809</v>
      </c>
    </row>
    <row r="196" spans="1:6" ht="28">
      <c r="A196" s="132">
        <v>188</v>
      </c>
      <c r="B196" s="133">
        <v>654</v>
      </c>
      <c r="C196" s="132">
        <v>60</v>
      </c>
      <c r="D196" s="135" t="s">
        <v>1810</v>
      </c>
      <c r="E196" s="119" t="s">
        <v>1811</v>
      </c>
      <c r="F196" s="138" t="s">
        <v>1809</v>
      </c>
    </row>
    <row r="197" spans="1:6" ht="28">
      <c r="A197" s="132">
        <v>189</v>
      </c>
      <c r="B197" s="133">
        <v>714</v>
      </c>
      <c r="C197" s="132">
        <v>60</v>
      </c>
      <c r="D197" s="135" t="s">
        <v>1812</v>
      </c>
      <c r="E197" s="119" t="s">
        <v>1813</v>
      </c>
      <c r="F197" s="138" t="s">
        <v>1809</v>
      </c>
    </row>
    <row r="198" spans="1:6" ht="14">
      <c r="A198" s="132">
        <v>190</v>
      </c>
      <c r="B198" s="133">
        <v>774</v>
      </c>
      <c r="C198" s="132">
        <v>60</v>
      </c>
      <c r="D198" s="135" t="s">
        <v>1814</v>
      </c>
      <c r="E198" s="119" t="s">
        <v>1815</v>
      </c>
      <c r="F198" s="138" t="s">
        <v>1809</v>
      </c>
    </row>
    <row r="199" spans="1:6" ht="14">
      <c r="A199" s="132">
        <v>191</v>
      </c>
      <c r="B199" s="133">
        <v>834</v>
      </c>
      <c r="C199" s="132">
        <v>60</v>
      </c>
      <c r="D199" s="135" t="s">
        <v>1816</v>
      </c>
      <c r="E199" s="119" t="s">
        <v>1817</v>
      </c>
      <c r="F199" s="138" t="s">
        <v>1809</v>
      </c>
    </row>
    <row r="200" spans="1:6" ht="14">
      <c r="A200" s="132">
        <v>192</v>
      </c>
      <c r="B200" s="133">
        <v>894</v>
      </c>
      <c r="C200" s="132">
        <v>60</v>
      </c>
      <c r="D200" s="135" t="s">
        <v>1818</v>
      </c>
      <c r="E200" s="119" t="s">
        <v>1819</v>
      </c>
      <c r="F200" s="138" t="s">
        <v>1809</v>
      </c>
    </row>
    <row r="201" spans="1:6" ht="14">
      <c r="A201" s="132">
        <v>193</v>
      </c>
      <c r="B201" s="133">
        <v>954</v>
      </c>
      <c r="C201" s="132">
        <v>60</v>
      </c>
      <c r="D201" s="135" t="s">
        <v>1820</v>
      </c>
      <c r="E201" s="119" t="s">
        <v>1821</v>
      </c>
      <c r="F201" s="138" t="s">
        <v>1809</v>
      </c>
    </row>
    <row r="202" spans="1:6" ht="28">
      <c r="A202" s="132">
        <v>194</v>
      </c>
      <c r="B202" s="133" t="s">
        <v>1822</v>
      </c>
      <c r="C202" s="132">
        <v>1</v>
      </c>
      <c r="D202" s="135" t="s">
        <v>1823</v>
      </c>
      <c r="E202" s="119" t="s">
        <v>1824</v>
      </c>
      <c r="F202" s="83" t="s">
        <v>1567</v>
      </c>
    </row>
    <row r="203" spans="1:6" ht="14">
      <c r="A203" s="132">
        <v>195</v>
      </c>
      <c r="B203" s="133" t="s">
        <v>1825</v>
      </c>
      <c r="C203" s="132">
        <v>1</v>
      </c>
      <c r="D203" s="135" t="s">
        <v>1826</v>
      </c>
      <c r="E203" s="119" t="s">
        <v>1827</v>
      </c>
      <c r="F203" s="138" t="s">
        <v>183</v>
      </c>
    </row>
    <row r="204" spans="1:6" ht="14">
      <c r="A204" s="132">
        <v>196</v>
      </c>
      <c r="B204" s="133" t="s">
        <v>1828</v>
      </c>
      <c r="C204" s="132">
        <v>1</v>
      </c>
      <c r="D204" s="135" t="s">
        <v>1829</v>
      </c>
      <c r="E204" s="119" t="s">
        <v>1830</v>
      </c>
      <c r="F204" s="138" t="s">
        <v>183</v>
      </c>
    </row>
    <row r="205" spans="1:6" ht="14">
      <c r="A205" s="132">
        <v>197</v>
      </c>
      <c r="B205" s="133" t="s">
        <v>1831</v>
      </c>
      <c r="C205" s="132">
        <v>1</v>
      </c>
      <c r="D205" s="135" t="s">
        <v>1832</v>
      </c>
      <c r="E205" s="119" t="s">
        <v>1833</v>
      </c>
      <c r="F205" s="138" t="s">
        <v>183</v>
      </c>
    </row>
    <row r="206" spans="1:6" ht="14">
      <c r="A206" s="132">
        <v>198</v>
      </c>
      <c r="B206" s="133" t="s">
        <v>1834</v>
      </c>
      <c r="C206" s="132">
        <v>1</v>
      </c>
      <c r="D206" s="135" t="s">
        <v>1835</v>
      </c>
      <c r="E206" s="119" t="s">
        <v>1836</v>
      </c>
      <c r="F206" s="138" t="s">
        <v>183</v>
      </c>
    </row>
    <row r="207" spans="1:6" ht="28">
      <c r="A207" s="132">
        <v>199</v>
      </c>
      <c r="B207" s="133" t="s">
        <v>1837</v>
      </c>
      <c r="C207" s="132">
        <v>1</v>
      </c>
      <c r="D207" s="135" t="s">
        <v>1838</v>
      </c>
      <c r="E207" s="119" t="s">
        <v>1839</v>
      </c>
      <c r="F207" s="138" t="s">
        <v>183</v>
      </c>
    </row>
    <row r="208" spans="1:6" ht="14">
      <c r="A208" s="132">
        <v>200</v>
      </c>
      <c r="B208" s="133" t="s">
        <v>1840</v>
      </c>
      <c r="C208" s="132">
        <v>1</v>
      </c>
      <c r="D208" s="135" t="s">
        <v>1841</v>
      </c>
      <c r="E208" s="119" t="s">
        <v>1842</v>
      </c>
      <c r="F208" s="138" t="s">
        <v>183</v>
      </c>
    </row>
    <row r="209" spans="1:6" ht="14">
      <c r="A209" s="132">
        <v>201</v>
      </c>
      <c r="B209" s="133">
        <v>1021</v>
      </c>
      <c r="C209" s="132">
        <v>240</v>
      </c>
      <c r="D209" s="135" t="s">
        <v>1843</v>
      </c>
      <c r="E209" s="119" t="s">
        <v>1844</v>
      </c>
      <c r="F209" s="138" t="s">
        <v>1809</v>
      </c>
    </row>
    <row r="210" spans="1:6" ht="28">
      <c r="A210" s="132">
        <v>202</v>
      </c>
      <c r="B210" s="133">
        <v>1261</v>
      </c>
      <c r="C210" s="132">
        <v>240</v>
      </c>
      <c r="D210" s="135" t="s">
        <v>1845</v>
      </c>
      <c r="E210" s="119" t="s">
        <v>1846</v>
      </c>
      <c r="F210" s="138" t="s">
        <v>1809</v>
      </c>
    </row>
    <row r="211" spans="1:6" ht="28">
      <c r="A211" s="132">
        <v>203</v>
      </c>
      <c r="B211" s="133">
        <v>1501</v>
      </c>
      <c r="C211" s="132">
        <v>240</v>
      </c>
      <c r="D211" s="135" t="s">
        <v>1847</v>
      </c>
      <c r="E211" s="119" t="s">
        <v>1848</v>
      </c>
      <c r="F211" s="138" t="s">
        <v>1809</v>
      </c>
    </row>
    <row r="212" spans="1:6" ht="14">
      <c r="A212" s="132">
        <v>204</v>
      </c>
      <c r="B212" s="133">
        <v>1741</v>
      </c>
      <c r="C212" s="132">
        <v>240</v>
      </c>
      <c r="D212" s="135" t="s">
        <v>1849</v>
      </c>
      <c r="E212" s="119" t="s">
        <v>1850</v>
      </c>
      <c r="F212" s="138" t="s">
        <v>1809</v>
      </c>
    </row>
    <row r="213" spans="1:6" ht="14">
      <c r="A213" s="132">
        <v>205</v>
      </c>
      <c r="B213" s="133">
        <v>1981</v>
      </c>
      <c r="C213" s="132">
        <v>240</v>
      </c>
      <c r="D213" s="135" t="s">
        <v>1851</v>
      </c>
      <c r="E213" s="119" t="s">
        <v>1852</v>
      </c>
      <c r="F213" s="138" t="s">
        <v>1809</v>
      </c>
    </row>
    <row r="214" spans="1:6" ht="14">
      <c r="A214" s="132">
        <v>206</v>
      </c>
      <c r="B214" s="133">
        <v>2221</v>
      </c>
      <c r="C214" s="132">
        <v>240</v>
      </c>
      <c r="D214" s="135" t="s">
        <v>1853</v>
      </c>
      <c r="E214" s="119" t="s">
        <v>1854</v>
      </c>
      <c r="F214" s="138" t="s">
        <v>1809</v>
      </c>
    </row>
    <row r="215" spans="1:6" ht="28">
      <c r="A215" s="132">
        <v>207</v>
      </c>
      <c r="B215" s="133">
        <v>2461</v>
      </c>
      <c r="C215" s="132">
        <v>240</v>
      </c>
      <c r="D215" s="135" t="s">
        <v>1855</v>
      </c>
      <c r="E215" s="119" t="s">
        <v>1856</v>
      </c>
      <c r="F215" s="138" t="s">
        <v>1809</v>
      </c>
    </row>
    <row r="216" spans="1:6" ht="14">
      <c r="A216" s="132">
        <v>208</v>
      </c>
      <c r="B216" s="132">
        <v>2701</v>
      </c>
      <c r="C216" s="132">
        <v>5</v>
      </c>
      <c r="D216" s="135" t="s">
        <v>1857</v>
      </c>
      <c r="E216" s="119" t="s">
        <v>1858</v>
      </c>
      <c r="F216" s="138" t="s">
        <v>1859</v>
      </c>
    </row>
    <row r="217" spans="1:6" ht="14">
      <c r="A217" s="132">
        <v>209</v>
      </c>
      <c r="B217" s="132">
        <v>2706</v>
      </c>
      <c r="C217" s="132">
        <v>5</v>
      </c>
      <c r="D217" s="135" t="s">
        <v>1860</v>
      </c>
      <c r="E217" s="119" t="s">
        <v>1861</v>
      </c>
      <c r="F217" s="138" t="s">
        <v>1862</v>
      </c>
    </row>
    <row r="218" spans="1:6" ht="14">
      <c r="A218" s="132">
        <v>210</v>
      </c>
      <c r="B218" s="132">
        <v>2711</v>
      </c>
      <c r="C218" s="132">
        <v>5</v>
      </c>
      <c r="D218" s="135" t="s">
        <v>1863</v>
      </c>
      <c r="E218" s="119" t="s">
        <v>1864</v>
      </c>
      <c r="F218" s="138" t="s">
        <v>1862</v>
      </c>
    </row>
    <row r="219" spans="1:6" ht="14">
      <c r="A219" s="132">
        <v>211</v>
      </c>
      <c r="B219" s="132">
        <v>2716</v>
      </c>
      <c r="C219" s="132">
        <v>5</v>
      </c>
      <c r="D219" s="135" t="s">
        <v>1865</v>
      </c>
      <c r="E219" s="119" t="s">
        <v>1866</v>
      </c>
      <c r="F219" s="138" t="s">
        <v>1862</v>
      </c>
    </row>
    <row r="220" spans="1:6" ht="14">
      <c r="A220" s="132">
        <v>212</v>
      </c>
      <c r="B220" s="132">
        <v>2721</v>
      </c>
      <c r="C220" s="132">
        <v>5</v>
      </c>
      <c r="D220" s="135" t="s">
        <v>1867</v>
      </c>
      <c r="E220" s="119" t="s">
        <v>1868</v>
      </c>
      <c r="F220" s="138" t="s">
        <v>1862</v>
      </c>
    </row>
    <row r="221" spans="1:6" ht="14">
      <c r="A221" s="132">
        <v>213</v>
      </c>
      <c r="B221" s="132">
        <v>2726</v>
      </c>
      <c r="C221" s="132">
        <v>5</v>
      </c>
      <c r="D221" s="135" t="s">
        <v>1869</v>
      </c>
      <c r="E221" s="119" t="s">
        <v>1870</v>
      </c>
      <c r="F221" s="138" t="s">
        <v>1862</v>
      </c>
    </row>
    <row r="222" spans="1:6" ht="14">
      <c r="A222" s="132">
        <v>214</v>
      </c>
      <c r="B222" s="132">
        <v>2731</v>
      </c>
      <c r="C222" s="132">
        <v>5</v>
      </c>
      <c r="D222" s="135" t="s">
        <v>1871</v>
      </c>
      <c r="E222" s="119" t="s">
        <v>1872</v>
      </c>
      <c r="F222" s="138" t="s">
        <v>1862</v>
      </c>
    </row>
    <row r="223" spans="1:6" ht="14">
      <c r="A223" s="132">
        <v>215</v>
      </c>
      <c r="B223" s="132">
        <v>2736</v>
      </c>
      <c r="C223" s="132">
        <v>5</v>
      </c>
      <c r="D223" s="135" t="s">
        <v>1873</v>
      </c>
      <c r="E223" s="119" t="s">
        <v>1874</v>
      </c>
      <c r="F223" s="141" t="s">
        <v>1862</v>
      </c>
    </row>
    <row r="224" spans="1:6" ht="45" customHeight="1">
      <c r="A224" s="335" t="s">
        <v>1875</v>
      </c>
      <c r="B224" s="336"/>
      <c r="C224" s="336"/>
      <c r="D224" s="336"/>
      <c r="E224" s="336"/>
      <c r="F224" s="337"/>
    </row>
    <row r="225" spans="1:6" ht="14">
      <c r="A225" s="132">
        <v>216</v>
      </c>
      <c r="B225" s="132">
        <v>2741</v>
      </c>
      <c r="C225" s="133">
        <v>1</v>
      </c>
      <c r="D225" s="135" t="s">
        <v>1876</v>
      </c>
      <c r="E225" s="119" t="s">
        <v>1877</v>
      </c>
      <c r="F225" s="142" t="s">
        <v>1142</v>
      </c>
    </row>
    <row r="226" spans="1:6" ht="14">
      <c r="A226" s="132">
        <v>217</v>
      </c>
      <c r="B226" s="134">
        <f t="shared" ref="B226:B289" si="0">B225+C225</f>
        <v>2742</v>
      </c>
      <c r="C226" s="133">
        <v>1</v>
      </c>
      <c r="D226" s="135" t="s">
        <v>1878</v>
      </c>
      <c r="E226" s="119" t="s">
        <v>1879</v>
      </c>
      <c r="F226" s="138" t="s">
        <v>1142</v>
      </c>
    </row>
    <row r="227" spans="1:6" ht="14">
      <c r="A227" s="132">
        <v>218</v>
      </c>
      <c r="B227" s="134">
        <f t="shared" si="0"/>
        <v>2743</v>
      </c>
      <c r="C227" s="133">
        <v>1</v>
      </c>
      <c r="D227" s="135" t="s">
        <v>1880</v>
      </c>
      <c r="E227" s="119" t="s">
        <v>1881</v>
      </c>
      <c r="F227" s="138" t="s">
        <v>1142</v>
      </c>
    </row>
    <row r="228" spans="1:6" s="143" customFormat="1" ht="14">
      <c r="A228" s="132">
        <v>219</v>
      </c>
      <c r="B228" s="134">
        <f t="shared" si="0"/>
        <v>2744</v>
      </c>
      <c r="C228" s="133">
        <v>50</v>
      </c>
      <c r="D228" s="135" t="s">
        <v>1882</v>
      </c>
      <c r="E228" s="119" t="s">
        <v>1883</v>
      </c>
      <c r="F228" s="137" t="s">
        <v>1884</v>
      </c>
    </row>
    <row r="229" spans="1:6" s="143" customFormat="1" ht="14">
      <c r="A229" s="132">
        <v>220</v>
      </c>
      <c r="B229" s="134">
        <f t="shared" si="0"/>
        <v>2794</v>
      </c>
      <c r="C229" s="133">
        <v>50</v>
      </c>
      <c r="D229" s="135" t="s">
        <v>1885</v>
      </c>
      <c r="E229" s="119" t="s">
        <v>1886</v>
      </c>
      <c r="F229" s="137" t="s">
        <v>1884</v>
      </c>
    </row>
    <row r="230" spans="1:6" s="143" customFormat="1" ht="14">
      <c r="A230" s="132">
        <v>221</v>
      </c>
      <c r="B230" s="134">
        <f t="shared" si="0"/>
        <v>2844</v>
      </c>
      <c r="C230" s="133">
        <v>50</v>
      </c>
      <c r="D230" s="135" t="s">
        <v>1887</v>
      </c>
      <c r="E230" s="119" t="s">
        <v>1888</v>
      </c>
      <c r="F230" s="137" t="s">
        <v>1884</v>
      </c>
    </row>
    <row r="231" spans="1:6" s="143" customFormat="1" ht="14">
      <c r="A231" s="132">
        <v>222</v>
      </c>
      <c r="B231" s="134">
        <f t="shared" si="0"/>
        <v>2894</v>
      </c>
      <c r="C231" s="133">
        <v>10</v>
      </c>
      <c r="D231" s="135" t="s">
        <v>1889</v>
      </c>
      <c r="E231" s="119" t="s">
        <v>1890</v>
      </c>
      <c r="F231" s="137" t="s">
        <v>1405</v>
      </c>
    </row>
    <row r="232" spans="1:6" s="143" customFormat="1" ht="14">
      <c r="A232" s="132">
        <v>223</v>
      </c>
      <c r="B232" s="134">
        <f t="shared" si="0"/>
        <v>2904</v>
      </c>
      <c r="C232" s="133">
        <v>1</v>
      </c>
      <c r="D232" s="135" t="s">
        <v>1891</v>
      </c>
      <c r="E232" s="119" t="s">
        <v>88</v>
      </c>
      <c r="F232" s="137" t="s">
        <v>1892</v>
      </c>
    </row>
    <row r="233" spans="1:6" s="143" customFormat="1" ht="14">
      <c r="A233" s="132">
        <v>224</v>
      </c>
      <c r="B233" s="134">
        <f t="shared" si="0"/>
        <v>2905</v>
      </c>
      <c r="C233" s="133">
        <v>50</v>
      </c>
      <c r="D233" s="135" t="s">
        <v>1893</v>
      </c>
      <c r="E233" s="119" t="s">
        <v>1894</v>
      </c>
      <c r="F233" s="137" t="s">
        <v>1895</v>
      </c>
    </row>
    <row r="234" spans="1:6" s="143" customFormat="1" ht="14">
      <c r="A234" s="132">
        <v>225</v>
      </c>
      <c r="B234" s="134">
        <f t="shared" si="0"/>
        <v>2955</v>
      </c>
      <c r="C234" s="133">
        <v>10</v>
      </c>
      <c r="D234" s="135" t="s">
        <v>1896</v>
      </c>
      <c r="E234" s="119" t="s">
        <v>354</v>
      </c>
      <c r="F234" s="348" t="s">
        <v>1897</v>
      </c>
    </row>
    <row r="235" spans="1:6" s="143" customFormat="1" ht="14">
      <c r="A235" s="132">
        <v>226</v>
      </c>
      <c r="B235" s="134">
        <f t="shared" si="0"/>
        <v>2965</v>
      </c>
      <c r="C235" s="133">
        <v>10</v>
      </c>
      <c r="D235" s="135" t="s">
        <v>1898</v>
      </c>
      <c r="E235" s="119" t="s">
        <v>356</v>
      </c>
      <c r="F235" s="348"/>
    </row>
    <row r="236" spans="1:6" s="143" customFormat="1" ht="14">
      <c r="A236" s="132">
        <v>227</v>
      </c>
      <c r="B236" s="134">
        <f t="shared" si="0"/>
        <v>2975</v>
      </c>
      <c r="C236" s="133">
        <v>50</v>
      </c>
      <c r="D236" s="135" t="s">
        <v>1899</v>
      </c>
      <c r="E236" s="119" t="s">
        <v>358</v>
      </c>
      <c r="F236" s="348"/>
    </row>
    <row r="237" spans="1:6" s="143" customFormat="1" ht="14">
      <c r="A237" s="132">
        <v>228</v>
      </c>
      <c r="B237" s="134">
        <f t="shared" si="0"/>
        <v>3025</v>
      </c>
      <c r="C237" s="133">
        <v>10</v>
      </c>
      <c r="D237" s="135" t="s">
        <v>1900</v>
      </c>
      <c r="E237" s="119" t="s">
        <v>360</v>
      </c>
      <c r="F237" s="348"/>
    </row>
    <row r="238" spans="1:6" s="143" customFormat="1" ht="14">
      <c r="A238" s="132">
        <v>229</v>
      </c>
      <c r="B238" s="134">
        <f t="shared" si="0"/>
        <v>3035</v>
      </c>
      <c r="C238" s="133">
        <v>10</v>
      </c>
      <c r="D238" s="135" t="s">
        <v>1901</v>
      </c>
      <c r="E238" s="119" t="s">
        <v>362</v>
      </c>
      <c r="F238" s="348"/>
    </row>
    <row r="239" spans="1:6" s="143" customFormat="1" ht="14">
      <c r="A239" s="132">
        <v>230</v>
      </c>
      <c r="B239" s="134">
        <f t="shared" si="0"/>
        <v>3045</v>
      </c>
      <c r="C239" s="133">
        <v>7</v>
      </c>
      <c r="D239" s="135" t="s">
        <v>1902</v>
      </c>
      <c r="E239" s="119" t="s">
        <v>1903</v>
      </c>
      <c r="F239" s="348"/>
    </row>
    <row r="240" spans="1:6" s="143" customFormat="1" ht="70">
      <c r="A240" s="132">
        <v>231</v>
      </c>
      <c r="B240" s="134">
        <f t="shared" si="0"/>
        <v>3052</v>
      </c>
      <c r="C240" s="133">
        <v>50</v>
      </c>
      <c r="D240" s="135" t="s">
        <v>1904</v>
      </c>
      <c r="E240" s="119" t="s">
        <v>351</v>
      </c>
      <c r="F240" s="224" t="s">
        <v>1905</v>
      </c>
    </row>
    <row r="241" spans="1:6" s="143" customFormat="1" ht="28">
      <c r="A241" s="132">
        <v>232</v>
      </c>
      <c r="B241" s="134">
        <f t="shared" si="0"/>
        <v>3102</v>
      </c>
      <c r="C241" s="133">
        <v>9</v>
      </c>
      <c r="D241" s="135" t="s">
        <v>1906</v>
      </c>
      <c r="E241" s="119" t="s">
        <v>1907</v>
      </c>
      <c r="F241" s="137" t="s">
        <v>1908</v>
      </c>
    </row>
    <row r="242" spans="1:6" s="143" customFormat="1" ht="14">
      <c r="A242" s="132">
        <v>233</v>
      </c>
      <c r="B242" s="134">
        <f t="shared" si="0"/>
        <v>3111</v>
      </c>
      <c r="C242" s="133">
        <v>28</v>
      </c>
      <c r="D242" s="135" t="s">
        <v>1909</v>
      </c>
      <c r="E242" s="119" t="s">
        <v>1910</v>
      </c>
      <c r="F242" s="137" t="s">
        <v>1911</v>
      </c>
    </row>
    <row r="243" spans="1:6" s="143" customFormat="1" ht="14">
      <c r="A243" s="132">
        <v>234</v>
      </c>
      <c r="B243" s="134">
        <f t="shared" si="0"/>
        <v>3139</v>
      </c>
      <c r="C243" s="133">
        <v>28</v>
      </c>
      <c r="D243" s="135" t="s">
        <v>1912</v>
      </c>
      <c r="E243" s="119" t="s">
        <v>1913</v>
      </c>
      <c r="F243" s="137" t="s">
        <v>1914</v>
      </c>
    </row>
    <row r="244" spans="1:6" s="143" customFormat="1" ht="28">
      <c r="A244" s="132">
        <v>235</v>
      </c>
      <c r="B244" s="134">
        <f t="shared" si="0"/>
        <v>3167</v>
      </c>
      <c r="C244" s="133">
        <v>28</v>
      </c>
      <c r="D244" s="135" t="s">
        <v>1915</v>
      </c>
      <c r="E244" s="119" t="s">
        <v>1916</v>
      </c>
      <c r="F244" s="100" t="s">
        <v>717</v>
      </c>
    </row>
    <row r="245" spans="1:6" s="144" customFormat="1" ht="14">
      <c r="A245" s="132">
        <v>236</v>
      </c>
      <c r="B245" s="134">
        <f t="shared" si="0"/>
        <v>3195</v>
      </c>
      <c r="C245" s="133">
        <v>28</v>
      </c>
      <c r="D245" s="135" t="s">
        <v>1917</v>
      </c>
      <c r="E245" s="119" t="s">
        <v>1918</v>
      </c>
      <c r="F245" s="137" t="s">
        <v>1919</v>
      </c>
    </row>
    <row r="246" spans="1:6" s="143" customFormat="1" ht="42">
      <c r="A246" s="132">
        <v>237</v>
      </c>
      <c r="B246" s="134">
        <f t="shared" si="0"/>
        <v>3223</v>
      </c>
      <c r="C246" s="133">
        <v>17</v>
      </c>
      <c r="D246" s="135" t="s">
        <v>1920</v>
      </c>
      <c r="E246" s="119" t="s">
        <v>379</v>
      </c>
      <c r="F246" s="137" t="s">
        <v>1921</v>
      </c>
    </row>
    <row r="247" spans="1:6" s="143" customFormat="1" ht="42">
      <c r="A247" s="132">
        <v>238</v>
      </c>
      <c r="B247" s="134">
        <f t="shared" si="0"/>
        <v>3240</v>
      </c>
      <c r="C247" s="133">
        <v>17</v>
      </c>
      <c r="D247" s="135" t="s">
        <v>1922</v>
      </c>
      <c r="E247" s="119" t="s">
        <v>382</v>
      </c>
      <c r="F247" s="137" t="s">
        <v>1923</v>
      </c>
    </row>
    <row r="248" spans="1:6" s="143" customFormat="1" ht="14">
      <c r="A248" s="132">
        <v>239</v>
      </c>
      <c r="B248" s="134">
        <f t="shared" si="0"/>
        <v>3257</v>
      </c>
      <c r="C248" s="133">
        <v>50</v>
      </c>
      <c r="D248" s="135" t="s">
        <v>1924</v>
      </c>
      <c r="E248" s="119" t="s">
        <v>1415</v>
      </c>
      <c r="F248" s="137" t="s">
        <v>1884</v>
      </c>
    </row>
    <row r="249" spans="1:6" s="143" customFormat="1" ht="14">
      <c r="A249" s="132">
        <v>240</v>
      </c>
      <c r="B249" s="134">
        <f t="shared" si="0"/>
        <v>3307</v>
      </c>
      <c r="C249" s="133">
        <v>50</v>
      </c>
      <c r="D249" s="135" t="s">
        <v>1925</v>
      </c>
      <c r="E249" s="119" t="s">
        <v>1926</v>
      </c>
      <c r="F249" s="137" t="s">
        <v>1884</v>
      </c>
    </row>
    <row r="250" spans="1:6" s="143" customFormat="1" ht="14">
      <c r="A250" s="132">
        <v>241</v>
      </c>
      <c r="B250" s="134">
        <f t="shared" si="0"/>
        <v>3357</v>
      </c>
      <c r="C250" s="133">
        <v>50</v>
      </c>
      <c r="D250" s="135" t="s">
        <v>1927</v>
      </c>
      <c r="E250" s="119" t="s">
        <v>1418</v>
      </c>
      <c r="F250" s="137" t="s">
        <v>1884</v>
      </c>
    </row>
    <row r="251" spans="1:6" s="143" customFormat="1" ht="14">
      <c r="A251" s="132">
        <v>242</v>
      </c>
      <c r="B251" s="134">
        <f t="shared" si="0"/>
        <v>3407</v>
      </c>
      <c r="C251" s="133">
        <v>10</v>
      </c>
      <c r="D251" s="135" t="s">
        <v>1928</v>
      </c>
      <c r="E251" s="119" t="s">
        <v>1929</v>
      </c>
      <c r="F251" s="137" t="s">
        <v>1884</v>
      </c>
    </row>
    <row r="252" spans="1:6" s="143" customFormat="1" ht="14">
      <c r="A252" s="132">
        <v>243</v>
      </c>
      <c r="B252" s="134">
        <f t="shared" si="0"/>
        <v>3417</v>
      </c>
      <c r="C252" s="133">
        <v>50</v>
      </c>
      <c r="D252" s="135" t="s">
        <v>1421</v>
      </c>
      <c r="E252" s="119" t="s">
        <v>1422</v>
      </c>
      <c r="F252" s="137" t="s">
        <v>1884</v>
      </c>
    </row>
    <row r="253" spans="1:6" s="143" customFormat="1" ht="14">
      <c r="A253" s="132">
        <v>244</v>
      </c>
      <c r="B253" s="134">
        <f t="shared" si="0"/>
        <v>3467</v>
      </c>
      <c r="C253" s="133">
        <v>50</v>
      </c>
      <c r="D253" s="135" t="s">
        <v>1423</v>
      </c>
      <c r="E253" s="119" t="s">
        <v>1424</v>
      </c>
      <c r="F253" s="137" t="s">
        <v>1884</v>
      </c>
    </row>
    <row r="254" spans="1:6" s="143" customFormat="1" ht="14">
      <c r="A254" s="132">
        <v>245</v>
      </c>
      <c r="B254" s="134">
        <f t="shared" si="0"/>
        <v>3517</v>
      </c>
      <c r="C254" s="133">
        <v>50</v>
      </c>
      <c r="D254" s="135" t="s">
        <v>1930</v>
      </c>
      <c r="E254" s="119" t="s">
        <v>1425</v>
      </c>
      <c r="F254" s="137" t="s">
        <v>1884</v>
      </c>
    </row>
    <row r="255" spans="1:6" s="143" customFormat="1" ht="14">
      <c r="A255" s="132">
        <v>246</v>
      </c>
      <c r="B255" s="134">
        <f t="shared" si="0"/>
        <v>3567</v>
      </c>
      <c r="C255" s="133">
        <v>10</v>
      </c>
      <c r="D255" s="135" t="s">
        <v>1426</v>
      </c>
      <c r="E255" s="119" t="s">
        <v>1931</v>
      </c>
      <c r="F255" s="137" t="s">
        <v>1405</v>
      </c>
    </row>
    <row r="256" spans="1:6" s="143" customFormat="1" ht="14">
      <c r="A256" s="236">
        <v>247</v>
      </c>
      <c r="B256" s="237">
        <f t="shared" si="0"/>
        <v>3577</v>
      </c>
      <c r="C256" s="238">
        <v>10</v>
      </c>
      <c r="D256" s="239" t="s">
        <v>1932</v>
      </c>
      <c r="E256" s="240" t="s">
        <v>1429</v>
      </c>
      <c r="F256" s="334" t="s">
        <v>1430</v>
      </c>
    </row>
    <row r="257" spans="1:6" s="143" customFormat="1" ht="14">
      <c r="A257" s="236">
        <v>248</v>
      </c>
      <c r="B257" s="237">
        <f t="shared" si="0"/>
        <v>3587</v>
      </c>
      <c r="C257" s="238">
        <v>10</v>
      </c>
      <c r="D257" s="239" t="s">
        <v>1933</v>
      </c>
      <c r="E257" s="240" t="s">
        <v>1432</v>
      </c>
      <c r="F257" s="334"/>
    </row>
    <row r="258" spans="1:6" s="143" customFormat="1" ht="14">
      <c r="A258" s="236">
        <v>249</v>
      </c>
      <c r="B258" s="237">
        <f t="shared" si="0"/>
        <v>3597</v>
      </c>
      <c r="C258" s="238">
        <v>50</v>
      </c>
      <c r="D258" s="239" t="s">
        <v>1934</v>
      </c>
      <c r="E258" s="240" t="s">
        <v>1434</v>
      </c>
      <c r="F258" s="334"/>
    </row>
    <row r="259" spans="1:6" s="143" customFormat="1" ht="14">
      <c r="A259" s="236">
        <v>250</v>
      </c>
      <c r="B259" s="237">
        <f t="shared" si="0"/>
        <v>3647</v>
      </c>
      <c r="C259" s="238">
        <v>10</v>
      </c>
      <c r="D259" s="239" t="s">
        <v>1935</v>
      </c>
      <c r="E259" s="240" t="s">
        <v>1436</v>
      </c>
      <c r="F259" s="334"/>
    </row>
    <row r="260" spans="1:6" s="143" customFormat="1" ht="14">
      <c r="A260" s="236">
        <v>251</v>
      </c>
      <c r="B260" s="237">
        <f t="shared" si="0"/>
        <v>3657</v>
      </c>
      <c r="C260" s="238">
        <v>10</v>
      </c>
      <c r="D260" s="239" t="s">
        <v>1936</v>
      </c>
      <c r="E260" s="240" t="s">
        <v>1438</v>
      </c>
      <c r="F260" s="334"/>
    </row>
    <row r="261" spans="1:6" s="143" customFormat="1" ht="14">
      <c r="A261" s="236">
        <v>252</v>
      </c>
      <c r="B261" s="237">
        <f t="shared" si="0"/>
        <v>3667</v>
      </c>
      <c r="C261" s="238">
        <v>7</v>
      </c>
      <c r="D261" s="239" t="s">
        <v>1937</v>
      </c>
      <c r="E261" s="240" t="s">
        <v>1938</v>
      </c>
      <c r="F261" s="334"/>
    </row>
    <row r="262" spans="1:6" s="143" customFormat="1" ht="70">
      <c r="A262" s="243">
        <v>253</v>
      </c>
      <c r="B262" s="244">
        <f t="shared" si="0"/>
        <v>3674</v>
      </c>
      <c r="C262" s="245">
        <v>50</v>
      </c>
      <c r="D262" s="246" t="s">
        <v>1441</v>
      </c>
      <c r="E262" s="247" t="s">
        <v>1442</v>
      </c>
      <c r="F262" s="248" t="s">
        <v>1443</v>
      </c>
    </row>
    <row r="263" spans="1:6" s="143" customFormat="1" ht="28">
      <c r="A263" s="236">
        <v>254</v>
      </c>
      <c r="B263" s="237">
        <f t="shared" si="0"/>
        <v>3724</v>
      </c>
      <c r="C263" s="238">
        <v>9</v>
      </c>
      <c r="D263" s="239" t="s">
        <v>1939</v>
      </c>
      <c r="E263" s="240" t="s">
        <v>1445</v>
      </c>
      <c r="F263" s="241" t="s">
        <v>1908</v>
      </c>
    </row>
    <row r="264" spans="1:6" s="143" customFormat="1" ht="14">
      <c r="A264" s="236">
        <v>255</v>
      </c>
      <c r="B264" s="237">
        <f t="shared" si="0"/>
        <v>3733</v>
      </c>
      <c r="C264" s="238">
        <v>28</v>
      </c>
      <c r="D264" s="239" t="s">
        <v>1940</v>
      </c>
      <c r="E264" s="240" t="s">
        <v>1447</v>
      </c>
      <c r="F264" s="241" t="s">
        <v>1911</v>
      </c>
    </row>
    <row r="265" spans="1:6" s="143" customFormat="1" ht="14">
      <c r="A265" s="236">
        <v>256</v>
      </c>
      <c r="B265" s="237">
        <f t="shared" si="0"/>
        <v>3761</v>
      </c>
      <c r="C265" s="238">
        <v>28</v>
      </c>
      <c r="D265" s="239" t="s">
        <v>1941</v>
      </c>
      <c r="E265" s="240" t="s">
        <v>1942</v>
      </c>
      <c r="F265" s="241" t="s">
        <v>1914</v>
      </c>
    </row>
    <row r="266" spans="1:6" s="143" customFormat="1" ht="26.25" customHeight="1">
      <c r="A266" s="236">
        <v>257</v>
      </c>
      <c r="B266" s="237">
        <f t="shared" si="0"/>
        <v>3789</v>
      </c>
      <c r="C266" s="238">
        <v>28</v>
      </c>
      <c r="D266" s="239" t="s">
        <v>1451</v>
      </c>
      <c r="E266" s="240" t="s">
        <v>1452</v>
      </c>
      <c r="F266" s="242" t="s">
        <v>531</v>
      </c>
    </row>
    <row r="267" spans="1:6" s="144" customFormat="1" ht="14">
      <c r="A267" s="236">
        <v>258</v>
      </c>
      <c r="B267" s="237">
        <f t="shared" si="0"/>
        <v>3817</v>
      </c>
      <c r="C267" s="238">
        <v>28</v>
      </c>
      <c r="D267" s="239" t="s">
        <v>1943</v>
      </c>
      <c r="E267" s="240" t="s">
        <v>1454</v>
      </c>
      <c r="F267" s="241" t="s">
        <v>1919</v>
      </c>
    </row>
    <row r="268" spans="1:6" s="143" customFormat="1" ht="42">
      <c r="A268" s="132">
        <v>259</v>
      </c>
      <c r="B268" s="134">
        <f t="shared" si="0"/>
        <v>3845</v>
      </c>
      <c r="C268" s="133">
        <v>17</v>
      </c>
      <c r="D268" s="135" t="s">
        <v>1944</v>
      </c>
      <c r="E268" s="119" t="s">
        <v>1945</v>
      </c>
      <c r="F268" s="137" t="s">
        <v>1921</v>
      </c>
    </row>
    <row r="269" spans="1:6" s="143" customFormat="1" ht="42">
      <c r="A269" s="132">
        <v>260</v>
      </c>
      <c r="B269" s="134">
        <f t="shared" si="0"/>
        <v>3862</v>
      </c>
      <c r="C269" s="133">
        <v>17</v>
      </c>
      <c r="D269" s="135" t="s">
        <v>1946</v>
      </c>
      <c r="E269" s="119" t="s">
        <v>1947</v>
      </c>
      <c r="F269" s="137" t="s">
        <v>1923</v>
      </c>
    </row>
    <row r="270" spans="1:6" s="143" customFormat="1" ht="14">
      <c r="A270" s="132">
        <v>261</v>
      </c>
      <c r="B270" s="134">
        <f t="shared" si="0"/>
        <v>3879</v>
      </c>
      <c r="C270" s="133">
        <v>50</v>
      </c>
      <c r="D270" s="135" t="s">
        <v>1948</v>
      </c>
      <c r="E270" s="119" t="s">
        <v>693</v>
      </c>
      <c r="F270" s="137" t="s">
        <v>1884</v>
      </c>
    </row>
    <row r="271" spans="1:6" s="143" customFormat="1" ht="14">
      <c r="A271" s="132">
        <v>262</v>
      </c>
      <c r="B271" s="134">
        <f t="shared" si="0"/>
        <v>3929</v>
      </c>
      <c r="C271" s="133">
        <v>50</v>
      </c>
      <c r="D271" s="135" t="s">
        <v>1949</v>
      </c>
      <c r="E271" s="119" t="s">
        <v>1455</v>
      </c>
      <c r="F271" s="137" t="s">
        <v>1884</v>
      </c>
    </row>
    <row r="272" spans="1:6" s="143" customFormat="1" ht="14">
      <c r="A272" s="132">
        <v>263</v>
      </c>
      <c r="B272" s="134">
        <f t="shared" si="0"/>
        <v>3979</v>
      </c>
      <c r="C272" s="133">
        <v>50</v>
      </c>
      <c r="D272" s="135" t="s">
        <v>1950</v>
      </c>
      <c r="E272" s="119" t="s">
        <v>698</v>
      </c>
      <c r="F272" s="137" t="s">
        <v>1884</v>
      </c>
    </row>
    <row r="273" spans="1:6" s="143" customFormat="1" ht="14">
      <c r="A273" s="132">
        <v>264</v>
      </c>
      <c r="B273" s="134">
        <f t="shared" si="0"/>
        <v>4029</v>
      </c>
      <c r="C273" s="133">
        <v>10</v>
      </c>
      <c r="D273" s="135" t="s">
        <v>1951</v>
      </c>
      <c r="E273" s="119" t="s">
        <v>1952</v>
      </c>
      <c r="F273" s="137" t="s">
        <v>1405</v>
      </c>
    </row>
    <row r="274" spans="1:6" s="143" customFormat="1" ht="14">
      <c r="A274" s="132">
        <v>265</v>
      </c>
      <c r="B274" s="134">
        <f t="shared" si="0"/>
        <v>4039</v>
      </c>
      <c r="C274" s="133">
        <v>9</v>
      </c>
      <c r="D274" s="135" t="s">
        <v>1460</v>
      </c>
      <c r="E274" s="119" t="s">
        <v>1461</v>
      </c>
      <c r="F274" s="145" t="s">
        <v>100</v>
      </c>
    </row>
    <row r="275" spans="1:6" s="143" customFormat="1" ht="14">
      <c r="A275" s="132">
        <v>266</v>
      </c>
      <c r="B275" s="134">
        <f t="shared" si="0"/>
        <v>4048</v>
      </c>
      <c r="C275" s="133">
        <v>9</v>
      </c>
      <c r="D275" s="135" t="s">
        <v>1462</v>
      </c>
      <c r="E275" s="119" t="s">
        <v>1463</v>
      </c>
      <c r="F275" s="145" t="s">
        <v>100</v>
      </c>
    </row>
    <row r="276" spans="1:6" s="146" customFormat="1" ht="14">
      <c r="A276" s="132">
        <v>267</v>
      </c>
      <c r="B276" s="134">
        <f t="shared" si="0"/>
        <v>4057</v>
      </c>
      <c r="C276" s="133">
        <v>2</v>
      </c>
      <c r="D276" s="135" t="s">
        <v>1464</v>
      </c>
      <c r="E276" s="119" t="s">
        <v>1465</v>
      </c>
      <c r="F276" s="137" t="s">
        <v>1466</v>
      </c>
    </row>
    <row r="277" spans="1:6" s="146" customFormat="1" ht="14">
      <c r="A277" s="132">
        <v>268</v>
      </c>
      <c r="B277" s="134">
        <f t="shared" si="0"/>
        <v>4059</v>
      </c>
      <c r="C277" s="133">
        <v>2</v>
      </c>
      <c r="D277" s="135" t="s">
        <v>1467</v>
      </c>
      <c r="E277" s="119" t="s">
        <v>1468</v>
      </c>
      <c r="F277" s="137" t="s">
        <v>1466</v>
      </c>
    </row>
    <row r="278" spans="1:6" s="143" customFormat="1" ht="14">
      <c r="A278" s="132">
        <v>269</v>
      </c>
      <c r="B278" s="134">
        <f t="shared" si="0"/>
        <v>4061</v>
      </c>
      <c r="C278" s="133">
        <v>25</v>
      </c>
      <c r="D278" s="135" t="s">
        <v>1469</v>
      </c>
      <c r="E278" s="119" t="s">
        <v>1470</v>
      </c>
      <c r="F278" s="145" t="s">
        <v>1471</v>
      </c>
    </row>
    <row r="279" spans="1:6" s="143" customFormat="1" ht="14">
      <c r="A279" s="132">
        <v>270</v>
      </c>
      <c r="B279" s="134">
        <f t="shared" si="0"/>
        <v>4086</v>
      </c>
      <c r="C279" s="133">
        <v>3</v>
      </c>
      <c r="D279" s="135" t="s">
        <v>1472</v>
      </c>
      <c r="E279" s="119" t="s">
        <v>1473</v>
      </c>
      <c r="F279" s="145"/>
    </row>
    <row r="280" spans="1:6" s="143" customFormat="1" ht="14">
      <c r="A280" s="132">
        <v>271</v>
      </c>
      <c r="B280" s="134">
        <f t="shared" si="0"/>
        <v>4089</v>
      </c>
      <c r="C280" s="133">
        <v>25</v>
      </c>
      <c r="D280" s="135" t="s">
        <v>1475</v>
      </c>
      <c r="E280" s="119" t="s">
        <v>1476</v>
      </c>
      <c r="F280" s="145" t="s">
        <v>1477</v>
      </c>
    </row>
    <row r="281" spans="1:6" s="143" customFormat="1" ht="14">
      <c r="A281" s="132">
        <v>272</v>
      </c>
      <c r="B281" s="134">
        <f t="shared" si="0"/>
        <v>4114</v>
      </c>
      <c r="C281" s="133">
        <v>3</v>
      </c>
      <c r="D281" s="135" t="s">
        <v>1478</v>
      </c>
      <c r="E281" s="119" t="s">
        <v>1479</v>
      </c>
      <c r="F281" s="145"/>
    </row>
    <row r="282" spans="1:6" s="143" customFormat="1" ht="14">
      <c r="A282" s="132">
        <v>273</v>
      </c>
      <c r="B282" s="134">
        <f t="shared" si="0"/>
        <v>4117</v>
      </c>
      <c r="C282" s="133">
        <v>25</v>
      </c>
      <c r="D282" s="135" t="s">
        <v>1480</v>
      </c>
      <c r="E282" s="119" t="s">
        <v>1481</v>
      </c>
      <c r="F282" s="145" t="s">
        <v>1482</v>
      </c>
    </row>
    <row r="283" spans="1:6" s="143" customFormat="1" ht="14">
      <c r="A283" s="132">
        <v>274</v>
      </c>
      <c r="B283" s="134">
        <f t="shared" si="0"/>
        <v>4142</v>
      </c>
      <c r="C283" s="133">
        <v>3</v>
      </c>
      <c r="D283" s="135" t="s">
        <v>1483</v>
      </c>
      <c r="E283" s="119" t="s">
        <v>1484</v>
      </c>
      <c r="F283" s="145"/>
    </row>
    <row r="284" spans="1:6" s="143" customFormat="1" ht="14">
      <c r="A284" s="132">
        <v>275</v>
      </c>
      <c r="B284" s="134">
        <f t="shared" si="0"/>
        <v>4145</v>
      </c>
      <c r="C284" s="133">
        <v>25</v>
      </c>
      <c r="D284" s="135" t="s">
        <v>1485</v>
      </c>
      <c r="E284" s="119" t="s">
        <v>1486</v>
      </c>
      <c r="F284" s="145" t="s">
        <v>1487</v>
      </c>
    </row>
    <row r="285" spans="1:6" s="143" customFormat="1" ht="14">
      <c r="A285" s="132">
        <v>276</v>
      </c>
      <c r="B285" s="134">
        <f t="shared" si="0"/>
        <v>4170</v>
      </c>
      <c r="C285" s="133">
        <v>3</v>
      </c>
      <c r="D285" s="135" t="s">
        <v>1488</v>
      </c>
      <c r="E285" s="119" t="s">
        <v>1489</v>
      </c>
      <c r="F285" s="145"/>
    </row>
    <row r="286" spans="1:6" s="143" customFormat="1" ht="358">
      <c r="A286" s="132">
        <v>277</v>
      </c>
      <c r="B286" s="134">
        <f t="shared" si="0"/>
        <v>4173</v>
      </c>
      <c r="C286" s="133">
        <v>2</v>
      </c>
      <c r="D286" s="135" t="s">
        <v>1490</v>
      </c>
      <c r="E286" s="119" t="s">
        <v>1491</v>
      </c>
      <c r="F286" s="47" t="s">
        <v>1636</v>
      </c>
    </row>
    <row r="287" spans="1:6" s="143" customFormat="1" ht="14">
      <c r="A287" s="132">
        <v>278</v>
      </c>
      <c r="B287" s="134">
        <f t="shared" si="0"/>
        <v>4175</v>
      </c>
      <c r="C287" s="133">
        <v>2</v>
      </c>
      <c r="D287" s="135" t="s">
        <v>1493</v>
      </c>
      <c r="E287" s="119" t="s">
        <v>1494</v>
      </c>
      <c r="F287" s="137" t="s">
        <v>120</v>
      </c>
    </row>
    <row r="288" spans="1:6" s="143" customFormat="1" ht="28">
      <c r="A288" s="132">
        <v>279</v>
      </c>
      <c r="B288" s="134">
        <f t="shared" si="0"/>
        <v>4177</v>
      </c>
      <c r="C288" s="133">
        <v>28</v>
      </c>
      <c r="D288" s="135" t="s">
        <v>1529</v>
      </c>
      <c r="E288" s="119" t="s">
        <v>1530</v>
      </c>
      <c r="F288" s="100" t="s">
        <v>531</v>
      </c>
    </row>
    <row r="289" spans="1:6" s="143" customFormat="1" ht="14">
      <c r="A289" s="132">
        <v>280</v>
      </c>
      <c r="B289" s="134">
        <f t="shared" si="0"/>
        <v>4205</v>
      </c>
      <c r="C289" s="133">
        <v>28</v>
      </c>
      <c r="D289" s="135" t="s">
        <v>1531</v>
      </c>
      <c r="E289" s="119" t="s">
        <v>1532</v>
      </c>
      <c r="F289" s="145" t="s">
        <v>1564</v>
      </c>
    </row>
    <row r="290" spans="1:6" s="143" customFormat="1" ht="28">
      <c r="A290" s="132">
        <v>281</v>
      </c>
      <c r="B290" s="134">
        <f t="shared" ref="B290:B353" si="1">B289+C289</f>
        <v>4233</v>
      </c>
      <c r="C290" s="133">
        <v>28</v>
      </c>
      <c r="D290" s="135" t="s">
        <v>1534</v>
      </c>
      <c r="E290" s="119" t="s">
        <v>1535</v>
      </c>
      <c r="F290" s="100" t="s">
        <v>531</v>
      </c>
    </row>
    <row r="291" spans="1:6" s="143" customFormat="1" ht="14">
      <c r="A291" s="132">
        <v>282</v>
      </c>
      <c r="B291" s="134">
        <f t="shared" si="1"/>
        <v>4261</v>
      </c>
      <c r="C291" s="133">
        <v>28</v>
      </c>
      <c r="D291" s="135" t="s">
        <v>1536</v>
      </c>
      <c r="E291" s="119" t="s">
        <v>1537</v>
      </c>
      <c r="F291" s="145" t="s">
        <v>1564</v>
      </c>
    </row>
    <row r="292" spans="1:6" ht="126">
      <c r="A292" s="132">
        <v>283</v>
      </c>
      <c r="B292" s="134">
        <f t="shared" si="1"/>
        <v>4289</v>
      </c>
      <c r="C292" s="133">
        <v>1</v>
      </c>
      <c r="D292" s="135" t="s">
        <v>933</v>
      </c>
      <c r="E292" s="119" t="s">
        <v>934</v>
      </c>
      <c r="F292" s="138" t="s">
        <v>159</v>
      </c>
    </row>
    <row r="293" spans="1:6" ht="42">
      <c r="A293" s="132">
        <v>284</v>
      </c>
      <c r="B293" s="134">
        <f t="shared" si="1"/>
        <v>4290</v>
      </c>
      <c r="C293" s="133">
        <v>1</v>
      </c>
      <c r="D293" s="135" t="s">
        <v>936</v>
      </c>
      <c r="E293" s="119" t="s">
        <v>937</v>
      </c>
      <c r="F293" s="138" t="s">
        <v>820</v>
      </c>
    </row>
    <row r="294" spans="1:6" s="147" customFormat="1" ht="42">
      <c r="A294" s="132">
        <v>285</v>
      </c>
      <c r="B294" s="134">
        <f t="shared" si="1"/>
        <v>4291</v>
      </c>
      <c r="C294" s="133">
        <v>1</v>
      </c>
      <c r="D294" s="135" t="s">
        <v>939</v>
      </c>
      <c r="E294" s="119" t="s">
        <v>940</v>
      </c>
      <c r="F294" s="137" t="s">
        <v>165</v>
      </c>
    </row>
    <row r="295" spans="1:6" s="147" customFormat="1" ht="42">
      <c r="A295" s="132">
        <v>286</v>
      </c>
      <c r="B295" s="134">
        <f t="shared" si="1"/>
        <v>4292</v>
      </c>
      <c r="C295" s="133">
        <v>1</v>
      </c>
      <c r="D295" s="135" t="s">
        <v>942</v>
      </c>
      <c r="E295" s="119" t="s">
        <v>943</v>
      </c>
      <c r="F295" s="137" t="s">
        <v>168</v>
      </c>
    </row>
    <row r="296" spans="1:6" s="147" customFormat="1" ht="42">
      <c r="A296" s="132">
        <v>287</v>
      </c>
      <c r="B296" s="134">
        <f t="shared" si="1"/>
        <v>4293</v>
      </c>
      <c r="C296" s="133">
        <v>1</v>
      </c>
      <c r="D296" s="135" t="s">
        <v>945</v>
      </c>
      <c r="E296" s="119" t="s">
        <v>946</v>
      </c>
      <c r="F296" s="137" t="s">
        <v>171</v>
      </c>
    </row>
    <row r="297" spans="1:6" s="147" customFormat="1" ht="42">
      <c r="A297" s="132">
        <v>288</v>
      </c>
      <c r="B297" s="134">
        <f t="shared" si="1"/>
        <v>4294</v>
      </c>
      <c r="C297" s="133">
        <v>1</v>
      </c>
      <c r="D297" s="135" t="s">
        <v>948</v>
      </c>
      <c r="E297" s="119" t="s">
        <v>949</v>
      </c>
      <c r="F297" s="137" t="s">
        <v>174</v>
      </c>
    </row>
    <row r="298" spans="1:6" ht="14">
      <c r="A298" s="132">
        <v>289</v>
      </c>
      <c r="B298" s="134">
        <f t="shared" si="1"/>
        <v>4295</v>
      </c>
      <c r="C298" s="133">
        <v>20</v>
      </c>
      <c r="D298" s="135" t="s">
        <v>950</v>
      </c>
      <c r="E298" s="119" t="s">
        <v>951</v>
      </c>
      <c r="F298" s="138" t="s">
        <v>1644</v>
      </c>
    </row>
    <row r="299" spans="1:6" ht="28">
      <c r="A299" s="132">
        <v>290</v>
      </c>
      <c r="B299" s="134">
        <f t="shared" si="1"/>
        <v>4315</v>
      </c>
      <c r="C299" s="133">
        <v>1</v>
      </c>
      <c r="D299" s="135" t="s">
        <v>952</v>
      </c>
      <c r="E299" s="119" t="s">
        <v>953</v>
      </c>
      <c r="F299" s="138" t="s">
        <v>180</v>
      </c>
    </row>
    <row r="300" spans="1:6" ht="14">
      <c r="A300" s="132">
        <v>291</v>
      </c>
      <c r="B300" s="134">
        <f t="shared" si="1"/>
        <v>4316</v>
      </c>
      <c r="C300" s="133">
        <v>1</v>
      </c>
      <c r="D300" s="135" t="s">
        <v>955</v>
      </c>
      <c r="E300" s="119" t="s">
        <v>956</v>
      </c>
      <c r="F300" s="138" t="s">
        <v>183</v>
      </c>
    </row>
    <row r="301" spans="1:6" ht="14">
      <c r="A301" s="132">
        <v>292</v>
      </c>
      <c r="B301" s="134">
        <f t="shared" si="1"/>
        <v>4317</v>
      </c>
      <c r="C301" s="133">
        <v>1</v>
      </c>
      <c r="D301" s="135" t="s">
        <v>958</v>
      </c>
      <c r="E301" s="119" t="s">
        <v>959</v>
      </c>
      <c r="F301" s="138" t="s">
        <v>183</v>
      </c>
    </row>
    <row r="302" spans="1:6" ht="14">
      <c r="A302" s="132">
        <v>293</v>
      </c>
      <c r="B302" s="134">
        <f t="shared" si="1"/>
        <v>4318</v>
      </c>
      <c r="C302" s="133">
        <v>1</v>
      </c>
      <c r="D302" s="135" t="s">
        <v>961</v>
      </c>
      <c r="E302" s="119" t="s">
        <v>962</v>
      </c>
      <c r="F302" s="138" t="s">
        <v>183</v>
      </c>
    </row>
    <row r="303" spans="1:6" ht="14">
      <c r="A303" s="132">
        <v>294</v>
      </c>
      <c r="B303" s="134">
        <f t="shared" si="1"/>
        <v>4319</v>
      </c>
      <c r="C303" s="133">
        <v>1</v>
      </c>
      <c r="D303" s="135" t="s">
        <v>964</v>
      </c>
      <c r="E303" s="119" t="s">
        <v>965</v>
      </c>
      <c r="F303" s="138" t="s">
        <v>183</v>
      </c>
    </row>
    <row r="304" spans="1:6" ht="14">
      <c r="A304" s="132">
        <v>295</v>
      </c>
      <c r="B304" s="134">
        <f t="shared" si="1"/>
        <v>4320</v>
      </c>
      <c r="C304" s="133">
        <v>1</v>
      </c>
      <c r="D304" s="135" t="s">
        <v>967</v>
      </c>
      <c r="E304" s="119" t="s">
        <v>968</v>
      </c>
      <c r="F304" s="138" t="s">
        <v>183</v>
      </c>
    </row>
    <row r="305" spans="1:6" ht="14">
      <c r="A305" s="132">
        <v>296</v>
      </c>
      <c r="B305" s="134">
        <f t="shared" si="1"/>
        <v>4321</v>
      </c>
      <c r="C305" s="133">
        <v>1</v>
      </c>
      <c r="D305" s="135" t="s">
        <v>970</v>
      </c>
      <c r="E305" s="119" t="s">
        <v>971</v>
      </c>
      <c r="F305" s="138" t="s">
        <v>183</v>
      </c>
    </row>
    <row r="306" spans="1:6" ht="14">
      <c r="A306" s="132">
        <v>297</v>
      </c>
      <c r="B306" s="134">
        <f t="shared" si="1"/>
        <v>4322</v>
      </c>
      <c r="C306" s="133">
        <v>1</v>
      </c>
      <c r="D306" s="135" t="s">
        <v>973</v>
      </c>
      <c r="E306" s="119" t="s">
        <v>974</v>
      </c>
      <c r="F306" s="138" t="s">
        <v>183</v>
      </c>
    </row>
    <row r="307" spans="1:6" ht="14">
      <c r="A307" s="132">
        <v>298</v>
      </c>
      <c r="B307" s="134">
        <f t="shared" si="1"/>
        <v>4323</v>
      </c>
      <c r="C307" s="133">
        <v>1</v>
      </c>
      <c r="D307" s="135" t="s">
        <v>976</v>
      </c>
      <c r="E307" s="119" t="s">
        <v>977</v>
      </c>
      <c r="F307" s="138" t="s">
        <v>183</v>
      </c>
    </row>
    <row r="308" spans="1:6" ht="14">
      <c r="A308" s="132">
        <v>299</v>
      </c>
      <c r="B308" s="134">
        <f t="shared" si="1"/>
        <v>4324</v>
      </c>
      <c r="C308" s="133">
        <v>1</v>
      </c>
      <c r="D308" s="135" t="s">
        <v>979</v>
      </c>
      <c r="E308" s="119" t="s">
        <v>980</v>
      </c>
      <c r="F308" s="138" t="s">
        <v>183</v>
      </c>
    </row>
    <row r="309" spans="1:6" ht="14">
      <c r="A309" s="132">
        <v>300</v>
      </c>
      <c r="B309" s="134">
        <f t="shared" si="1"/>
        <v>4325</v>
      </c>
      <c r="C309" s="133">
        <v>1</v>
      </c>
      <c r="D309" s="135" t="s">
        <v>982</v>
      </c>
      <c r="E309" s="119" t="s">
        <v>983</v>
      </c>
      <c r="F309" s="138" t="s">
        <v>183</v>
      </c>
    </row>
    <row r="310" spans="1:6" ht="14">
      <c r="A310" s="132">
        <v>301</v>
      </c>
      <c r="B310" s="134">
        <f t="shared" si="1"/>
        <v>4326</v>
      </c>
      <c r="C310" s="133">
        <v>1</v>
      </c>
      <c r="D310" s="135" t="s">
        <v>985</v>
      </c>
      <c r="E310" s="119" t="s">
        <v>986</v>
      </c>
      <c r="F310" s="138" t="s">
        <v>183</v>
      </c>
    </row>
    <row r="311" spans="1:6" ht="14">
      <c r="A311" s="132">
        <v>302</v>
      </c>
      <c r="B311" s="134">
        <f t="shared" si="1"/>
        <v>4327</v>
      </c>
      <c r="C311" s="133">
        <v>1</v>
      </c>
      <c r="D311" s="135" t="s">
        <v>988</v>
      </c>
      <c r="E311" s="119" t="s">
        <v>989</v>
      </c>
      <c r="F311" s="138" t="s">
        <v>183</v>
      </c>
    </row>
    <row r="312" spans="1:6" ht="14">
      <c r="A312" s="132">
        <v>303</v>
      </c>
      <c r="B312" s="134">
        <f t="shared" si="1"/>
        <v>4328</v>
      </c>
      <c r="C312" s="133">
        <v>1</v>
      </c>
      <c r="D312" s="135" t="s">
        <v>991</v>
      </c>
      <c r="E312" s="119" t="s">
        <v>992</v>
      </c>
      <c r="F312" s="138" t="s">
        <v>183</v>
      </c>
    </row>
    <row r="313" spans="1:6" ht="14">
      <c r="A313" s="132">
        <v>304</v>
      </c>
      <c r="B313" s="134">
        <f t="shared" si="1"/>
        <v>4329</v>
      </c>
      <c r="C313" s="133">
        <v>1</v>
      </c>
      <c r="D313" s="135" t="s">
        <v>994</v>
      </c>
      <c r="E313" s="119" t="s">
        <v>995</v>
      </c>
      <c r="F313" s="138" t="s">
        <v>183</v>
      </c>
    </row>
    <row r="314" spans="1:6" ht="14">
      <c r="A314" s="132">
        <v>305</v>
      </c>
      <c r="B314" s="134">
        <f t="shared" si="1"/>
        <v>4330</v>
      </c>
      <c r="C314" s="133">
        <v>30</v>
      </c>
      <c r="D314" s="135" t="s">
        <v>996</v>
      </c>
      <c r="E314" s="119" t="s">
        <v>997</v>
      </c>
      <c r="F314" s="138" t="s">
        <v>1644</v>
      </c>
    </row>
    <row r="315" spans="1:6" ht="14">
      <c r="A315" s="132">
        <v>306</v>
      </c>
      <c r="B315" s="134">
        <f t="shared" si="1"/>
        <v>4360</v>
      </c>
      <c r="C315" s="133">
        <v>30</v>
      </c>
      <c r="D315" s="135" t="s">
        <v>998</v>
      </c>
      <c r="E315" s="119" t="s">
        <v>999</v>
      </c>
      <c r="F315" s="138" t="s">
        <v>1644</v>
      </c>
    </row>
    <row r="316" spans="1:6" ht="14">
      <c r="A316" s="132">
        <v>307</v>
      </c>
      <c r="B316" s="134">
        <f t="shared" si="1"/>
        <v>4390</v>
      </c>
      <c r="C316" s="133">
        <v>30</v>
      </c>
      <c r="D316" s="135" t="s">
        <v>1000</v>
      </c>
      <c r="E316" s="119" t="s">
        <v>1001</v>
      </c>
      <c r="F316" s="138" t="s">
        <v>1644</v>
      </c>
    </row>
    <row r="317" spans="1:6" ht="14">
      <c r="A317" s="132">
        <v>308</v>
      </c>
      <c r="B317" s="134">
        <f t="shared" si="1"/>
        <v>4420</v>
      </c>
      <c r="C317" s="133">
        <v>30</v>
      </c>
      <c r="D317" s="135" t="s">
        <v>1002</v>
      </c>
      <c r="E317" s="119" t="s">
        <v>1003</v>
      </c>
      <c r="F317" s="138" t="s">
        <v>1644</v>
      </c>
    </row>
    <row r="318" spans="1:6" ht="14">
      <c r="A318" s="132">
        <v>309</v>
      </c>
      <c r="B318" s="134">
        <f t="shared" si="1"/>
        <v>4450</v>
      </c>
      <c r="C318" s="133">
        <v>30</v>
      </c>
      <c r="D318" s="135" t="s">
        <v>1004</v>
      </c>
      <c r="E318" s="119" t="s">
        <v>1005</v>
      </c>
      <c r="F318" s="138" t="s">
        <v>1644</v>
      </c>
    </row>
    <row r="319" spans="1:6" ht="14">
      <c r="A319" s="132">
        <v>310</v>
      </c>
      <c r="B319" s="134">
        <f t="shared" si="1"/>
        <v>4480</v>
      </c>
      <c r="C319" s="133">
        <v>30</v>
      </c>
      <c r="D319" s="135" t="s">
        <v>1006</v>
      </c>
      <c r="E319" s="119" t="s">
        <v>1007</v>
      </c>
      <c r="F319" s="138" t="s">
        <v>1644</v>
      </c>
    </row>
    <row r="320" spans="1:6" ht="14">
      <c r="A320" s="132">
        <v>311</v>
      </c>
      <c r="B320" s="134">
        <f t="shared" si="1"/>
        <v>4510</v>
      </c>
      <c r="C320" s="133">
        <v>30</v>
      </c>
      <c r="D320" s="135" t="s">
        <v>1008</v>
      </c>
      <c r="E320" s="119" t="s">
        <v>1009</v>
      </c>
      <c r="F320" s="138" t="s">
        <v>1644</v>
      </c>
    </row>
    <row r="321" spans="1:6" ht="14">
      <c r="A321" s="132">
        <v>312</v>
      </c>
      <c r="B321" s="134">
        <f t="shared" si="1"/>
        <v>4540</v>
      </c>
      <c r="C321" s="133">
        <v>30</v>
      </c>
      <c r="D321" s="135" t="s">
        <v>1010</v>
      </c>
      <c r="E321" s="119" t="s">
        <v>1011</v>
      </c>
      <c r="F321" s="138" t="s">
        <v>1644</v>
      </c>
    </row>
    <row r="322" spans="1:6" ht="14">
      <c r="A322" s="132">
        <v>313</v>
      </c>
      <c r="B322" s="134">
        <f t="shared" si="1"/>
        <v>4570</v>
      </c>
      <c r="C322" s="133">
        <v>3</v>
      </c>
      <c r="D322" s="135" t="s">
        <v>1012</v>
      </c>
      <c r="E322" s="119" t="s">
        <v>1013</v>
      </c>
      <c r="F322" s="138" t="s">
        <v>1645</v>
      </c>
    </row>
    <row r="323" spans="1:6" ht="14">
      <c r="A323" s="132">
        <v>314</v>
      </c>
      <c r="B323" s="134">
        <f t="shared" si="1"/>
        <v>4573</v>
      </c>
      <c r="C323" s="133">
        <v>3</v>
      </c>
      <c r="D323" s="135" t="s">
        <v>1015</v>
      </c>
      <c r="E323" s="119" t="s">
        <v>1016</v>
      </c>
      <c r="F323" s="138" t="s">
        <v>1645</v>
      </c>
    </row>
    <row r="324" spans="1:6" ht="14">
      <c r="A324" s="132">
        <v>315</v>
      </c>
      <c r="B324" s="134">
        <f t="shared" si="1"/>
        <v>4576</v>
      </c>
      <c r="C324" s="133">
        <v>3</v>
      </c>
      <c r="D324" s="135" t="s">
        <v>1017</v>
      </c>
      <c r="E324" s="119" t="s">
        <v>1018</v>
      </c>
      <c r="F324" s="138" t="s">
        <v>1645</v>
      </c>
    </row>
    <row r="325" spans="1:6" ht="14">
      <c r="A325" s="132">
        <v>316</v>
      </c>
      <c r="B325" s="134">
        <f t="shared" si="1"/>
        <v>4579</v>
      </c>
      <c r="C325" s="133">
        <v>3</v>
      </c>
      <c r="D325" s="135" t="s">
        <v>1019</v>
      </c>
      <c r="E325" s="119" t="s">
        <v>1020</v>
      </c>
      <c r="F325" s="138" t="s">
        <v>1645</v>
      </c>
    </row>
    <row r="326" spans="1:6" ht="14">
      <c r="A326" s="132">
        <v>317</v>
      </c>
      <c r="B326" s="134">
        <f t="shared" si="1"/>
        <v>4582</v>
      </c>
      <c r="C326" s="133">
        <v>3</v>
      </c>
      <c r="D326" s="135" t="s">
        <v>1021</v>
      </c>
      <c r="E326" s="119" t="s">
        <v>1022</v>
      </c>
      <c r="F326" s="138" t="s">
        <v>1645</v>
      </c>
    </row>
    <row r="327" spans="1:6" ht="14">
      <c r="A327" s="132">
        <v>318</v>
      </c>
      <c r="B327" s="134">
        <f t="shared" si="1"/>
        <v>4585</v>
      </c>
      <c r="C327" s="133">
        <v>3</v>
      </c>
      <c r="D327" s="135" t="s">
        <v>1023</v>
      </c>
      <c r="E327" s="119" t="s">
        <v>1024</v>
      </c>
      <c r="F327" s="138" t="s">
        <v>1645</v>
      </c>
    </row>
    <row r="328" spans="1:6" ht="14">
      <c r="A328" s="132">
        <v>319</v>
      </c>
      <c r="B328" s="134">
        <f t="shared" si="1"/>
        <v>4588</v>
      </c>
      <c r="C328" s="133">
        <v>3</v>
      </c>
      <c r="D328" s="135" t="s">
        <v>1025</v>
      </c>
      <c r="E328" s="119" t="s">
        <v>1026</v>
      </c>
      <c r="F328" s="138" t="s">
        <v>1645</v>
      </c>
    </row>
    <row r="329" spans="1:6" ht="14">
      <c r="A329" s="132">
        <v>320</v>
      </c>
      <c r="B329" s="134">
        <f t="shared" si="1"/>
        <v>4591</v>
      </c>
      <c r="C329" s="133">
        <v>3</v>
      </c>
      <c r="D329" s="135" t="s">
        <v>1027</v>
      </c>
      <c r="E329" s="119" t="s">
        <v>1028</v>
      </c>
      <c r="F329" s="138" t="s">
        <v>1645</v>
      </c>
    </row>
    <row r="330" spans="1:6" ht="14">
      <c r="A330" s="132">
        <v>321</v>
      </c>
      <c r="B330" s="134">
        <f t="shared" si="1"/>
        <v>4594</v>
      </c>
      <c r="C330" s="133">
        <v>3</v>
      </c>
      <c r="D330" s="135" t="s">
        <v>1029</v>
      </c>
      <c r="E330" s="119" t="s">
        <v>1030</v>
      </c>
      <c r="F330" s="138" t="s">
        <v>1645</v>
      </c>
    </row>
    <row r="331" spans="1:6" ht="14">
      <c r="A331" s="132">
        <v>322</v>
      </c>
      <c r="B331" s="134">
        <f t="shared" si="1"/>
        <v>4597</v>
      </c>
      <c r="C331" s="133">
        <v>3</v>
      </c>
      <c r="D331" s="135" t="s">
        <v>1031</v>
      </c>
      <c r="E331" s="119" t="s">
        <v>1032</v>
      </c>
      <c r="F331" s="138" t="s">
        <v>1645</v>
      </c>
    </row>
    <row r="332" spans="1:6" ht="14">
      <c r="A332" s="132">
        <v>323</v>
      </c>
      <c r="B332" s="134">
        <f t="shared" si="1"/>
        <v>4600</v>
      </c>
      <c r="C332" s="133">
        <v>3</v>
      </c>
      <c r="D332" s="135" t="s">
        <v>1033</v>
      </c>
      <c r="E332" s="119" t="s">
        <v>1034</v>
      </c>
      <c r="F332" s="138" t="s">
        <v>1645</v>
      </c>
    </row>
    <row r="333" spans="1:6" ht="14">
      <c r="A333" s="132">
        <v>324</v>
      </c>
      <c r="B333" s="134">
        <f t="shared" si="1"/>
        <v>4603</v>
      </c>
      <c r="C333" s="133">
        <v>3</v>
      </c>
      <c r="D333" s="135" t="s">
        <v>1035</v>
      </c>
      <c r="E333" s="119" t="s">
        <v>1036</v>
      </c>
      <c r="F333" s="138" t="s">
        <v>1645</v>
      </c>
    </row>
    <row r="334" spans="1:6" ht="14">
      <c r="A334" s="132">
        <v>325</v>
      </c>
      <c r="B334" s="134">
        <f t="shared" si="1"/>
        <v>4606</v>
      </c>
      <c r="C334" s="133">
        <v>3</v>
      </c>
      <c r="D334" s="135" t="s">
        <v>1037</v>
      </c>
      <c r="E334" s="119" t="s">
        <v>1038</v>
      </c>
      <c r="F334" s="138" t="s">
        <v>1645</v>
      </c>
    </row>
    <row r="335" spans="1:6" ht="14">
      <c r="A335" s="132">
        <v>326</v>
      </c>
      <c r="B335" s="134">
        <f t="shared" si="1"/>
        <v>4609</v>
      </c>
      <c r="C335" s="133">
        <v>3</v>
      </c>
      <c r="D335" s="135" t="s">
        <v>1039</v>
      </c>
      <c r="E335" s="119" t="s">
        <v>1040</v>
      </c>
      <c r="F335" s="138" t="s">
        <v>1645</v>
      </c>
    </row>
    <row r="336" spans="1:6" ht="14">
      <c r="A336" s="132">
        <v>327</v>
      </c>
      <c r="B336" s="134">
        <f t="shared" si="1"/>
        <v>4612</v>
      </c>
      <c r="C336" s="133">
        <v>3</v>
      </c>
      <c r="D336" s="135" t="s">
        <v>1041</v>
      </c>
      <c r="E336" s="119" t="s">
        <v>1042</v>
      </c>
      <c r="F336" s="138" t="s">
        <v>1645</v>
      </c>
    </row>
    <row r="337" spans="1:6" ht="14">
      <c r="A337" s="132">
        <v>328</v>
      </c>
      <c r="B337" s="134">
        <f t="shared" si="1"/>
        <v>4615</v>
      </c>
      <c r="C337" s="133">
        <v>3</v>
      </c>
      <c r="D337" s="135" t="s">
        <v>1043</v>
      </c>
      <c r="E337" s="119" t="s">
        <v>1044</v>
      </c>
      <c r="F337" s="138" t="s">
        <v>1645</v>
      </c>
    </row>
    <row r="338" spans="1:6" ht="14">
      <c r="A338" s="132">
        <v>329</v>
      </c>
      <c r="B338" s="134">
        <f t="shared" si="1"/>
        <v>4618</v>
      </c>
      <c r="C338" s="133">
        <v>3</v>
      </c>
      <c r="D338" s="135" t="s">
        <v>1496</v>
      </c>
      <c r="E338" s="119" t="s">
        <v>1497</v>
      </c>
      <c r="F338" s="138" t="s">
        <v>1498</v>
      </c>
    </row>
    <row r="339" spans="1:6" ht="14">
      <c r="A339" s="132">
        <v>330</v>
      </c>
      <c r="B339" s="134">
        <f t="shared" si="1"/>
        <v>4621</v>
      </c>
      <c r="C339" s="133">
        <v>3</v>
      </c>
      <c r="D339" s="135" t="s">
        <v>1499</v>
      </c>
      <c r="E339" s="119" t="s">
        <v>1500</v>
      </c>
      <c r="F339" s="138" t="s">
        <v>1498</v>
      </c>
    </row>
    <row r="340" spans="1:6" ht="266">
      <c r="A340" s="132">
        <v>331</v>
      </c>
      <c r="B340" s="134">
        <f t="shared" si="1"/>
        <v>4624</v>
      </c>
      <c r="C340" s="133">
        <v>2</v>
      </c>
      <c r="D340" s="135" t="s">
        <v>1502</v>
      </c>
      <c r="E340" s="119" t="s">
        <v>1503</v>
      </c>
      <c r="F340" s="137" t="s">
        <v>1504</v>
      </c>
    </row>
    <row r="341" spans="1:6" ht="14">
      <c r="A341" s="132">
        <v>332</v>
      </c>
      <c r="B341" s="134">
        <f t="shared" si="1"/>
        <v>4626</v>
      </c>
      <c r="C341" s="133">
        <v>3</v>
      </c>
      <c r="D341" s="135" t="s">
        <v>1505</v>
      </c>
      <c r="E341" s="119" t="s">
        <v>1506</v>
      </c>
      <c r="F341" s="138" t="s">
        <v>1498</v>
      </c>
    </row>
    <row r="342" spans="1:6" ht="14">
      <c r="A342" s="132">
        <v>333</v>
      </c>
      <c r="B342" s="134">
        <f t="shared" si="1"/>
        <v>4629</v>
      </c>
      <c r="C342" s="133">
        <v>3</v>
      </c>
      <c r="D342" s="135" t="s">
        <v>1507</v>
      </c>
      <c r="E342" s="119" t="s">
        <v>1508</v>
      </c>
      <c r="F342" s="138" t="s">
        <v>1498</v>
      </c>
    </row>
    <row r="343" spans="1:6" ht="266">
      <c r="A343" s="132">
        <v>334</v>
      </c>
      <c r="B343" s="134">
        <f t="shared" si="1"/>
        <v>4632</v>
      </c>
      <c r="C343" s="133">
        <v>2</v>
      </c>
      <c r="D343" s="135" t="s">
        <v>1509</v>
      </c>
      <c r="E343" s="119" t="s">
        <v>1510</v>
      </c>
      <c r="F343" s="137" t="s">
        <v>1504</v>
      </c>
    </row>
    <row r="344" spans="1:6" ht="14">
      <c r="A344" s="132">
        <v>335</v>
      </c>
      <c r="B344" s="134">
        <f t="shared" si="1"/>
        <v>4634</v>
      </c>
      <c r="C344" s="133">
        <v>15</v>
      </c>
      <c r="D344" s="135" t="s">
        <v>1511</v>
      </c>
      <c r="E344" s="119" t="s">
        <v>1512</v>
      </c>
      <c r="F344" s="145" t="s">
        <v>1513</v>
      </c>
    </row>
    <row r="345" spans="1:6" ht="14">
      <c r="A345" s="132">
        <v>336</v>
      </c>
      <c r="B345" s="134">
        <f t="shared" si="1"/>
        <v>4649</v>
      </c>
      <c r="C345" s="133">
        <v>50</v>
      </c>
      <c r="D345" s="135" t="s">
        <v>1514</v>
      </c>
      <c r="E345" s="119" t="s">
        <v>1515</v>
      </c>
      <c r="F345" s="145" t="s">
        <v>1513</v>
      </c>
    </row>
    <row r="346" spans="1:6" ht="14">
      <c r="A346" s="132">
        <v>337</v>
      </c>
      <c r="B346" s="134">
        <f t="shared" si="1"/>
        <v>4699</v>
      </c>
      <c r="C346" s="133">
        <v>15</v>
      </c>
      <c r="D346" s="135" t="s">
        <v>1516</v>
      </c>
      <c r="E346" s="119" t="s">
        <v>1517</v>
      </c>
      <c r="F346" s="145" t="s">
        <v>1513</v>
      </c>
    </row>
    <row r="347" spans="1:6" ht="14">
      <c r="A347" s="132">
        <v>338</v>
      </c>
      <c r="B347" s="134">
        <f t="shared" si="1"/>
        <v>4714</v>
      </c>
      <c r="C347" s="133">
        <v>50</v>
      </c>
      <c r="D347" s="135" t="s">
        <v>1518</v>
      </c>
      <c r="E347" s="119" t="s">
        <v>1519</v>
      </c>
      <c r="F347" s="145" t="s">
        <v>1513</v>
      </c>
    </row>
    <row r="348" spans="1:6" ht="14">
      <c r="A348" s="132">
        <v>339</v>
      </c>
      <c r="B348" s="134">
        <f t="shared" si="1"/>
        <v>4764</v>
      </c>
      <c r="C348" s="133">
        <v>50</v>
      </c>
      <c r="D348" s="135" t="s">
        <v>1520</v>
      </c>
      <c r="E348" s="119" t="s">
        <v>1521</v>
      </c>
      <c r="F348" s="145" t="s">
        <v>1522</v>
      </c>
    </row>
    <row r="349" spans="1:6" ht="14">
      <c r="A349" s="132">
        <v>340</v>
      </c>
      <c r="B349" s="134">
        <f t="shared" si="1"/>
        <v>4814</v>
      </c>
      <c r="C349" s="133">
        <v>50</v>
      </c>
      <c r="D349" s="135" t="s">
        <v>1579</v>
      </c>
      <c r="E349" s="119" t="s">
        <v>1580</v>
      </c>
      <c r="F349" s="145" t="s">
        <v>1884</v>
      </c>
    </row>
    <row r="350" spans="1:6" ht="14">
      <c r="A350" s="132">
        <v>341</v>
      </c>
      <c r="B350" s="134">
        <f t="shared" si="1"/>
        <v>4864</v>
      </c>
      <c r="C350" s="133">
        <v>12</v>
      </c>
      <c r="D350" s="135" t="s">
        <v>1581</v>
      </c>
      <c r="E350" s="119" t="s">
        <v>1582</v>
      </c>
      <c r="F350" s="145" t="s">
        <v>1953</v>
      </c>
    </row>
    <row r="351" spans="1:6" ht="14">
      <c r="A351" s="132">
        <v>342</v>
      </c>
      <c r="B351" s="134">
        <f t="shared" si="1"/>
        <v>4876</v>
      </c>
      <c r="C351" s="133">
        <v>20</v>
      </c>
      <c r="D351" s="135" t="s">
        <v>1525</v>
      </c>
      <c r="E351" s="119" t="s">
        <v>1526</v>
      </c>
      <c r="F351" s="137" t="s">
        <v>1527</v>
      </c>
    </row>
    <row r="352" spans="1:6" s="148" customFormat="1" ht="14">
      <c r="A352" s="132">
        <v>343</v>
      </c>
      <c r="B352" s="134">
        <f t="shared" si="1"/>
        <v>4896</v>
      </c>
      <c r="C352" s="133">
        <v>50</v>
      </c>
      <c r="D352" s="135" t="s">
        <v>1954</v>
      </c>
      <c r="E352" s="119" t="s">
        <v>1955</v>
      </c>
      <c r="F352" s="47"/>
    </row>
    <row r="353" spans="1:6" s="148" customFormat="1" ht="14">
      <c r="A353" s="132">
        <v>344</v>
      </c>
      <c r="B353" s="134">
        <f t="shared" si="1"/>
        <v>4946</v>
      </c>
      <c r="C353" s="133">
        <v>50</v>
      </c>
      <c r="D353" s="135" t="s">
        <v>1956</v>
      </c>
      <c r="E353" s="119" t="s">
        <v>1957</v>
      </c>
      <c r="F353" s="47"/>
    </row>
    <row r="354" spans="1:6" s="143" customFormat="1" ht="14">
      <c r="A354" s="132">
        <v>345</v>
      </c>
      <c r="B354" s="134">
        <f t="shared" ref="B354:B362" si="2">B353+C353</f>
        <v>4996</v>
      </c>
      <c r="C354" s="133">
        <v>50</v>
      </c>
      <c r="D354" s="135" t="s">
        <v>1958</v>
      </c>
      <c r="E354" s="119" t="s">
        <v>1959</v>
      </c>
      <c r="F354" s="138" t="s">
        <v>571</v>
      </c>
    </row>
    <row r="355" spans="1:6" ht="84">
      <c r="A355" s="132">
        <v>346</v>
      </c>
      <c r="B355" s="134">
        <f t="shared" si="2"/>
        <v>5046</v>
      </c>
      <c r="C355" s="133">
        <v>1</v>
      </c>
      <c r="D355" s="135" t="s">
        <v>1960</v>
      </c>
      <c r="E355" s="119" t="s">
        <v>525</v>
      </c>
      <c r="F355" s="138" t="s">
        <v>1961</v>
      </c>
    </row>
    <row r="356" spans="1:6" ht="14">
      <c r="A356" s="132">
        <v>347</v>
      </c>
      <c r="B356" s="134">
        <f t="shared" si="2"/>
        <v>5047</v>
      </c>
      <c r="C356" s="133">
        <v>4</v>
      </c>
      <c r="D356" s="135" t="s">
        <v>1598</v>
      </c>
      <c r="E356" s="119" t="s">
        <v>1599</v>
      </c>
      <c r="F356" s="137" t="s">
        <v>1962</v>
      </c>
    </row>
    <row r="357" spans="1:6" ht="14">
      <c r="A357" s="132">
        <v>348</v>
      </c>
      <c r="B357" s="134">
        <f t="shared" si="2"/>
        <v>5051</v>
      </c>
      <c r="C357" s="133">
        <v>2</v>
      </c>
      <c r="D357" s="135" t="s">
        <v>1601</v>
      </c>
      <c r="E357" s="119" t="s">
        <v>1602</v>
      </c>
      <c r="F357" s="137" t="s">
        <v>114</v>
      </c>
    </row>
    <row r="358" spans="1:6" ht="14">
      <c r="A358" s="132">
        <v>349</v>
      </c>
      <c r="B358" s="134">
        <f t="shared" si="2"/>
        <v>5053</v>
      </c>
      <c r="C358" s="133">
        <v>2</v>
      </c>
      <c r="D358" s="135" t="s">
        <v>1603</v>
      </c>
      <c r="E358" s="119" t="s">
        <v>1604</v>
      </c>
      <c r="F358" s="137" t="s">
        <v>117</v>
      </c>
    </row>
    <row r="359" spans="1:6" ht="14">
      <c r="A359" s="132">
        <v>350</v>
      </c>
      <c r="B359" s="134">
        <f t="shared" si="2"/>
        <v>5055</v>
      </c>
      <c r="C359" s="133">
        <v>4</v>
      </c>
      <c r="D359" s="135" t="s">
        <v>1605</v>
      </c>
      <c r="E359" s="119" t="s">
        <v>1606</v>
      </c>
      <c r="F359" s="137" t="s">
        <v>1963</v>
      </c>
    </row>
    <row r="360" spans="1:6" ht="14">
      <c r="A360" s="132">
        <v>351</v>
      </c>
      <c r="B360" s="134">
        <f t="shared" si="2"/>
        <v>5059</v>
      </c>
      <c r="C360" s="133">
        <v>2</v>
      </c>
      <c r="D360" s="135" t="s">
        <v>1608</v>
      </c>
      <c r="E360" s="119" t="s">
        <v>1609</v>
      </c>
      <c r="F360" s="137" t="s">
        <v>114</v>
      </c>
    </row>
    <row r="361" spans="1:6" ht="14">
      <c r="A361" s="132">
        <v>352</v>
      </c>
      <c r="B361" s="134">
        <f t="shared" si="2"/>
        <v>5061</v>
      </c>
      <c r="C361" s="133">
        <v>2</v>
      </c>
      <c r="D361" s="135" t="s">
        <v>1610</v>
      </c>
      <c r="E361" s="119" t="s">
        <v>1611</v>
      </c>
      <c r="F361" s="137" t="s">
        <v>269</v>
      </c>
    </row>
    <row r="362" spans="1:6" s="148" customFormat="1" ht="28">
      <c r="A362" s="133">
        <v>353</v>
      </c>
      <c r="B362" s="132">
        <f t="shared" si="2"/>
        <v>5063</v>
      </c>
      <c r="C362" s="133">
        <v>1</v>
      </c>
      <c r="D362" s="135" t="s">
        <v>1964</v>
      </c>
      <c r="E362" s="119" t="s">
        <v>481</v>
      </c>
      <c r="F362" s="47" t="s">
        <v>482</v>
      </c>
    </row>
    <row r="363" spans="1:6" s="148" customFormat="1" ht="14">
      <c r="A363" s="275">
        <v>354</v>
      </c>
      <c r="B363" s="276">
        <v>5064</v>
      </c>
      <c r="C363" s="270">
        <v>1</v>
      </c>
      <c r="D363" s="271" t="s">
        <v>636</v>
      </c>
      <c r="E363" s="272" t="s">
        <v>637</v>
      </c>
      <c r="F363" s="273" t="s">
        <v>638</v>
      </c>
    </row>
    <row r="364" spans="1:6" s="148" customFormat="1" ht="14">
      <c r="A364" s="275">
        <v>355</v>
      </c>
      <c r="B364" s="276">
        <v>5065</v>
      </c>
      <c r="C364" s="270">
        <v>1</v>
      </c>
      <c r="D364" s="271" t="s">
        <v>639</v>
      </c>
      <c r="E364" s="272" t="s">
        <v>640</v>
      </c>
      <c r="F364" s="273" t="s">
        <v>638</v>
      </c>
    </row>
    <row r="365" spans="1:6" s="148" customFormat="1" ht="14">
      <c r="A365" s="275">
        <v>356</v>
      </c>
      <c r="B365" s="276">
        <v>5066</v>
      </c>
      <c r="C365" s="270">
        <v>1</v>
      </c>
      <c r="D365" s="271" t="s">
        <v>641</v>
      </c>
      <c r="E365" s="272" t="s">
        <v>642</v>
      </c>
      <c r="F365" s="273" t="s">
        <v>638</v>
      </c>
    </row>
    <row r="366" spans="1:6" s="148" customFormat="1" ht="14">
      <c r="A366" s="275">
        <v>357</v>
      </c>
      <c r="B366" s="276">
        <v>5067</v>
      </c>
      <c r="C366" s="270">
        <v>1</v>
      </c>
      <c r="D366" s="271" t="s">
        <v>643</v>
      </c>
      <c r="E366" s="272" t="s">
        <v>644</v>
      </c>
      <c r="F366" s="273" t="s">
        <v>638</v>
      </c>
    </row>
    <row r="367" spans="1:6" s="148" customFormat="1" ht="14">
      <c r="A367" s="275">
        <v>358</v>
      </c>
      <c r="B367" s="276">
        <v>5068</v>
      </c>
      <c r="C367" s="270">
        <v>1</v>
      </c>
      <c r="D367" s="271" t="s">
        <v>645</v>
      </c>
      <c r="E367" s="272" t="s">
        <v>646</v>
      </c>
      <c r="F367" s="273" t="s">
        <v>638</v>
      </c>
    </row>
    <row r="368" spans="1:6" s="148" customFormat="1" ht="14">
      <c r="A368" s="275">
        <v>359</v>
      </c>
      <c r="B368" s="276">
        <v>5069</v>
      </c>
      <c r="C368" s="270">
        <v>1</v>
      </c>
      <c r="D368" s="271" t="s">
        <v>647</v>
      </c>
      <c r="E368" s="272" t="s">
        <v>648</v>
      </c>
      <c r="F368" s="273" t="s">
        <v>638</v>
      </c>
    </row>
    <row r="369" spans="1:6" s="148" customFormat="1" ht="14">
      <c r="A369" s="275">
        <v>360</v>
      </c>
      <c r="B369" s="276">
        <v>5070</v>
      </c>
      <c r="C369" s="270">
        <v>8</v>
      </c>
      <c r="D369" s="271" t="s">
        <v>649</v>
      </c>
      <c r="E369" s="272" t="s">
        <v>650</v>
      </c>
      <c r="F369" s="273" t="s">
        <v>638</v>
      </c>
    </row>
    <row r="370" spans="1:6" s="148" customFormat="1" ht="14">
      <c r="A370" s="275">
        <v>361</v>
      </c>
      <c r="B370" s="276">
        <v>5078</v>
      </c>
      <c r="C370" s="270">
        <v>8</v>
      </c>
      <c r="D370" s="271" t="s">
        <v>651</v>
      </c>
      <c r="E370" s="272" t="s">
        <v>652</v>
      </c>
      <c r="F370" s="273" t="s">
        <v>638</v>
      </c>
    </row>
    <row r="371" spans="1:6" s="148" customFormat="1" ht="14">
      <c r="A371" s="275">
        <v>362</v>
      </c>
      <c r="B371" s="276">
        <v>5086</v>
      </c>
      <c r="C371" s="270">
        <v>8</v>
      </c>
      <c r="D371" s="271" t="s">
        <v>653</v>
      </c>
      <c r="E371" s="272" t="s">
        <v>654</v>
      </c>
      <c r="F371" s="273" t="s">
        <v>638</v>
      </c>
    </row>
    <row r="372" spans="1:6" s="148" customFormat="1" ht="14">
      <c r="A372" s="275">
        <v>363</v>
      </c>
      <c r="B372" s="276">
        <v>5094</v>
      </c>
      <c r="C372" s="270">
        <v>20</v>
      </c>
      <c r="D372" s="271" t="s">
        <v>655</v>
      </c>
      <c r="E372" s="272" t="s">
        <v>656</v>
      </c>
      <c r="F372" s="273" t="s">
        <v>638</v>
      </c>
    </row>
    <row r="373" spans="1:6" s="148" customFormat="1" ht="14">
      <c r="A373" s="133">
        <v>364</v>
      </c>
      <c r="B373" s="132">
        <v>5114</v>
      </c>
      <c r="C373" s="133">
        <v>450</v>
      </c>
      <c r="D373" s="16" t="s">
        <v>657</v>
      </c>
      <c r="E373" s="119" t="s">
        <v>282</v>
      </c>
      <c r="F373" s="83" t="s">
        <v>659</v>
      </c>
    </row>
    <row r="374" spans="1:6" ht="28">
      <c r="A374" s="132">
        <v>365</v>
      </c>
      <c r="B374" s="134">
        <v>5564</v>
      </c>
      <c r="C374" s="133">
        <v>437</v>
      </c>
      <c r="D374" s="2" t="s">
        <v>660</v>
      </c>
      <c r="E374" s="9" t="s">
        <v>658</v>
      </c>
      <c r="F374" s="83" t="s">
        <v>662</v>
      </c>
    </row>
    <row r="375" spans="1:6">
      <c r="A375" s="132"/>
      <c r="B375" s="149">
        <f>B374+C374 - 1</f>
        <v>6000</v>
      </c>
      <c r="C375" s="150" t="s">
        <v>663</v>
      </c>
      <c r="D375" s="135"/>
      <c r="E375" s="119"/>
      <c r="F375" s="138"/>
    </row>
    <row r="376" spans="1:6">
      <c r="A376" s="152"/>
      <c r="B376" s="216"/>
      <c r="C376" s="217"/>
      <c r="D376" s="217"/>
      <c r="E376" s="218"/>
      <c r="F376" s="219"/>
    </row>
  </sheetData>
  <mergeCells count="10">
    <mergeCell ref="F256:F261"/>
    <mergeCell ref="A84:F84"/>
    <mergeCell ref="A118:F118"/>
    <mergeCell ref="A1:D1"/>
    <mergeCell ref="A3:C3"/>
    <mergeCell ref="E3:F3"/>
    <mergeCell ref="A6:F6"/>
    <mergeCell ref="A224:F224"/>
    <mergeCell ref="F234:F239"/>
    <mergeCell ref="E1:F1"/>
  </mergeCells>
  <phoneticPr fontId="0" type="noConversion"/>
  <printOptions gridLines="1"/>
  <pageMargins left="0.75" right="0.75" top="0.5" bottom="0.49" header="0.28000000000000003" footer="0.27"/>
  <pageSetup scale="77" fitToHeight="21" orientation="landscape" r:id="rId1"/>
  <headerFooter alignWithMargins="0">
    <oddFooter>&amp;L&amp;9Page &amp;P of &amp;N&amp;C &amp;R&amp;9IJE STEVE Fetal Mortality Layout</oddFooter>
  </headerFooter>
  <ignoredErrors>
    <ignoredError sqref="F95 F115 F32" twoDigitTextYear="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169"/>
  <sheetViews>
    <sheetView workbookViewId="0">
      <selection activeCell="E1" sqref="E1"/>
    </sheetView>
  </sheetViews>
  <sheetFormatPr baseColWidth="10" defaultColWidth="8.83203125" defaultRowHeight="12"/>
  <cols>
    <col min="1" max="1" width="8.83203125" style="161"/>
    <col min="2" max="2" width="10.5" style="183" customWidth="1"/>
    <col min="3" max="3" width="7.6640625" style="184" bestFit="1" customWidth="1"/>
    <col min="4" max="4" width="50.83203125" style="161" customWidth="1"/>
    <col min="5" max="5" width="23.33203125" style="185" bestFit="1" customWidth="1"/>
    <col min="6" max="6" width="42.33203125" style="161" customWidth="1"/>
    <col min="7" max="16384" width="8.83203125" style="161"/>
  </cols>
  <sheetData>
    <row r="1" spans="1:7" ht="58.5" customHeight="1">
      <c r="A1" s="351" t="s">
        <v>1965</v>
      </c>
      <c r="B1" s="352"/>
      <c r="C1" s="352"/>
      <c r="D1" s="352"/>
      <c r="E1" s="159"/>
      <c r="F1" s="160" t="s">
        <v>665</v>
      </c>
    </row>
    <row r="2" spans="1:7" s="164" customFormat="1" ht="12.75" customHeight="1">
      <c r="A2" s="162"/>
      <c r="B2" s="162"/>
      <c r="C2" s="162"/>
      <c r="D2" s="278"/>
      <c r="E2" s="162"/>
      <c r="F2" s="163" t="s">
        <v>571</v>
      </c>
    </row>
    <row r="3" spans="1:7" s="131" customFormat="1" ht="25" customHeight="1">
      <c r="A3" s="162"/>
      <c r="B3" s="162"/>
      <c r="C3" s="162"/>
      <c r="D3" s="353" t="s">
        <v>1966</v>
      </c>
      <c r="E3" s="354"/>
      <c r="F3" s="355"/>
    </row>
    <row r="4" spans="1:7" s="131" customFormat="1" ht="14.25" customHeight="1">
      <c r="A4" s="213"/>
      <c r="B4" s="162"/>
      <c r="C4" s="162"/>
      <c r="D4" s="292"/>
      <c r="E4" s="293"/>
      <c r="F4" s="212"/>
    </row>
    <row r="5" spans="1:7" s="120" customFormat="1" ht="15" customHeight="1">
      <c r="A5" s="279" t="s">
        <v>53</v>
      </c>
      <c r="B5" s="280"/>
      <c r="C5" s="281"/>
      <c r="D5" s="281"/>
      <c r="E5" s="281"/>
      <c r="F5" s="281"/>
      <c r="G5" s="165"/>
    </row>
    <row r="6" spans="1:7" s="120" customFormat="1" ht="27.75" customHeight="1" thickBot="1">
      <c r="A6" s="166" t="s">
        <v>54</v>
      </c>
      <c r="B6" s="166" t="s">
        <v>55</v>
      </c>
      <c r="C6" s="167" t="s">
        <v>56</v>
      </c>
      <c r="D6" s="168" t="s">
        <v>57</v>
      </c>
      <c r="E6" s="168" t="s">
        <v>58</v>
      </c>
      <c r="F6" s="169" t="s">
        <v>59</v>
      </c>
      <c r="G6" s="170"/>
    </row>
    <row r="7" spans="1:7" s="120" customFormat="1" ht="17" thickBot="1">
      <c r="A7" s="356" t="s">
        <v>1967</v>
      </c>
      <c r="B7" s="357"/>
      <c r="C7" s="357"/>
      <c r="D7" s="357"/>
      <c r="E7" s="357"/>
      <c r="F7" s="358"/>
      <c r="G7" s="165"/>
    </row>
    <row r="8" spans="1:7" ht="16" customHeight="1">
      <c r="A8" s="132">
        <v>1</v>
      </c>
      <c r="B8" s="132">
        <v>1</v>
      </c>
      <c r="C8" s="132">
        <v>4</v>
      </c>
      <c r="D8" s="44" t="s">
        <v>1968</v>
      </c>
      <c r="E8" s="117" t="s">
        <v>1969</v>
      </c>
      <c r="F8" s="172" t="s">
        <v>63</v>
      </c>
    </row>
    <row r="9" spans="1:7" ht="270" customHeight="1">
      <c r="A9" s="132">
        <v>2</v>
      </c>
      <c r="B9" s="132">
        <f t="shared" ref="B9:B72" si="0">B8+C8</f>
        <v>5</v>
      </c>
      <c r="C9" s="48">
        <v>2</v>
      </c>
      <c r="D9" s="44" t="s">
        <v>1970</v>
      </c>
      <c r="E9" s="117" t="s">
        <v>1971</v>
      </c>
      <c r="F9" s="47" t="s">
        <v>747</v>
      </c>
    </row>
    <row r="10" spans="1:7" ht="16" customHeight="1">
      <c r="A10" s="132">
        <v>3</v>
      </c>
      <c r="B10" s="132">
        <f t="shared" si="0"/>
        <v>7</v>
      </c>
      <c r="C10" s="132">
        <v>6</v>
      </c>
      <c r="D10" s="44" t="s">
        <v>1972</v>
      </c>
      <c r="E10" s="118" t="s">
        <v>68</v>
      </c>
      <c r="F10" s="138" t="s">
        <v>748</v>
      </c>
    </row>
    <row r="11" spans="1:7" s="173" customFormat="1" ht="23.25" customHeight="1">
      <c r="A11" s="132">
        <v>4</v>
      </c>
      <c r="B11" s="132">
        <f t="shared" si="0"/>
        <v>13</v>
      </c>
      <c r="C11" s="132">
        <v>1</v>
      </c>
      <c r="D11" s="44" t="s">
        <v>1973</v>
      </c>
      <c r="E11" s="118" t="s">
        <v>71</v>
      </c>
      <c r="F11" s="138" t="s">
        <v>750</v>
      </c>
    </row>
    <row r="12" spans="1:7" s="173" customFormat="1" ht="14">
      <c r="A12" s="132">
        <v>5</v>
      </c>
      <c r="B12" s="132">
        <f t="shared" si="0"/>
        <v>14</v>
      </c>
      <c r="C12" s="132">
        <v>12</v>
      </c>
      <c r="D12" s="44" t="s">
        <v>1974</v>
      </c>
      <c r="E12" s="118" t="s">
        <v>74</v>
      </c>
      <c r="F12" s="137" t="s">
        <v>751</v>
      </c>
    </row>
    <row r="13" spans="1:7" ht="14">
      <c r="A13" s="132">
        <v>6</v>
      </c>
      <c r="B13" s="132">
        <f t="shared" si="0"/>
        <v>26</v>
      </c>
      <c r="C13" s="132">
        <v>2</v>
      </c>
      <c r="D13" s="44" t="s">
        <v>1975</v>
      </c>
      <c r="E13" s="118" t="s">
        <v>1976</v>
      </c>
      <c r="F13" s="174" t="s">
        <v>114</v>
      </c>
    </row>
    <row r="14" spans="1:7" s="173" customFormat="1" ht="14">
      <c r="A14" s="132">
        <v>7</v>
      </c>
      <c r="B14" s="132">
        <f t="shared" si="0"/>
        <v>28</v>
      </c>
      <c r="C14" s="132">
        <v>2</v>
      </c>
      <c r="D14" s="44" t="s">
        <v>1977</v>
      </c>
      <c r="E14" s="118" t="s">
        <v>1978</v>
      </c>
      <c r="F14" s="175" t="s">
        <v>117</v>
      </c>
    </row>
    <row r="15" spans="1:7" s="173" customFormat="1" ht="14">
      <c r="A15" s="132">
        <v>8</v>
      </c>
      <c r="B15" s="132">
        <f t="shared" si="0"/>
        <v>30</v>
      </c>
      <c r="C15" s="132">
        <v>4</v>
      </c>
      <c r="D15" s="44" t="s">
        <v>1979</v>
      </c>
      <c r="E15" s="118" t="s">
        <v>1980</v>
      </c>
      <c r="F15" s="137" t="s">
        <v>63</v>
      </c>
    </row>
    <row r="16" spans="1:7" s="173" customFormat="1" ht="14">
      <c r="A16" s="132">
        <v>9</v>
      </c>
      <c r="B16" s="132">
        <f>B15+C15</f>
        <v>34</v>
      </c>
      <c r="C16" s="132">
        <v>2</v>
      </c>
      <c r="D16" s="44" t="s">
        <v>1981</v>
      </c>
      <c r="E16" s="118" t="s">
        <v>1982</v>
      </c>
      <c r="F16" s="174" t="s">
        <v>266</v>
      </c>
    </row>
    <row r="17" spans="1:6" s="173" customFormat="1" ht="16" customHeight="1">
      <c r="A17" s="132">
        <v>10</v>
      </c>
      <c r="B17" s="132">
        <f>B16+C16</f>
        <v>36</v>
      </c>
      <c r="C17" s="132">
        <v>2</v>
      </c>
      <c r="D17" s="44" t="s">
        <v>1983</v>
      </c>
      <c r="E17" s="118" t="s">
        <v>1984</v>
      </c>
      <c r="F17" s="175" t="s">
        <v>269</v>
      </c>
    </row>
    <row r="18" spans="1:6" ht="14">
      <c r="A18" s="132">
        <v>11</v>
      </c>
      <c r="B18" s="132">
        <f>B17+C17</f>
        <v>38</v>
      </c>
      <c r="C18" s="132">
        <v>10</v>
      </c>
      <c r="D18" s="44" t="s">
        <v>1985</v>
      </c>
      <c r="E18" s="118" t="s">
        <v>1986</v>
      </c>
      <c r="F18" s="176" t="s">
        <v>571</v>
      </c>
    </row>
    <row r="19" spans="1:6" ht="16" customHeight="1">
      <c r="A19" s="132">
        <v>12</v>
      </c>
      <c r="B19" s="132">
        <f>B18+C18</f>
        <v>48</v>
      </c>
      <c r="C19" s="132">
        <v>3</v>
      </c>
      <c r="D19" s="44" t="s">
        <v>1987</v>
      </c>
      <c r="E19" s="118" t="s">
        <v>1988</v>
      </c>
      <c r="F19" s="172" t="s">
        <v>120</v>
      </c>
    </row>
    <row r="20" spans="1:6" ht="67.5" customHeight="1">
      <c r="A20" s="132">
        <v>13</v>
      </c>
      <c r="B20" s="132">
        <f t="shared" si="0"/>
        <v>51</v>
      </c>
      <c r="C20" s="132">
        <v>1</v>
      </c>
      <c r="D20" s="44" t="s">
        <v>1989</v>
      </c>
      <c r="E20" s="118" t="s">
        <v>1990</v>
      </c>
      <c r="F20" s="138" t="s">
        <v>1991</v>
      </c>
    </row>
    <row r="21" spans="1:6" ht="16" customHeight="1">
      <c r="A21" s="132">
        <v>14</v>
      </c>
      <c r="B21" s="132">
        <f>B20+C20</f>
        <v>52</v>
      </c>
      <c r="C21" s="132">
        <v>12</v>
      </c>
      <c r="D21" s="44" t="s">
        <v>1992</v>
      </c>
      <c r="E21" s="118" t="s">
        <v>768</v>
      </c>
      <c r="F21" s="138" t="s">
        <v>571</v>
      </c>
    </row>
    <row r="22" spans="1:6" ht="14">
      <c r="A22" s="132">
        <v>15</v>
      </c>
      <c r="B22" s="132">
        <f>B21+C21</f>
        <v>64</v>
      </c>
      <c r="C22" s="132">
        <v>4</v>
      </c>
      <c r="D22" s="44" t="s">
        <v>769</v>
      </c>
      <c r="E22" s="118" t="s">
        <v>770</v>
      </c>
      <c r="F22" s="138" t="s">
        <v>571</v>
      </c>
    </row>
    <row r="23" spans="1:6" ht="16" customHeight="1">
      <c r="A23" s="132">
        <v>16</v>
      </c>
      <c r="B23" s="132">
        <f>B22+C22</f>
        <v>68</v>
      </c>
      <c r="C23" s="132">
        <v>50</v>
      </c>
      <c r="D23" s="44" t="s">
        <v>1993</v>
      </c>
      <c r="E23" s="118" t="s">
        <v>1994</v>
      </c>
      <c r="F23" s="138" t="s">
        <v>571</v>
      </c>
    </row>
    <row r="24" spans="1:6" ht="28">
      <c r="A24" s="132">
        <v>17</v>
      </c>
      <c r="B24" s="132">
        <f>B23+C23</f>
        <v>118</v>
      </c>
      <c r="C24" s="132">
        <v>2</v>
      </c>
      <c r="D24" s="44" t="s">
        <v>1995</v>
      </c>
      <c r="E24" s="118" t="s">
        <v>1996</v>
      </c>
      <c r="F24" s="138" t="s">
        <v>1997</v>
      </c>
    </row>
    <row r="25" spans="1:6" ht="14">
      <c r="A25" s="132">
        <v>18</v>
      </c>
      <c r="B25" s="132">
        <f>B24+C24</f>
        <v>120</v>
      </c>
      <c r="C25" s="132">
        <v>5</v>
      </c>
      <c r="D25" s="44" t="s">
        <v>1998</v>
      </c>
      <c r="E25" s="118" t="s">
        <v>125</v>
      </c>
      <c r="F25" s="176" t="s">
        <v>120</v>
      </c>
    </row>
    <row r="26" spans="1:6" ht="16" customHeight="1">
      <c r="A26" s="132">
        <v>19</v>
      </c>
      <c r="B26" s="132">
        <f t="shared" si="0"/>
        <v>125</v>
      </c>
      <c r="C26" s="132">
        <v>3</v>
      </c>
      <c r="D26" s="44" t="s">
        <v>1999</v>
      </c>
      <c r="E26" s="118" t="s">
        <v>127</v>
      </c>
      <c r="F26" s="176" t="s">
        <v>120</v>
      </c>
    </row>
    <row r="27" spans="1:6" ht="371">
      <c r="A27" s="132">
        <v>20</v>
      </c>
      <c r="B27" s="132">
        <f t="shared" si="0"/>
        <v>128</v>
      </c>
      <c r="C27" s="132">
        <v>2</v>
      </c>
      <c r="D27" s="44" t="s">
        <v>2000</v>
      </c>
      <c r="E27" s="118" t="s">
        <v>720</v>
      </c>
      <c r="F27" s="47" t="s">
        <v>2001</v>
      </c>
    </row>
    <row r="28" spans="1:6" ht="14">
      <c r="A28" s="132">
        <v>21</v>
      </c>
      <c r="B28" s="132">
        <f t="shared" si="0"/>
        <v>130</v>
      </c>
      <c r="C28" s="132">
        <v>5</v>
      </c>
      <c r="D28" s="44" t="s">
        <v>2002</v>
      </c>
      <c r="E28" s="118" t="s">
        <v>2003</v>
      </c>
      <c r="F28" s="47" t="s">
        <v>2004</v>
      </c>
    </row>
    <row r="29" spans="1:6" ht="14">
      <c r="A29" s="132">
        <v>22</v>
      </c>
      <c r="B29" s="132">
        <f t="shared" si="0"/>
        <v>135</v>
      </c>
      <c r="C29" s="132">
        <v>28</v>
      </c>
      <c r="D29" s="44" t="s">
        <v>2005</v>
      </c>
      <c r="E29" s="118" t="s">
        <v>1942</v>
      </c>
      <c r="F29" s="138" t="s">
        <v>1914</v>
      </c>
    </row>
    <row r="30" spans="1:6" ht="14">
      <c r="A30" s="132">
        <v>23</v>
      </c>
      <c r="B30" s="132">
        <f t="shared" si="0"/>
        <v>163</v>
      </c>
      <c r="C30" s="48">
        <v>28</v>
      </c>
      <c r="D30" s="171" t="s">
        <v>2006</v>
      </c>
      <c r="E30" s="118" t="s">
        <v>1447</v>
      </c>
      <c r="F30" s="138" t="s">
        <v>1911</v>
      </c>
    </row>
    <row r="31" spans="1:6" ht="28">
      <c r="A31" s="132">
        <v>24</v>
      </c>
      <c r="B31" s="132">
        <f t="shared" si="0"/>
        <v>191</v>
      </c>
      <c r="C31" s="48">
        <v>28</v>
      </c>
      <c r="D31" s="44" t="s">
        <v>2007</v>
      </c>
      <c r="E31" s="118" t="s">
        <v>1452</v>
      </c>
      <c r="F31" s="177" t="s">
        <v>717</v>
      </c>
    </row>
    <row r="32" spans="1:6" ht="14">
      <c r="A32" s="132">
        <v>25</v>
      </c>
      <c r="B32" s="132">
        <f>B31+C31</f>
        <v>219</v>
      </c>
      <c r="C32" s="48">
        <v>28</v>
      </c>
      <c r="D32" s="171" t="s">
        <v>2008</v>
      </c>
      <c r="E32" s="118" t="s">
        <v>1454</v>
      </c>
      <c r="F32" s="138" t="s">
        <v>1919</v>
      </c>
    </row>
    <row r="33" spans="1:6" ht="28">
      <c r="A33" s="132">
        <v>26</v>
      </c>
      <c r="B33" s="132">
        <f>B32+C32</f>
        <v>247</v>
      </c>
      <c r="C33" s="48">
        <v>2</v>
      </c>
      <c r="D33" s="171" t="s">
        <v>418</v>
      </c>
      <c r="E33" s="118" t="s">
        <v>419</v>
      </c>
      <c r="F33" s="47" t="s">
        <v>2009</v>
      </c>
    </row>
    <row r="34" spans="1:6" ht="28">
      <c r="A34" s="132">
        <v>27</v>
      </c>
      <c r="B34" s="132">
        <f t="shared" si="0"/>
        <v>249</v>
      </c>
      <c r="C34" s="48">
        <v>3</v>
      </c>
      <c r="D34" s="171" t="s">
        <v>421</v>
      </c>
      <c r="E34" s="118" t="s">
        <v>422</v>
      </c>
      <c r="F34" s="47" t="s">
        <v>2009</v>
      </c>
    </row>
    <row r="35" spans="1:6" ht="28">
      <c r="A35" s="132">
        <v>28</v>
      </c>
      <c r="B35" s="132">
        <f t="shared" si="0"/>
        <v>252</v>
      </c>
      <c r="C35" s="48">
        <v>2</v>
      </c>
      <c r="D35" s="171" t="s">
        <v>2010</v>
      </c>
      <c r="E35" s="118" t="s">
        <v>2011</v>
      </c>
      <c r="F35" s="47" t="s">
        <v>2009</v>
      </c>
    </row>
    <row r="36" spans="1:6" ht="28">
      <c r="A36" s="132">
        <v>29</v>
      </c>
      <c r="B36" s="132">
        <f t="shared" si="0"/>
        <v>254</v>
      </c>
      <c r="C36" s="48">
        <v>3</v>
      </c>
      <c r="D36" s="171" t="s">
        <v>2012</v>
      </c>
      <c r="E36" s="118" t="s">
        <v>2013</v>
      </c>
      <c r="F36" s="47" t="s">
        <v>2009</v>
      </c>
    </row>
    <row r="37" spans="1:6" ht="28">
      <c r="A37" s="132">
        <v>30</v>
      </c>
      <c r="B37" s="132">
        <f t="shared" si="0"/>
        <v>257</v>
      </c>
      <c r="C37" s="48">
        <v>28</v>
      </c>
      <c r="D37" s="44" t="s">
        <v>2014</v>
      </c>
      <c r="E37" s="118" t="s">
        <v>2015</v>
      </c>
      <c r="F37" s="100" t="s">
        <v>717</v>
      </c>
    </row>
    <row r="38" spans="1:6" ht="98">
      <c r="A38" s="132">
        <v>31</v>
      </c>
      <c r="B38" s="132">
        <f t="shared" si="0"/>
        <v>285</v>
      </c>
      <c r="C38" s="132">
        <v>1</v>
      </c>
      <c r="D38" s="44" t="s">
        <v>2016</v>
      </c>
      <c r="E38" s="118" t="s">
        <v>137</v>
      </c>
      <c r="F38" s="138" t="s">
        <v>2017</v>
      </c>
    </row>
    <row r="39" spans="1:6" ht="27.75" customHeight="1">
      <c r="A39" s="132">
        <v>32</v>
      </c>
      <c r="B39" s="132">
        <f t="shared" si="0"/>
        <v>286</v>
      </c>
      <c r="C39" s="132">
        <v>50</v>
      </c>
      <c r="D39" s="44" t="s">
        <v>2018</v>
      </c>
      <c r="E39" s="118" t="s">
        <v>633</v>
      </c>
      <c r="F39" s="138" t="s">
        <v>2019</v>
      </c>
    </row>
    <row r="40" spans="1:6" ht="126">
      <c r="A40" s="132">
        <v>33</v>
      </c>
      <c r="B40" s="132">
        <f t="shared" si="0"/>
        <v>336</v>
      </c>
      <c r="C40" s="132">
        <v>1</v>
      </c>
      <c r="D40" s="44" t="s">
        <v>2020</v>
      </c>
      <c r="E40" s="118" t="s">
        <v>2021</v>
      </c>
      <c r="F40" s="137" t="s">
        <v>159</v>
      </c>
    </row>
    <row r="41" spans="1:6" ht="42">
      <c r="A41" s="132">
        <v>34</v>
      </c>
      <c r="B41" s="132">
        <f t="shared" si="0"/>
        <v>337</v>
      </c>
      <c r="C41" s="132">
        <v>1</v>
      </c>
      <c r="D41" s="44" t="s">
        <v>2022</v>
      </c>
      <c r="E41" s="118" t="s">
        <v>2023</v>
      </c>
      <c r="F41" s="137" t="s">
        <v>165</v>
      </c>
    </row>
    <row r="42" spans="1:6" ht="42">
      <c r="A42" s="132">
        <v>35</v>
      </c>
      <c r="B42" s="132">
        <f t="shared" si="0"/>
        <v>338</v>
      </c>
      <c r="C42" s="132">
        <v>1</v>
      </c>
      <c r="D42" s="44" t="s">
        <v>2024</v>
      </c>
      <c r="E42" s="118" t="s">
        <v>2025</v>
      </c>
      <c r="F42" s="137" t="s">
        <v>168</v>
      </c>
    </row>
    <row r="43" spans="1:6" ht="42">
      <c r="A43" s="132">
        <v>36</v>
      </c>
      <c r="B43" s="132">
        <f t="shared" si="0"/>
        <v>339</v>
      </c>
      <c r="C43" s="132">
        <v>1</v>
      </c>
      <c r="D43" s="44" t="s">
        <v>2026</v>
      </c>
      <c r="E43" s="118" t="s">
        <v>2027</v>
      </c>
      <c r="F43" s="137" t="s">
        <v>171</v>
      </c>
    </row>
    <row r="44" spans="1:6" ht="42">
      <c r="A44" s="132">
        <v>37</v>
      </c>
      <c r="B44" s="132">
        <f t="shared" si="0"/>
        <v>340</v>
      </c>
      <c r="C44" s="132">
        <v>1</v>
      </c>
      <c r="D44" s="44" t="s">
        <v>2028</v>
      </c>
      <c r="E44" s="118" t="s">
        <v>2029</v>
      </c>
      <c r="F44" s="137" t="s">
        <v>174</v>
      </c>
    </row>
    <row r="45" spans="1:6" ht="14">
      <c r="A45" s="132">
        <v>38</v>
      </c>
      <c r="B45" s="132">
        <f t="shared" si="0"/>
        <v>341</v>
      </c>
      <c r="C45" s="132">
        <v>20</v>
      </c>
      <c r="D45" s="44" t="s">
        <v>2030</v>
      </c>
      <c r="E45" s="118" t="s">
        <v>2031</v>
      </c>
      <c r="F45" s="176" t="s">
        <v>2032</v>
      </c>
    </row>
    <row r="46" spans="1:6" ht="112">
      <c r="A46" s="132">
        <v>39</v>
      </c>
      <c r="B46" s="132">
        <f t="shared" si="0"/>
        <v>361</v>
      </c>
      <c r="C46" s="48">
        <v>3</v>
      </c>
      <c r="D46" s="171" t="s">
        <v>2033</v>
      </c>
      <c r="E46" s="118" t="s">
        <v>2034</v>
      </c>
      <c r="F46" s="137" t="s">
        <v>2035</v>
      </c>
    </row>
    <row r="47" spans="1:6" ht="55.5" customHeight="1">
      <c r="A47" s="132">
        <v>40</v>
      </c>
      <c r="B47" s="132">
        <f t="shared" si="0"/>
        <v>364</v>
      </c>
      <c r="C47" s="48">
        <v>30</v>
      </c>
      <c r="D47" s="171" t="s">
        <v>2036</v>
      </c>
      <c r="E47" s="118" t="s">
        <v>2037</v>
      </c>
      <c r="F47" s="47" t="s">
        <v>2038</v>
      </c>
    </row>
    <row r="48" spans="1:6" ht="42">
      <c r="A48" s="132">
        <v>41</v>
      </c>
      <c r="B48" s="132">
        <f>B47+C47</f>
        <v>394</v>
      </c>
      <c r="C48" s="132">
        <v>1</v>
      </c>
      <c r="D48" s="44" t="s">
        <v>2039</v>
      </c>
      <c r="E48" s="118" t="s">
        <v>179</v>
      </c>
      <c r="F48" s="137" t="s">
        <v>2040</v>
      </c>
    </row>
    <row r="49" spans="1:6" ht="16" customHeight="1">
      <c r="A49" s="132">
        <v>42</v>
      </c>
      <c r="B49" s="132">
        <f t="shared" si="0"/>
        <v>395</v>
      </c>
      <c r="C49" s="132">
        <v>1</v>
      </c>
      <c r="D49" s="44" t="s">
        <v>2041</v>
      </c>
      <c r="E49" s="118" t="s">
        <v>182</v>
      </c>
      <c r="F49" s="176" t="s">
        <v>1142</v>
      </c>
    </row>
    <row r="50" spans="1:6" ht="16" customHeight="1">
      <c r="A50" s="132">
        <v>43</v>
      </c>
      <c r="B50" s="132">
        <f t="shared" si="0"/>
        <v>396</v>
      </c>
      <c r="C50" s="132">
        <v>1</v>
      </c>
      <c r="D50" s="44" t="s">
        <v>2042</v>
      </c>
      <c r="E50" s="118" t="s">
        <v>185</v>
      </c>
      <c r="F50" s="176" t="s">
        <v>1142</v>
      </c>
    </row>
    <row r="51" spans="1:6" ht="16" customHeight="1">
      <c r="A51" s="132">
        <v>44</v>
      </c>
      <c r="B51" s="132">
        <f t="shared" si="0"/>
        <v>397</v>
      </c>
      <c r="C51" s="132">
        <v>1</v>
      </c>
      <c r="D51" s="44" t="s">
        <v>2043</v>
      </c>
      <c r="E51" s="118" t="s">
        <v>187</v>
      </c>
      <c r="F51" s="176" t="s">
        <v>1142</v>
      </c>
    </row>
    <row r="52" spans="1:6" ht="16" customHeight="1">
      <c r="A52" s="132">
        <v>45</v>
      </c>
      <c r="B52" s="132">
        <f t="shared" si="0"/>
        <v>398</v>
      </c>
      <c r="C52" s="132">
        <v>1</v>
      </c>
      <c r="D52" s="44" t="s">
        <v>2044</v>
      </c>
      <c r="E52" s="118" t="s">
        <v>189</v>
      </c>
      <c r="F52" s="176" t="s">
        <v>1142</v>
      </c>
    </row>
    <row r="53" spans="1:6" ht="16" customHeight="1">
      <c r="A53" s="132">
        <v>46</v>
      </c>
      <c r="B53" s="132">
        <f t="shared" si="0"/>
        <v>399</v>
      </c>
      <c r="C53" s="132">
        <v>1</v>
      </c>
      <c r="D53" s="44" t="s">
        <v>2045</v>
      </c>
      <c r="E53" s="118" t="s">
        <v>191</v>
      </c>
      <c r="F53" s="176" t="s">
        <v>1142</v>
      </c>
    </row>
    <row r="54" spans="1:6" ht="16" customHeight="1">
      <c r="A54" s="132">
        <v>47</v>
      </c>
      <c r="B54" s="132">
        <f t="shared" si="0"/>
        <v>400</v>
      </c>
      <c r="C54" s="132">
        <v>1</v>
      </c>
      <c r="D54" s="44" t="s">
        <v>2046</v>
      </c>
      <c r="E54" s="118" t="s">
        <v>193</v>
      </c>
      <c r="F54" s="176" t="s">
        <v>1142</v>
      </c>
    </row>
    <row r="55" spans="1:6" ht="16" customHeight="1">
      <c r="A55" s="132">
        <v>48</v>
      </c>
      <c r="B55" s="132">
        <f t="shared" si="0"/>
        <v>401</v>
      </c>
      <c r="C55" s="132">
        <v>1</v>
      </c>
      <c r="D55" s="44" t="s">
        <v>2047</v>
      </c>
      <c r="E55" s="118" t="s">
        <v>195</v>
      </c>
      <c r="F55" s="176" t="s">
        <v>1142</v>
      </c>
    </row>
    <row r="56" spans="1:6" ht="16" customHeight="1">
      <c r="A56" s="132">
        <v>49</v>
      </c>
      <c r="B56" s="132">
        <f t="shared" si="0"/>
        <v>402</v>
      </c>
      <c r="C56" s="132">
        <v>1</v>
      </c>
      <c r="D56" s="44" t="s">
        <v>2048</v>
      </c>
      <c r="E56" s="118" t="s">
        <v>197</v>
      </c>
      <c r="F56" s="176" t="s">
        <v>1142</v>
      </c>
    </row>
    <row r="57" spans="1:6" ht="16" customHeight="1">
      <c r="A57" s="132">
        <v>50</v>
      </c>
      <c r="B57" s="132">
        <f t="shared" si="0"/>
        <v>403</v>
      </c>
      <c r="C57" s="132">
        <v>1</v>
      </c>
      <c r="D57" s="44" t="s">
        <v>2049</v>
      </c>
      <c r="E57" s="118" t="s">
        <v>199</v>
      </c>
      <c r="F57" s="176" t="s">
        <v>1142</v>
      </c>
    </row>
    <row r="58" spans="1:6" ht="16" customHeight="1">
      <c r="A58" s="132">
        <v>51</v>
      </c>
      <c r="B58" s="132">
        <f t="shared" si="0"/>
        <v>404</v>
      </c>
      <c r="C58" s="132">
        <v>1</v>
      </c>
      <c r="D58" s="44" t="s">
        <v>2050</v>
      </c>
      <c r="E58" s="118" t="s">
        <v>201</v>
      </c>
      <c r="F58" s="176" t="s">
        <v>1142</v>
      </c>
    </row>
    <row r="59" spans="1:6" ht="16" customHeight="1">
      <c r="A59" s="132">
        <v>52</v>
      </c>
      <c r="B59" s="132">
        <f t="shared" si="0"/>
        <v>405</v>
      </c>
      <c r="C59" s="132">
        <v>1</v>
      </c>
      <c r="D59" s="44" t="s">
        <v>2051</v>
      </c>
      <c r="E59" s="118" t="s">
        <v>203</v>
      </c>
      <c r="F59" s="176" t="s">
        <v>1142</v>
      </c>
    </row>
    <row r="60" spans="1:6" ht="16" customHeight="1">
      <c r="A60" s="132">
        <v>53</v>
      </c>
      <c r="B60" s="132">
        <f t="shared" si="0"/>
        <v>406</v>
      </c>
      <c r="C60" s="132">
        <v>1</v>
      </c>
      <c r="D60" s="44" t="s">
        <v>2052</v>
      </c>
      <c r="E60" s="118" t="s">
        <v>205</v>
      </c>
      <c r="F60" s="176" t="s">
        <v>1142</v>
      </c>
    </row>
    <row r="61" spans="1:6" ht="16" customHeight="1">
      <c r="A61" s="132">
        <v>54</v>
      </c>
      <c r="B61" s="132">
        <f t="shared" si="0"/>
        <v>407</v>
      </c>
      <c r="C61" s="132">
        <v>1</v>
      </c>
      <c r="D61" s="44" t="s">
        <v>2053</v>
      </c>
      <c r="E61" s="118" t="s">
        <v>207</v>
      </c>
      <c r="F61" s="176" t="s">
        <v>1142</v>
      </c>
    </row>
    <row r="62" spans="1:6" ht="16" customHeight="1">
      <c r="A62" s="132">
        <v>55</v>
      </c>
      <c r="B62" s="132">
        <f t="shared" si="0"/>
        <v>408</v>
      </c>
      <c r="C62" s="132">
        <v>1</v>
      </c>
      <c r="D62" s="44" t="s">
        <v>2054</v>
      </c>
      <c r="E62" s="118" t="s">
        <v>209</v>
      </c>
      <c r="F62" s="176" t="s">
        <v>1142</v>
      </c>
    </row>
    <row r="63" spans="1:6" ht="16" customHeight="1">
      <c r="A63" s="132">
        <v>56</v>
      </c>
      <c r="B63" s="132">
        <f t="shared" si="0"/>
        <v>409</v>
      </c>
      <c r="C63" s="132">
        <v>30</v>
      </c>
      <c r="D63" s="44" t="s">
        <v>2055</v>
      </c>
      <c r="E63" s="118" t="s">
        <v>211</v>
      </c>
      <c r="F63" s="176" t="s">
        <v>2032</v>
      </c>
    </row>
    <row r="64" spans="1:6" ht="16" customHeight="1">
      <c r="A64" s="132">
        <v>57</v>
      </c>
      <c r="B64" s="132">
        <f t="shared" si="0"/>
        <v>439</v>
      </c>
      <c r="C64" s="132">
        <v>30</v>
      </c>
      <c r="D64" s="44" t="s">
        <v>2056</v>
      </c>
      <c r="E64" s="118" t="s">
        <v>213</v>
      </c>
      <c r="F64" s="176" t="s">
        <v>2032</v>
      </c>
    </row>
    <row r="65" spans="1:6" ht="16" customHeight="1">
      <c r="A65" s="132">
        <v>58</v>
      </c>
      <c r="B65" s="132">
        <f t="shared" si="0"/>
        <v>469</v>
      </c>
      <c r="C65" s="132">
        <v>30</v>
      </c>
      <c r="D65" s="44" t="s">
        <v>2057</v>
      </c>
      <c r="E65" s="118" t="s">
        <v>215</v>
      </c>
      <c r="F65" s="176" t="s">
        <v>2032</v>
      </c>
    </row>
    <row r="66" spans="1:6" ht="16" customHeight="1">
      <c r="A66" s="132">
        <v>59</v>
      </c>
      <c r="B66" s="132">
        <f t="shared" si="0"/>
        <v>499</v>
      </c>
      <c r="C66" s="132">
        <v>30</v>
      </c>
      <c r="D66" s="44" t="s">
        <v>2058</v>
      </c>
      <c r="E66" s="118" t="s">
        <v>217</v>
      </c>
      <c r="F66" s="176" t="s">
        <v>2032</v>
      </c>
    </row>
    <row r="67" spans="1:6" ht="16" customHeight="1">
      <c r="A67" s="132">
        <v>60</v>
      </c>
      <c r="B67" s="132">
        <f t="shared" si="0"/>
        <v>529</v>
      </c>
      <c r="C67" s="132">
        <v>30</v>
      </c>
      <c r="D67" s="44" t="s">
        <v>2059</v>
      </c>
      <c r="E67" s="118" t="s">
        <v>219</v>
      </c>
      <c r="F67" s="176" t="s">
        <v>2032</v>
      </c>
    </row>
    <row r="68" spans="1:6" ht="16" customHeight="1">
      <c r="A68" s="132">
        <v>61</v>
      </c>
      <c r="B68" s="132">
        <f t="shared" si="0"/>
        <v>559</v>
      </c>
      <c r="C68" s="132">
        <v>30</v>
      </c>
      <c r="D68" s="44" t="s">
        <v>2060</v>
      </c>
      <c r="E68" s="118" t="s">
        <v>222</v>
      </c>
      <c r="F68" s="176" t="s">
        <v>2032</v>
      </c>
    </row>
    <row r="69" spans="1:6" ht="14">
      <c r="A69" s="132">
        <v>62</v>
      </c>
      <c r="B69" s="132">
        <f t="shared" si="0"/>
        <v>589</v>
      </c>
      <c r="C69" s="132">
        <v>30</v>
      </c>
      <c r="D69" s="44" t="s">
        <v>2061</v>
      </c>
      <c r="E69" s="118" t="s">
        <v>224</v>
      </c>
      <c r="F69" s="176" t="s">
        <v>2032</v>
      </c>
    </row>
    <row r="70" spans="1:6" ht="14">
      <c r="A70" s="132">
        <v>63</v>
      </c>
      <c r="B70" s="132">
        <f t="shared" si="0"/>
        <v>619</v>
      </c>
      <c r="C70" s="132">
        <v>30</v>
      </c>
      <c r="D70" s="44" t="s">
        <v>2062</v>
      </c>
      <c r="E70" s="118" t="s">
        <v>226</v>
      </c>
      <c r="F70" s="176" t="s">
        <v>2032</v>
      </c>
    </row>
    <row r="71" spans="1:6" ht="126">
      <c r="A71" s="132">
        <v>64</v>
      </c>
      <c r="B71" s="132">
        <f t="shared" si="0"/>
        <v>649</v>
      </c>
      <c r="C71" s="48">
        <v>1</v>
      </c>
      <c r="D71" s="171" t="s">
        <v>2063</v>
      </c>
      <c r="E71" s="118" t="s">
        <v>2064</v>
      </c>
      <c r="F71" s="137" t="s">
        <v>2065</v>
      </c>
    </row>
    <row r="72" spans="1:6" ht="42">
      <c r="A72" s="132">
        <v>65</v>
      </c>
      <c r="B72" s="132">
        <f t="shared" si="0"/>
        <v>650</v>
      </c>
      <c r="C72" s="48">
        <v>50</v>
      </c>
      <c r="D72" s="171" t="s">
        <v>2066</v>
      </c>
      <c r="E72" s="118" t="s">
        <v>2067</v>
      </c>
      <c r="F72" s="47" t="s">
        <v>2068</v>
      </c>
    </row>
    <row r="73" spans="1:6" ht="28">
      <c r="A73" s="132">
        <v>66</v>
      </c>
      <c r="B73" s="132">
        <f t="shared" ref="B73:B136" si="1">B72+C72</f>
        <v>700</v>
      </c>
      <c r="C73" s="132">
        <v>2</v>
      </c>
      <c r="D73" s="44" t="s">
        <v>2069</v>
      </c>
      <c r="E73" s="118" t="s">
        <v>2070</v>
      </c>
      <c r="F73" s="138" t="s">
        <v>2071</v>
      </c>
    </row>
    <row r="74" spans="1:6" ht="28">
      <c r="A74" s="132">
        <v>67</v>
      </c>
      <c r="B74" s="132">
        <f t="shared" si="1"/>
        <v>702</v>
      </c>
      <c r="C74" s="132">
        <v>2</v>
      </c>
      <c r="D74" s="44" t="s">
        <v>2072</v>
      </c>
      <c r="E74" s="118" t="s">
        <v>2073</v>
      </c>
      <c r="F74" s="138" t="s">
        <v>2071</v>
      </c>
    </row>
    <row r="75" spans="1:6" ht="28">
      <c r="A75" s="132">
        <v>68</v>
      </c>
      <c r="B75" s="132">
        <f t="shared" si="1"/>
        <v>704</v>
      </c>
      <c r="C75" s="132">
        <v>2</v>
      </c>
      <c r="D75" s="44" t="s">
        <v>2074</v>
      </c>
      <c r="E75" s="118" t="s">
        <v>1101</v>
      </c>
      <c r="F75" s="138" t="s">
        <v>2071</v>
      </c>
    </row>
    <row r="76" spans="1:6" ht="28">
      <c r="A76" s="132">
        <v>69</v>
      </c>
      <c r="B76" s="132">
        <f t="shared" si="1"/>
        <v>706</v>
      </c>
      <c r="C76" s="132">
        <v>2</v>
      </c>
      <c r="D76" s="44" t="s">
        <v>2075</v>
      </c>
      <c r="E76" s="118" t="s">
        <v>1104</v>
      </c>
      <c r="F76" s="138" t="s">
        <v>2071</v>
      </c>
    </row>
    <row r="77" spans="1:6" ht="29.25" customHeight="1">
      <c r="A77" s="132">
        <v>70</v>
      </c>
      <c r="B77" s="132">
        <f t="shared" si="1"/>
        <v>708</v>
      </c>
      <c r="C77" s="132">
        <v>2</v>
      </c>
      <c r="D77" s="44" t="s">
        <v>2076</v>
      </c>
      <c r="E77" s="118" t="s">
        <v>2077</v>
      </c>
      <c r="F77" s="138" t="s">
        <v>2071</v>
      </c>
    </row>
    <row r="78" spans="1:6" ht="28">
      <c r="A78" s="132">
        <v>71</v>
      </c>
      <c r="B78" s="132">
        <f t="shared" si="1"/>
        <v>710</v>
      </c>
      <c r="C78" s="132">
        <v>2</v>
      </c>
      <c r="D78" s="44" t="s">
        <v>2078</v>
      </c>
      <c r="E78" s="118" t="s">
        <v>2079</v>
      </c>
      <c r="F78" s="138" t="s">
        <v>2071</v>
      </c>
    </row>
    <row r="79" spans="1:6" ht="15" customHeight="1">
      <c r="A79" s="132">
        <v>72</v>
      </c>
      <c r="B79" s="132">
        <f t="shared" si="1"/>
        <v>712</v>
      </c>
      <c r="C79" s="132">
        <v>4</v>
      </c>
      <c r="D79" s="44" t="s">
        <v>2080</v>
      </c>
      <c r="E79" s="118" t="s">
        <v>1130</v>
      </c>
      <c r="F79" s="137" t="s">
        <v>63</v>
      </c>
    </row>
    <row r="80" spans="1:6" ht="28">
      <c r="A80" s="132">
        <v>73</v>
      </c>
      <c r="B80" s="132">
        <f t="shared" si="1"/>
        <v>716</v>
      </c>
      <c r="C80" s="132">
        <v>2</v>
      </c>
      <c r="D80" s="44" t="s">
        <v>2081</v>
      </c>
      <c r="E80" s="118" t="s">
        <v>1133</v>
      </c>
      <c r="F80" s="138" t="s">
        <v>2082</v>
      </c>
    </row>
    <row r="81" spans="1:6" ht="26.25" customHeight="1">
      <c r="A81" s="132">
        <v>74</v>
      </c>
      <c r="B81" s="132">
        <f t="shared" si="1"/>
        <v>718</v>
      </c>
      <c r="C81" s="132">
        <v>2</v>
      </c>
      <c r="D81" s="44" t="s">
        <v>2083</v>
      </c>
      <c r="E81" s="118" t="s">
        <v>1135</v>
      </c>
      <c r="F81" s="138" t="s">
        <v>2084</v>
      </c>
    </row>
    <row r="82" spans="1:6" ht="27.75" customHeight="1">
      <c r="A82" s="132">
        <v>75</v>
      </c>
      <c r="B82" s="132">
        <f t="shared" si="1"/>
        <v>720</v>
      </c>
      <c r="C82" s="132">
        <v>2</v>
      </c>
      <c r="D82" s="44" t="s">
        <v>2085</v>
      </c>
      <c r="E82" s="118" t="s">
        <v>2086</v>
      </c>
      <c r="F82" s="138" t="s">
        <v>2087</v>
      </c>
    </row>
    <row r="83" spans="1:6" ht="16" customHeight="1">
      <c r="A83" s="132">
        <v>76</v>
      </c>
      <c r="B83" s="132">
        <f t="shared" si="1"/>
        <v>722</v>
      </c>
      <c r="C83" s="132">
        <v>1</v>
      </c>
      <c r="D83" s="44" t="s">
        <v>2088</v>
      </c>
      <c r="E83" s="118" t="s">
        <v>2089</v>
      </c>
      <c r="F83" s="176" t="s">
        <v>1142</v>
      </c>
    </row>
    <row r="84" spans="1:6" ht="16" customHeight="1">
      <c r="A84" s="132">
        <v>77</v>
      </c>
      <c r="B84" s="132">
        <f t="shared" si="1"/>
        <v>723</v>
      </c>
      <c r="C84" s="132">
        <v>1</v>
      </c>
      <c r="D84" s="44" t="s">
        <v>2090</v>
      </c>
      <c r="E84" s="118" t="s">
        <v>2091</v>
      </c>
      <c r="F84" s="176" t="s">
        <v>1142</v>
      </c>
    </row>
    <row r="85" spans="1:6" ht="16" customHeight="1">
      <c r="A85" s="132">
        <v>78</v>
      </c>
      <c r="B85" s="132">
        <f t="shared" si="1"/>
        <v>724</v>
      </c>
      <c r="C85" s="132">
        <v>1</v>
      </c>
      <c r="D85" s="44" t="s">
        <v>2092</v>
      </c>
      <c r="E85" s="118" t="s">
        <v>2093</v>
      </c>
      <c r="F85" s="176" t="s">
        <v>1142</v>
      </c>
    </row>
    <row r="86" spans="1:6" ht="16" customHeight="1">
      <c r="A86" s="132">
        <v>79</v>
      </c>
      <c r="B86" s="132">
        <f t="shared" si="1"/>
        <v>725</v>
      </c>
      <c r="C86" s="132">
        <v>1</v>
      </c>
      <c r="D86" s="44" t="s">
        <v>2094</v>
      </c>
      <c r="E86" s="118" t="s">
        <v>2095</v>
      </c>
      <c r="F86" s="176" t="s">
        <v>1142</v>
      </c>
    </row>
    <row r="87" spans="1:6" ht="16" customHeight="1">
      <c r="A87" s="132">
        <v>80</v>
      </c>
      <c r="B87" s="132">
        <f t="shared" si="1"/>
        <v>726</v>
      </c>
      <c r="C87" s="132">
        <v>1</v>
      </c>
      <c r="D87" s="44" t="s">
        <v>2096</v>
      </c>
      <c r="E87" s="118" t="s">
        <v>2097</v>
      </c>
      <c r="F87" s="176" t="s">
        <v>1142</v>
      </c>
    </row>
    <row r="88" spans="1:6" ht="16" customHeight="1">
      <c r="A88" s="132">
        <v>81</v>
      </c>
      <c r="B88" s="132">
        <f t="shared" si="1"/>
        <v>727</v>
      </c>
      <c r="C88" s="132">
        <v>1</v>
      </c>
      <c r="D88" s="44" t="s">
        <v>2098</v>
      </c>
      <c r="E88" s="118" t="s">
        <v>2099</v>
      </c>
      <c r="F88" s="176" t="s">
        <v>1142</v>
      </c>
    </row>
    <row r="89" spans="1:6" ht="16" customHeight="1">
      <c r="A89" s="132">
        <v>82</v>
      </c>
      <c r="B89" s="132">
        <f t="shared" si="1"/>
        <v>728</v>
      </c>
      <c r="C89" s="132">
        <v>1</v>
      </c>
      <c r="D89" s="44" t="s">
        <v>2100</v>
      </c>
      <c r="E89" s="118" t="s">
        <v>2101</v>
      </c>
      <c r="F89" s="176" t="s">
        <v>1142</v>
      </c>
    </row>
    <row r="90" spans="1:6" ht="14">
      <c r="A90" s="132">
        <v>83</v>
      </c>
      <c r="B90" s="132">
        <f t="shared" si="1"/>
        <v>729</v>
      </c>
      <c r="C90" s="132">
        <v>1</v>
      </c>
      <c r="D90" s="44" t="s">
        <v>2102</v>
      </c>
      <c r="E90" s="118" t="s">
        <v>2103</v>
      </c>
      <c r="F90" s="176" t="s">
        <v>1142</v>
      </c>
    </row>
    <row r="91" spans="1:6" ht="14">
      <c r="A91" s="132">
        <v>84</v>
      </c>
      <c r="B91" s="132">
        <f t="shared" si="1"/>
        <v>730</v>
      </c>
      <c r="C91" s="132">
        <v>1</v>
      </c>
      <c r="D91" s="44" t="s">
        <v>2104</v>
      </c>
      <c r="E91" s="118" t="s">
        <v>2105</v>
      </c>
      <c r="F91" s="176" t="s">
        <v>1142</v>
      </c>
    </row>
    <row r="92" spans="1:6" ht="13.5" customHeight="1">
      <c r="A92" s="132">
        <v>85</v>
      </c>
      <c r="B92" s="132">
        <f t="shared" si="1"/>
        <v>731</v>
      </c>
      <c r="C92" s="132">
        <v>1</v>
      </c>
      <c r="D92" s="44" t="s">
        <v>2106</v>
      </c>
      <c r="E92" s="118" t="s">
        <v>2107</v>
      </c>
      <c r="F92" s="176" t="s">
        <v>1142</v>
      </c>
    </row>
    <row r="93" spans="1:6" ht="140">
      <c r="A93" s="132">
        <v>86</v>
      </c>
      <c r="B93" s="132">
        <f t="shared" si="1"/>
        <v>732</v>
      </c>
      <c r="C93" s="132">
        <v>1</v>
      </c>
      <c r="D93" s="44" t="s">
        <v>2108</v>
      </c>
      <c r="E93" s="118" t="s">
        <v>2109</v>
      </c>
      <c r="F93" s="138" t="s">
        <v>2110</v>
      </c>
    </row>
    <row r="94" spans="1:6" ht="28">
      <c r="A94" s="132">
        <v>87</v>
      </c>
      <c r="B94" s="132">
        <f t="shared" si="1"/>
        <v>733</v>
      </c>
      <c r="C94" s="132">
        <v>50</v>
      </c>
      <c r="D94" s="44" t="s">
        <v>2111</v>
      </c>
      <c r="E94" s="118" t="s">
        <v>2112</v>
      </c>
      <c r="F94" s="138" t="s">
        <v>2113</v>
      </c>
    </row>
    <row r="95" spans="1:6" ht="28">
      <c r="A95" s="132">
        <v>88</v>
      </c>
      <c r="B95" s="132">
        <f t="shared" si="1"/>
        <v>783</v>
      </c>
      <c r="C95" s="132">
        <v>50</v>
      </c>
      <c r="D95" s="44" t="s">
        <v>2114</v>
      </c>
      <c r="E95" s="118" t="s">
        <v>2115</v>
      </c>
      <c r="F95" s="138" t="s">
        <v>2116</v>
      </c>
    </row>
    <row r="96" spans="1:6" ht="155.25" customHeight="1">
      <c r="A96" s="132">
        <v>89</v>
      </c>
      <c r="B96" s="132">
        <f t="shared" si="1"/>
        <v>833</v>
      </c>
      <c r="C96" s="132">
        <v>4</v>
      </c>
      <c r="D96" s="44" t="s">
        <v>2117</v>
      </c>
      <c r="E96" s="118" t="s">
        <v>2118</v>
      </c>
      <c r="F96" s="138" t="s">
        <v>2119</v>
      </c>
    </row>
    <row r="97" spans="1:6" ht="28">
      <c r="A97" s="132">
        <v>90</v>
      </c>
      <c r="B97" s="132">
        <f t="shared" si="1"/>
        <v>837</v>
      </c>
      <c r="C97" s="132">
        <v>2</v>
      </c>
      <c r="D97" s="44" t="s">
        <v>2120</v>
      </c>
      <c r="E97" s="118" t="s">
        <v>2121</v>
      </c>
      <c r="F97" s="138" t="s">
        <v>2122</v>
      </c>
    </row>
    <row r="98" spans="1:6" ht="27.75" customHeight="1">
      <c r="A98" s="132">
        <v>91</v>
      </c>
      <c r="B98" s="132">
        <f t="shared" si="1"/>
        <v>839</v>
      </c>
      <c r="C98" s="132">
        <v>1</v>
      </c>
      <c r="D98" s="44" t="s">
        <v>2123</v>
      </c>
      <c r="E98" s="118" t="s">
        <v>2124</v>
      </c>
      <c r="F98" s="138" t="s">
        <v>2125</v>
      </c>
    </row>
    <row r="99" spans="1:6" ht="28">
      <c r="A99" s="132">
        <v>92</v>
      </c>
      <c r="B99" s="132">
        <f t="shared" si="1"/>
        <v>840</v>
      </c>
      <c r="C99" s="132">
        <v>1</v>
      </c>
      <c r="D99" s="44" t="s">
        <v>2126</v>
      </c>
      <c r="E99" s="118" t="s">
        <v>2127</v>
      </c>
      <c r="F99" s="47" t="s">
        <v>2128</v>
      </c>
    </row>
    <row r="100" spans="1:6" ht="28">
      <c r="A100" s="132">
        <v>93</v>
      </c>
      <c r="B100" s="132">
        <f t="shared" si="1"/>
        <v>841</v>
      </c>
      <c r="C100" s="132">
        <v>1</v>
      </c>
      <c r="D100" s="44" t="s">
        <v>2129</v>
      </c>
      <c r="E100" s="118" t="s">
        <v>2130</v>
      </c>
      <c r="F100" s="176" t="s">
        <v>1142</v>
      </c>
    </row>
    <row r="101" spans="1:6" ht="28">
      <c r="A101" s="132">
        <v>94</v>
      </c>
      <c r="B101" s="132">
        <f t="shared" si="1"/>
        <v>842</v>
      </c>
      <c r="C101" s="132">
        <v>1</v>
      </c>
      <c r="D101" s="44" t="s">
        <v>2131</v>
      </c>
      <c r="E101" s="118" t="s">
        <v>2132</v>
      </c>
      <c r="F101" s="176" t="s">
        <v>1142</v>
      </c>
    </row>
    <row r="102" spans="1:6" ht="28">
      <c r="A102" s="132">
        <v>95</v>
      </c>
      <c r="B102" s="132">
        <f t="shared" si="1"/>
        <v>843</v>
      </c>
      <c r="C102" s="132">
        <v>1</v>
      </c>
      <c r="D102" s="44" t="s">
        <v>2133</v>
      </c>
      <c r="E102" s="118" t="s">
        <v>2134</v>
      </c>
      <c r="F102" s="176" t="s">
        <v>1142</v>
      </c>
    </row>
    <row r="103" spans="1:6" ht="28">
      <c r="A103" s="132">
        <v>96</v>
      </c>
      <c r="B103" s="132">
        <f t="shared" si="1"/>
        <v>844</v>
      </c>
      <c r="C103" s="132">
        <v>1</v>
      </c>
      <c r="D103" s="44" t="s">
        <v>2135</v>
      </c>
      <c r="E103" s="118" t="s">
        <v>2136</v>
      </c>
      <c r="F103" s="176" t="s">
        <v>1142</v>
      </c>
    </row>
    <row r="104" spans="1:6" ht="28">
      <c r="A104" s="132">
        <v>97</v>
      </c>
      <c r="B104" s="132">
        <f t="shared" si="1"/>
        <v>845</v>
      </c>
      <c r="C104" s="48">
        <v>1</v>
      </c>
      <c r="D104" s="44" t="s">
        <v>2137</v>
      </c>
      <c r="E104" s="118" t="s">
        <v>2138</v>
      </c>
      <c r="F104" s="176" t="s">
        <v>1142</v>
      </c>
    </row>
    <row r="105" spans="1:6" ht="28">
      <c r="A105" s="132">
        <v>98</v>
      </c>
      <c r="B105" s="132">
        <f t="shared" si="1"/>
        <v>846</v>
      </c>
      <c r="C105" s="48">
        <v>1</v>
      </c>
      <c r="D105" s="44" t="s">
        <v>2139</v>
      </c>
      <c r="E105" s="118" t="s">
        <v>2140</v>
      </c>
      <c r="F105" s="176" t="s">
        <v>1142</v>
      </c>
    </row>
    <row r="106" spans="1:6" ht="28">
      <c r="A106" s="132">
        <v>99</v>
      </c>
      <c r="B106" s="132">
        <f t="shared" si="1"/>
        <v>847</v>
      </c>
      <c r="C106" s="132">
        <v>1</v>
      </c>
      <c r="D106" s="44" t="s">
        <v>2141</v>
      </c>
      <c r="E106" s="118" t="s">
        <v>2142</v>
      </c>
      <c r="F106" s="176" t="s">
        <v>1142</v>
      </c>
    </row>
    <row r="107" spans="1:6" ht="28">
      <c r="A107" s="132">
        <v>100</v>
      </c>
      <c r="B107" s="132">
        <f t="shared" si="1"/>
        <v>848</v>
      </c>
      <c r="C107" s="132">
        <v>50</v>
      </c>
      <c r="D107" s="44" t="s">
        <v>2143</v>
      </c>
      <c r="E107" s="118" t="s">
        <v>2144</v>
      </c>
      <c r="F107" s="47" t="s">
        <v>2145</v>
      </c>
    </row>
    <row r="108" spans="1:6" ht="28">
      <c r="A108" s="132">
        <v>101</v>
      </c>
      <c r="B108" s="132">
        <f t="shared" si="1"/>
        <v>898</v>
      </c>
      <c r="C108" s="132">
        <v>1</v>
      </c>
      <c r="D108" s="44" t="s">
        <v>2146</v>
      </c>
      <c r="E108" s="118" t="s">
        <v>2147</v>
      </c>
      <c r="F108" s="138" t="s">
        <v>2148</v>
      </c>
    </row>
    <row r="109" spans="1:6" ht="28">
      <c r="A109" s="132">
        <v>102</v>
      </c>
      <c r="B109" s="132">
        <f t="shared" si="1"/>
        <v>899</v>
      </c>
      <c r="C109" s="132">
        <v>1</v>
      </c>
      <c r="D109" s="44" t="s">
        <v>2149</v>
      </c>
      <c r="E109" s="118" t="s">
        <v>2150</v>
      </c>
      <c r="F109" s="176" t="s">
        <v>1142</v>
      </c>
    </row>
    <row r="110" spans="1:6" ht="28">
      <c r="A110" s="132">
        <v>103</v>
      </c>
      <c r="B110" s="132">
        <f t="shared" si="1"/>
        <v>900</v>
      </c>
      <c r="C110" s="132">
        <v>1</v>
      </c>
      <c r="D110" s="44" t="s">
        <v>2151</v>
      </c>
      <c r="E110" s="118" t="s">
        <v>2152</v>
      </c>
      <c r="F110" s="47" t="s">
        <v>2128</v>
      </c>
    </row>
    <row r="111" spans="1:6" ht="28">
      <c r="A111" s="132">
        <v>104</v>
      </c>
      <c r="B111" s="132">
        <f t="shared" si="1"/>
        <v>901</v>
      </c>
      <c r="C111" s="132">
        <v>1</v>
      </c>
      <c r="D111" s="44" t="s">
        <v>2153</v>
      </c>
      <c r="E111" s="118" t="s">
        <v>2154</v>
      </c>
      <c r="F111" s="176" t="s">
        <v>1142</v>
      </c>
    </row>
    <row r="112" spans="1:6" ht="28">
      <c r="A112" s="132">
        <v>105</v>
      </c>
      <c r="B112" s="132">
        <f t="shared" si="1"/>
        <v>902</v>
      </c>
      <c r="C112" s="132">
        <v>1</v>
      </c>
      <c r="D112" s="44" t="s">
        <v>2155</v>
      </c>
      <c r="E112" s="118" t="s">
        <v>2156</v>
      </c>
      <c r="F112" s="176" t="s">
        <v>1142</v>
      </c>
    </row>
    <row r="113" spans="1:6" ht="28">
      <c r="A113" s="132">
        <v>106</v>
      </c>
      <c r="B113" s="132">
        <f t="shared" si="1"/>
        <v>903</v>
      </c>
      <c r="C113" s="132">
        <v>1</v>
      </c>
      <c r="D113" s="44" t="s">
        <v>2157</v>
      </c>
      <c r="E113" s="118" t="s">
        <v>2158</v>
      </c>
      <c r="F113" s="176" t="s">
        <v>1142</v>
      </c>
    </row>
    <row r="114" spans="1:6" ht="28">
      <c r="A114" s="132">
        <v>107</v>
      </c>
      <c r="B114" s="132">
        <f t="shared" si="1"/>
        <v>904</v>
      </c>
      <c r="C114" s="132">
        <v>1</v>
      </c>
      <c r="D114" s="44" t="s">
        <v>2159</v>
      </c>
      <c r="E114" s="118" t="s">
        <v>2160</v>
      </c>
      <c r="F114" s="176" t="s">
        <v>1142</v>
      </c>
    </row>
    <row r="115" spans="1:6" ht="28">
      <c r="A115" s="132">
        <v>108</v>
      </c>
      <c r="B115" s="132">
        <f t="shared" si="1"/>
        <v>905</v>
      </c>
      <c r="C115" s="48">
        <v>1</v>
      </c>
      <c r="D115" s="44" t="s">
        <v>2161</v>
      </c>
      <c r="E115" s="118" t="s">
        <v>2162</v>
      </c>
      <c r="F115" s="176" t="s">
        <v>1142</v>
      </c>
    </row>
    <row r="116" spans="1:6" ht="14">
      <c r="A116" s="132">
        <v>109</v>
      </c>
      <c r="B116" s="132">
        <f t="shared" si="1"/>
        <v>906</v>
      </c>
      <c r="C116" s="132">
        <v>1</v>
      </c>
      <c r="D116" s="44" t="s">
        <v>2163</v>
      </c>
      <c r="E116" s="118" t="s">
        <v>2164</v>
      </c>
      <c r="F116" s="176" t="s">
        <v>1142</v>
      </c>
    </row>
    <row r="117" spans="1:6" ht="14">
      <c r="A117" s="132">
        <v>110</v>
      </c>
      <c r="B117" s="132">
        <f t="shared" si="1"/>
        <v>907</v>
      </c>
      <c r="C117" s="132">
        <v>1</v>
      </c>
      <c r="D117" s="44" t="s">
        <v>2165</v>
      </c>
      <c r="E117" s="118" t="s">
        <v>2166</v>
      </c>
      <c r="F117" s="176" t="s">
        <v>1142</v>
      </c>
    </row>
    <row r="118" spans="1:6" ht="28">
      <c r="A118" s="132">
        <v>111</v>
      </c>
      <c r="B118" s="132">
        <f t="shared" si="1"/>
        <v>908</v>
      </c>
      <c r="C118" s="132">
        <v>50</v>
      </c>
      <c r="D118" s="44" t="s">
        <v>2167</v>
      </c>
      <c r="E118" s="118" t="s">
        <v>2168</v>
      </c>
      <c r="F118" s="47" t="s">
        <v>2169</v>
      </c>
    </row>
    <row r="119" spans="1:6" ht="28">
      <c r="A119" s="132">
        <v>112</v>
      </c>
      <c r="B119" s="132">
        <f t="shared" si="1"/>
        <v>958</v>
      </c>
      <c r="C119" s="132">
        <v>1</v>
      </c>
      <c r="D119" s="44" t="s">
        <v>2170</v>
      </c>
      <c r="E119" s="118" t="s">
        <v>2171</v>
      </c>
      <c r="F119" s="138" t="s">
        <v>2172</v>
      </c>
    </row>
    <row r="120" spans="1:6" ht="28">
      <c r="A120" s="132">
        <v>113</v>
      </c>
      <c r="B120" s="132">
        <f t="shared" si="1"/>
        <v>959</v>
      </c>
      <c r="C120" s="132">
        <v>1</v>
      </c>
      <c r="D120" s="44" t="s">
        <v>2173</v>
      </c>
      <c r="E120" s="118" t="s">
        <v>2174</v>
      </c>
      <c r="F120" s="176" t="s">
        <v>1142</v>
      </c>
    </row>
    <row r="121" spans="1:6" ht="28">
      <c r="A121" s="132">
        <v>114</v>
      </c>
      <c r="B121" s="132">
        <f t="shared" si="1"/>
        <v>960</v>
      </c>
      <c r="C121" s="132">
        <v>1</v>
      </c>
      <c r="D121" s="44" t="s">
        <v>2175</v>
      </c>
      <c r="E121" s="118" t="s">
        <v>2176</v>
      </c>
      <c r="F121" s="47" t="s">
        <v>2128</v>
      </c>
    </row>
    <row r="122" spans="1:6" ht="28">
      <c r="A122" s="132">
        <v>115</v>
      </c>
      <c r="B122" s="132">
        <f t="shared" si="1"/>
        <v>961</v>
      </c>
      <c r="C122" s="132">
        <v>1</v>
      </c>
      <c r="D122" s="44" t="s">
        <v>2177</v>
      </c>
      <c r="E122" s="118" t="s">
        <v>2178</v>
      </c>
      <c r="F122" s="176" t="s">
        <v>1142</v>
      </c>
    </row>
    <row r="123" spans="1:6" ht="28">
      <c r="A123" s="132">
        <v>116</v>
      </c>
      <c r="B123" s="132">
        <f t="shared" si="1"/>
        <v>962</v>
      </c>
      <c r="C123" s="132">
        <v>1</v>
      </c>
      <c r="D123" s="44" t="s">
        <v>2179</v>
      </c>
      <c r="E123" s="118" t="s">
        <v>2180</v>
      </c>
      <c r="F123" s="176" t="s">
        <v>1142</v>
      </c>
    </row>
    <row r="124" spans="1:6" ht="28">
      <c r="A124" s="132">
        <v>117</v>
      </c>
      <c r="B124" s="132">
        <f t="shared" si="1"/>
        <v>963</v>
      </c>
      <c r="C124" s="132">
        <v>1</v>
      </c>
      <c r="D124" s="44" t="s">
        <v>2181</v>
      </c>
      <c r="E124" s="118" t="s">
        <v>2182</v>
      </c>
      <c r="F124" s="176" t="s">
        <v>1142</v>
      </c>
    </row>
    <row r="125" spans="1:6" ht="28">
      <c r="A125" s="132">
        <v>118</v>
      </c>
      <c r="B125" s="132">
        <f t="shared" si="1"/>
        <v>964</v>
      </c>
      <c r="C125" s="132">
        <v>1</v>
      </c>
      <c r="D125" s="44" t="s">
        <v>2183</v>
      </c>
      <c r="E125" s="118" t="s">
        <v>2184</v>
      </c>
      <c r="F125" s="176" t="s">
        <v>1142</v>
      </c>
    </row>
    <row r="126" spans="1:6" ht="28">
      <c r="A126" s="132">
        <v>119</v>
      </c>
      <c r="B126" s="132">
        <f t="shared" si="1"/>
        <v>965</v>
      </c>
      <c r="C126" s="48">
        <v>1</v>
      </c>
      <c r="D126" s="44" t="s">
        <v>2185</v>
      </c>
      <c r="E126" s="118" t="s">
        <v>2186</v>
      </c>
      <c r="F126" s="176" t="s">
        <v>1142</v>
      </c>
    </row>
    <row r="127" spans="1:6" ht="28">
      <c r="A127" s="132">
        <v>120</v>
      </c>
      <c r="B127" s="132">
        <f t="shared" si="1"/>
        <v>966</v>
      </c>
      <c r="C127" s="132">
        <v>1</v>
      </c>
      <c r="D127" s="44" t="s">
        <v>2187</v>
      </c>
      <c r="E127" s="118" t="s">
        <v>2188</v>
      </c>
      <c r="F127" s="176" t="s">
        <v>1142</v>
      </c>
    </row>
    <row r="128" spans="1:6" ht="28">
      <c r="A128" s="132">
        <v>121</v>
      </c>
      <c r="B128" s="132">
        <f t="shared" si="1"/>
        <v>967</v>
      </c>
      <c r="C128" s="132">
        <v>1</v>
      </c>
      <c r="D128" s="44" t="s">
        <v>2189</v>
      </c>
      <c r="E128" s="118" t="s">
        <v>2190</v>
      </c>
      <c r="F128" s="176" t="s">
        <v>1142</v>
      </c>
    </row>
    <row r="129" spans="1:6" ht="28">
      <c r="A129" s="132">
        <v>122</v>
      </c>
      <c r="B129" s="132">
        <f t="shared" si="1"/>
        <v>968</v>
      </c>
      <c r="C129" s="132">
        <v>50</v>
      </c>
      <c r="D129" s="44" t="s">
        <v>2191</v>
      </c>
      <c r="E129" s="118" t="s">
        <v>2192</v>
      </c>
      <c r="F129" s="47" t="s">
        <v>2193</v>
      </c>
    </row>
    <row r="130" spans="1:6" ht="70">
      <c r="A130" s="132">
        <v>123</v>
      </c>
      <c r="B130" s="132">
        <f t="shared" si="1"/>
        <v>1018</v>
      </c>
      <c r="C130" s="132">
        <v>1</v>
      </c>
      <c r="D130" s="44" t="s">
        <v>2194</v>
      </c>
      <c r="E130" s="118" t="s">
        <v>2195</v>
      </c>
      <c r="F130" s="138" t="s">
        <v>2196</v>
      </c>
    </row>
    <row r="131" spans="1:6" ht="28">
      <c r="A131" s="132">
        <v>124</v>
      </c>
      <c r="B131" s="132">
        <f t="shared" si="1"/>
        <v>1019</v>
      </c>
      <c r="C131" s="132">
        <v>50</v>
      </c>
      <c r="D131" s="44" t="s">
        <v>2197</v>
      </c>
      <c r="E131" s="118" t="s">
        <v>2198</v>
      </c>
      <c r="F131" s="47" t="s">
        <v>2199</v>
      </c>
    </row>
    <row r="132" spans="1:6" ht="28">
      <c r="A132" s="132">
        <v>125</v>
      </c>
      <c r="B132" s="132">
        <f t="shared" si="1"/>
        <v>1069</v>
      </c>
      <c r="C132" s="132">
        <v>1</v>
      </c>
      <c r="D132" s="44" t="s">
        <v>2200</v>
      </c>
      <c r="E132" s="118" t="s">
        <v>2201</v>
      </c>
      <c r="F132" s="47" t="s">
        <v>2202</v>
      </c>
    </row>
    <row r="133" spans="1:6" ht="28">
      <c r="A133" s="132">
        <v>126</v>
      </c>
      <c r="B133" s="132">
        <f t="shared" si="1"/>
        <v>1070</v>
      </c>
      <c r="C133" s="132">
        <v>1</v>
      </c>
      <c r="D133" s="44" t="s">
        <v>2203</v>
      </c>
      <c r="E133" s="118" t="s">
        <v>2204</v>
      </c>
      <c r="F133" s="176" t="s">
        <v>1142</v>
      </c>
    </row>
    <row r="134" spans="1:6" ht="28">
      <c r="A134" s="132">
        <v>127</v>
      </c>
      <c r="B134" s="132">
        <f t="shared" si="1"/>
        <v>1071</v>
      </c>
      <c r="C134" s="132">
        <v>50</v>
      </c>
      <c r="D134" s="44" t="s">
        <v>2205</v>
      </c>
      <c r="E134" s="118" t="s">
        <v>2206</v>
      </c>
      <c r="F134" s="47" t="s">
        <v>2207</v>
      </c>
    </row>
    <row r="135" spans="1:6" ht="14">
      <c r="A135" s="132">
        <v>128</v>
      </c>
      <c r="B135" s="132">
        <f t="shared" si="1"/>
        <v>1121</v>
      </c>
      <c r="C135" s="132">
        <v>1</v>
      </c>
      <c r="D135" s="44" t="s">
        <v>2208</v>
      </c>
      <c r="E135" s="118" t="s">
        <v>2209</v>
      </c>
      <c r="F135" s="176" t="s">
        <v>1142</v>
      </c>
    </row>
    <row r="136" spans="1:6" ht="14">
      <c r="A136" s="132">
        <v>129</v>
      </c>
      <c r="B136" s="132">
        <f t="shared" si="1"/>
        <v>1122</v>
      </c>
      <c r="C136" s="132">
        <v>1</v>
      </c>
      <c r="D136" s="44" t="s">
        <v>2210</v>
      </c>
      <c r="E136" s="118" t="s">
        <v>2211</v>
      </c>
      <c r="F136" s="176" t="s">
        <v>1142</v>
      </c>
    </row>
    <row r="137" spans="1:6" ht="14">
      <c r="A137" s="132">
        <v>130</v>
      </c>
      <c r="B137" s="132">
        <f t="shared" ref="B137:B160" si="2">B136+C136</f>
        <v>1123</v>
      </c>
      <c r="C137" s="132">
        <v>1</v>
      </c>
      <c r="D137" s="44" t="s">
        <v>2212</v>
      </c>
      <c r="E137" s="118" t="s">
        <v>2213</v>
      </c>
      <c r="F137" s="176" t="s">
        <v>1142</v>
      </c>
    </row>
    <row r="138" spans="1:6" ht="14">
      <c r="A138" s="132">
        <v>131</v>
      </c>
      <c r="B138" s="132">
        <f t="shared" si="2"/>
        <v>1124</v>
      </c>
      <c r="C138" s="132">
        <v>1</v>
      </c>
      <c r="D138" s="44" t="s">
        <v>2214</v>
      </c>
      <c r="E138" s="118" t="s">
        <v>2215</v>
      </c>
      <c r="F138" s="176" t="s">
        <v>1142</v>
      </c>
    </row>
    <row r="139" spans="1:6" ht="28">
      <c r="A139" s="132">
        <v>132</v>
      </c>
      <c r="B139" s="132">
        <f t="shared" si="2"/>
        <v>1125</v>
      </c>
      <c r="C139" s="132">
        <v>1</v>
      </c>
      <c r="D139" s="44" t="s">
        <v>2216</v>
      </c>
      <c r="E139" s="118" t="s">
        <v>2217</v>
      </c>
      <c r="F139" s="47" t="s">
        <v>2218</v>
      </c>
    </row>
    <row r="140" spans="1:6" ht="14">
      <c r="A140" s="132">
        <v>133</v>
      </c>
      <c r="B140" s="132">
        <f t="shared" si="2"/>
        <v>1126</v>
      </c>
      <c r="C140" s="132">
        <v>1</v>
      </c>
      <c r="D140" s="44" t="s">
        <v>2219</v>
      </c>
      <c r="E140" s="118" t="s">
        <v>2220</v>
      </c>
      <c r="F140" s="176" t="s">
        <v>1142</v>
      </c>
    </row>
    <row r="141" spans="1:6" ht="14">
      <c r="A141" s="132">
        <v>134</v>
      </c>
      <c r="B141" s="132">
        <f t="shared" si="2"/>
        <v>1127</v>
      </c>
      <c r="C141" s="132">
        <v>1</v>
      </c>
      <c r="D141" s="44" t="s">
        <v>2221</v>
      </c>
      <c r="E141" s="118" t="s">
        <v>2222</v>
      </c>
      <c r="F141" s="176" t="s">
        <v>1142</v>
      </c>
    </row>
    <row r="142" spans="1:6" ht="14">
      <c r="A142" s="132">
        <v>135</v>
      </c>
      <c r="B142" s="132">
        <f t="shared" si="2"/>
        <v>1128</v>
      </c>
      <c r="C142" s="132">
        <v>1</v>
      </c>
      <c r="D142" s="44" t="s">
        <v>2223</v>
      </c>
      <c r="E142" s="118" t="s">
        <v>2224</v>
      </c>
      <c r="F142" s="176" t="s">
        <v>1142</v>
      </c>
    </row>
    <row r="143" spans="1:6" ht="14">
      <c r="A143" s="132">
        <v>136</v>
      </c>
      <c r="B143" s="132">
        <f t="shared" si="2"/>
        <v>1129</v>
      </c>
      <c r="C143" s="132">
        <v>1</v>
      </c>
      <c r="D143" s="44" t="s">
        <v>2225</v>
      </c>
      <c r="E143" s="118" t="s">
        <v>2226</v>
      </c>
      <c r="F143" s="176" t="s">
        <v>1142</v>
      </c>
    </row>
    <row r="144" spans="1:6" ht="14">
      <c r="A144" s="132">
        <v>137</v>
      </c>
      <c r="B144" s="132">
        <f t="shared" si="2"/>
        <v>1130</v>
      </c>
      <c r="C144" s="132">
        <v>1</v>
      </c>
      <c r="D144" s="44" t="s">
        <v>2227</v>
      </c>
      <c r="E144" s="118" t="s">
        <v>2228</v>
      </c>
      <c r="F144" s="176" t="s">
        <v>1142</v>
      </c>
    </row>
    <row r="145" spans="1:7" ht="14">
      <c r="A145" s="132">
        <v>138</v>
      </c>
      <c r="B145" s="132">
        <f t="shared" si="2"/>
        <v>1131</v>
      </c>
      <c r="C145" s="132">
        <v>1</v>
      </c>
      <c r="D145" s="44" t="s">
        <v>2229</v>
      </c>
      <c r="E145" s="118" t="s">
        <v>2230</v>
      </c>
      <c r="F145" s="176" t="s">
        <v>1142</v>
      </c>
    </row>
    <row r="146" spans="1:7" ht="14">
      <c r="A146" s="132">
        <v>139</v>
      </c>
      <c r="B146" s="132">
        <f t="shared" si="2"/>
        <v>1132</v>
      </c>
      <c r="C146" s="132">
        <v>1</v>
      </c>
      <c r="D146" s="44" t="s">
        <v>2231</v>
      </c>
      <c r="E146" s="118" t="s">
        <v>2232</v>
      </c>
      <c r="F146" s="176" t="s">
        <v>1142</v>
      </c>
    </row>
    <row r="147" spans="1:7" ht="14">
      <c r="A147" s="132">
        <v>140</v>
      </c>
      <c r="B147" s="132">
        <f t="shared" si="2"/>
        <v>1133</v>
      </c>
      <c r="C147" s="132">
        <v>50</v>
      </c>
      <c r="D147" s="44" t="s">
        <v>2233</v>
      </c>
      <c r="E147" s="118" t="s">
        <v>2234</v>
      </c>
      <c r="F147" s="47" t="s">
        <v>2235</v>
      </c>
    </row>
    <row r="148" spans="1:7" ht="28">
      <c r="A148" s="132">
        <v>141</v>
      </c>
      <c r="B148" s="132">
        <f t="shared" si="2"/>
        <v>1183</v>
      </c>
      <c r="C148" s="132">
        <v>1</v>
      </c>
      <c r="D148" s="44" t="s">
        <v>2236</v>
      </c>
      <c r="E148" s="118" t="s">
        <v>2237</v>
      </c>
      <c r="F148" s="176" t="s">
        <v>1142</v>
      </c>
    </row>
    <row r="149" spans="1:7" ht="14">
      <c r="A149" s="132">
        <v>142</v>
      </c>
      <c r="B149" s="132">
        <f t="shared" si="2"/>
        <v>1184</v>
      </c>
      <c r="C149" s="132">
        <v>1</v>
      </c>
      <c r="D149" s="44" t="s">
        <v>2238</v>
      </c>
      <c r="E149" s="118" t="s">
        <v>2239</v>
      </c>
      <c r="F149" s="47" t="s">
        <v>183</v>
      </c>
    </row>
    <row r="150" spans="1:7" ht="14">
      <c r="A150" s="132">
        <v>143</v>
      </c>
      <c r="B150" s="132">
        <f t="shared" si="2"/>
        <v>1185</v>
      </c>
      <c r="C150" s="132">
        <v>1</v>
      </c>
      <c r="D150" s="44" t="s">
        <v>2240</v>
      </c>
      <c r="E150" s="118" t="s">
        <v>2241</v>
      </c>
      <c r="F150" s="47" t="s">
        <v>183</v>
      </c>
    </row>
    <row r="151" spans="1:7" ht="14">
      <c r="A151" s="132">
        <v>144</v>
      </c>
      <c r="B151" s="132">
        <f t="shared" si="2"/>
        <v>1186</v>
      </c>
      <c r="C151" s="132">
        <v>1</v>
      </c>
      <c r="D151" s="44" t="s">
        <v>2242</v>
      </c>
      <c r="E151" s="118" t="s">
        <v>2243</v>
      </c>
      <c r="F151" s="47" t="s">
        <v>183</v>
      </c>
    </row>
    <row r="152" spans="1:7" ht="14">
      <c r="A152" s="132">
        <v>145</v>
      </c>
      <c r="B152" s="132">
        <f t="shared" si="2"/>
        <v>1187</v>
      </c>
      <c r="C152" s="132">
        <v>1</v>
      </c>
      <c r="D152" s="44" t="s">
        <v>2244</v>
      </c>
      <c r="E152" s="118" t="s">
        <v>2245</v>
      </c>
      <c r="F152" s="47" t="s">
        <v>183</v>
      </c>
    </row>
    <row r="153" spans="1:7" ht="14">
      <c r="A153" s="132">
        <v>146</v>
      </c>
      <c r="B153" s="132">
        <f t="shared" si="2"/>
        <v>1188</v>
      </c>
      <c r="C153" s="132">
        <v>1</v>
      </c>
      <c r="D153" s="44" t="s">
        <v>2246</v>
      </c>
      <c r="E153" s="118" t="s">
        <v>2247</v>
      </c>
      <c r="F153" s="47" t="s">
        <v>183</v>
      </c>
    </row>
    <row r="154" spans="1:7" ht="14">
      <c r="A154" s="132">
        <v>147</v>
      </c>
      <c r="B154" s="132">
        <f t="shared" si="2"/>
        <v>1189</v>
      </c>
      <c r="C154" s="132">
        <v>1</v>
      </c>
      <c r="D154" s="44" t="s">
        <v>2248</v>
      </c>
      <c r="E154" s="118" t="s">
        <v>2249</v>
      </c>
      <c r="F154" s="47" t="s">
        <v>183</v>
      </c>
    </row>
    <row r="155" spans="1:7" ht="14">
      <c r="A155" s="132">
        <v>148</v>
      </c>
      <c r="B155" s="132">
        <f t="shared" si="2"/>
        <v>1190</v>
      </c>
      <c r="C155" s="132">
        <v>1</v>
      </c>
      <c r="D155" s="44" t="s">
        <v>2250</v>
      </c>
      <c r="E155" s="118" t="s">
        <v>2251</v>
      </c>
      <c r="F155" s="47" t="s">
        <v>183</v>
      </c>
    </row>
    <row r="156" spans="1:7" ht="14">
      <c r="A156" s="132">
        <v>149</v>
      </c>
      <c r="B156" s="132">
        <f t="shared" si="2"/>
        <v>1191</v>
      </c>
      <c r="C156" s="132">
        <v>1</v>
      </c>
      <c r="D156" s="44" t="s">
        <v>2252</v>
      </c>
      <c r="E156" s="118" t="s">
        <v>2253</v>
      </c>
      <c r="F156" s="47" t="s">
        <v>183</v>
      </c>
    </row>
    <row r="157" spans="1:7" ht="14">
      <c r="A157" s="132">
        <v>150</v>
      </c>
      <c r="B157" s="132">
        <f t="shared" si="2"/>
        <v>1192</v>
      </c>
      <c r="C157" s="132">
        <v>1</v>
      </c>
      <c r="D157" s="44" t="s">
        <v>2254</v>
      </c>
      <c r="E157" s="118" t="s">
        <v>2255</v>
      </c>
      <c r="F157" s="47" t="s">
        <v>183</v>
      </c>
    </row>
    <row r="158" spans="1:7" ht="14">
      <c r="A158" s="132">
        <v>151</v>
      </c>
      <c r="B158" s="132">
        <f t="shared" si="2"/>
        <v>1193</v>
      </c>
      <c r="C158" s="132">
        <v>1</v>
      </c>
      <c r="D158" s="44" t="s">
        <v>2256</v>
      </c>
      <c r="E158" s="118" t="s">
        <v>2257</v>
      </c>
      <c r="F158" s="47" t="s">
        <v>2258</v>
      </c>
    </row>
    <row r="159" spans="1:7" s="120" customFormat="1" ht="28">
      <c r="A159" s="132">
        <v>152</v>
      </c>
      <c r="B159" s="132">
        <f t="shared" si="2"/>
        <v>1194</v>
      </c>
      <c r="C159" s="132">
        <v>50</v>
      </c>
      <c r="D159" s="44" t="s">
        <v>2259</v>
      </c>
      <c r="E159" s="118" t="s">
        <v>2260</v>
      </c>
      <c r="F159" s="47" t="s">
        <v>2261</v>
      </c>
    </row>
    <row r="160" spans="1:7" s="120" customFormat="1" ht="14">
      <c r="A160" s="132">
        <v>153</v>
      </c>
      <c r="B160" s="132">
        <f t="shared" si="2"/>
        <v>1244</v>
      </c>
      <c r="C160" s="132">
        <v>1</v>
      </c>
      <c r="D160" s="44" t="s">
        <v>2262</v>
      </c>
      <c r="E160" s="118" t="s">
        <v>2263</v>
      </c>
      <c r="F160" s="176" t="s">
        <v>1142</v>
      </c>
      <c r="G160" s="170"/>
    </row>
    <row r="161" spans="1:6" ht="14">
      <c r="A161" s="132">
        <v>154</v>
      </c>
      <c r="B161" s="132">
        <f>B160+C160</f>
        <v>1245</v>
      </c>
      <c r="C161" s="132">
        <v>28</v>
      </c>
      <c r="D161" s="44" t="s">
        <v>2264</v>
      </c>
      <c r="E161" s="118" t="s">
        <v>2265</v>
      </c>
      <c r="F161" s="172" t="s">
        <v>1911</v>
      </c>
    </row>
    <row r="162" spans="1:6" ht="14">
      <c r="A162" s="132">
        <v>155</v>
      </c>
      <c r="B162" s="132">
        <v>1273</v>
      </c>
      <c r="C162" s="132">
        <v>2</v>
      </c>
      <c r="D162" s="44" t="s">
        <v>2266</v>
      </c>
      <c r="E162" s="118" t="s">
        <v>2267</v>
      </c>
      <c r="F162" s="172" t="s">
        <v>2268</v>
      </c>
    </row>
    <row r="163" spans="1:6" ht="28">
      <c r="A163" s="132">
        <v>156</v>
      </c>
      <c r="B163" s="132">
        <v>1275</v>
      </c>
      <c r="C163" s="132">
        <v>4</v>
      </c>
      <c r="D163" s="44" t="s">
        <v>1731</v>
      </c>
      <c r="E163" s="118" t="s">
        <v>2269</v>
      </c>
      <c r="F163" s="138" t="s">
        <v>2270</v>
      </c>
    </row>
    <row r="164" spans="1:6" ht="28">
      <c r="A164" s="132">
        <v>157</v>
      </c>
      <c r="B164" s="132">
        <v>1279</v>
      </c>
      <c r="C164" s="132">
        <v>1</v>
      </c>
      <c r="D164" s="44" t="s">
        <v>2271</v>
      </c>
      <c r="E164" s="118" t="s">
        <v>2272</v>
      </c>
      <c r="F164" s="138" t="s">
        <v>2273</v>
      </c>
    </row>
    <row r="165" spans="1:6" ht="28">
      <c r="A165" s="132">
        <v>158</v>
      </c>
      <c r="B165" s="132">
        <v>1280</v>
      </c>
      <c r="C165" s="132">
        <v>200</v>
      </c>
      <c r="D165" s="16" t="s">
        <v>657</v>
      </c>
      <c r="E165" s="119" t="s">
        <v>282</v>
      </c>
      <c r="F165" s="83" t="s">
        <v>659</v>
      </c>
    </row>
    <row r="166" spans="1:6" ht="28.5" customHeight="1" thickBot="1">
      <c r="A166" s="132">
        <v>159</v>
      </c>
      <c r="B166" s="132">
        <v>1480</v>
      </c>
      <c r="C166" s="48">
        <v>21</v>
      </c>
      <c r="D166" s="2" t="s">
        <v>660</v>
      </c>
      <c r="E166" s="9" t="s">
        <v>658</v>
      </c>
      <c r="F166" s="83" t="s">
        <v>662</v>
      </c>
    </row>
    <row r="167" spans="1:6" ht="14" thickBot="1">
      <c r="A167" s="178"/>
      <c r="B167" s="179">
        <v>1500</v>
      </c>
      <c r="C167" s="180" t="s">
        <v>2274</v>
      </c>
      <c r="D167" s="181"/>
      <c r="E167" s="181"/>
      <c r="F167" s="182"/>
    </row>
    <row r="168" spans="1:6" ht="13">
      <c r="B168" s="132"/>
      <c r="C168" s="132"/>
      <c r="D168" s="44"/>
      <c r="E168" s="118"/>
      <c r="F168" s="135"/>
    </row>
    <row r="169" spans="1:6" ht="13.5" customHeight="1">
      <c r="B169" s="65"/>
      <c r="C169" s="315"/>
      <c r="D169" s="359"/>
      <c r="E169" s="359"/>
    </row>
  </sheetData>
  <mergeCells count="4">
    <mergeCell ref="A1:D1"/>
    <mergeCell ref="D3:F3"/>
    <mergeCell ref="A7:F7"/>
    <mergeCell ref="C169:E169"/>
  </mergeCells>
  <pageMargins left="0.7" right="0.7" top="0.75" bottom="0.75" header="0.3" footer="0.3"/>
  <pageSetup orientation="portrait" horizontalDpi="300"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IE368"/>
  <sheetViews>
    <sheetView zoomScaleNormal="100" zoomScaleSheetLayoutView="100" workbookViewId="0">
      <selection sqref="A1:E1"/>
    </sheetView>
  </sheetViews>
  <sheetFormatPr baseColWidth="10" defaultColWidth="9.1640625" defaultRowHeight="13"/>
  <cols>
    <col min="1" max="1" width="7.6640625" style="22" customWidth="1"/>
    <col min="2" max="2" width="9.33203125" style="42" customWidth="1"/>
    <col min="3" max="3" width="7.1640625" style="42" customWidth="1"/>
    <col min="4" max="4" width="51.1640625" style="22" customWidth="1"/>
    <col min="5" max="5" width="22.5" style="33" bestFit="1" customWidth="1"/>
    <col min="6" max="6" width="59.5" style="43" customWidth="1"/>
    <col min="7" max="239" width="8.6640625" customWidth="1"/>
    <col min="240" max="16384" width="9.1640625" style="22"/>
  </cols>
  <sheetData>
    <row r="1" spans="1:239" ht="36.75" customHeight="1">
      <c r="A1" s="361" t="s">
        <v>2275</v>
      </c>
      <c r="B1" s="361"/>
      <c r="C1" s="361"/>
      <c r="D1" s="361"/>
      <c r="E1" s="361"/>
      <c r="F1" s="186" t="s">
        <v>738</v>
      </c>
    </row>
    <row r="2" spans="1:239" ht="11.25" customHeight="1">
      <c r="A2" s="187"/>
      <c r="B2" s="188"/>
      <c r="C2" s="189"/>
      <c r="D2" s="235"/>
      <c r="E2" s="190"/>
      <c r="F2" s="191"/>
    </row>
    <row r="3" spans="1:239" ht="12" customHeight="1">
      <c r="A3" s="187"/>
      <c r="B3" s="188"/>
      <c r="C3" s="189"/>
      <c r="D3" s="192"/>
      <c r="E3" s="193"/>
      <c r="F3" s="209" t="s">
        <v>2276</v>
      </c>
    </row>
    <row r="4" spans="1:239" ht="12" customHeight="1">
      <c r="A4" s="187"/>
      <c r="B4" s="188"/>
      <c r="C4" s="189"/>
      <c r="D4" s="210" t="s">
        <v>740</v>
      </c>
      <c r="E4" s="193"/>
      <c r="F4" s="208" t="s">
        <v>741</v>
      </c>
    </row>
    <row r="5" spans="1:239" ht="12" customHeight="1">
      <c r="A5" s="187"/>
      <c r="B5" s="188"/>
      <c r="C5" s="189"/>
      <c r="D5" s="210" t="s">
        <v>2277</v>
      </c>
      <c r="E5" s="193"/>
      <c r="F5" s="208" t="s">
        <v>2278</v>
      </c>
    </row>
    <row r="6" spans="1:239" ht="12" customHeight="1">
      <c r="A6" s="188"/>
      <c r="B6" s="188"/>
      <c r="C6" s="189"/>
      <c r="D6" s="210" t="s">
        <v>2279</v>
      </c>
      <c r="E6" s="192"/>
      <c r="F6" s="208" t="s">
        <v>744</v>
      </c>
    </row>
    <row r="7" spans="1:239" ht="16.5" customHeight="1">
      <c r="A7" s="194"/>
      <c r="B7" s="189"/>
      <c r="C7" s="195"/>
      <c r="D7" s="196"/>
      <c r="E7" s="197"/>
      <c r="F7" s="208" t="s">
        <v>2280</v>
      </c>
    </row>
    <row r="8" spans="1:239" s="105" customFormat="1" ht="16.5" customHeight="1">
      <c r="A8" s="198" t="s">
        <v>53</v>
      </c>
      <c r="B8" s="199"/>
      <c r="C8" s="200"/>
      <c r="D8" s="201"/>
      <c r="E8" s="201"/>
      <c r="F8" s="202"/>
      <c r="G8" s="234"/>
      <c r="H8" s="234"/>
      <c r="I8" s="234"/>
      <c r="J8" s="234"/>
      <c r="K8" s="234"/>
      <c r="L8" s="234"/>
      <c r="M8" s="234"/>
      <c r="N8" s="234"/>
      <c r="O8" s="234"/>
      <c r="P8" s="234"/>
      <c r="Q8" s="234"/>
      <c r="R8" s="234"/>
      <c r="S8" s="234"/>
      <c r="T8" s="234"/>
      <c r="U8" s="234"/>
      <c r="V8" s="234"/>
      <c r="W8" s="234"/>
      <c r="X8" s="234"/>
      <c r="Y8" s="234"/>
      <c r="Z8" s="234"/>
      <c r="AA8" s="234"/>
      <c r="AB8" s="234"/>
      <c r="AC8" s="234"/>
      <c r="AD8" s="234"/>
      <c r="AE8" s="234"/>
      <c r="AF8" s="234"/>
      <c r="AG8" s="234"/>
      <c r="AH8" s="234"/>
      <c r="AI8" s="234"/>
      <c r="AJ8" s="234"/>
      <c r="AK8" s="234"/>
      <c r="AL8" s="234"/>
      <c r="AM8" s="234"/>
      <c r="AN8" s="234"/>
      <c r="AO8" s="234"/>
      <c r="AP8" s="234"/>
      <c r="AQ8" s="234"/>
      <c r="AR8" s="234"/>
      <c r="AS8" s="234"/>
      <c r="AT8" s="234"/>
      <c r="AU8" s="234"/>
      <c r="AV8" s="234"/>
      <c r="AW8" s="234"/>
      <c r="AX8" s="234"/>
      <c r="AY8" s="234"/>
      <c r="AZ8" s="234"/>
      <c r="BA8" s="234"/>
      <c r="BB8" s="234"/>
      <c r="BC8" s="234"/>
      <c r="BD8" s="234"/>
      <c r="BE8" s="234"/>
      <c r="BF8" s="234"/>
      <c r="BG8" s="234"/>
      <c r="BH8" s="234"/>
      <c r="BI8" s="234"/>
      <c r="BJ8" s="234"/>
      <c r="BK8" s="234"/>
      <c r="BL8" s="234"/>
      <c r="BM8" s="234"/>
      <c r="BN8" s="234"/>
      <c r="BO8" s="234"/>
      <c r="BP8" s="234"/>
      <c r="BQ8" s="234"/>
      <c r="BR8" s="234"/>
      <c r="BS8" s="234"/>
      <c r="BT8" s="234"/>
      <c r="BU8" s="234"/>
      <c r="BV8" s="234"/>
      <c r="BW8" s="234"/>
      <c r="BX8" s="234"/>
      <c r="BY8" s="234"/>
      <c r="BZ8" s="234"/>
      <c r="CA8" s="234"/>
      <c r="CB8" s="234"/>
      <c r="CC8" s="234"/>
      <c r="CD8" s="234"/>
      <c r="CE8" s="234"/>
      <c r="CF8" s="234"/>
      <c r="CG8" s="234"/>
      <c r="CH8" s="234"/>
      <c r="CI8" s="234"/>
      <c r="CJ8" s="234"/>
      <c r="CK8" s="234"/>
      <c r="CL8" s="234"/>
      <c r="CM8" s="234"/>
      <c r="CN8" s="234"/>
      <c r="CO8" s="234"/>
      <c r="CP8" s="234"/>
      <c r="CQ8" s="234"/>
      <c r="CR8" s="234"/>
      <c r="CS8" s="234"/>
      <c r="CT8" s="234"/>
      <c r="CU8" s="234"/>
      <c r="CV8" s="234"/>
      <c r="CW8" s="234"/>
      <c r="CX8" s="234"/>
      <c r="CY8" s="234"/>
      <c r="CZ8" s="234"/>
      <c r="DA8" s="234"/>
      <c r="DB8" s="234"/>
      <c r="DC8" s="234"/>
      <c r="DD8" s="234"/>
      <c r="DE8" s="234"/>
      <c r="DF8" s="234"/>
      <c r="DG8" s="234"/>
      <c r="DH8" s="234"/>
      <c r="DI8" s="234"/>
      <c r="DJ8" s="234"/>
      <c r="DK8" s="234"/>
      <c r="DL8" s="234"/>
      <c r="DM8" s="234"/>
      <c r="DN8" s="234"/>
      <c r="DO8" s="234"/>
      <c r="DP8" s="234"/>
      <c r="DQ8" s="234"/>
      <c r="DR8" s="234"/>
      <c r="DS8" s="234"/>
      <c r="DT8" s="234"/>
      <c r="DU8" s="234"/>
      <c r="DV8" s="234"/>
      <c r="DW8" s="234"/>
      <c r="DX8" s="234"/>
      <c r="DY8" s="234"/>
      <c r="DZ8" s="234"/>
      <c r="EA8" s="234"/>
      <c r="EB8" s="234"/>
      <c r="EC8" s="234"/>
      <c r="ED8" s="234"/>
      <c r="EE8" s="234"/>
      <c r="EF8" s="234"/>
      <c r="EG8" s="234"/>
      <c r="EH8" s="234"/>
      <c r="EI8" s="234"/>
      <c r="EJ8" s="234"/>
      <c r="EK8" s="234"/>
      <c r="EL8" s="234"/>
      <c r="EM8" s="234"/>
      <c r="EN8" s="234"/>
      <c r="EO8" s="234"/>
      <c r="EP8" s="234"/>
      <c r="EQ8" s="234"/>
      <c r="ER8" s="234"/>
      <c r="ES8" s="234"/>
      <c r="ET8" s="234"/>
      <c r="EU8" s="234"/>
      <c r="EV8" s="234"/>
      <c r="EW8" s="234"/>
      <c r="EX8" s="234"/>
      <c r="EY8" s="234"/>
      <c r="EZ8" s="234"/>
      <c r="FA8" s="234"/>
      <c r="FB8" s="234"/>
      <c r="FC8" s="234"/>
      <c r="FD8" s="234"/>
      <c r="FE8" s="234"/>
      <c r="FF8" s="234"/>
      <c r="FG8" s="234"/>
      <c r="FH8" s="234"/>
      <c r="FI8" s="234"/>
      <c r="FJ8" s="234"/>
      <c r="FK8" s="234"/>
      <c r="FL8" s="234"/>
      <c r="FM8" s="234"/>
      <c r="FN8" s="234"/>
      <c r="FO8" s="234"/>
      <c r="FP8" s="234"/>
      <c r="FQ8" s="234"/>
      <c r="FR8" s="234"/>
      <c r="FS8" s="234"/>
      <c r="FT8" s="234"/>
      <c r="FU8" s="234"/>
      <c r="FV8" s="234"/>
      <c r="FW8" s="234"/>
      <c r="FX8" s="234"/>
      <c r="FY8" s="234"/>
      <c r="FZ8" s="234"/>
      <c r="GA8" s="234"/>
      <c r="GB8" s="234"/>
      <c r="GC8" s="234"/>
      <c r="GD8" s="234"/>
      <c r="GE8" s="234"/>
      <c r="GF8" s="234"/>
      <c r="GG8" s="234"/>
      <c r="GH8" s="234"/>
      <c r="GI8" s="234"/>
      <c r="GJ8" s="234"/>
      <c r="GK8" s="234"/>
      <c r="GL8" s="234"/>
      <c r="GM8" s="234"/>
      <c r="GN8" s="234"/>
      <c r="GO8" s="234"/>
      <c r="GP8" s="234"/>
      <c r="GQ8" s="234"/>
      <c r="GR8" s="234"/>
      <c r="GS8" s="234"/>
      <c r="GT8" s="234"/>
      <c r="GU8" s="234"/>
      <c r="GV8" s="234"/>
      <c r="GW8" s="234"/>
      <c r="GX8" s="234"/>
      <c r="GY8" s="234"/>
      <c r="GZ8" s="234"/>
      <c r="HA8" s="234"/>
      <c r="HB8" s="234"/>
      <c r="HC8" s="234"/>
      <c r="HD8" s="234"/>
      <c r="HE8" s="234"/>
      <c r="HF8" s="234"/>
      <c r="HG8" s="234"/>
      <c r="HH8" s="234"/>
      <c r="HI8" s="234"/>
      <c r="HJ8" s="234"/>
      <c r="HK8" s="234"/>
      <c r="HL8" s="234"/>
      <c r="HM8" s="234"/>
      <c r="HN8" s="234"/>
      <c r="HO8" s="234"/>
      <c r="HP8" s="234"/>
      <c r="HQ8" s="234"/>
      <c r="HR8" s="234"/>
      <c r="HS8" s="234"/>
      <c r="HT8" s="234"/>
      <c r="HU8" s="234"/>
      <c r="HV8" s="234"/>
      <c r="HW8" s="234"/>
      <c r="HX8" s="234"/>
      <c r="HY8" s="234"/>
      <c r="HZ8" s="234"/>
      <c r="IA8" s="234"/>
      <c r="IB8" s="234"/>
      <c r="IC8" s="234"/>
      <c r="ID8" s="234"/>
      <c r="IE8" s="234"/>
    </row>
    <row r="9" spans="1:239" s="29" customFormat="1" ht="25.5" customHeight="1" thickBot="1">
      <c r="A9" s="203" t="s">
        <v>54</v>
      </c>
      <c r="B9" s="204" t="s">
        <v>55</v>
      </c>
      <c r="C9" s="205" t="s">
        <v>56</v>
      </c>
      <c r="D9" s="204" t="s">
        <v>57</v>
      </c>
      <c r="E9" s="205" t="s">
        <v>58</v>
      </c>
      <c r="F9" s="206" t="s">
        <v>59</v>
      </c>
      <c r="G9"/>
      <c r="H9"/>
      <c r="I9"/>
      <c r="J9"/>
      <c r="K9"/>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row>
    <row r="10" spans="1:239" ht="15" customHeight="1" thickBot="1">
      <c r="A10" s="362" t="s">
        <v>60</v>
      </c>
      <c r="B10" s="362"/>
      <c r="C10" s="362"/>
      <c r="D10" s="362"/>
      <c r="E10" s="362"/>
      <c r="F10" s="363"/>
    </row>
    <row r="11" spans="1:239" ht="14">
      <c r="A11" s="18">
        <v>1</v>
      </c>
      <c r="B11" s="30">
        <v>1</v>
      </c>
      <c r="C11" s="18">
        <v>4</v>
      </c>
      <c r="D11" s="2" t="s">
        <v>745</v>
      </c>
      <c r="E11" s="10" t="s">
        <v>256</v>
      </c>
      <c r="F11" s="92" t="s">
        <v>63</v>
      </c>
    </row>
    <row r="12" spans="1:239" ht="293">
      <c r="A12" s="18">
        <v>2</v>
      </c>
      <c r="B12" s="30">
        <v>5</v>
      </c>
      <c r="C12" s="18">
        <v>2</v>
      </c>
      <c r="D12" s="2" t="s">
        <v>746</v>
      </c>
      <c r="E12" s="10" t="s">
        <v>259</v>
      </c>
      <c r="F12" s="47" t="s">
        <v>747</v>
      </c>
    </row>
    <row r="13" spans="1:239" ht="14">
      <c r="A13" s="18">
        <v>3</v>
      </c>
      <c r="B13" s="30">
        <v>7</v>
      </c>
      <c r="C13" s="18">
        <v>6</v>
      </c>
      <c r="D13" s="2" t="s">
        <v>67</v>
      </c>
      <c r="E13" s="10" t="s">
        <v>68</v>
      </c>
      <c r="F13" s="93" t="s">
        <v>748</v>
      </c>
    </row>
    <row r="14" spans="1:239" ht="28">
      <c r="A14" s="18">
        <v>4</v>
      </c>
      <c r="B14" s="30" t="s">
        <v>749</v>
      </c>
      <c r="C14" s="18">
        <v>1</v>
      </c>
      <c r="D14" s="2" t="s">
        <v>70</v>
      </c>
      <c r="E14" s="10" t="s">
        <v>71</v>
      </c>
      <c r="F14" s="83" t="s">
        <v>750</v>
      </c>
    </row>
    <row r="15" spans="1:239" ht="14">
      <c r="A15" s="18">
        <v>5</v>
      </c>
      <c r="B15" s="30">
        <v>14</v>
      </c>
      <c r="C15" s="18">
        <v>12</v>
      </c>
      <c r="D15" s="2" t="s">
        <v>73</v>
      </c>
      <c r="E15" s="10" t="s">
        <v>74</v>
      </c>
      <c r="F15" s="93" t="s">
        <v>751</v>
      </c>
    </row>
    <row r="16" spans="1:239" ht="14">
      <c r="A16" s="18">
        <v>6</v>
      </c>
      <c r="B16" s="30">
        <v>26</v>
      </c>
      <c r="C16" s="18">
        <v>4</v>
      </c>
      <c r="D16" s="2" t="s">
        <v>752</v>
      </c>
      <c r="E16" s="10" t="s">
        <v>753</v>
      </c>
      <c r="F16" s="93" t="s">
        <v>156</v>
      </c>
    </row>
    <row r="17" spans="1:6" ht="42">
      <c r="A17" s="18">
        <v>7</v>
      </c>
      <c r="B17" s="30" t="s">
        <v>754</v>
      </c>
      <c r="C17" s="18">
        <v>1</v>
      </c>
      <c r="D17" s="2" t="s">
        <v>92</v>
      </c>
      <c r="E17" s="10" t="s">
        <v>755</v>
      </c>
      <c r="F17" s="83" t="s">
        <v>756</v>
      </c>
    </row>
    <row r="18" spans="1:6" ht="14">
      <c r="A18" s="18">
        <v>8</v>
      </c>
      <c r="B18" s="30">
        <v>31</v>
      </c>
      <c r="C18" s="18">
        <v>2</v>
      </c>
      <c r="D18" s="2" t="s">
        <v>757</v>
      </c>
      <c r="E18" s="10" t="s">
        <v>758</v>
      </c>
      <c r="F18" s="94" t="s">
        <v>266</v>
      </c>
    </row>
    <row r="19" spans="1:6" ht="14">
      <c r="A19" s="18">
        <v>9</v>
      </c>
      <c r="B19" s="30">
        <v>33</v>
      </c>
      <c r="C19" s="18">
        <v>2</v>
      </c>
      <c r="D19" s="2" t="s">
        <v>759</v>
      </c>
      <c r="E19" s="10" t="s">
        <v>760</v>
      </c>
      <c r="F19" s="95" t="s">
        <v>269</v>
      </c>
    </row>
    <row r="20" spans="1:6" ht="14">
      <c r="A20" s="18">
        <v>10</v>
      </c>
      <c r="B20" s="30">
        <v>35</v>
      </c>
      <c r="C20" s="18">
        <v>3</v>
      </c>
      <c r="D20" s="2" t="s">
        <v>761</v>
      </c>
      <c r="E20" s="10" t="s">
        <v>762</v>
      </c>
      <c r="F20" s="93" t="s">
        <v>120</v>
      </c>
    </row>
    <row r="21" spans="1:6" ht="112">
      <c r="A21" s="18">
        <v>11</v>
      </c>
      <c r="B21" s="30" t="s">
        <v>763</v>
      </c>
      <c r="C21" s="18">
        <v>1</v>
      </c>
      <c r="D21" s="2" t="s">
        <v>764</v>
      </c>
      <c r="E21" s="10" t="s">
        <v>765</v>
      </c>
      <c r="F21" s="83" t="s">
        <v>766</v>
      </c>
    </row>
    <row r="22" spans="1:6" ht="14">
      <c r="A22" s="18">
        <v>12</v>
      </c>
      <c r="B22" s="30">
        <v>39</v>
      </c>
      <c r="C22" s="18">
        <v>12</v>
      </c>
      <c r="D22" s="2" t="s">
        <v>767</v>
      </c>
      <c r="E22" s="10" t="s">
        <v>768</v>
      </c>
      <c r="F22" s="96"/>
    </row>
    <row r="23" spans="1:6" ht="14">
      <c r="A23" s="18">
        <v>13</v>
      </c>
      <c r="B23" s="30">
        <v>51</v>
      </c>
      <c r="C23" s="18">
        <v>4</v>
      </c>
      <c r="D23" s="2" t="s">
        <v>769</v>
      </c>
      <c r="E23" s="10" t="s">
        <v>770</v>
      </c>
      <c r="F23" s="93"/>
    </row>
    <row r="24" spans="1:6" ht="14">
      <c r="A24" s="18">
        <v>14</v>
      </c>
      <c r="B24" s="30">
        <v>55</v>
      </c>
      <c r="C24" s="18">
        <v>4</v>
      </c>
      <c r="D24" s="2" t="s">
        <v>771</v>
      </c>
      <c r="E24" s="10" t="s">
        <v>772</v>
      </c>
      <c r="F24" s="93" t="s">
        <v>773</v>
      </c>
    </row>
    <row r="25" spans="1:6" ht="14">
      <c r="A25" s="18">
        <v>15</v>
      </c>
      <c r="B25" s="30">
        <v>59</v>
      </c>
      <c r="C25" s="18">
        <v>2</v>
      </c>
      <c r="D25" s="2" t="s">
        <v>774</v>
      </c>
      <c r="E25" s="10" t="s">
        <v>775</v>
      </c>
      <c r="F25" s="93" t="s">
        <v>114</v>
      </c>
    </row>
    <row r="26" spans="1:6" ht="14">
      <c r="A26" s="18">
        <v>16</v>
      </c>
      <c r="B26" s="30">
        <v>61</v>
      </c>
      <c r="C26" s="18">
        <v>2</v>
      </c>
      <c r="D26" s="2" t="s">
        <v>776</v>
      </c>
      <c r="E26" s="10" t="s">
        <v>777</v>
      </c>
      <c r="F26" s="93" t="s">
        <v>117</v>
      </c>
    </row>
    <row r="27" spans="1:6" ht="28">
      <c r="A27" s="18">
        <v>17</v>
      </c>
      <c r="B27" s="30" t="s">
        <v>778</v>
      </c>
      <c r="C27" s="18">
        <v>1</v>
      </c>
      <c r="D27" s="2" t="s">
        <v>779</v>
      </c>
      <c r="E27" s="10" t="s">
        <v>780</v>
      </c>
      <c r="F27" s="83" t="s">
        <v>781</v>
      </c>
    </row>
    <row r="28" spans="1:6" ht="345">
      <c r="A28" s="18">
        <v>18</v>
      </c>
      <c r="B28" s="30">
        <v>64</v>
      </c>
      <c r="C28" s="18">
        <v>2</v>
      </c>
      <c r="D28" s="2" t="s">
        <v>782</v>
      </c>
      <c r="E28" s="10" t="s">
        <v>783</v>
      </c>
      <c r="F28" s="47" t="s">
        <v>2281</v>
      </c>
    </row>
    <row r="29" spans="1:6" ht="14">
      <c r="A29" s="18">
        <v>19</v>
      </c>
      <c r="B29" s="30">
        <v>66</v>
      </c>
      <c r="C29" s="18">
        <v>2</v>
      </c>
      <c r="D29" s="2" t="s">
        <v>785</v>
      </c>
      <c r="E29" s="10" t="s">
        <v>786</v>
      </c>
      <c r="F29" s="93" t="s">
        <v>120</v>
      </c>
    </row>
    <row r="30" spans="1:6" ht="14">
      <c r="A30" s="18">
        <v>20</v>
      </c>
      <c r="B30" s="30">
        <v>68</v>
      </c>
      <c r="C30" s="18">
        <v>5</v>
      </c>
      <c r="D30" s="2" t="s">
        <v>787</v>
      </c>
      <c r="E30" s="10" t="s">
        <v>125</v>
      </c>
      <c r="F30" s="93" t="s">
        <v>120</v>
      </c>
    </row>
    <row r="31" spans="1:6" ht="14">
      <c r="A31" s="18">
        <v>21</v>
      </c>
      <c r="B31" s="30">
        <v>73</v>
      </c>
      <c r="C31" s="18">
        <v>3</v>
      </c>
      <c r="D31" s="2" t="s">
        <v>788</v>
      </c>
      <c r="E31" s="10" t="s">
        <v>127</v>
      </c>
      <c r="F31" s="93" t="s">
        <v>120</v>
      </c>
    </row>
    <row r="32" spans="1:6" ht="345">
      <c r="A32" s="18">
        <v>22</v>
      </c>
      <c r="B32" s="30">
        <v>76</v>
      </c>
      <c r="C32" s="18">
        <v>2</v>
      </c>
      <c r="D32" s="2" t="s">
        <v>789</v>
      </c>
      <c r="E32" s="10" t="s">
        <v>720</v>
      </c>
      <c r="F32" s="47" t="s">
        <v>2282</v>
      </c>
    </row>
    <row r="33" spans="1:6" ht="14">
      <c r="A33" s="18">
        <v>23</v>
      </c>
      <c r="B33" s="30">
        <v>78</v>
      </c>
      <c r="C33" s="18">
        <v>2</v>
      </c>
      <c r="D33" s="2" t="s">
        <v>791</v>
      </c>
      <c r="E33" s="10" t="s">
        <v>132</v>
      </c>
      <c r="F33" s="93" t="s">
        <v>120</v>
      </c>
    </row>
    <row r="34" spans="1:6" ht="42">
      <c r="A34" s="18">
        <v>24</v>
      </c>
      <c r="B34" s="30" t="s">
        <v>792</v>
      </c>
      <c r="C34" s="18">
        <v>1</v>
      </c>
      <c r="D34" s="2" t="s">
        <v>793</v>
      </c>
      <c r="E34" s="10" t="s">
        <v>134</v>
      </c>
      <c r="F34" s="83" t="s">
        <v>135</v>
      </c>
    </row>
    <row r="35" spans="1:6" ht="14">
      <c r="A35" s="18">
        <v>25</v>
      </c>
      <c r="B35" s="30">
        <v>81</v>
      </c>
      <c r="C35" s="18">
        <v>4</v>
      </c>
      <c r="D35" s="2" t="s">
        <v>794</v>
      </c>
      <c r="E35" s="10" t="s">
        <v>795</v>
      </c>
      <c r="F35" s="93" t="s">
        <v>796</v>
      </c>
    </row>
    <row r="36" spans="1:6" ht="14">
      <c r="A36" s="18">
        <v>26</v>
      </c>
      <c r="B36" s="30">
        <v>85</v>
      </c>
      <c r="C36" s="18">
        <v>2</v>
      </c>
      <c r="D36" s="2" t="s">
        <v>797</v>
      </c>
      <c r="E36" s="10" t="s">
        <v>798</v>
      </c>
      <c r="F36" s="93" t="s">
        <v>114</v>
      </c>
    </row>
    <row r="37" spans="1:6" ht="14">
      <c r="A37" s="18">
        <v>27</v>
      </c>
      <c r="B37" s="30">
        <v>87</v>
      </c>
      <c r="C37" s="18">
        <v>2</v>
      </c>
      <c r="D37" s="2" t="s">
        <v>799</v>
      </c>
      <c r="E37" s="10" t="s">
        <v>800</v>
      </c>
      <c r="F37" s="93" t="s">
        <v>117</v>
      </c>
    </row>
    <row r="38" spans="1:6" ht="28">
      <c r="A38" s="18">
        <v>28</v>
      </c>
      <c r="B38" s="30" t="s">
        <v>801</v>
      </c>
      <c r="C38" s="18">
        <v>1</v>
      </c>
      <c r="D38" s="2" t="s">
        <v>802</v>
      </c>
      <c r="E38" s="10" t="s">
        <v>803</v>
      </c>
      <c r="F38" s="83" t="s">
        <v>781</v>
      </c>
    </row>
    <row r="39" spans="1:6" ht="42">
      <c r="A39" s="18">
        <v>29</v>
      </c>
      <c r="B39" s="30" t="s">
        <v>804</v>
      </c>
      <c r="C39" s="18">
        <v>1</v>
      </c>
      <c r="D39" s="2" t="s">
        <v>2283</v>
      </c>
      <c r="E39" s="10" t="s">
        <v>806</v>
      </c>
      <c r="F39" s="83" t="s">
        <v>135</v>
      </c>
    </row>
    <row r="40" spans="1:6" ht="42">
      <c r="A40" s="18">
        <v>30</v>
      </c>
      <c r="B40" s="30" t="s">
        <v>807</v>
      </c>
      <c r="C40" s="18">
        <v>1</v>
      </c>
      <c r="D40" s="2" t="s">
        <v>808</v>
      </c>
      <c r="E40" s="10" t="s">
        <v>809</v>
      </c>
      <c r="F40" s="83" t="s">
        <v>135</v>
      </c>
    </row>
    <row r="41" spans="1:6" ht="56">
      <c r="A41" s="18">
        <v>31</v>
      </c>
      <c r="B41" s="30" t="s">
        <v>810</v>
      </c>
      <c r="C41" s="18">
        <v>1</v>
      </c>
      <c r="D41" s="2" t="s">
        <v>811</v>
      </c>
      <c r="E41" s="10" t="s">
        <v>812</v>
      </c>
      <c r="F41" s="83" t="s">
        <v>813</v>
      </c>
    </row>
    <row r="42" spans="1:6" ht="126">
      <c r="A42" s="18">
        <v>32</v>
      </c>
      <c r="B42" s="30" t="s">
        <v>814</v>
      </c>
      <c r="C42" s="18">
        <v>1</v>
      </c>
      <c r="D42" s="2" t="s">
        <v>815</v>
      </c>
      <c r="E42" s="10" t="s">
        <v>816</v>
      </c>
      <c r="F42" s="83" t="s">
        <v>159</v>
      </c>
    </row>
    <row r="43" spans="1:6" ht="42">
      <c r="A43" s="18">
        <v>33</v>
      </c>
      <c r="B43" s="30" t="s">
        <v>817</v>
      </c>
      <c r="C43" s="18">
        <v>1</v>
      </c>
      <c r="D43" s="2" t="s">
        <v>818</v>
      </c>
      <c r="E43" s="10" t="s">
        <v>819</v>
      </c>
      <c r="F43" s="83" t="s">
        <v>820</v>
      </c>
    </row>
    <row r="44" spans="1:6" ht="42">
      <c r="A44" s="18">
        <v>34</v>
      </c>
      <c r="B44" s="30" t="s">
        <v>821</v>
      </c>
      <c r="C44" s="18">
        <v>1</v>
      </c>
      <c r="D44" s="2" t="s">
        <v>822</v>
      </c>
      <c r="E44" s="10" t="s">
        <v>823</v>
      </c>
      <c r="F44" s="83" t="s">
        <v>165</v>
      </c>
    </row>
    <row r="45" spans="1:6" ht="42">
      <c r="A45" s="18">
        <v>35</v>
      </c>
      <c r="B45" s="30" t="s">
        <v>824</v>
      </c>
      <c r="C45" s="18">
        <v>1</v>
      </c>
      <c r="D45" s="2" t="s">
        <v>825</v>
      </c>
      <c r="E45" s="10" t="s">
        <v>826</v>
      </c>
      <c r="F45" s="83" t="s">
        <v>168</v>
      </c>
    </row>
    <row r="46" spans="1:6" ht="42">
      <c r="A46" s="18">
        <v>36</v>
      </c>
      <c r="B46" s="30" t="s">
        <v>827</v>
      </c>
      <c r="C46" s="18">
        <v>1</v>
      </c>
      <c r="D46" s="2" t="s">
        <v>828</v>
      </c>
      <c r="E46" s="10" t="s">
        <v>829</v>
      </c>
      <c r="F46" s="83" t="s">
        <v>171</v>
      </c>
    </row>
    <row r="47" spans="1:6" ht="42">
      <c r="A47" s="18">
        <v>37</v>
      </c>
      <c r="B47" s="30" t="s">
        <v>830</v>
      </c>
      <c r="C47" s="18">
        <v>1</v>
      </c>
      <c r="D47" s="2" t="s">
        <v>831</v>
      </c>
      <c r="E47" s="10" t="s">
        <v>832</v>
      </c>
      <c r="F47" s="83" t="s">
        <v>174</v>
      </c>
    </row>
    <row r="48" spans="1:6" ht="14">
      <c r="A48" s="18">
        <v>38</v>
      </c>
      <c r="B48" s="30">
        <v>99</v>
      </c>
      <c r="C48" s="18">
        <v>20</v>
      </c>
      <c r="D48" s="2" t="s">
        <v>833</v>
      </c>
      <c r="E48" s="10" t="s">
        <v>834</v>
      </c>
      <c r="F48" s="93" t="s">
        <v>835</v>
      </c>
    </row>
    <row r="49" spans="1:6" ht="28">
      <c r="A49" s="18">
        <v>39</v>
      </c>
      <c r="B49" s="30" t="s">
        <v>836</v>
      </c>
      <c r="C49" s="18">
        <v>1</v>
      </c>
      <c r="D49" s="2" t="s">
        <v>837</v>
      </c>
      <c r="E49" s="10" t="s">
        <v>838</v>
      </c>
      <c r="F49" s="83" t="s">
        <v>180</v>
      </c>
    </row>
    <row r="50" spans="1:6" ht="14">
      <c r="A50" s="18">
        <v>40</v>
      </c>
      <c r="B50" s="30" t="s">
        <v>839</v>
      </c>
      <c r="C50" s="18">
        <v>1</v>
      </c>
      <c r="D50" s="2" t="s">
        <v>840</v>
      </c>
      <c r="E50" s="10" t="s">
        <v>841</v>
      </c>
      <c r="F50" s="93" t="s">
        <v>183</v>
      </c>
    </row>
    <row r="51" spans="1:6" ht="14">
      <c r="A51" s="18">
        <v>41</v>
      </c>
      <c r="B51" s="30" t="s">
        <v>842</v>
      </c>
      <c r="C51" s="18">
        <v>1</v>
      </c>
      <c r="D51" s="2" t="s">
        <v>843</v>
      </c>
      <c r="E51" s="10" t="s">
        <v>844</v>
      </c>
      <c r="F51" s="93" t="s">
        <v>183</v>
      </c>
    </row>
    <row r="52" spans="1:6" ht="14">
      <c r="A52" s="18">
        <v>42</v>
      </c>
      <c r="B52" s="30" t="s">
        <v>845</v>
      </c>
      <c r="C52" s="18">
        <v>1</v>
      </c>
      <c r="D52" s="2" t="s">
        <v>846</v>
      </c>
      <c r="E52" s="10" t="s">
        <v>847</v>
      </c>
      <c r="F52" s="93" t="s">
        <v>183</v>
      </c>
    </row>
    <row r="53" spans="1:6" ht="14">
      <c r="A53" s="18">
        <v>43</v>
      </c>
      <c r="B53" s="30" t="s">
        <v>676</v>
      </c>
      <c r="C53" s="18">
        <v>1</v>
      </c>
      <c r="D53" s="2" t="s">
        <v>848</v>
      </c>
      <c r="E53" s="10" t="s">
        <v>849</v>
      </c>
      <c r="F53" s="93" t="s">
        <v>183</v>
      </c>
    </row>
    <row r="54" spans="1:6" ht="14">
      <c r="A54" s="18">
        <v>44</v>
      </c>
      <c r="B54" s="30" t="s">
        <v>850</v>
      </c>
      <c r="C54" s="18">
        <v>1</v>
      </c>
      <c r="D54" s="2" t="s">
        <v>851</v>
      </c>
      <c r="E54" s="10" t="s">
        <v>852</v>
      </c>
      <c r="F54" s="93" t="s">
        <v>183</v>
      </c>
    </row>
    <row r="55" spans="1:6" ht="14">
      <c r="A55" s="18">
        <v>45</v>
      </c>
      <c r="B55" s="30" t="s">
        <v>853</v>
      </c>
      <c r="C55" s="18">
        <v>1</v>
      </c>
      <c r="D55" s="2" t="s">
        <v>854</v>
      </c>
      <c r="E55" s="10" t="s">
        <v>855</v>
      </c>
      <c r="F55" s="93" t="s">
        <v>183</v>
      </c>
    </row>
    <row r="56" spans="1:6" ht="14">
      <c r="A56" s="18">
        <v>46</v>
      </c>
      <c r="B56" s="30" t="s">
        <v>856</v>
      </c>
      <c r="C56" s="18">
        <v>1</v>
      </c>
      <c r="D56" s="2" t="s">
        <v>857</v>
      </c>
      <c r="E56" s="10" t="s">
        <v>858</v>
      </c>
      <c r="F56" s="93" t="s">
        <v>183</v>
      </c>
    </row>
    <row r="57" spans="1:6" ht="14">
      <c r="A57" s="18">
        <v>47</v>
      </c>
      <c r="B57" s="30" t="s">
        <v>859</v>
      </c>
      <c r="C57" s="18">
        <v>1</v>
      </c>
      <c r="D57" s="2" t="s">
        <v>860</v>
      </c>
      <c r="E57" s="10" t="s">
        <v>861</v>
      </c>
      <c r="F57" s="93" t="s">
        <v>183</v>
      </c>
    </row>
    <row r="58" spans="1:6" ht="14">
      <c r="A58" s="18">
        <v>48</v>
      </c>
      <c r="B58" s="30" t="s">
        <v>862</v>
      </c>
      <c r="C58" s="18">
        <v>1</v>
      </c>
      <c r="D58" s="2" t="s">
        <v>863</v>
      </c>
      <c r="E58" s="10" t="s">
        <v>864</v>
      </c>
      <c r="F58" s="93" t="s">
        <v>183</v>
      </c>
    </row>
    <row r="59" spans="1:6" ht="14">
      <c r="A59" s="18">
        <v>49</v>
      </c>
      <c r="B59" s="30" t="s">
        <v>865</v>
      </c>
      <c r="C59" s="18">
        <v>1</v>
      </c>
      <c r="D59" s="2" t="s">
        <v>866</v>
      </c>
      <c r="E59" s="10" t="s">
        <v>867</v>
      </c>
      <c r="F59" s="93" t="s">
        <v>183</v>
      </c>
    </row>
    <row r="60" spans="1:6" ht="14">
      <c r="A60" s="18">
        <v>50</v>
      </c>
      <c r="B60" s="30" t="s">
        <v>868</v>
      </c>
      <c r="C60" s="18">
        <v>1</v>
      </c>
      <c r="D60" s="2" t="s">
        <v>869</v>
      </c>
      <c r="E60" s="10" t="s">
        <v>870</v>
      </c>
      <c r="F60" s="93" t="s">
        <v>183</v>
      </c>
    </row>
    <row r="61" spans="1:6" ht="14">
      <c r="A61" s="18">
        <v>51</v>
      </c>
      <c r="B61" s="30" t="s">
        <v>871</v>
      </c>
      <c r="C61" s="18">
        <v>1</v>
      </c>
      <c r="D61" s="2" t="s">
        <v>872</v>
      </c>
      <c r="E61" s="10" t="s">
        <v>873</v>
      </c>
      <c r="F61" s="93" t="s">
        <v>183</v>
      </c>
    </row>
    <row r="62" spans="1:6" ht="14">
      <c r="A62" s="18">
        <v>52</v>
      </c>
      <c r="B62" s="30" t="s">
        <v>874</v>
      </c>
      <c r="C62" s="18">
        <v>1</v>
      </c>
      <c r="D62" s="2" t="s">
        <v>875</v>
      </c>
      <c r="E62" s="10" t="s">
        <v>876</v>
      </c>
      <c r="F62" s="93" t="s">
        <v>183</v>
      </c>
    </row>
    <row r="63" spans="1:6" ht="14">
      <c r="A63" s="18">
        <v>53</v>
      </c>
      <c r="B63" s="30" t="s">
        <v>877</v>
      </c>
      <c r="C63" s="18">
        <v>1</v>
      </c>
      <c r="D63" s="2" t="s">
        <v>878</v>
      </c>
      <c r="E63" s="10" t="s">
        <v>879</v>
      </c>
      <c r="F63" s="93" t="s">
        <v>183</v>
      </c>
    </row>
    <row r="64" spans="1:6" ht="14">
      <c r="A64" s="18">
        <v>54</v>
      </c>
      <c r="B64" s="30">
        <v>134</v>
      </c>
      <c r="C64" s="18">
        <v>30</v>
      </c>
      <c r="D64" s="2" t="s">
        <v>880</v>
      </c>
      <c r="E64" s="10" t="s">
        <v>881</v>
      </c>
      <c r="F64" s="93" t="s">
        <v>882</v>
      </c>
    </row>
    <row r="65" spans="1:6" ht="14">
      <c r="A65" s="18">
        <v>55</v>
      </c>
      <c r="B65" s="30">
        <v>164</v>
      </c>
      <c r="C65" s="18">
        <v>30</v>
      </c>
      <c r="D65" s="2" t="s">
        <v>883</v>
      </c>
      <c r="E65" s="10" t="s">
        <v>884</v>
      </c>
      <c r="F65" s="93" t="s">
        <v>885</v>
      </c>
    </row>
    <row r="66" spans="1:6" ht="14">
      <c r="A66" s="18">
        <v>56</v>
      </c>
      <c r="B66" s="30">
        <v>194</v>
      </c>
      <c r="C66" s="18">
        <v>30</v>
      </c>
      <c r="D66" s="2" t="s">
        <v>886</v>
      </c>
      <c r="E66" s="10" t="s">
        <v>887</v>
      </c>
      <c r="F66" s="93" t="s">
        <v>885</v>
      </c>
    </row>
    <row r="67" spans="1:6" ht="14">
      <c r="A67" s="18">
        <v>57</v>
      </c>
      <c r="B67" s="30">
        <v>224</v>
      </c>
      <c r="C67" s="18">
        <v>30</v>
      </c>
      <c r="D67" s="2" t="s">
        <v>888</v>
      </c>
      <c r="E67" s="10" t="s">
        <v>889</v>
      </c>
      <c r="F67" s="93" t="s">
        <v>885</v>
      </c>
    </row>
    <row r="68" spans="1:6" ht="14">
      <c r="A68" s="18">
        <v>58</v>
      </c>
      <c r="B68" s="30">
        <v>254</v>
      </c>
      <c r="C68" s="18">
        <v>30</v>
      </c>
      <c r="D68" s="2" t="s">
        <v>890</v>
      </c>
      <c r="E68" s="10" t="s">
        <v>891</v>
      </c>
      <c r="F68" s="93" t="s">
        <v>885</v>
      </c>
    </row>
    <row r="69" spans="1:6" ht="14">
      <c r="A69" s="18">
        <v>59</v>
      </c>
      <c r="B69" s="30">
        <v>284</v>
      </c>
      <c r="C69" s="18">
        <v>30</v>
      </c>
      <c r="D69" s="2" t="s">
        <v>892</v>
      </c>
      <c r="E69" s="10" t="s">
        <v>893</v>
      </c>
      <c r="F69" s="93" t="s">
        <v>885</v>
      </c>
    </row>
    <row r="70" spans="1:6" ht="14">
      <c r="A70" s="18">
        <v>60</v>
      </c>
      <c r="B70" s="30">
        <v>314</v>
      </c>
      <c r="C70" s="18">
        <v>30</v>
      </c>
      <c r="D70" s="2" t="s">
        <v>894</v>
      </c>
      <c r="E70" s="10" t="s">
        <v>895</v>
      </c>
      <c r="F70" s="93" t="s">
        <v>885</v>
      </c>
    </row>
    <row r="71" spans="1:6" ht="14">
      <c r="A71" s="18">
        <v>61</v>
      </c>
      <c r="B71" s="30">
        <v>344</v>
      </c>
      <c r="C71" s="18">
        <v>30</v>
      </c>
      <c r="D71" s="2" t="s">
        <v>896</v>
      </c>
      <c r="E71" s="10" t="s">
        <v>897</v>
      </c>
      <c r="F71" s="93" t="s">
        <v>885</v>
      </c>
    </row>
    <row r="72" spans="1:6" ht="27" customHeight="1">
      <c r="A72" s="18">
        <v>62</v>
      </c>
      <c r="B72" s="30">
        <v>374</v>
      </c>
      <c r="C72" s="18">
        <v>3</v>
      </c>
      <c r="D72" s="31" t="s">
        <v>898</v>
      </c>
      <c r="E72" s="10" t="s">
        <v>899</v>
      </c>
      <c r="F72" s="83" t="s">
        <v>900</v>
      </c>
    </row>
    <row r="73" spans="1:6">
      <c r="A73" s="18">
        <v>63</v>
      </c>
      <c r="B73" s="30">
        <v>377</v>
      </c>
      <c r="C73" s="18">
        <v>3</v>
      </c>
      <c r="D73" s="31" t="s">
        <v>901</v>
      </c>
      <c r="E73" s="10" t="s">
        <v>902</v>
      </c>
      <c r="F73" s="93" t="s">
        <v>903</v>
      </c>
    </row>
    <row r="74" spans="1:6">
      <c r="A74" s="18">
        <v>64</v>
      </c>
      <c r="B74" s="30">
        <v>380</v>
      </c>
      <c r="C74" s="18">
        <v>3</v>
      </c>
      <c r="D74" s="31" t="s">
        <v>904</v>
      </c>
      <c r="E74" s="10" t="s">
        <v>905</v>
      </c>
      <c r="F74" s="93" t="s">
        <v>903</v>
      </c>
    </row>
    <row r="75" spans="1:6">
      <c r="A75" s="18">
        <v>65</v>
      </c>
      <c r="B75" s="30">
        <v>383</v>
      </c>
      <c r="C75" s="18">
        <v>3</v>
      </c>
      <c r="D75" s="31" t="s">
        <v>906</v>
      </c>
      <c r="E75" s="10" t="s">
        <v>907</v>
      </c>
      <c r="F75" s="93" t="s">
        <v>903</v>
      </c>
    </row>
    <row r="76" spans="1:6">
      <c r="A76" s="18">
        <v>66</v>
      </c>
      <c r="B76" s="30">
        <v>386</v>
      </c>
      <c r="C76" s="18">
        <v>3</v>
      </c>
      <c r="D76" s="31" t="s">
        <v>908</v>
      </c>
      <c r="E76" s="10" t="s">
        <v>909</v>
      </c>
      <c r="F76" s="93" t="s">
        <v>903</v>
      </c>
    </row>
    <row r="77" spans="1:6">
      <c r="A77" s="18">
        <v>67</v>
      </c>
      <c r="B77" s="30">
        <v>389</v>
      </c>
      <c r="C77" s="18">
        <v>3</v>
      </c>
      <c r="D77" s="31" t="s">
        <v>910</v>
      </c>
      <c r="E77" s="10" t="s">
        <v>911</v>
      </c>
      <c r="F77" s="93" t="s">
        <v>903</v>
      </c>
    </row>
    <row r="78" spans="1:6">
      <c r="A78" s="18">
        <v>68</v>
      </c>
      <c r="B78" s="30">
        <v>392</v>
      </c>
      <c r="C78" s="18">
        <v>3</v>
      </c>
      <c r="D78" s="31" t="s">
        <v>912</v>
      </c>
      <c r="E78" s="10" t="s">
        <v>913</v>
      </c>
      <c r="F78" s="93" t="s">
        <v>903</v>
      </c>
    </row>
    <row r="79" spans="1:6">
      <c r="A79" s="18">
        <v>69</v>
      </c>
      <c r="B79" s="30">
        <v>395</v>
      </c>
      <c r="C79" s="18">
        <v>3</v>
      </c>
      <c r="D79" s="31" t="s">
        <v>914</v>
      </c>
      <c r="E79" s="10" t="s">
        <v>915</v>
      </c>
      <c r="F79" s="93" t="s">
        <v>903</v>
      </c>
    </row>
    <row r="80" spans="1:6">
      <c r="A80" s="18">
        <v>70</v>
      </c>
      <c r="B80" s="30">
        <v>398</v>
      </c>
      <c r="C80" s="18">
        <v>3</v>
      </c>
      <c r="D80" s="31" t="s">
        <v>916</v>
      </c>
      <c r="E80" s="10" t="s">
        <v>917</v>
      </c>
      <c r="F80" s="93" t="s">
        <v>903</v>
      </c>
    </row>
    <row r="81" spans="1:6">
      <c r="A81" s="18">
        <v>71</v>
      </c>
      <c r="B81" s="30">
        <v>401</v>
      </c>
      <c r="C81" s="18">
        <v>3</v>
      </c>
      <c r="D81" s="31" t="s">
        <v>918</v>
      </c>
      <c r="E81" s="10" t="s">
        <v>919</v>
      </c>
      <c r="F81" s="93" t="s">
        <v>903</v>
      </c>
    </row>
    <row r="82" spans="1:6">
      <c r="A82" s="18">
        <v>72</v>
      </c>
      <c r="B82" s="30">
        <v>404</v>
      </c>
      <c r="C82" s="18">
        <v>3</v>
      </c>
      <c r="D82" s="31" t="s">
        <v>920</v>
      </c>
      <c r="E82" s="10" t="s">
        <v>921</v>
      </c>
      <c r="F82" s="93" t="s">
        <v>903</v>
      </c>
    </row>
    <row r="83" spans="1:6">
      <c r="A83" s="18">
        <v>73</v>
      </c>
      <c r="B83" s="30">
        <v>407</v>
      </c>
      <c r="C83" s="18">
        <v>3</v>
      </c>
      <c r="D83" s="31" t="s">
        <v>922</v>
      </c>
      <c r="E83" s="10" t="s">
        <v>923</v>
      </c>
      <c r="F83" s="93" t="s">
        <v>903</v>
      </c>
    </row>
    <row r="84" spans="1:6">
      <c r="A84" s="18">
        <v>74</v>
      </c>
      <c r="B84" s="30">
        <v>410</v>
      </c>
      <c r="C84" s="18">
        <v>3</v>
      </c>
      <c r="D84" s="31" t="s">
        <v>924</v>
      </c>
      <c r="E84" s="10" t="s">
        <v>925</v>
      </c>
      <c r="F84" s="93" t="s">
        <v>903</v>
      </c>
    </row>
    <row r="85" spans="1:6">
      <c r="A85" s="18">
        <v>75</v>
      </c>
      <c r="B85" s="30">
        <v>413</v>
      </c>
      <c r="C85" s="18">
        <v>3</v>
      </c>
      <c r="D85" s="31" t="s">
        <v>926</v>
      </c>
      <c r="E85" s="10" t="s">
        <v>927</v>
      </c>
      <c r="F85" s="93" t="s">
        <v>903</v>
      </c>
    </row>
    <row r="86" spans="1:6">
      <c r="A86" s="18">
        <v>76</v>
      </c>
      <c r="B86" s="30">
        <v>416</v>
      </c>
      <c r="C86" s="18">
        <v>3</v>
      </c>
      <c r="D86" s="31" t="s">
        <v>928</v>
      </c>
      <c r="E86" s="10" t="s">
        <v>929</v>
      </c>
      <c r="F86" s="93" t="s">
        <v>903</v>
      </c>
    </row>
    <row r="87" spans="1:6">
      <c r="A87" s="18">
        <v>77</v>
      </c>
      <c r="B87" s="30">
        <v>419</v>
      </c>
      <c r="C87" s="18">
        <v>3</v>
      </c>
      <c r="D87" s="31" t="s">
        <v>930</v>
      </c>
      <c r="E87" s="10" t="s">
        <v>931</v>
      </c>
      <c r="F87" s="93" t="s">
        <v>903</v>
      </c>
    </row>
    <row r="88" spans="1:6" ht="126">
      <c r="A88" s="18">
        <v>78</v>
      </c>
      <c r="B88" s="30" t="s">
        <v>932</v>
      </c>
      <c r="C88" s="18">
        <v>1</v>
      </c>
      <c r="D88" s="2" t="s">
        <v>933</v>
      </c>
      <c r="E88" s="10" t="s">
        <v>934</v>
      </c>
      <c r="F88" s="83" t="s">
        <v>159</v>
      </c>
    </row>
    <row r="89" spans="1:6" ht="42">
      <c r="A89" s="18">
        <v>79</v>
      </c>
      <c r="B89" s="30" t="s">
        <v>935</v>
      </c>
      <c r="C89" s="18">
        <v>1</v>
      </c>
      <c r="D89" s="2" t="s">
        <v>936</v>
      </c>
      <c r="E89" s="10" t="s">
        <v>937</v>
      </c>
      <c r="F89" s="83" t="s">
        <v>820</v>
      </c>
    </row>
    <row r="90" spans="1:6" ht="42">
      <c r="A90" s="18">
        <v>80</v>
      </c>
      <c r="B90" s="30" t="s">
        <v>938</v>
      </c>
      <c r="C90" s="18">
        <v>1</v>
      </c>
      <c r="D90" s="2" t="s">
        <v>939</v>
      </c>
      <c r="E90" s="10" t="s">
        <v>940</v>
      </c>
      <c r="F90" s="83" t="s">
        <v>165</v>
      </c>
    </row>
    <row r="91" spans="1:6" ht="42">
      <c r="A91" s="18">
        <v>81</v>
      </c>
      <c r="B91" s="30" t="s">
        <v>941</v>
      </c>
      <c r="C91" s="18">
        <v>1</v>
      </c>
      <c r="D91" s="2" t="s">
        <v>942</v>
      </c>
      <c r="E91" s="10" t="s">
        <v>943</v>
      </c>
      <c r="F91" s="83" t="s">
        <v>168</v>
      </c>
    </row>
    <row r="92" spans="1:6" ht="42">
      <c r="A92" s="18">
        <v>82</v>
      </c>
      <c r="B92" s="30" t="s">
        <v>944</v>
      </c>
      <c r="C92" s="18">
        <v>1</v>
      </c>
      <c r="D92" s="2" t="s">
        <v>945</v>
      </c>
      <c r="E92" s="10" t="s">
        <v>946</v>
      </c>
      <c r="F92" s="83" t="s">
        <v>171</v>
      </c>
    </row>
    <row r="93" spans="1:6" ht="42">
      <c r="A93" s="18">
        <v>83</v>
      </c>
      <c r="B93" s="30" t="s">
        <v>947</v>
      </c>
      <c r="C93" s="18">
        <v>1</v>
      </c>
      <c r="D93" s="2" t="s">
        <v>948</v>
      </c>
      <c r="E93" s="10" t="s">
        <v>949</v>
      </c>
      <c r="F93" s="83" t="s">
        <v>174</v>
      </c>
    </row>
    <row r="94" spans="1:6" ht="14">
      <c r="A94" s="18">
        <v>84</v>
      </c>
      <c r="B94" s="30">
        <v>428</v>
      </c>
      <c r="C94" s="18">
        <v>20</v>
      </c>
      <c r="D94" s="2" t="s">
        <v>950</v>
      </c>
      <c r="E94" s="10" t="s">
        <v>951</v>
      </c>
      <c r="F94" s="93" t="s">
        <v>885</v>
      </c>
    </row>
    <row r="95" spans="1:6" ht="28">
      <c r="A95" s="18">
        <v>85</v>
      </c>
      <c r="B95" s="30">
        <v>448</v>
      </c>
      <c r="C95" s="18">
        <v>1</v>
      </c>
      <c r="D95" s="2" t="s">
        <v>952</v>
      </c>
      <c r="E95" s="10" t="s">
        <v>953</v>
      </c>
      <c r="F95" s="83" t="s">
        <v>180</v>
      </c>
    </row>
    <row r="96" spans="1:6" ht="14">
      <c r="A96" s="18">
        <v>86</v>
      </c>
      <c r="B96" s="30" t="s">
        <v>954</v>
      </c>
      <c r="C96" s="18">
        <v>1</v>
      </c>
      <c r="D96" s="2" t="s">
        <v>955</v>
      </c>
      <c r="E96" s="10" t="s">
        <v>956</v>
      </c>
      <c r="F96" s="93" t="s">
        <v>183</v>
      </c>
    </row>
    <row r="97" spans="1:6" ht="12" customHeight="1">
      <c r="A97" s="18">
        <v>87</v>
      </c>
      <c r="B97" s="30" t="s">
        <v>957</v>
      </c>
      <c r="C97" s="18">
        <v>1</v>
      </c>
      <c r="D97" s="2" t="s">
        <v>958</v>
      </c>
      <c r="E97" s="10" t="s">
        <v>959</v>
      </c>
      <c r="F97" s="93" t="s">
        <v>183</v>
      </c>
    </row>
    <row r="98" spans="1:6" ht="14">
      <c r="A98" s="18">
        <v>88</v>
      </c>
      <c r="B98" s="30" t="s">
        <v>960</v>
      </c>
      <c r="C98" s="18">
        <v>1</v>
      </c>
      <c r="D98" s="2" t="s">
        <v>961</v>
      </c>
      <c r="E98" s="10" t="s">
        <v>962</v>
      </c>
      <c r="F98" s="93" t="s">
        <v>183</v>
      </c>
    </row>
    <row r="99" spans="1:6" ht="14">
      <c r="A99" s="18">
        <v>89</v>
      </c>
      <c r="B99" s="30" t="s">
        <v>963</v>
      </c>
      <c r="C99" s="18">
        <v>1</v>
      </c>
      <c r="D99" s="2" t="s">
        <v>964</v>
      </c>
      <c r="E99" s="10" t="s">
        <v>965</v>
      </c>
      <c r="F99" s="93" t="s">
        <v>183</v>
      </c>
    </row>
    <row r="100" spans="1:6" ht="14">
      <c r="A100" s="18">
        <v>90</v>
      </c>
      <c r="B100" s="30" t="s">
        <v>966</v>
      </c>
      <c r="C100" s="18">
        <v>1</v>
      </c>
      <c r="D100" s="2" t="s">
        <v>967</v>
      </c>
      <c r="E100" s="10" t="s">
        <v>968</v>
      </c>
      <c r="F100" s="93" t="s">
        <v>183</v>
      </c>
    </row>
    <row r="101" spans="1:6" ht="14">
      <c r="A101" s="18">
        <v>91</v>
      </c>
      <c r="B101" s="30" t="s">
        <v>969</v>
      </c>
      <c r="C101" s="18">
        <v>1</v>
      </c>
      <c r="D101" s="2" t="s">
        <v>970</v>
      </c>
      <c r="E101" s="10" t="s">
        <v>971</v>
      </c>
      <c r="F101" s="93" t="s">
        <v>183</v>
      </c>
    </row>
    <row r="102" spans="1:6" ht="14">
      <c r="A102" s="18">
        <v>92</v>
      </c>
      <c r="B102" s="30" t="s">
        <v>972</v>
      </c>
      <c r="C102" s="18">
        <v>1</v>
      </c>
      <c r="D102" s="2" t="s">
        <v>973</v>
      </c>
      <c r="E102" s="10" t="s">
        <v>974</v>
      </c>
      <c r="F102" s="93" t="s">
        <v>183</v>
      </c>
    </row>
    <row r="103" spans="1:6" ht="14">
      <c r="A103" s="18">
        <v>93</v>
      </c>
      <c r="B103" s="30" t="s">
        <v>975</v>
      </c>
      <c r="C103" s="18">
        <v>1</v>
      </c>
      <c r="D103" s="2" t="s">
        <v>976</v>
      </c>
      <c r="E103" s="10" t="s">
        <v>977</v>
      </c>
      <c r="F103" s="93" t="s">
        <v>183</v>
      </c>
    </row>
    <row r="104" spans="1:6" ht="14">
      <c r="A104" s="18">
        <v>94</v>
      </c>
      <c r="B104" s="30" t="s">
        <v>978</v>
      </c>
      <c r="C104" s="18">
        <v>1</v>
      </c>
      <c r="D104" s="2" t="s">
        <v>979</v>
      </c>
      <c r="E104" s="10" t="s">
        <v>980</v>
      </c>
      <c r="F104" s="93" t="s">
        <v>183</v>
      </c>
    </row>
    <row r="105" spans="1:6" ht="14">
      <c r="A105" s="18">
        <v>95</v>
      </c>
      <c r="B105" s="30" t="s">
        <v>981</v>
      </c>
      <c r="C105" s="18">
        <v>1</v>
      </c>
      <c r="D105" s="2" t="s">
        <v>982</v>
      </c>
      <c r="E105" s="10" t="s">
        <v>983</v>
      </c>
      <c r="F105" s="93" t="s">
        <v>183</v>
      </c>
    </row>
    <row r="106" spans="1:6" ht="14">
      <c r="A106" s="18">
        <v>96</v>
      </c>
      <c r="B106" s="30" t="s">
        <v>984</v>
      </c>
      <c r="C106" s="18">
        <v>1</v>
      </c>
      <c r="D106" s="2" t="s">
        <v>985</v>
      </c>
      <c r="E106" s="10" t="s">
        <v>986</v>
      </c>
      <c r="F106" s="93" t="s">
        <v>183</v>
      </c>
    </row>
    <row r="107" spans="1:6" ht="14">
      <c r="A107" s="18">
        <v>97</v>
      </c>
      <c r="B107" s="30" t="s">
        <v>987</v>
      </c>
      <c r="C107" s="18">
        <v>1</v>
      </c>
      <c r="D107" s="2" t="s">
        <v>988</v>
      </c>
      <c r="E107" s="10" t="s">
        <v>989</v>
      </c>
      <c r="F107" s="93" t="s">
        <v>183</v>
      </c>
    </row>
    <row r="108" spans="1:6" ht="14">
      <c r="A108" s="18">
        <v>98</v>
      </c>
      <c r="B108" s="30" t="s">
        <v>990</v>
      </c>
      <c r="C108" s="18">
        <v>1</v>
      </c>
      <c r="D108" s="2" t="s">
        <v>991</v>
      </c>
      <c r="E108" s="10" t="s">
        <v>992</v>
      </c>
      <c r="F108" s="93" t="s">
        <v>183</v>
      </c>
    </row>
    <row r="109" spans="1:6" ht="14">
      <c r="A109" s="18">
        <v>99</v>
      </c>
      <c r="B109" s="30" t="s">
        <v>993</v>
      </c>
      <c r="C109" s="18">
        <v>1</v>
      </c>
      <c r="D109" s="2" t="s">
        <v>994</v>
      </c>
      <c r="E109" s="10" t="s">
        <v>995</v>
      </c>
      <c r="F109" s="93" t="s">
        <v>183</v>
      </c>
    </row>
    <row r="110" spans="1:6" ht="14">
      <c r="A110" s="18">
        <v>100</v>
      </c>
      <c r="B110" s="30">
        <v>463</v>
      </c>
      <c r="C110" s="18">
        <v>30</v>
      </c>
      <c r="D110" s="2" t="s">
        <v>996</v>
      </c>
      <c r="E110" s="10" t="s">
        <v>997</v>
      </c>
      <c r="F110" s="93" t="s">
        <v>885</v>
      </c>
    </row>
    <row r="111" spans="1:6" ht="14">
      <c r="A111" s="18">
        <v>101</v>
      </c>
      <c r="B111" s="30">
        <v>493</v>
      </c>
      <c r="C111" s="18">
        <v>30</v>
      </c>
      <c r="D111" s="2" t="s">
        <v>998</v>
      </c>
      <c r="E111" s="10" t="s">
        <v>999</v>
      </c>
      <c r="F111" s="93" t="s">
        <v>885</v>
      </c>
    </row>
    <row r="112" spans="1:6" ht="14">
      <c r="A112" s="18">
        <v>102</v>
      </c>
      <c r="B112" s="30">
        <v>523</v>
      </c>
      <c r="C112" s="18">
        <v>30</v>
      </c>
      <c r="D112" s="2" t="s">
        <v>1000</v>
      </c>
      <c r="E112" s="10" t="s">
        <v>1001</v>
      </c>
      <c r="F112" s="93" t="s">
        <v>885</v>
      </c>
    </row>
    <row r="113" spans="1:6" ht="14">
      <c r="A113" s="18">
        <v>103</v>
      </c>
      <c r="B113" s="30">
        <v>553</v>
      </c>
      <c r="C113" s="18">
        <v>30</v>
      </c>
      <c r="D113" s="2" t="s">
        <v>1002</v>
      </c>
      <c r="E113" s="10" t="s">
        <v>1003</v>
      </c>
      <c r="F113" s="93" t="s">
        <v>885</v>
      </c>
    </row>
    <row r="114" spans="1:6" ht="14">
      <c r="A114" s="18">
        <v>104</v>
      </c>
      <c r="B114" s="30">
        <v>583</v>
      </c>
      <c r="C114" s="18">
        <v>30</v>
      </c>
      <c r="D114" s="2" t="s">
        <v>1004</v>
      </c>
      <c r="E114" s="10" t="s">
        <v>1005</v>
      </c>
      <c r="F114" s="93" t="s">
        <v>885</v>
      </c>
    </row>
    <row r="115" spans="1:6" ht="14">
      <c r="A115" s="18">
        <v>105</v>
      </c>
      <c r="B115" s="30">
        <v>613</v>
      </c>
      <c r="C115" s="18">
        <v>30</v>
      </c>
      <c r="D115" s="2" t="s">
        <v>1006</v>
      </c>
      <c r="E115" s="10" t="s">
        <v>1007</v>
      </c>
      <c r="F115" s="93" t="s">
        <v>885</v>
      </c>
    </row>
    <row r="116" spans="1:6" ht="14">
      <c r="A116" s="18">
        <v>106</v>
      </c>
      <c r="B116" s="30">
        <v>643</v>
      </c>
      <c r="C116" s="18">
        <v>30</v>
      </c>
      <c r="D116" s="2" t="s">
        <v>1008</v>
      </c>
      <c r="E116" s="10" t="s">
        <v>1009</v>
      </c>
      <c r="F116" s="93" t="s">
        <v>885</v>
      </c>
    </row>
    <row r="117" spans="1:6" ht="14">
      <c r="A117" s="18">
        <v>107</v>
      </c>
      <c r="B117" s="30">
        <v>673</v>
      </c>
      <c r="C117" s="18">
        <v>30</v>
      </c>
      <c r="D117" s="2" t="s">
        <v>1010</v>
      </c>
      <c r="E117" s="10" t="s">
        <v>1011</v>
      </c>
      <c r="F117" s="93" t="s">
        <v>885</v>
      </c>
    </row>
    <row r="118" spans="1:6" ht="27.75" customHeight="1">
      <c r="A118" s="18">
        <v>108</v>
      </c>
      <c r="B118" s="30">
        <v>703</v>
      </c>
      <c r="C118" s="18">
        <v>3</v>
      </c>
      <c r="D118" s="31" t="s">
        <v>1012</v>
      </c>
      <c r="E118" s="10" t="s">
        <v>1013</v>
      </c>
      <c r="F118" s="83" t="s">
        <v>1014</v>
      </c>
    </row>
    <row r="119" spans="1:6">
      <c r="A119" s="18">
        <v>109</v>
      </c>
      <c r="B119" s="30">
        <v>706</v>
      </c>
      <c r="C119" s="18">
        <v>3</v>
      </c>
      <c r="D119" s="31" t="s">
        <v>1015</v>
      </c>
      <c r="E119" s="10" t="s">
        <v>1016</v>
      </c>
      <c r="F119" s="93" t="s">
        <v>903</v>
      </c>
    </row>
    <row r="120" spans="1:6">
      <c r="A120" s="18">
        <v>110</v>
      </c>
      <c r="B120" s="30">
        <v>709</v>
      </c>
      <c r="C120" s="18">
        <v>3</v>
      </c>
      <c r="D120" s="31" t="s">
        <v>1017</v>
      </c>
      <c r="E120" s="10" t="s">
        <v>1018</v>
      </c>
      <c r="F120" s="93" t="s">
        <v>903</v>
      </c>
    </row>
    <row r="121" spans="1:6">
      <c r="A121" s="18">
        <v>111</v>
      </c>
      <c r="B121" s="30">
        <v>712</v>
      </c>
      <c r="C121" s="18">
        <v>3</v>
      </c>
      <c r="D121" s="31" t="s">
        <v>1019</v>
      </c>
      <c r="E121" s="10" t="s">
        <v>1020</v>
      </c>
      <c r="F121" s="93" t="s">
        <v>903</v>
      </c>
    </row>
    <row r="122" spans="1:6">
      <c r="A122" s="18">
        <v>112</v>
      </c>
      <c r="B122" s="30">
        <v>715</v>
      </c>
      <c r="C122" s="18">
        <v>3</v>
      </c>
      <c r="D122" s="31" t="s">
        <v>1021</v>
      </c>
      <c r="E122" s="10" t="s">
        <v>1022</v>
      </c>
      <c r="F122" s="93" t="s">
        <v>903</v>
      </c>
    </row>
    <row r="123" spans="1:6">
      <c r="A123" s="18">
        <v>113</v>
      </c>
      <c r="B123" s="30">
        <v>718</v>
      </c>
      <c r="C123" s="18">
        <v>3</v>
      </c>
      <c r="D123" s="31" t="s">
        <v>1023</v>
      </c>
      <c r="E123" s="10" t="s">
        <v>1024</v>
      </c>
      <c r="F123" s="93" t="s">
        <v>903</v>
      </c>
    </row>
    <row r="124" spans="1:6">
      <c r="A124" s="18">
        <v>114</v>
      </c>
      <c r="B124" s="30">
        <v>721</v>
      </c>
      <c r="C124" s="18">
        <v>3</v>
      </c>
      <c r="D124" s="31" t="s">
        <v>1025</v>
      </c>
      <c r="E124" s="10" t="s">
        <v>1026</v>
      </c>
      <c r="F124" s="93" t="s">
        <v>903</v>
      </c>
    </row>
    <row r="125" spans="1:6">
      <c r="A125" s="18">
        <v>115</v>
      </c>
      <c r="B125" s="30">
        <v>724</v>
      </c>
      <c r="C125" s="18">
        <v>3</v>
      </c>
      <c r="D125" s="31" t="s">
        <v>1027</v>
      </c>
      <c r="E125" s="10" t="s">
        <v>1028</v>
      </c>
      <c r="F125" s="93" t="s">
        <v>903</v>
      </c>
    </row>
    <row r="126" spans="1:6">
      <c r="A126" s="18">
        <v>116</v>
      </c>
      <c r="B126" s="30">
        <v>727</v>
      </c>
      <c r="C126" s="18">
        <v>3</v>
      </c>
      <c r="D126" s="31" t="s">
        <v>1029</v>
      </c>
      <c r="E126" s="10" t="s">
        <v>1030</v>
      </c>
      <c r="F126" s="93" t="s">
        <v>903</v>
      </c>
    </row>
    <row r="127" spans="1:6">
      <c r="A127" s="18">
        <v>117</v>
      </c>
      <c r="B127" s="30">
        <v>730</v>
      </c>
      <c r="C127" s="18">
        <v>3</v>
      </c>
      <c r="D127" s="31" t="s">
        <v>1031</v>
      </c>
      <c r="E127" s="10" t="s">
        <v>1032</v>
      </c>
      <c r="F127" s="93" t="s">
        <v>903</v>
      </c>
    </row>
    <row r="128" spans="1:6">
      <c r="A128" s="18">
        <v>118</v>
      </c>
      <c r="B128" s="30">
        <v>733</v>
      </c>
      <c r="C128" s="18">
        <v>3</v>
      </c>
      <c r="D128" s="31" t="s">
        <v>1033</v>
      </c>
      <c r="E128" s="10" t="s">
        <v>1034</v>
      </c>
      <c r="F128" s="93" t="s">
        <v>903</v>
      </c>
    </row>
    <row r="129" spans="1:6">
      <c r="A129" s="18">
        <v>119</v>
      </c>
      <c r="B129" s="30">
        <v>736</v>
      </c>
      <c r="C129" s="18">
        <v>3</v>
      </c>
      <c r="D129" s="31" t="s">
        <v>1035</v>
      </c>
      <c r="E129" s="10" t="s">
        <v>1036</v>
      </c>
      <c r="F129" s="93" t="s">
        <v>903</v>
      </c>
    </row>
    <row r="130" spans="1:6">
      <c r="A130" s="18">
        <v>120</v>
      </c>
      <c r="B130" s="30">
        <v>739</v>
      </c>
      <c r="C130" s="18">
        <v>3</v>
      </c>
      <c r="D130" s="31" t="s">
        <v>1037</v>
      </c>
      <c r="E130" s="10" t="s">
        <v>1038</v>
      </c>
      <c r="F130" s="93" t="s">
        <v>903</v>
      </c>
    </row>
    <row r="131" spans="1:6">
      <c r="A131" s="18">
        <v>121</v>
      </c>
      <c r="B131" s="30">
        <v>742</v>
      </c>
      <c r="C131" s="18">
        <v>3</v>
      </c>
      <c r="D131" s="31" t="s">
        <v>1039</v>
      </c>
      <c r="E131" s="10" t="s">
        <v>1040</v>
      </c>
      <c r="F131" s="93" t="s">
        <v>903</v>
      </c>
    </row>
    <row r="132" spans="1:6">
      <c r="A132" s="18">
        <v>122</v>
      </c>
      <c r="B132" s="30">
        <v>745</v>
      </c>
      <c r="C132" s="18">
        <v>3</v>
      </c>
      <c r="D132" s="31" t="s">
        <v>1041</v>
      </c>
      <c r="E132" s="10" t="s">
        <v>1042</v>
      </c>
      <c r="F132" s="93" t="s">
        <v>903</v>
      </c>
    </row>
    <row r="133" spans="1:6">
      <c r="A133" s="18">
        <v>123</v>
      </c>
      <c r="B133" s="30">
        <v>748</v>
      </c>
      <c r="C133" s="18">
        <v>3</v>
      </c>
      <c r="D133" s="31" t="s">
        <v>1043</v>
      </c>
      <c r="E133" s="10" t="s">
        <v>1044</v>
      </c>
      <c r="F133" s="93" t="s">
        <v>903</v>
      </c>
    </row>
    <row r="134" spans="1:6" ht="84">
      <c r="A134" s="18">
        <v>124</v>
      </c>
      <c r="B134" s="30" t="s">
        <v>1045</v>
      </c>
      <c r="C134" s="18">
        <v>1</v>
      </c>
      <c r="D134" s="2" t="s">
        <v>1046</v>
      </c>
      <c r="E134" s="10" t="s">
        <v>1047</v>
      </c>
      <c r="F134" s="83" t="s">
        <v>1048</v>
      </c>
    </row>
    <row r="135" spans="1:6" ht="42">
      <c r="A135" s="18">
        <v>125</v>
      </c>
      <c r="B135" s="30" t="s">
        <v>1049</v>
      </c>
      <c r="C135" s="18">
        <v>1</v>
      </c>
      <c r="D135" s="2" t="s">
        <v>1050</v>
      </c>
      <c r="E135" s="10" t="s">
        <v>1051</v>
      </c>
      <c r="F135" s="83" t="s">
        <v>135</v>
      </c>
    </row>
    <row r="136" spans="1:6" ht="14">
      <c r="A136" s="18">
        <v>126</v>
      </c>
      <c r="B136" s="30">
        <v>753</v>
      </c>
      <c r="C136" s="18">
        <v>2</v>
      </c>
      <c r="D136" s="2" t="s">
        <v>1052</v>
      </c>
      <c r="E136" s="10" t="s">
        <v>1053</v>
      </c>
      <c r="F136" s="93" t="s">
        <v>1054</v>
      </c>
    </row>
    <row r="137" spans="1:6" ht="14">
      <c r="A137" s="18">
        <v>127</v>
      </c>
      <c r="B137" s="30">
        <v>755</v>
      </c>
      <c r="C137" s="18">
        <v>2</v>
      </c>
      <c r="D137" s="2" t="s">
        <v>1055</v>
      </c>
      <c r="E137" s="10" t="s">
        <v>1056</v>
      </c>
      <c r="F137" s="93" t="s">
        <v>1057</v>
      </c>
    </row>
    <row r="138" spans="1:6" ht="24.75" customHeight="1">
      <c r="A138" s="18">
        <v>128</v>
      </c>
      <c r="B138" s="30">
        <v>757</v>
      </c>
      <c r="C138" s="18">
        <v>4</v>
      </c>
      <c r="D138" s="2" t="s">
        <v>1058</v>
      </c>
      <c r="E138" s="10" t="s">
        <v>1059</v>
      </c>
      <c r="F138" s="83" t="s">
        <v>1060</v>
      </c>
    </row>
    <row r="139" spans="1:6" ht="14">
      <c r="A139" s="18">
        <v>129</v>
      </c>
      <c r="B139" s="30">
        <v>761</v>
      </c>
      <c r="C139" s="18">
        <v>2</v>
      </c>
      <c r="D139" s="2" t="s">
        <v>2284</v>
      </c>
      <c r="E139" s="10" t="s">
        <v>1062</v>
      </c>
      <c r="F139" s="93" t="s">
        <v>1054</v>
      </c>
    </row>
    <row r="140" spans="1:6" ht="14">
      <c r="A140" s="18">
        <v>130</v>
      </c>
      <c r="B140" s="30">
        <v>763</v>
      </c>
      <c r="C140" s="18">
        <v>2</v>
      </c>
      <c r="D140" s="2" t="s">
        <v>2285</v>
      </c>
      <c r="E140" s="10" t="s">
        <v>1064</v>
      </c>
      <c r="F140" s="93" t="s">
        <v>1057</v>
      </c>
    </row>
    <row r="141" spans="1:6" ht="28">
      <c r="A141" s="18">
        <v>131</v>
      </c>
      <c r="B141" s="30">
        <v>765</v>
      </c>
      <c r="C141" s="18">
        <v>4</v>
      </c>
      <c r="D141" s="2" t="s">
        <v>2286</v>
      </c>
      <c r="E141" s="10" t="s">
        <v>1066</v>
      </c>
      <c r="F141" s="83" t="s">
        <v>1067</v>
      </c>
    </row>
    <row r="142" spans="1:6" ht="14">
      <c r="A142" s="18">
        <v>132</v>
      </c>
      <c r="B142" s="30">
        <v>769</v>
      </c>
      <c r="C142" s="18">
        <v>2</v>
      </c>
      <c r="D142" s="2" t="s">
        <v>1068</v>
      </c>
      <c r="E142" s="10" t="s">
        <v>1069</v>
      </c>
      <c r="F142" s="93" t="s">
        <v>1070</v>
      </c>
    </row>
    <row r="143" spans="1:6" ht="42">
      <c r="A143" s="18">
        <v>133</v>
      </c>
      <c r="B143" s="30" t="s">
        <v>1071</v>
      </c>
      <c r="C143" s="18">
        <v>1</v>
      </c>
      <c r="D143" s="2" t="s">
        <v>1072</v>
      </c>
      <c r="E143" s="10" t="s">
        <v>1073</v>
      </c>
      <c r="F143" s="83" t="s">
        <v>1074</v>
      </c>
    </row>
    <row r="144" spans="1:6" ht="14">
      <c r="A144" s="18">
        <v>134</v>
      </c>
      <c r="B144" s="30" t="s">
        <v>1075</v>
      </c>
      <c r="C144" s="18">
        <v>1</v>
      </c>
      <c r="D144" s="2" t="s">
        <v>1076</v>
      </c>
      <c r="E144" s="10" t="s">
        <v>1077</v>
      </c>
      <c r="F144" s="93" t="s">
        <v>1078</v>
      </c>
    </row>
    <row r="145" spans="1:6" ht="14">
      <c r="A145" s="18">
        <v>135</v>
      </c>
      <c r="B145" s="30">
        <v>773</v>
      </c>
      <c r="C145" s="18">
        <v>2</v>
      </c>
      <c r="D145" s="2" t="s">
        <v>1079</v>
      </c>
      <c r="E145" s="10" t="s">
        <v>1080</v>
      </c>
      <c r="F145" s="93" t="s">
        <v>1081</v>
      </c>
    </row>
    <row r="146" spans="1:6" ht="42">
      <c r="A146" s="18">
        <v>136</v>
      </c>
      <c r="B146" s="30" t="s">
        <v>1082</v>
      </c>
      <c r="C146" s="18">
        <v>1</v>
      </c>
      <c r="D146" s="2" t="s">
        <v>1083</v>
      </c>
      <c r="E146" s="10" t="s">
        <v>1084</v>
      </c>
      <c r="F146" s="83" t="s">
        <v>1074</v>
      </c>
    </row>
    <row r="147" spans="1:6" ht="14">
      <c r="A147" s="18">
        <v>137</v>
      </c>
      <c r="B147" s="30">
        <v>776</v>
      </c>
      <c r="C147" s="18">
        <v>3</v>
      </c>
      <c r="D147" s="2" t="s">
        <v>1085</v>
      </c>
      <c r="E147" s="10" t="s">
        <v>1086</v>
      </c>
      <c r="F147" s="93" t="s">
        <v>1087</v>
      </c>
    </row>
    <row r="148" spans="1:6" ht="42">
      <c r="A148" s="18">
        <v>138</v>
      </c>
      <c r="B148" s="30" t="s">
        <v>1088</v>
      </c>
      <c r="C148" s="18">
        <v>1</v>
      </c>
      <c r="D148" s="2" t="s">
        <v>1089</v>
      </c>
      <c r="E148" s="10" t="s">
        <v>1090</v>
      </c>
      <c r="F148" s="83" t="s">
        <v>1074</v>
      </c>
    </row>
    <row r="149" spans="1:6" ht="14">
      <c r="A149" s="18">
        <v>139</v>
      </c>
      <c r="B149" s="30">
        <v>780</v>
      </c>
      <c r="C149" s="18">
        <v>3</v>
      </c>
      <c r="D149" s="2" t="s">
        <v>1091</v>
      </c>
      <c r="E149" s="10" t="s">
        <v>1092</v>
      </c>
      <c r="F149" s="93" t="s">
        <v>1093</v>
      </c>
    </row>
    <row r="150" spans="1:6" ht="42">
      <c r="A150" s="18">
        <v>140</v>
      </c>
      <c r="B150" s="30" t="s">
        <v>1094</v>
      </c>
      <c r="C150" s="18">
        <v>1</v>
      </c>
      <c r="D150" s="2" t="s">
        <v>1095</v>
      </c>
      <c r="E150" s="10" t="s">
        <v>1096</v>
      </c>
      <c r="F150" s="83" t="s">
        <v>1074</v>
      </c>
    </row>
    <row r="151" spans="1:6" ht="42">
      <c r="A151" s="18">
        <v>141</v>
      </c>
      <c r="B151" s="30" t="s">
        <v>1097</v>
      </c>
      <c r="C151" s="18">
        <v>1</v>
      </c>
      <c r="D151" s="2" t="s">
        <v>1098</v>
      </c>
      <c r="E151" s="10" t="s">
        <v>1099</v>
      </c>
      <c r="F151" s="83" t="s">
        <v>135</v>
      </c>
    </row>
    <row r="152" spans="1:6" ht="14">
      <c r="A152" s="18">
        <v>142</v>
      </c>
      <c r="B152" s="30">
        <v>785</v>
      </c>
      <c r="C152" s="18">
        <v>2</v>
      </c>
      <c r="D152" s="2" t="s">
        <v>1100</v>
      </c>
      <c r="E152" s="10" t="s">
        <v>1101</v>
      </c>
      <c r="F152" s="93" t="s">
        <v>1102</v>
      </c>
    </row>
    <row r="153" spans="1:6" ht="14">
      <c r="A153" s="18">
        <v>143</v>
      </c>
      <c r="B153" s="30">
        <v>787</v>
      </c>
      <c r="C153" s="18">
        <v>2</v>
      </c>
      <c r="D153" s="2" t="s">
        <v>1103</v>
      </c>
      <c r="E153" s="10" t="s">
        <v>1104</v>
      </c>
      <c r="F153" s="93" t="s">
        <v>1102</v>
      </c>
    </row>
    <row r="154" spans="1:6" ht="14">
      <c r="A154" s="18">
        <v>144</v>
      </c>
      <c r="B154" s="30">
        <v>789</v>
      </c>
      <c r="C154" s="18">
        <v>2</v>
      </c>
      <c r="D154" s="2" t="s">
        <v>1105</v>
      </c>
      <c r="E154" s="10" t="s">
        <v>1106</v>
      </c>
      <c r="F154" s="93" t="s">
        <v>1102</v>
      </c>
    </row>
    <row r="155" spans="1:6" ht="14">
      <c r="A155" s="18">
        <v>145</v>
      </c>
      <c r="B155" s="30">
        <v>791</v>
      </c>
      <c r="C155" s="18">
        <v>2</v>
      </c>
      <c r="D155" s="2" t="s">
        <v>1107</v>
      </c>
      <c r="E155" s="10" t="s">
        <v>1108</v>
      </c>
      <c r="F155" s="93" t="s">
        <v>1109</v>
      </c>
    </row>
    <row r="156" spans="1:6" ht="28">
      <c r="A156" s="18">
        <v>146</v>
      </c>
      <c r="B156" s="30">
        <v>793</v>
      </c>
      <c r="C156" s="18">
        <v>4</v>
      </c>
      <c r="D156" s="2" t="s">
        <v>1110</v>
      </c>
      <c r="E156" s="10" t="s">
        <v>1111</v>
      </c>
      <c r="F156" s="83" t="s">
        <v>1112</v>
      </c>
    </row>
    <row r="157" spans="1:6" ht="14">
      <c r="A157" s="18">
        <v>147</v>
      </c>
      <c r="B157" s="30">
        <v>797</v>
      </c>
      <c r="C157" s="18">
        <v>2</v>
      </c>
      <c r="D157" s="2" t="s">
        <v>1113</v>
      </c>
      <c r="E157" s="10" t="s">
        <v>1114</v>
      </c>
      <c r="F157" s="93" t="s">
        <v>1109</v>
      </c>
    </row>
    <row r="158" spans="1:6" ht="28">
      <c r="A158" s="18">
        <v>148</v>
      </c>
      <c r="B158" s="30">
        <v>799</v>
      </c>
      <c r="C158" s="18">
        <v>4</v>
      </c>
      <c r="D158" s="2" t="s">
        <v>1115</v>
      </c>
      <c r="E158" s="10" t="s">
        <v>1116</v>
      </c>
      <c r="F158" s="83" t="s">
        <v>1112</v>
      </c>
    </row>
    <row r="159" spans="1:6" ht="14">
      <c r="A159" s="18">
        <v>149</v>
      </c>
      <c r="B159" s="30">
        <v>803</v>
      </c>
      <c r="C159" s="18">
        <v>2</v>
      </c>
      <c r="D159" s="2" t="s">
        <v>1117</v>
      </c>
      <c r="E159" s="10" t="s">
        <v>1118</v>
      </c>
      <c r="F159" s="93" t="s">
        <v>1070</v>
      </c>
    </row>
    <row r="160" spans="1:6" ht="14">
      <c r="A160" s="18">
        <v>150</v>
      </c>
      <c r="B160" s="30">
        <v>805</v>
      </c>
      <c r="C160" s="18">
        <v>2</v>
      </c>
      <c r="D160" s="2" t="s">
        <v>1119</v>
      </c>
      <c r="E160" s="10" t="s">
        <v>1120</v>
      </c>
      <c r="F160" s="93" t="s">
        <v>1070</v>
      </c>
    </row>
    <row r="161" spans="1:6" ht="14">
      <c r="A161" s="18">
        <v>151</v>
      </c>
      <c r="B161" s="30">
        <v>807</v>
      </c>
      <c r="C161" s="18">
        <v>2</v>
      </c>
      <c r="D161" s="2" t="s">
        <v>1121</v>
      </c>
      <c r="E161" s="10" t="s">
        <v>1122</v>
      </c>
      <c r="F161" s="93" t="s">
        <v>1070</v>
      </c>
    </row>
    <row r="162" spans="1:6" ht="14">
      <c r="A162" s="18">
        <v>152</v>
      </c>
      <c r="B162" s="30">
        <v>809</v>
      </c>
      <c r="C162" s="18">
        <v>2</v>
      </c>
      <c r="D162" s="2" t="s">
        <v>1123</v>
      </c>
      <c r="E162" s="10" t="s">
        <v>1124</v>
      </c>
      <c r="F162" s="93" t="s">
        <v>1070</v>
      </c>
    </row>
    <row r="163" spans="1:6" ht="112">
      <c r="A163" s="18">
        <v>153</v>
      </c>
      <c r="B163" s="30" t="s">
        <v>1125</v>
      </c>
      <c r="C163" s="18">
        <v>1</v>
      </c>
      <c r="D163" s="2" t="s">
        <v>1126</v>
      </c>
      <c r="E163" s="10" t="s">
        <v>1127</v>
      </c>
      <c r="F163" s="83" t="s">
        <v>1128</v>
      </c>
    </row>
    <row r="164" spans="1:6" ht="42">
      <c r="A164" s="18">
        <v>154</v>
      </c>
      <c r="B164" s="30">
        <v>812</v>
      </c>
      <c r="C164" s="18">
        <v>4</v>
      </c>
      <c r="D164" s="2" t="s">
        <v>1129</v>
      </c>
      <c r="E164" s="10" t="s">
        <v>1130</v>
      </c>
      <c r="F164" s="83" t="s">
        <v>1131</v>
      </c>
    </row>
    <row r="165" spans="1:6" ht="14">
      <c r="A165" s="18">
        <v>155</v>
      </c>
      <c r="B165" s="30">
        <v>816</v>
      </c>
      <c r="C165" s="18">
        <v>2</v>
      </c>
      <c r="D165" s="2" t="s">
        <v>1132</v>
      </c>
      <c r="E165" s="10" t="s">
        <v>1133</v>
      </c>
      <c r="F165" s="93" t="s">
        <v>114</v>
      </c>
    </row>
    <row r="166" spans="1:6" ht="14">
      <c r="A166" s="18">
        <v>156</v>
      </c>
      <c r="B166" s="30">
        <v>818</v>
      </c>
      <c r="C166" s="18">
        <v>2</v>
      </c>
      <c r="D166" s="2" t="s">
        <v>1134</v>
      </c>
      <c r="E166" s="10" t="s">
        <v>1135</v>
      </c>
      <c r="F166" s="93" t="s">
        <v>117</v>
      </c>
    </row>
    <row r="167" spans="1:6" ht="42">
      <c r="A167" s="18">
        <v>157</v>
      </c>
      <c r="B167" s="30" t="s">
        <v>1136</v>
      </c>
      <c r="C167" s="18">
        <v>1</v>
      </c>
      <c r="D167" s="2" t="s">
        <v>1137</v>
      </c>
      <c r="E167" s="10" t="s">
        <v>1138</v>
      </c>
      <c r="F167" s="83" t="s">
        <v>135</v>
      </c>
    </row>
    <row r="168" spans="1:6" ht="14">
      <c r="A168" s="18">
        <v>158</v>
      </c>
      <c r="B168" s="30" t="s">
        <v>1139</v>
      </c>
      <c r="C168" s="18">
        <v>1</v>
      </c>
      <c r="D168" s="2" t="s">
        <v>1140</v>
      </c>
      <c r="E168" s="10" t="s">
        <v>1141</v>
      </c>
      <c r="F168" s="93" t="s">
        <v>1142</v>
      </c>
    </row>
    <row r="169" spans="1:6" ht="14">
      <c r="A169" s="18">
        <v>159</v>
      </c>
      <c r="B169" s="30" t="s">
        <v>1143</v>
      </c>
      <c r="C169" s="18">
        <v>1</v>
      </c>
      <c r="D169" s="2" t="s">
        <v>1144</v>
      </c>
      <c r="E169" s="10" t="s">
        <v>1145</v>
      </c>
      <c r="F169" s="93" t="s">
        <v>1142</v>
      </c>
    </row>
    <row r="170" spans="1:6" ht="28">
      <c r="A170" s="18">
        <v>160</v>
      </c>
      <c r="B170" s="30" t="s">
        <v>1146</v>
      </c>
      <c r="C170" s="18">
        <v>1</v>
      </c>
      <c r="D170" s="2" t="s">
        <v>1147</v>
      </c>
      <c r="E170" s="10" t="s">
        <v>1148</v>
      </c>
      <c r="F170" s="93" t="s">
        <v>1142</v>
      </c>
    </row>
    <row r="171" spans="1:6" ht="14">
      <c r="A171" s="18">
        <v>161</v>
      </c>
      <c r="B171" s="30" t="s">
        <v>1149</v>
      </c>
      <c r="C171" s="18">
        <v>1</v>
      </c>
      <c r="D171" s="2" t="s">
        <v>1150</v>
      </c>
      <c r="E171" s="10" t="s">
        <v>1151</v>
      </c>
      <c r="F171" s="93" t="s">
        <v>1142</v>
      </c>
    </row>
    <row r="172" spans="1:6" ht="14">
      <c r="A172" s="18">
        <v>162</v>
      </c>
      <c r="B172" s="30" t="s">
        <v>1152</v>
      </c>
      <c r="C172" s="18">
        <v>1</v>
      </c>
      <c r="D172" s="2" t="s">
        <v>2287</v>
      </c>
      <c r="E172" s="10" t="s">
        <v>1154</v>
      </c>
      <c r="F172" s="93" t="s">
        <v>1142</v>
      </c>
    </row>
    <row r="173" spans="1:6" ht="28">
      <c r="A173" s="18">
        <v>163</v>
      </c>
      <c r="B173" s="30" t="s">
        <v>1155</v>
      </c>
      <c r="C173" s="18">
        <v>1</v>
      </c>
      <c r="D173" s="2" t="s">
        <v>1156</v>
      </c>
      <c r="E173" s="10" t="s">
        <v>1157</v>
      </c>
      <c r="F173" s="93" t="s">
        <v>1158</v>
      </c>
    </row>
    <row r="174" spans="1:6" ht="28">
      <c r="A174" s="18">
        <v>164</v>
      </c>
      <c r="B174" s="30" t="s">
        <v>1159</v>
      </c>
      <c r="C174" s="18">
        <v>1</v>
      </c>
      <c r="D174" s="2" t="s">
        <v>1160</v>
      </c>
      <c r="E174" s="10" t="s">
        <v>1161</v>
      </c>
      <c r="F174" s="93" t="s">
        <v>1142</v>
      </c>
    </row>
    <row r="175" spans="1:6" ht="14">
      <c r="A175" s="18">
        <v>165</v>
      </c>
      <c r="B175" s="30" t="s">
        <v>1162</v>
      </c>
      <c r="C175" s="18">
        <v>1</v>
      </c>
      <c r="D175" s="2" t="s">
        <v>1163</v>
      </c>
      <c r="E175" s="10" t="s">
        <v>1164</v>
      </c>
      <c r="F175" s="93" t="s">
        <v>1142</v>
      </c>
    </row>
    <row r="176" spans="1:6" ht="14">
      <c r="A176" s="18">
        <v>166</v>
      </c>
      <c r="B176" s="30">
        <v>829</v>
      </c>
      <c r="C176" s="18">
        <v>2</v>
      </c>
      <c r="D176" s="2" t="s">
        <v>1165</v>
      </c>
      <c r="E176" s="10" t="s">
        <v>1166</v>
      </c>
      <c r="F176" s="93" t="s">
        <v>1102</v>
      </c>
    </row>
    <row r="177" spans="1:6" ht="28">
      <c r="A177" s="18">
        <v>167</v>
      </c>
      <c r="B177" s="30" t="s">
        <v>1167</v>
      </c>
      <c r="C177" s="18">
        <v>1</v>
      </c>
      <c r="D177" s="2" t="s">
        <v>1168</v>
      </c>
      <c r="E177" s="10" t="s">
        <v>1169</v>
      </c>
      <c r="F177" s="83" t="s">
        <v>1170</v>
      </c>
    </row>
    <row r="178" spans="1:6" ht="42">
      <c r="A178" s="18">
        <v>168</v>
      </c>
      <c r="B178" s="30" t="s">
        <v>1171</v>
      </c>
      <c r="C178" s="18">
        <v>1</v>
      </c>
      <c r="D178" s="2" t="s">
        <v>1172</v>
      </c>
      <c r="E178" s="10" t="s">
        <v>1173</v>
      </c>
      <c r="F178" s="83" t="s">
        <v>135</v>
      </c>
    </row>
    <row r="179" spans="1:6" ht="14">
      <c r="A179" s="18">
        <v>169</v>
      </c>
      <c r="B179" s="30" t="s">
        <v>1174</v>
      </c>
      <c r="C179" s="18">
        <v>1</v>
      </c>
      <c r="D179" s="2" t="s">
        <v>1175</v>
      </c>
      <c r="E179" s="10" t="s">
        <v>1176</v>
      </c>
      <c r="F179" s="93" t="s">
        <v>1142</v>
      </c>
    </row>
    <row r="180" spans="1:6" ht="28">
      <c r="A180" s="18">
        <v>170</v>
      </c>
      <c r="B180" s="30" t="s">
        <v>1177</v>
      </c>
      <c r="C180" s="18">
        <v>1</v>
      </c>
      <c r="D180" s="2" t="s">
        <v>1178</v>
      </c>
      <c r="E180" s="10" t="s">
        <v>1179</v>
      </c>
      <c r="F180" s="93" t="s">
        <v>1158</v>
      </c>
    </row>
    <row r="181" spans="1:6" ht="14">
      <c r="A181" s="18">
        <v>171</v>
      </c>
      <c r="B181" s="30" t="s">
        <v>1180</v>
      </c>
      <c r="C181" s="18">
        <v>1</v>
      </c>
      <c r="D181" s="2" t="s">
        <v>1181</v>
      </c>
      <c r="E181" s="10" t="s">
        <v>1182</v>
      </c>
      <c r="F181" s="93" t="s">
        <v>1142</v>
      </c>
    </row>
    <row r="182" spans="1:6" ht="14">
      <c r="A182" s="18">
        <v>172</v>
      </c>
      <c r="B182" s="30" t="s">
        <v>1183</v>
      </c>
      <c r="C182" s="18">
        <v>1</v>
      </c>
      <c r="D182" s="2" t="s">
        <v>1184</v>
      </c>
      <c r="E182" s="10" t="s">
        <v>1185</v>
      </c>
      <c r="F182" s="93" t="s">
        <v>1142</v>
      </c>
    </row>
    <row r="183" spans="1:6" ht="14">
      <c r="A183" s="18">
        <v>173</v>
      </c>
      <c r="B183" s="30" t="s">
        <v>1186</v>
      </c>
      <c r="C183" s="18">
        <v>1</v>
      </c>
      <c r="D183" s="2" t="s">
        <v>1187</v>
      </c>
      <c r="E183" s="10" t="s">
        <v>1188</v>
      </c>
      <c r="F183" s="93" t="s">
        <v>1142</v>
      </c>
    </row>
    <row r="184" spans="1:6" ht="42">
      <c r="A184" s="18">
        <v>174</v>
      </c>
      <c r="B184" s="30" t="s">
        <v>1189</v>
      </c>
      <c r="C184" s="18">
        <v>1</v>
      </c>
      <c r="D184" s="2" t="s">
        <v>2288</v>
      </c>
      <c r="E184" s="10" t="s">
        <v>1191</v>
      </c>
      <c r="F184" s="83" t="s">
        <v>135</v>
      </c>
    </row>
    <row r="185" spans="1:6" ht="14">
      <c r="A185" s="18">
        <v>175</v>
      </c>
      <c r="B185" s="30" t="s">
        <v>1192</v>
      </c>
      <c r="C185" s="18">
        <v>1</v>
      </c>
      <c r="D185" s="2" t="s">
        <v>2289</v>
      </c>
      <c r="E185" s="10" t="s">
        <v>1194</v>
      </c>
      <c r="F185" s="93" t="s">
        <v>1142</v>
      </c>
    </row>
    <row r="186" spans="1:6" ht="14">
      <c r="A186" s="18">
        <v>176</v>
      </c>
      <c r="B186" s="30" t="s">
        <v>1195</v>
      </c>
      <c r="C186" s="18">
        <v>1</v>
      </c>
      <c r="D186" s="2" t="s">
        <v>1196</v>
      </c>
      <c r="E186" s="10" t="s">
        <v>1197</v>
      </c>
      <c r="F186" s="93" t="s">
        <v>1142</v>
      </c>
    </row>
    <row r="187" spans="1:6" ht="14">
      <c r="A187" s="18">
        <v>177</v>
      </c>
      <c r="B187" s="30" t="s">
        <v>1198</v>
      </c>
      <c r="C187" s="18">
        <v>1</v>
      </c>
      <c r="D187" s="2" t="s">
        <v>1199</v>
      </c>
      <c r="E187" s="10" t="s">
        <v>1200</v>
      </c>
      <c r="F187" s="93" t="s">
        <v>1142</v>
      </c>
    </row>
    <row r="188" spans="1:6" ht="42">
      <c r="A188" s="18">
        <v>178</v>
      </c>
      <c r="B188" s="30" t="s">
        <v>1201</v>
      </c>
      <c r="C188" s="18">
        <v>1</v>
      </c>
      <c r="D188" s="2" t="s">
        <v>2290</v>
      </c>
      <c r="E188" s="10" t="s">
        <v>1203</v>
      </c>
      <c r="F188" s="83" t="s">
        <v>135</v>
      </c>
    </row>
    <row r="189" spans="1:6" ht="14">
      <c r="A189" s="18">
        <v>179</v>
      </c>
      <c r="B189" s="30" t="s">
        <v>1204</v>
      </c>
      <c r="C189" s="18">
        <v>1</v>
      </c>
      <c r="D189" s="2" t="s">
        <v>2291</v>
      </c>
      <c r="E189" s="10" t="s">
        <v>1206</v>
      </c>
      <c r="F189" s="93" t="s">
        <v>1142</v>
      </c>
    </row>
    <row r="190" spans="1:6" ht="14">
      <c r="A190" s="18">
        <v>180</v>
      </c>
      <c r="B190" s="30" t="s">
        <v>1207</v>
      </c>
      <c r="C190" s="18">
        <v>1</v>
      </c>
      <c r="D190" s="2" t="s">
        <v>2292</v>
      </c>
      <c r="E190" s="10" t="s">
        <v>1209</v>
      </c>
      <c r="F190" s="93" t="s">
        <v>1142</v>
      </c>
    </row>
    <row r="191" spans="1:6" ht="42">
      <c r="A191" s="18">
        <v>181</v>
      </c>
      <c r="B191" s="30" t="s">
        <v>1210</v>
      </c>
      <c r="C191" s="18">
        <v>1</v>
      </c>
      <c r="D191" s="2" t="s">
        <v>1211</v>
      </c>
      <c r="E191" s="10" t="s">
        <v>1212</v>
      </c>
      <c r="F191" s="83" t="s">
        <v>135</v>
      </c>
    </row>
    <row r="192" spans="1:6" ht="14">
      <c r="A192" s="18">
        <v>182</v>
      </c>
      <c r="B192" s="30" t="s">
        <v>1213</v>
      </c>
      <c r="C192" s="18">
        <v>1</v>
      </c>
      <c r="D192" s="2" t="s">
        <v>1214</v>
      </c>
      <c r="E192" s="10" t="s">
        <v>1215</v>
      </c>
      <c r="F192" s="93" t="s">
        <v>1142</v>
      </c>
    </row>
    <row r="193" spans="1:6" ht="30.75" customHeight="1">
      <c r="A193" s="18">
        <v>183</v>
      </c>
      <c r="B193" s="30" t="s">
        <v>1216</v>
      </c>
      <c r="C193" s="18">
        <v>1</v>
      </c>
      <c r="D193" s="2" t="s">
        <v>1217</v>
      </c>
      <c r="E193" s="10" t="s">
        <v>1218</v>
      </c>
      <c r="F193" s="93" t="s">
        <v>1158</v>
      </c>
    </row>
    <row r="194" spans="1:6" ht="14">
      <c r="A194" s="18">
        <v>184</v>
      </c>
      <c r="B194" s="30" t="s">
        <v>1219</v>
      </c>
      <c r="C194" s="18">
        <v>1</v>
      </c>
      <c r="D194" s="2" t="s">
        <v>1220</v>
      </c>
      <c r="E194" s="10" t="s">
        <v>1221</v>
      </c>
      <c r="F194" s="93" t="s">
        <v>1142</v>
      </c>
    </row>
    <row r="195" spans="1:6" ht="14">
      <c r="A195" s="18">
        <v>185</v>
      </c>
      <c r="B195" s="30" t="s">
        <v>1222</v>
      </c>
      <c r="C195" s="18">
        <v>1</v>
      </c>
      <c r="D195" s="2" t="s">
        <v>1223</v>
      </c>
      <c r="E195" s="10" t="s">
        <v>1224</v>
      </c>
      <c r="F195" s="93" t="s">
        <v>1142</v>
      </c>
    </row>
    <row r="196" spans="1:6" ht="14">
      <c r="A196" s="18">
        <v>186</v>
      </c>
      <c r="B196" s="30" t="s">
        <v>1225</v>
      </c>
      <c r="C196" s="18">
        <v>1</v>
      </c>
      <c r="D196" s="2" t="s">
        <v>1226</v>
      </c>
      <c r="E196" s="10" t="s">
        <v>1227</v>
      </c>
      <c r="F196" s="93" t="s">
        <v>1142</v>
      </c>
    </row>
    <row r="197" spans="1:6" ht="14">
      <c r="A197" s="18">
        <v>187</v>
      </c>
      <c r="B197" s="30" t="s">
        <v>1228</v>
      </c>
      <c r="C197" s="18">
        <v>1</v>
      </c>
      <c r="D197" s="2" t="s">
        <v>2293</v>
      </c>
      <c r="E197" s="10" t="s">
        <v>1230</v>
      </c>
      <c r="F197" s="93" t="s">
        <v>1142</v>
      </c>
    </row>
    <row r="198" spans="1:6" ht="14">
      <c r="A198" s="18">
        <v>188</v>
      </c>
      <c r="B198" s="30" t="s">
        <v>1231</v>
      </c>
      <c r="C198" s="18">
        <v>1</v>
      </c>
      <c r="D198" s="2" t="s">
        <v>2294</v>
      </c>
      <c r="E198" s="10" t="s">
        <v>1233</v>
      </c>
      <c r="F198" s="93" t="s">
        <v>1142</v>
      </c>
    </row>
    <row r="199" spans="1:6" ht="14">
      <c r="A199" s="18">
        <v>189</v>
      </c>
      <c r="B199" s="30" t="s">
        <v>1234</v>
      </c>
      <c r="C199" s="18">
        <v>1</v>
      </c>
      <c r="D199" s="2" t="s">
        <v>1235</v>
      </c>
      <c r="E199" s="10" t="s">
        <v>1236</v>
      </c>
      <c r="F199" s="93" t="s">
        <v>1142</v>
      </c>
    </row>
    <row r="200" spans="1:6" ht="28">
      <c r="A200" s="18">
        <v>190</v>
      </c>
      <c r="B200" s="30" t="s">
        <v>1237</v>
      </c>
      <c r="C200" s="18">
        <v>1</v>
      </c>
      <c r="D200" s="2" t="s">
        <v>1238</v>
      </c>
      <c r="E200" s="10" t="s">
        <v>1239</v>
      </c>
      <c r="F200" s="83" t="s">
        <v>1158</v>
      </c>
    </row>
    <row r="201" spans="1:6" ht="28">
      <c r="A201" s="18">
        <v>191</v>
      </c>
      <c r="B201" s="30" t="s">
        <v>1240</v>
      </c>
      <c r="C201" s="18">
        <v>1</v>
      </c>
      <c r="D201" s="2" t="s">
        <v>1241</v>
      </c>
      <c r="E201" s="10" t="s">
        <v>1242</v>
      </c>
      <c r="F201" s="83" t="s">
        <v>1158</v>
      </c>
    </row>
    <row r="202" spans="1:6" ht="56">
      <c r="A202" s="18">
        <v>192</v>
      </c>
      <c r="B202" s="30" t="s">
        <v>1243</v>
      </c>
      <c r="C202" s="18">
        <v>1</v>
      </c>
      <c r="D202" s="2" t="s">
        <v>1244</v>
      </c>
      <c r="E202" s="10" t="s">
        <v>1245</v>
      </c>
      <c r="F202" s="83" t="s">
        <v>1246</v>
      </c>
    </row>
    <row r="203" spans="1:6" ht="70">
      <c r="A203" s="18">
        <v>193</v>
      </c>
      <c r="B203" s="30" t="s">
        <v>1247</v>
      </c>
      <c r="C203" s="18">
        <v>1</v>
      </c>
      <c r="D203" s="2" t="s">
        <v>1248</v>
      </c>
      <c r="E203" s="10" t="s">
        <v>1249</v>
      </c>
      <c r="F203" s="83" t="s">
        <v>1250</v>
      </c>
    </row>
    <row r="204" spans="1:6" ht="56">
      <c r="A204" s="18">
        <v>194</v>
      </c>
      <c r="B204" s="30" t="s">
        <v>1251</v>
      </c>
      <c r="C204" s="18">
        <v>1</v>
      </c>
      <c r="D204" s="2" t="s">
        <v>1252</v>
      </c>
      <c r="E204" s="10" t="s">
        <v>1253</v>
      </c>
      <c r="F204" s="83" t="s">
        <v>813</v>
      </c>
    </row>
    <row r="205" spans="1:6" ht="42">
      <c r="A205" s="18">
        <v>195</v>
      </c>
      <c r="B205" s="30" t="s">
        <v>1254</v>
      </c>
      <c r="C205" s="18">
        <v>1</v>
      </c>
      <c r="D205" s="2" t="s">
        <v>1255</v>
      </c>
      <c r="E205" s="10" t="s">
        <v>1256</v>
      </c>
      <c r="F205" s="83" t="s">
        <v>135</v>
      </c>
    </row>
    <row r="206" spans="1:6" ht="14">
      <c r="A206" s="18">
        <v>196</v>
      </c>
      <c r="B206" s="30" t="s">
        <v>1257</v>
      </c>
      <c r="C206" s="18">
        <v>1</v>
      </c>
      <c r="D206" s="2" t="s">
        <v>1258</v>
      </c>
      <c r="E206" s="10" t="s">
        <v>1259</v>
      </c>
      <c r="F206" s="93" t="s">
        <v>1142</v>
      </c>
    </row>
    <row r="207" spans="1:6" ht="14">
      <c r="A207" s="18">
        <v>197</v>
      </c>
      <c r="B207" s="30" t="s">
        <v>1260</v>
      </c>
      <c r="C207" s="18">
        <v>1</v>
      </c>
      <c r="D207" s="2" t="s">
        <v>1261</v>
      </c>
      <c r="E207" s="10" t="s">
        <v>1262</v>
      </c>
      <c r="F207" s="93" t="s">
        <v>1142</v>
      </c>
    </row>
    <row r="208" spans="1:6" ht="14">
      <c r="A208" s="18">
        <v>198</v>
      </c>
      <c r="B208" s="30" t="s">
        <v>1263</v>
      </c>
      <c r="C208" s="18">
        <v>1</v>
      </c>
      <c r="D208" s="2" t="s">
        <v>1264</v>
      </c>
      <c r="E208" s="10" t="s">
        <v>1265</v>
      </c>
      <c r="F208" s="93" t="s">
        <v>1142</v>
      </c>
    </row>
    <row r="209" spans="1:6" ht="14">
      <c r="A209" s="18">
        <v>199</v>
      </c>
      <c r="B209" s="30" t="s">
        <v>1266</v>
      </c>
      <c r="C209" s="18">
        <v>1</v>
      </c>
      <c r="D209" s="2" t="s">
        <v>1267</v>
      </c>
      <c r="E209" s="10" t="s">
        <v>1268</v>
      </c>
      <c r="F209" s="93" t="s">
        <v>1142</v>
      </c>
    </row>
    <row r="210" spans="1:6" ht="14">
      <c r="A210" s="18">
        <v>200</v>
      </c>
      <c r="B210" s="30" t="s">
        <v>1269</v>
      </c>
      <c r="C210" s="18">
        <v>1</v>
      </c>
      <c r="D210" s="2" t="s">
        <v>2295</v>
      </c>
      <c r="E210" s="10" t="s">
        <v>1271</v>
      </c>
      <c r="F210" s="93" t="s">
        <v>1142</v>
      </c>
    </row>
    <row r="211" spans="1:6" ht="14">
      <c r="A211" s="18">
        <v>201</v>
      </c>
      <c r="B211" s="30">
        <v>865</v>
      </c>
      <c r="C211" s="18">
        <v>4</v>
      </c>
      <c r="D211" s="2" t="s">
        <v>1272</v>
      </c>
      <c r="E211" s="10" t="s">
        <v>1273</v>
      </c>
      <c r="F211" s="93" t="s">
        <v>1274</v>
      </c>
    </row>
    <row r="212" spans="1:6" ht="42">
      <c r="A212" s="18">
        <v>202</v>
      </c>
      <c r="B212" s="30" t="s">
        <v>1275</v>
      </c>
      <c r="C212" s="18">
        <v>1</v>
      </c>
      <c r="D212" s="2" t="s">
        <v>1276</v>
      </c>
      <c r="E212" s="10" t="s">
        <v>1277</v>
      </c>
      <c r="F212" s="83" t="s">
        <v>1278</v>
      </c>
    </row>
    <row r="213" spans="1:6" ht="14">
      <c r="A213" s="18">
        <v>203</v>
      </c>
      <c r="B213" s="30">
        <v>870</v>
      </c>
      <c r="C213" s="18">
        <v>2</v>
      </c>
      <c r="D213" s="2" t="s">
        <v>1279</v>
      </c>
      <c r="E213" s="10" t="s">
        <v>1280</v>
      </c>
      <c r="F213" s="93" t="s">
        <v>1070</v>
      </c>
    </row>
    <row r="214" spans="1:6" ht="28">
      <c r="A214" s="18">
        <v>204</v>
      </c>
      <c r="B214" s="30" t="s">
        <v>1281</v>
      </c>
      <c r="C214" s="18">
        <v>1</v>
      </c>
      <c r="D214" s="2" t="s">
        <v>1282</v>
      </c>
      <c r="E214" s="10" t="s">
        <v>1283</v>
      </c>
      <c r="F214" s="83" t="s">
        <v>1284</v>
      </c>
    </row>
    <row r="215" spans="1:6" ht="14">
      <c r="A215" s="18">
        <v>205</v>
      </c>
      <c r="B215" s="30">
        <v>873</v>
      </c>
      <c r="C215" s="18">
        <v>2</v>
      </c>
      <c r="D215" s="2" t="s">
        <v>1285</v>
      </c>
      <c r="E215" s="10" t="s">
        <v>1286</v>
      </c>
      <c r="F215" s="93" t="s">
        <v>1287</v>
      </c>
    </row>
    <row r="216" spans="1:6" ht="14">
      <c r="A216" s="18">
        <v>206</v>
      </c>
      <c r="B216" s="30">
        <v>875</v>
      </c>
      <c r="C216" s="18">
        <v>2</v>
      </c>
      <c r="D216" s="2" t="s">
        <v>1288</v>
      </c>
      <c r="E216" s="10" t="s">
        <v>1289</v>
      </c>
      <c r="F216" s="93" t="s">
        <v>1290</v>
      </c>
    </row>
    <row r="217" spans="1:6" ht="14">
      <c r="A217" s="18">
        <v>207</v>
      </c>
      <c r="B217" s="30">
        <v>877</v>
      </c>
      <c r="C217" s="18">
        <v>2</v>
      </c>
      <c r="D217" s="2" t="s">
        <v>1291</v>
      </c>
      <c r="E217" s="10" t="s">
        <v>1292</v>
      </c>
      <c r="F217" s="93" t="s">
        <v>114</v>
      </c>
    </row>
    <row r="218" spans="1:6" ht="14">
      <c r="A218" s="18">
        <v>208</v>
      </c>
      <c r="B218" s="30">
        <v>879</v>
      </c>
      <c r="C218" s="18">
        <v>2</v>
      </c>
      <c r="D218" s="2" t="s">
        <v>1293</v>
      </c>
      <c r="E218" s="10" t="s">
        <v>1294</v>
      </c>
      <c r="F218" s="93" t="s">
        <v>114</v>
      </c>
    </row>
    <row r="219" spans="1:6" ht="14">
      <c r="A219" s="18">
        <v>209</v>
      </c>
      <c r="B219" s="30">
        <v>881</v>
      </c>
      <c r="C219" s="18">
        <v>2</v>
      </c>
      <c r="D219" s="2" t="s">
        <v>1295</v>
      </c>
      <c r="E219" s="10" t="s">
        <v>1296</v>
      </c>
      <c r="F219" s="93" t="s">
        <v>114</v>
      </c>
    </row>
    <row r="220" spans="1:6" ht="14">
      <c r="A220" s="18">
        <v>210</v>
      </c>
      <c r="B220" s="18">
        <v>883</v>
      </c>
      <c r="C220" s="18">
        <v>6</v>
      </c>
      <c r="D220" s="2" t="s">
        <v>1297</v>
      </c>
      <c r="E220" s="10" t="s">
        <v>1298</v>
      </c>
      <c r="F220" s="93" t="s">
        <v>748</v>
      </c>
    </row>
    <row r="221" spans="1:6" ht="42">
      <c r="A221" s="18">
        <v>211</v>
      </c>
      <c r="B221" s="30" t="s">
        <v>1299</v>
      </c>
      <c r="C221" s="18">
        <v>1</v>
      </c>
      <c r="D221" s="2" t="s">
        <v>1300</v>
      </c>
      <c r="E221" s="10" t="s">
        <v>1301</v>
      </c>
      <c r="F221" s="83" t="s">
        <v>1302</v>
      </c>
    </row>
    <row r="222" spans="1:6" ht="42">
      <c r="A222" s="18">
        <v>212</v>
      </c>
      <c r="B222" s="30" t="s">
        <v>1303</v>
      </c>
      <c r="C222" s="18">
        <v>1</v>
      </c>
      <c r="D222" s="2" t="s">
        <v>1304</v>
      </c>
      <c r="E222" s="10" t="s">
        <v>1305</v>
      </c>
      <c r="F222" s="83" t="s">
        <v>135</v>
      </c>
    </row>
    <row r="223" spans="1:6" ht="28">
      <c r="A223" s="18">
        <v>213</v>
      </c>
      <c r="B223" s="30" t="s">
        <v>1306</v>
      </c>
      <c r="C223" s="18">
        <v>1</v>
      </c>
      <c r="D223" s="2" t="s">
        <v>1307</v>
      </c>
      <c r="E223" s="10" t="s">
        <v>1308</v>
      </c>
      <c r="F223" s="93" t="s">
        <v>1142</v>
      </c>
    </row>
    <row r="224" spans="1:6" ht="12.75" customHeight="1">
      <c r="A224" s="18">
        <v>214</v>
      </c>
      <c r="B224" s="30" t="s">
        <v>1309</v>
      </c>
      <c r="C224" s="18">
        <v>1</v>
      </c>
      <c r="D224" s="2" t="s">
        <v>1310</v>
      </c>
      <c r="E224" s="10" t="s">
        <v>1311</v>
      </c>
      <c r="F224" s="93" t="s">
        <v>1142</v>
      </c>
    </row>
    <row r="225" spans="1:239" ht="12.75" customHeight="1">
      <c r="A225" s="18">
        <v>215</v>
      </c>
      <c r="B225" s="30" t="s">
        <v>1312</v>
      </c>
      <c r="C225" s="18">
        <v>1</v>
      </c>
      <c r="D225" s="2" t="s">
        <v>1313</v>
      </c>
      <c r="E225" s="10" t="s">
        <v>1314</v>
      </c>
      <c r="F225" s="93" t="s">
        <v>1142</v>
      </c>
    </row>
    <row r="226" spans="1:239" ht="12.75" customHeight="1">
      <c r="A226" s="18">
        <v>216</v>
      </c>
      <c r="B226" s="30" t="s">
        <v>1315</v>
      </c>
      <c r="C226" s="18">
        <v>1</v>
      </c>
      <c r="D226" s="2" t="s">
        <v>1316</v>
      </c>
      <c r="E226" s="10" t="s">
        <v>1317</v>
      </c>
      <c r="F226" s="93" t="s">
        <v>1142</v>
      </c>
    </row>
    <row r="227" spans="1:239" ht="12.75" customHeight="1">
      <c r="A227" s="18">
        <v>217</v>
      </c>
      <c r="B227" s="30" t="s">
        <v>1318</v>
      </c>
      <c r="C227" s="18">
        <v>1</v>
      </c>
      <c r="D227" s="2" t="s">
        <v>1319</v>
      </c>
      <c r="E227" s="10" t="s">
        <v>1320</v>
      </c>
      <c r="F227" s="93" t="s">
        <v>1142</v>
      </c>
    </row>
    <row r="228" spans="1:239" ht="12.75" customHeight="1">
      <c r="A228" s="18">
        <v>218</v>
      </c>
      <c r="B228" s="30" t="s">
        <v>1321</v>
      </c>
      <c r="C228" s="18">
        <v>1</v>
      </c>
      <c r="D228" s="2" t="s">
        <v>2296</v>
      </c>
      <c r="E228" s="10" t="s">
        <v>1323</v>
      </c>
      <c r="F228" s="93" t="s">
        <v>1142</v>
      </c>
    </row>
    <row r="229" spans="1:239" ht="42">
      <c r="A229" s="18">
        <v>219</v>
      </c>
      <c r="B229" s="30" t="s">
        <v>1324</v>
      </c>
      <c r="C229" s="18">
        <v>1</v>
      </c>
      <c r="D229" s="2" t="s">
        <v>1325</v>
      </c>
      <c r="E229" s="10" t="s">
        <v>1326</v>
      </c>
      <c r="F229" s="83" t="s">
        <v>135</v>
      </c>
    </row>
    <row r="230" spans="1:239" ht="28">
      <c r="A230" s="18">
        <v>220</v>
      </c>
      <c r="B230" s="30" t="s">
        <v>1327</v>
      </c>
      <c r="C230" s="18">
        <v>1</v>
      </c>
      <c r="D230" s="2" t="s">
        <v>1328</v>
      </c>
      <c r="E230" s="10" t="s">
        <v>1329</v>
      </c>
      <c r="F230" s="93" t="s">
        <v>1142</v>
      </c>
    </row>
    <row r="231" spans="1:239" ht="28">
      <c r="A231" s="18">
        <v>221</v>
      </c>
      <c r="B231" s="30" t="s">
        <v>1330</v>
      </c>
      <c r="C231" s="18">
        <v>1</v>
      </c>
      <c r="D231" s="2" t="s">
        <v>1331</v>
      </c>
      <c r="E231" s="10" t="s">
        <v>1332</v>
      </c>
      <c r="F231" s="93" t="s">
        <v>1142</v>
      </c>
    </row>
    <row r="232" spans="1:239" ht="28">
      <c r="A232" s="18">
        <v>222</v>
      </c>
      <c r="B232" s="30" t="s">
        <v>1333</v>
      </c>
      <c r="C232" s="18">
        <v>1</v>
      </c>
      <c r="D232" s="2" t="s">
        <v>1334</v>
      </c>
      <c r="E232" s="10" t="s">
        <v>1335</v>
      </c>
      <c r="F232" s="93" t="s">
        <v>1142</v>
      </c>
    </row>
    <row r="233" spans="1:239" ht="14">
      <c r="A233" s="18">
        <v>223</v>
      </c>
      <c r="B233" s="30" t="s">
        <v>1336</v>
      </c>
      <c r="C233" s="18">
        <v>1</v>
      </c>
      <c r="D233" s="2" t="s">
        <v>1337</v>
      </c>
      <c r="E233" s="10" t="s">
        <v>1338</v>
      </c>
      <c r="F233" s="93" t="s">
        <v>1142</v>
      </c>
    </row>
    <row r="234" spans="1:239" ht="14">
      <c r="A234" s="18">
        <v>224</v>
      </c>
      <c r="B234" s="30" t="s">
        <v>1339</v>
      </c>
      <c r="C234" s="18">
        <v>1</v>
      </c>
      <c r="D234" s="2" t="s">
        <v>1340</v>
      </c>
      <c r="E234" s="10" t="s">
        <v>1341</v>
      </c>
      <c r="F234" s="93" t="s">
        <v>1142</v>
      </c>
    </row>
    <row r="235" spans="1:239" ht="14">
      <c r="A235" s="18">
        <v>225</v>
      </c>
      <c r="B235" s="30" t="s">
        <v>1342</v>
      </c>
      <c r="C235" s="18">
        <v>1</v>
      </c>
      <c r="D235" s="2" t="s">
        <v>1343</v>
      </c>
      <c r="E235" s="10" t="s">
        <v>1344</v>
      </c>
      <c r="F235" s="93" t="s">
        <v>1142</v>
      </c>
    </row>
    <row r="236" spans="1:239" ht="28">
      <c r="A236" s="18">
        <v>226</v>
      </c>
      <c r="B236" s="30" t="s">
        <v>1345</v>
      </c>
      <c r="C236" s="18">
        <v>1</v>
      </c>
      <c r="D236" s="2" t="s">
        <v>1346</v>
      </c>
      <c r="E236" s="10" t="s">
        <v>1347</v>
      </c>
      <c r="F236" s="93" t="s">
        <v>1142</v>
      </c>
    </row>
    <row r="237" spans="1:239" ht="14">
      <c r="A237" s="18">
        <v>227</v>
      </c>
      <c r="B237" s="30" t="s">
        <v>1348</v>
      </c>
      <c r="C237" s="18">
        <v>1</v>
      </c>
      <c r="D237" s="2" t="s">
        <v>1349</v>
      </c>
      <c r="E237" s="10" t="s">
        <v>1350</v>
      </c>
      <c r="F237" s="93" t="s">
        <v>1142</v>
      </c>
    </row>
    <row r="238" spans="1:239" ht="56">
      <c r="A238" s="18">
        <v>228</v>
      </c>
      <c r="B238" s="30" t="s">
        <v>1351</v>
      </c>
      <c r="C238" s="18">
        <v>1</v>
      </c>
      <c r="D238" s="2" t="s">
        <v>1352</v>
      </c>
      <c r="E238" s="10" t="s">
        <v>1353</v>
      </c>
      <c r="F238" s="83" t="s">
        <v>1354</v>
      </c>
      <c r="IE238" s="22"/>
    </row>
    <row r="239" spans="1:239" ht="56">
      <c r="A239" s="18">
        <v>229</v>
      </c>
      <c r="B239" s="30" t="s">
        <v>1355</v>
      </c>
      <c r="C239" s="18">
        <v>1</v>
      </c>
      <c r="D239" s="2" t="s">
        <v>1356</v>
      </c>
      <c r="E239" s="10" t="s">
        <v>1357</v>
      </c>
      <c r="F239" s="83" t="s">
        <v>1354</v>
      </c>
      <c r="IE239" s="22"/>
    </row>
    <row r="240" spans="1:239" ht="42">
      <c r="A240" s="18">
        <v>230</v>
      </c>
      <c r="B240" s="30" t="s">
        <v>1358</v>
      </c>
      <c r="C240" s="18">
        <v>1</v>
      </c>
      <c r="D240" s="2" t="s">
        <v>1359</v>
      </c>
      <c r="E240" s="10" t="s">
        <v>1360</v>
      </c>
      <c r="F240" s="83" t="s">
        <v>135</v>
      </c>
    </row>
    <row r="241" spans="1:239" ht="42">
      <c r="A241" s="18">
        <v>231</v>
      </c>
      <c r="B241" s="30" t="s">
        <v>1361</v>
      </c>
      <c r="C241" s="18">
        <v>1</v>
      </c>
      <c r="D241" s="2" t="s">
        <v>1362</v>
      </c>
      <c r="E241" s="10" t="s">
        <v>1363</v>
      </c>
      <c r="F241" s="83" t="s">
        <v>135</v>
      </c>
    </row>
    <row r="242" spans="1:239" ht="42">
      <c r="A242" s="18">
        <v>232</v>
      </c>
      <c r="B242" s="30" t="s">
        <v>1364</v>
      </c>
      <c r="C242" s="18">
        <v>1</v>
      </c>
      <c r="D242" s="2" t="s">
        <v>1365</v>
      </c>
      <c r="E242" s="10" t="s">
        <v>1366</v>
      </c>
      <c r="F242" s="83" t="s">
        <v>1367</v>
      </c>
    </row>
    <row r="243" spans="1:239" ht="42">
      <c r="A243" s="18">
        <v>233</v>
      </c>
      <c r="B243" s="30" t="s">
        <v>1368</v>
      </c>
      <c r="C243" s="18">
        <v>1</v>
      </c>
      <c r="D243" s="2" t="s">
        <v>1369</v>
      </c>
      <c r="E243" s="10" t="s">
        <v>1370</v>
      </c>
      <c r="F243" s="83" t="s">
        <v>135</v>
      </c>
    </row>
    <row r="244" spans="1:239" ht="14">
      <c r="A244" s="18">
        <v>234</v>
      </c>
      <c r="B244" s="30">
        <v>912</v>
      </c>
      <c r="C244" s="18">
        <v>4</v>
      </c>
      <c r="D244" s="2" t="s">
        <v>261</v>
      </c>
      <c r="E244" s="10" t="s">
        <v>262</v>
      </c>
      <c r="F244" s="93" t="s">
        <v>1371</v>
      </c>
    </row>
    <row r="245" spans="1:239" ht="14">
      <c r="A245" s="18">
        <v>235</v>
      </c>
      <c r="B245" s="30">
        <v>916</v>
      </c>
      <c r="C245" s="18">
        <v>2</v>
      </c>
      <c r="D245" s="2" t="s">
        <v>264</v>
      </c>
      <c r="E245" s="10" t="s">
        <v>265</v>
      </c>
      <c r="F245" s="97" t="s">
        <v>1371</v>
      </c>
    </row>
    <row r="246" spans="1:239" ht="14">
      <c r="A246" s="18">
        <v>236</v>
      </c>
      <c r="B246" s="30">
        <v>918</v>
      </c>
      <c r="C246" s="18">
        <v>2</v>
      </c>
      <c r="D246" s="2" t="s">
        <v>267</v>
      </c>
      <c r="E246" s="10" t="s">
        <v>268</v>
      </c>
      <c r="F246" s="93" t="s">
        <v>1371</v>
      </c>
    </row>
    <row r="247" spans="1:239" ht="14">
      <c r="A247" s="18">
        <v>237</v>
      </c>
      <c r="B247" s="30">
        <v>920</v>
      </c>
      <c r="C247" s="18">
        <v>2</v>
      </c>
      <c r="D247" s="2" t="s">
        <v>1372</v>
      </c>
      <c r="E247" s="10" t="s">
        <v>1373</v>
      </c>
      <c r="F247" s="95" t="s">
        <v>1070</v>
      </c>
    </row>
    <row r="248" spans="1:239" ht="14">
      <c r="A248" s="18">
        <v>238</v>
      </c>
      <c r="B248" s="30">
        <v>922</v>
      </c>
      <c r="C248" s="18">
        <v>2</v>
      </c>
      <c r="D248" s="2" t="s">
        <v>1374</v>
      </c>
      <c r="E248" s="10" t="s">
        <v>1375</v>
      </c>
      <c r="F248" s="95" t="s">
        <v>1070</v>
      </c>
    </row>
    <row r="249" spans="1:239" ht="28">
      <c r="A249" s="18">
        <v>239</v>
      </c>
      <c r="B249" s="30" t="s">
        <v>1376</v>
      </c>
      <c r="C249" s="18">
        <v>1</v>
      </c>
      <c r="D249" s="2" t="s">
        <v>1377</v>
      </c>
      <c r="E249" s="10" t="s">
        <v>1378</v>
      </c>
      <c r="F249" s="93" t="s">
        <v>1379</v>
      </c>
      <c r="G249" s="19"/>
      <c r="H249" s="19"/>
      <c r="I249" s="19"/>
      <c r="J249" s="19"/>
      <c r="K249" s="19"/>
      <c r="L249" s="19"/>
      <c r="M249" s="19"/>
      <c r="N249" s="19"/>
      <c r="O249" s="19"/>
      <c r="P249" s="19"/>
      <c r="Q249" s="19"/>
      <c r="R249" s="19"/>
      <c r="S249" s="19"/>
      <c r="T249" s="19"/>
      <c r="U249" s="19"/>
      <c r="V249" s="19"/>
      <c r="W249" s="19"/>
      <c r="X249" s="19"/>
      <c r="Y249" s="19"/>
      <c r="Z249" s="19"/>
      <c r="AA249" s="19"/>
      <c r="AB249" s="19"/>
      <c r="AC249" s="19"/>
      <c r="AD249" s="19"/>
      <c r="AE249" s="19"/>
      <c r="AF249" s="19"/>
      <c r="AG249" s="19"/>
      <c r="AH249" s="19"/>
      <c r="AI249" s="19"/>
      <c r="AJ249" s="19"/>
      <c r="AK249" s="19"/>
      <c r="AL249" s="19"/>
      <c r="AM249" s="19"/>
      <c r="AN249" s="19"/>
      <c r="AO249" s="19"/>
      <c r="AP249" s="19"/>
      <c r="AQ249" s="19"/>
      <c r="AR249" s="19"/>
      <c r="AS249" s="19"/>
      <c r="AT249" s="19"/>
      <c r="AU249" s="19"/>
      <c r="AV249" s="19"/>
      <c r="AW249" s="19"/>
      <c r="AX249" s="19"/>
      <c r="AY249" s="19"/>
      <c r="AZ249" s="19"/>
      <c r="BA249" s="19"/>
      <c r="BB249" s="19"/>
      <c r="BC249" s="19"/>
      <c r="BD249" s="19"/>
      <c r="BE249" s="19"/>
      <c r="BF249" s="19"/>
      <c r="BG249" s="19"/>
      <c r="BH249" s="19"/>
      <c r="BI249" s="19"/>
      <c r="BJ249" s="19"/>
      <c r="BK249" s="19"/>
      <c r="BL249" s="19"/>
      <c r="BM249" s="19"/>
      <c r="BN249" s="19"/>
      <c r="BO249" s="19"/>
      <c r="BP249" s="19"/>
      <c r="BQ249" s="19"/>
      <c r="BR249" s="19"/>
      <c r="BS249" s="19"/>
      <c r="BT249" s="19"/>
      <c r="BU249" s="19"/>
      <c r="BV249" s="19"/>
      <c r="BW249" s="19"/>
      <c r="BX249" s="19"/>
      <c r="BY249" s="19"/>
      <c r="BZ249" s="19"/>
      <c r="CA249" s="19"/>
      <c r="CB249" s="19"/>
      <c r="CC249" s="19"/>
      <c r="CD249" s="19"/>
      <c r="CE249" s="19"/>
      <c r="CF249" s="19"/>
      <c r="CG249" s="19"/>
      <c r="CH249" s="19"/>
      <c r="CI249" s="19"/>
      <c r="CJ249" s="19"/>
      <c r="CK249" s="19"/>
      <c r="CL249" s="19"/>
      <c r="CM249" s="19"/>
      <c r="CN249" s="19"/>
      <c r="CO249" s="19"/>
      <c r="CP249" s="19"/>
      <c r="CQ249" s="19"/>
      <c r="CR249" s="19"/>
      <c r="CS249" s="19"/>
      <c r="CT249" s="19"/>
      <c r="CU249" s="19"/>
      <c r="CV249" s="19"/>
      <c r="CW249" s="19"/>
      <c r="CX249" s="19"/>
      <c r="CY249" s="19"/>
      <c r="CZ249" s="19"/>
      <c r="DA249" s="19"/>
      <c r="DB249" s="19"/>
      <c r="DC249" s="19"/>
      <c r="DD249" s="19"/>
      <c r="DE249" s="19"/>
      <c r="DF249" s="19"/>
      <c r="DG249" s="19"/>
      <c r="DH249" s="19"/>
      <c r="DI249" s="19"/>
      <c r="DJ249" s="19"/>
      <c r="DK249" s="19"/>
      <c r="DL249" s="19"/>
      <c r="DM249" s="19"/>
      <c r="DN249" s="19"/>
      <c r="DO249" s="19"/>
      <c r="DP249" s="19"/>
      <c r="DQ249" s="19"/>
      <c r="DR249" s="19"/>
      <c r="DS249" s="19"/>
      <c r="DT249" s="19"/>
      <c r="DU249" s="19"/>
      <c r="DV249" s="19"/>
      <c r="DW249" s="19"/>
      <c r="DX249" s="19"/>
      <c r="DY249" s="19"/>
      <c r="DZ249" s="19"/>
      <c r="EA249" s="19"/>
      <c r="EB249" s="19"/>
      <c r="EC249" s="19"/>
      <c r="ED249" s="19"/>
      <c r="EE249" s="19"/>
      <c r="EF249" s="19"/>
      <c r="EG249" s="19"/>
      <c r="EH249" s="19"/>
      <c r="EI249" s="19"/>
      <c r="EJ249" s="19"/>
      <c r="EK249" s="19"/>
      <c r="EL249" s="19"/>
      <c r="EM249" s="19"/>
      <c r="EN249" s="19"/>
      <c r="EO249" s="19"/>
      <c r="EP249" s="19"/>
      <c r="EQ249" s="19"/>
      <c r="ER249" s="19"/>
      <c r="ES249" s="19"/>
      <c r="ET249" s="19"/>
      <c r="EU249" s="19"/>
      <c r="EV249" s="19"/>
      <c r="EW249" s="19"/>
      <c r="EX249" s="19"/>
      <c r="EY249" s="19"/>
      <c r="EZ249" s="19"/>
      <c r="FA249" s="19"/>
      <c r="FB249" s="19"/>
      <c r="FC249" s="19"/>
      <c r="FD249" s="19"/>
      <c r="FE249" s="19"/>
      <c r="FF249" s="19"/>
      <c r="FG249" s="19"/>
      <c r="FH249" s="19"/>
      <c r="FI249" s="19"/>
      <c r="FJ249" s="19"/>
      <c r="FK249" s="19"/>
      <c r="FL249" s="19"/>
      <c r="FM249" s="19"/>
      <c r="FN249" s="19"/>
      <c r="FO249" s="19"/>
      <c r="FP249" s="19"/>
      <c r="FQ249" s="19"/>
      <c r="FR249" s="19"/>
      <c r="FS249" s="19"/>
      <c r="FT249" s="19"/>
      <c r="FU249" s="19"/>
      <c r="FV249" s="19"/>
      <c r="FW249" s="19"/>
      <c r="FX249" s="19"/>
      <c r="FY249" s="19"/>
      <c r="FZ249" s="19"/>
      <c r="GA249" s="19"/>
      <c r="GB249" s="19"/>
      <c r="GC249" s="19"/>
      <c r="GD249" s="19"/>
      <c r="GE249" s="19"/>
      <c r="GF249" s="19"/>
      <c r="GG249" s="19"/>
      <c r="GH249" s="19"/>
      <c r="GI249" s="19"/>
      <c r="GJ249" s="19"/>
      <c r="GK249" s="19"/>
      <c r="GL249" s="19"/>
      <c r="GM249" s="19"/>
      <c r="GN249" s="19"/>
      <c r="GO249" s="19"/>
      <c r="GP249" s="19"/>
      <c r="GQ249" s="19"/>
      <c r="GR249" s="19"/>
      <c r="GS249" s="19"/>
      <c r="GT249" s="19"/>
      <c r="GU249" s="19"/>
      <c r="GV249" s="19"/>
      <c r="GW249" s="19"/>
      <c r="GX249" s="19"/>
      <c r="GY249" s="19"/>
      <c r="GZ249" s="19"/>
      <c r="HA249" s="19"/>
      <c r="HB249" s="19"/>
      <c r="HC249" s="19"/>
      <c r="HD249" s="19"/>
      <c r="HE249" s="19"/>
      <c r="HF249" s="19"/>
      <c r="HG249" s="19"/>
      <c r="HH249" s="19"/>
      <c r="HI249" s="19"/>
      <c r="HJ249" s="19"/>
      <c r="HK249" s="19"/>
      <c r="HL249" s="19"/>
      <c r="HM249" s="19"/>
      <c r="HN249" s="19"/>
      <c r="HO249" s="19"/>
      <c r="HP249" s="19"/>
      <c r="HQ249" s="19"/>
      <c r="HR249" s="19"/>
      <c r="HS249" s="19"/>
      <c r="HT249" s="19"/>
      <c r="HU249" s="19"/>
      <c r="HV249" s="19"/>
      <c r="HW249" s="19"/>
      <c r="HX249" s="19"/>
      <c r="HY249" s="19"/>
      <c r="HZ249" s="19"/>
      <c r="IA249" s="19"/>
      <c r="IB249" s="19"/>
      <c r="IC249" s="19"/>
      <c r="ID249" s="19"/>
      <c r="IE249" s="19"/>
    </row>
    <row r="250" spans="1:239" ht="70">
      <c r="A250" s="18">
        <v>240</v>
      </c>
      <c r="B250" s="30" t="s">
        <v>1380</v>
      </c>
      <c r="C250" s="18">
        <v>1</v>
      </c>
      <c r="D250" s="2" t="s">
        <v>1381</v>
      </c>
      <c r="E250" s="10" t="s">
        <v>1382</v>
      </c>
      <c r="F250" s="83" t="s">
        <v>1383</v>
      </c>
      <c r="G250" s="19"/>
      <c r="H250" s="19"/>
      <c r="I250" s="19"/>
      <c r="J250" s="19"/>
      <c r="K250" s="19"/>
      <c r="L250" s="19"/>
      <c r="M250" s="19"/>
      <c r="N250" s="19"/>
      <c r="O250" s="19"/>
      <c r="P250" s="19"/>
      <c r="Q250" s="19"/>
      <c r="R250" s="19"/>
      <c r="S250" s="19"/>
      <c r="T250" s="19"/>
      <c r="U250" s="19"/>
      <c r="V250" s="19"/>
      <c r="W250" s="19"/>
      <c r="X250" s="19"/>
      <c r="Y250" s="19"/>
      <c r="Z250" s="19"/>
      <c r="AA250" s="19"/>
      <c r="AB250" s="19"/>
      <c r="AC250" s="19"/>
      <c r="AD250" s="19"/>
      <c r="AE250" s="19"/>
      <c r="AF250" s="19"/>
      <c r="AG250" s="19"/>
      <c r="AH250" s="19"/>
      <c r="AI250" s="19"/>
      <c r="AJ250" s="19"/>
      <c r="AK250" s="19"/>
      <c r="AL250" s="19"/>
      <c r="AM250" s="19"/>
      <c r="AN250" s="19"/>
      <c r="AO250" s="19"/>
      <c r="AP250" s="19"/>
      <c r="AQ250" s="19"/>
      <c r="AR250" s="19"/>
      <c r="AS250" s="19"/>
      <c r="AT250" s="19"/>
      <c r="AU250" s="19"/>
      <c r="AV250" s="19"/>
      <c r="AW250" s="19"/>
      <c r="AX250" s="19"/>
      <c r="AY250" s="19"/>
      <c r="AZ250" s="19"/>
      <c r="BA250" s="19"/>
      <c r="BB250" s="19"/>
      <c r="BC250" s="19"/>
      <c r="BD250" s="19"/>
      <c r="BE250" s="19"/>
      <c r="BF250" s="19"/>
      <c r="BG250" s="19"/>
      <c r="BH250" s="19"/>
      <c r="BI250" s="19"/>
      <c r="BJ250" s="19"/>
      <c r="BK250" s="19"/>
      <c r="BL250" s="19"/>
      <c r="BM250" s="19"/>
      <c r="BN250" s="19"/>
      <c r="BO250" s="19"/>
      <c r="BP250" s="19"/>
      <c r="BQ250" s="19"/>
      <c r="BR250" s="19"/>
      <c r="BS250" s="19"/>
      <c r="BT250" s="19"/>
      <c r="BU250" s="19"/>
      <c r="BV250" s="19"/>
      <c r="BW250" s="19"/>
      <c r="BX250" s="19"/>
      <c r="BY250" s="19"/>
      <c r="BZ250" s="19"/>
      <c r="CA250" s="19"/>
      <c r="CB250" s="19"/>
      <c r="CC250" s="19"/>
      <c r="CD250" s="19"/>
      <c r="CE250" s="19"/>
      <c r="CF250" s="19"/>
      <c r="CG250" s="19"/>
      <c r="CH250" s="19"/>
      <c r="CI250" s="19"/>
      <c r="CJ250" s="19"/>
      <c r="CK250" s="19"/>
      <c r="CL250" s="19"/>
      <c r="CM250" s="19"/>
      <c r="CN250" s="19"/>
      <c r="CO250" s="19"/>
      <c r="CP250" s="19"/>
      <c r="CQ250" s="19"/>
      <c r="CR250" s="19"/>
      <c r="CS250" s="19"/>
      <c r="CT250" s="19"/>
      <c r="CU250" s="19"/>
      <c r="CV250" s="19"/>
      <c r="CW250" s="19"/>
      <c r="CX250" s="19"/>
      <c r="CY250" s="19"/>
      <c r="CZ250" s="19"/>
      <c r="DA250" s="19"/>
      <c r="DB250" s="19"/>
      <c r="DC250" s="19"/>
      <c r="DD250" s="19"/>
      <c r="DE250" s="19"/>
      <c r="DF250" s="19"/>
      <c r="DG250" s="19"/>
      <c r="DH250" s="19"/>
      <c r="DI250" s="19"/>
      <c r="DJ250" s="19"/>
      <c r="DK250" s="19"/>
      <c r="DL250" s="19"/>
      <c r="DM250" s="19"/>
      <c r="DN250" s="19"/>
      <c r="DO250" s="19"/>
      <c r="DP250" s="19"/>
      <c r="DQ250" s="19"/>
      <c r="DR250" s="19"/>
      <c r="DS250" s="19"/>
      <c r="DT250" s="19"/>
      <c r="DU250" s="19"/>
      <c r="DV250" s="19"/>
      <c r="DW250" s="19"/>
      <c r="DX250" s="19"/>
      <c r="DY250" s="19"/>
      <c r="DZ250" s="19"/>
      <c r="EA250" s="19"/>
      <c r="EB250" s="19"/>
      <c r="EC250" s="19"/>
      <c r="ED250" s="19"/>
      <c r="EE250" s="19"/>
      <c r="EF250" s="19"/>
      <c r="EG250" s="19"/>
      <c r="EH250" s="19"/>
      <c r="EI250" s="19"/>
      <c r="EJ250" s="19"/>
      <c r="EK250" s="19"/>
      <c r="EL250" s="19"/>
      <c r="EM250" s="19"/>
      <c r="EN250" s="19"/>
      <c r="EO250" s="19"/>
      <c r="EP250" s="19"/>
      <c r="EQ250" s="19"/>
      <c r="ER250" s="19"/>
      <c r="ES250" s="19"/>
      <c r="ET250" s="19"/>
      <c r="EU250" s="19"/>
      <c r="EV250" s="19"/>
      <c r="EW250" s="19"/>
      <c r="EX250" s="19"/>
      <c r="EY250" s="19"/>
      <c r="EZ250" s="19"/>
      <c r="FA250" s="19"/>
      <c r="FB250" s="19"/>
      <c r="FC250" s="19"/>
      <c r="FD250" s="19"/>
      <c r="FE250" s="19"/>
      <c r="FF250" s="19"/>
      <c r="FG250" s="19"/>
      <c r="FH250" s="19"/>
      <c r="FI250" s="19"/>
      <c r="FJ250" s="19"/>
      <c r="FK250" s="19"/>
      <c r="FL250" s="19"/>
      <c r="FM250" s="19"/>
      <c r="FN250" s="19"/>
      <c r="FO250" s="19"/>
      <c r="FP250" s="19"/>
      <c r="FQ250" s="19"/>
      <c r="FR250" s="19"/>
      <c r="FS250" s="19"/>
      <c r="FT250" s="19"/>
      <c r="FU250" s="19"/>
      <c r="FV250" s="19"/>
      <c r="FW250" s="19"/>
      <c r="FX250" s="19"/>
      <c r="FY250" s="19"/>
      <c r="FZ250" s="19"/>
      <c r="GA250" s="19"/>
      <c r="GB250" s="19"/>
      <c r="GC250" s="19"/>
      <c r="GD250" s="19"/>
      <c r="GE250" s="19"/>
      <c r="GF250" s="19"/>
      <c r="GG250" s="19"/>
      <c r="GH250" s="19"/>
      <c r="GI250" s="19"/>
      <c r="GJ250" s="19"/>
      <c r="GK250" s="19"/>
      <c r="GL250" s="19"/>
      <c r="GM250" s="19"/>
      <c r="GN250" s="19"/>
      <c r="GO250" s="19"/>
      <c r="GP250" s="19"/>
      <c r="GQ250" s="19"/>
      <c r="GR250" s="19"/>
      <c r="GS250" s="19"/>
      <c r="GT250" s="19"/>
      <c r="GU250" s="19"/>
      <c r="GV250" s="19"/>
      <c r="GW250" s="19"/>
      <c r="GX250" s="19"/>
      <c r="GY250" s="19"/>
      <c r="GZ250" s="19"/>
      <c r="HA250" s="19"/>
      <c r="HB250" s="19"/>
      <c r="HC250" s="19"/>
      <c r="HD250" s="19"/>
      <c r="HE250" s="19"/>
      <c r="HF250" s="19"/>
      <c r="HG250" s="19"/>
      <c r="HH250" s="19"/>
      <c r="HI250" s="19"/>
      <c r="HJ250" s="19"/>
      <c r="HK250" s="19"/>
      <c r="HL250" s="19"/>
      <c r="HM250" s="19"/>
      <c r="HN250" s="19"/>
      <c r="HO250" s="19"/>
      <c r="HP250" s="19"/>
      <c r="HQ250" s="19"/>
      <c r="HR250" s="19"/>
      <c r="HS250" s="19"/>
      <c r="HT250" s="19"/>
      <c r="HU250" s="19"/>
      <c r="HV250" s="19"/>
      <c r="HW250" s="19"/>
      <c r="HX250" s="19"/>
      <c r="HY250" s="19"/>
      <c r="HZ250" s="19"/>
      <c r="IA250" s="19"/>
      <c r="IB250" s="19"/>
      <c r="IC250" s="19"/>
      <c r="ID250" s="19"/>
      <c r="IE250" s="19"/>
    </row>
    <row r="251" spans="1:239" ht="28">
      <c r="A251" s="18">
        <v>241</v>
      </c>
      <c r="B251" s="30" t="s">
        <v>1384</v>
      </c>
      <c r="C251" s="18">
        <v>1</v>
      </c>
      <c r="D251" s="2" t="s">
        <v>1385</v>
      </c>
      <c r="E251" s="10" t="s">
        <v>1386</v>
      </c>
      <c r="F251" s="93" t="s">
        <v>1387</v>
      </c>
      <c r="G251" s="19"/>
      <c r="H251" s="19"/>
      <c r="I251" s="19"/>
      <c r="J251" s="19"/>
      <c r="K251" s="19"/>
      <c r="L251" s="19"/>
      <c r="M251" s="19"/>
      <c r="N251" s="19"/>
      <c r="O251" s="19"/>
      <c r="P251" s="19"/>
      <c r="Q251" s="19"/>
      <c r="R251" s="19"/>
      <c r="S251" s="19"/>
      <c r="T251" s="19"/>
      <c r="U251" s="19"/>
      <c r="V251" s="19"/>
      <c r="W251" s="19"/>
      <c r="X251" s="19"/>
      <c r="Y251" s="19"/>
      <c r="Z251" s="19"/>
      <c r="AA251" s="19"/>
      <c r="AB251" s="19"/>
      <c r="AC251" s="19"/>
      <c r="AD251" s="19"/>
      <c r="AE251" s="19"/>
      <c r="AF251" s="19"/>
      <c r="AG251" s="19"/>
      <c r="AH251" s="19"/>
      <c r="AI251" s="19"/>
      <c r="AJ251" s="19"/>
      <c r="AK251" s="19"/>
      <c r="AL251" s="19"/>
      <c r="AM251" s="19"/>
      <c r="AN251" s="19"/>
      <c r="AO251" s="19"/>
      <c r="AP251" s="19"/>
      <c r="AQ251" s="19"/>
      <c r="AR251" s="19"/>
      <c r="AS251" s="19"/>
      <c r="AT251" s="19"/>
      <c r="AU251" s="19"/>
      <c r="AV251" s="19"/>
      <c r="AW251" s="19"/>
      <c r="AX251" s="19"/>
      <c r="AY251" s="19"/>
      <c r="AZ251" s="19"/>
      <c r="BA251" s="19"/>
      <c r="BB251" s="19"/>
      <c r="BC251" s="19"/>
      <c r="BD251" s="19"/>
      <c r="BE251" s="19"/>
      <c r="BF251" s="19"/>
      <c r="BG251" s="19"/>
      <c r="BH251" s="19"/>
      <c r="BI251" s="19"/>
      <c r="BJ251" s="19"/>
      <c r="BK251" s="19"/>
      <c r="BL251" s="19"/>
      <c r="BM251" s="19"/>
      <c r="BN251" s="19"/>
      <c r="BO251" s="19"/>
      <c r="BP251" s="19"/>
      <c r="BQ251" s="19"/>
      <c r="BR251" s="19"/>
      <c r="BS251" s="19"/>
      <c r="BT251" s="19"/>
      <c r="BU251" s="19"/>
      <c r="BV251" s="19"/>
      <c r="BW251" s="19"/>
      <c r="BX251" s="19"/>
      <c r="BY251" s="19"/>
      <c r="BZ251" s="19"/>
      <c r="CA251" s="19"/>
      <c r="CB251" s="19"/>
      <c r="CC251" s="19"/>
      <c r="CD251" s="19"/>
      <c r="CE251" s="19"/>
      <c r="CF251" s="19"/>
      <c r="CG251" s="19"/>
      <c r="CH251" s="19"/>
      <c r="CI251" s="19"/>
      <c r="CJ251" s="19"/>
      <c r="CK251" s="19"/>
      <c r="CL251" s="19"/>
      <c r="CM251" s="19"/>
      <c r="CN251" s="19"/>
      <c r="CO251" s="19"/>
      <c r="CP251" s="19"/>
      <c r="CQ251" s="19"/>
      <c r="CR251" s="19"/>
      <c r="CS251" s="19"/>
      <c r="CT251" s="19"/>
      <c r="CU251" s="19"/>
      <c r="CV251" s="19"/>
      <c r="CW251" s="19"/>
      <c r="CX251" s="19"/>
      <c r="CY251" s="19"/>
      <c r="CZ251" s="19"/>
      <c r="DA251" s="19"/>
      <c r="DB251" s="19"/>
      <c r="DC251" s="19"/>
      <c r="DD251" s="19"/>
      <c r="DE251" s="19"/>
      <c r="DF251" s="19"/>
      <c r="DG251" s="19"/>
      <c r="DH251" s="19"/>
      <c r="DI251" s="19"/>
      <c r="DJ251" s="19"/>
      <c r="DK251" s="19"/>
      <c r="DL251" s="19"/>
      <c r="DM251" s="19"/>
      <c r="DN251" s="19"/>
      <c r="DO251" s="19"/>
      <c r="DP251" s="19"/>
      <c r="DQ251" s="19"/>
      <c r="DR251" s="19"/>
      <c r="DS251" s="19"/>
      <c r="DT251" s="19"/>
      <c r="DU251" s="19"/>
      <c r="DV251" s="19"/>
      <c r="DW251" s="19"/>
      <c r="DX251" s="19"/>
      <c r="DY251" s="19"/>
      <c r="DZ251" s="19"/>
      <c r="EA251" s="19"/>
      <c r="EB251" s="19"/>
      <c r="EC251" s="19"/>
      <c r="ED251" s="19"/>
      <c r="EE251" s="19"/>
      <c r="EF251" s="19"/>
      <c r="EG251" s="19"/>
      <c r="EH251" s="19"/>
      <c r="EI251" s="19"/>
      <c r="EJ251" s="19"/>
      <c r="EK251" s="19"/>
      <c r="EL251" s="19"/>
      <c r="EM251" s="19"/>
      <c r="EN251" s="19"/>
      <c r="EO251" s="19"/>
      <c r="EP251" s="19"/>
      <c r="EQ251" s="19"/>
      <c r="ER251" s="19"/>
      <c r="ES251" s="19"/>
      <c r="ET251" s="19"/>
      <c r="EU251" s="19"/>
      <c r="EV251" s="19"/>
      <c r="EW251" s="19"/>
      <c r="EX251" s="19"/>
      <c r="EY251" s="19"/>
      <c r="EZ251" s="19"/>
      <c r="FA251" s="19"/>
      <c r="FB251" s="19"/>
      <c r="FC251" s="19"/>
      <c r="FD251" s="19"/>
      <c r="FE251" s="19"/>
      <c r="FF251" s="19"/>
      <c r="FG251" s="19"/>
      <c r="FH251" s="19"/>
      <c r="FI251" s="19"/>
      <c r="FJ251" s="19"/>
      <c r="FK251" s="19"/>
      <c r="FL251" s="19"/>
      <c r="FM251" s="19"/>
      <c r="FN251" s="19"/>
      <c r="FO251" s="19"/>
      <c r="FP251" s="19"/>
      <c r="FQ251" s="19"/>
      <c r="FR251" s="19"/>
      <c r="FS251" s="19"/>
      <c r="FT251" s="19"/>
      <c r="FU251" s="19"/>
      <c r="FV251" s="19"/>
      <c r="FW251" s="19"/>
      <c r="FX251" s="19"/>
      <c r="FY251" s="19"/>
      <c r="FZ251" s="19"/>
      <c r="GA251" s="19"/>
      <c r="GB251" s="19"/>
      <c r="GC251" s="19"/>
      <c r="GD251" s="19"/>
      <c r="GE251" s="19"/>
      <c r="GF251" s="19"/>
      <c r="GG251" s="19"/>
      <c r="GH251" s="19"/>
      <c r="GI251" s="19"/>
      <c r="GJ251" s="19"/>
      <c r="GK251" s="19"/>
      <c r="GL251" s="19"/>
      <c r="GM251" s="19"/>
      <c r="GN251" s="19"/>
      <c r="GO251" s="19"/>
      <c r="GP251" s="19"/>
      <c r="GQ251" s="19"/>
      <c r="GR251" s="19"/>
      <c r="GS251" s="19"/>
      <c r="GT251" s="19"/>
      <c r="GU251" s="19"/>
      <c r="GV251" s="19"/>
      <c r="GW251" s="19"/>
      <c r="GX251" s="19"/>
      <c r="GY251" s="19"/>
      <c r="GZ251" s="19"/>
      <c r="HA251" s="19"/>
      <c r="HB251" s="19"/>
      <c r="HC251" s="19"/>
      <c r="HD251" s="19"/>
      <c r="HE251" s="19"/>
      <c r="HF251" s="19"/>
      <c r="HG251" s="19"/>
      <c r="HH251" s="19"/>
      <c r="HI251" s="19"/>
      <c r="HJ251" s="19"/>
      <c r="HK251" s="19"/>
      <c r="HL251" s="19"/>
      <c r="HM251" s="19"/>
      <c r="HN251" s="19"/>
      <c r="HO251" s="19"/>
      <c r="HP251" s="19"/>
      <c r="HQ251" s="19"/>
      <c r="HR251" s="19"/>
      <c r="HS251" s="19"/>
      <c r="HT251" s="19"/>
      <c r="HU251" s="19"/>
      <c r="HV251" s="19"/>
      <c r="HW251" s="19"/>
      <c r="HX251" s="19"/>
      <c r="HY251" s="19"/>
      <c r="HZ251" s="19"/>
      <c r="IA251" s="19"/>
      <c r="IB251" s="19"/>
      <c r="IC251" s="19"/>
      <c r="ID251" s="19"/>
      <c r="IE251" s="19"/>
    </row>
    <row r="252" spans="1:239" ht="14">
      <c r="A252" s="18">
        <v>242</v>
      </c>
      <c r="B252" s="30">
        <v>927</v>
      </c>
      <c r="C252" s="18">
        <v>17</v>
      </c>
      <c r="D252" s="2" t="s">
        <v>1388</v>
      </c>
      <c r="E252" s="10"/>
      <c r="F252" s="93" t="s">
        <v>282</v>
      </c>
      <c r="G252" s="19"/>
      <c r="H252" s="19"/>
      <c r="I252" s="19"/>
      <c r="J252" s="19"/>
      <c r="K252" s="19"/>
      <c r="L252" s="19"/>
      <c r="M252" s="19"/>
      <c r="N252" s="19"/>
      <c r="O252" s="19"/>
      <c r="P252" s="19"/>
      <c r="Q252" s="19"/>
      <c r="R252" s="19"/>
      <c r="S252" s="19"/>
      <c r="T252" s="19"/>
      <c r="U252" s="19"/>
      <c r="V252" s="19"/>
      <c r="W252" s="19"/>
      <c r="X252" s="19"/>
      <c r="Y252" s="19"/>
      <c r="Z252" s="19"/>
      <c r="AA252" s="19"/>
      <c r="AB252" s="19"/>
      <c r="AC252" s="19"/>
      <c r="AD252" s="19"/>
      <c r="AE252" s="19"/>
      <c r="AF252" s="19"/>
      <c r="AG252" s="19"/>
      <c r="AH252" s="19"/>
      <c r="AI252" s="19"/>
      <c r="AJ252" s="19"/>
      <c r="AK252" s="19"/>
      <c r="AL252" s="19"/>
      <c r="AM252" s="19"/>
      <c r="AN252" s="19"/>
      <c r="AO252" s="19"/>
      <c r="AP252" s="19"/>
      <c r="AQ252" s="19"/>
      <c r="AR252" s="19"/>
      <c r="AS252" s="19"/>
      <c r="AT252" s="19"/>
      <c r="AU252" s="19"/>
      <c r="AV252" s="19"/>
      <c r="AW252" s="19"/>
      <c r="AX252" s="19"/>
      <c r="AY252" s="19"/>
      <c r="AZ252" s="19"/>
      <c r="BA252" s="19"/>
      <c r="BB252" s="19"/>
      <c r="BC252" s="19"/>
      <c r="BD252" s="19"/>
      <c r="BE252" s="19"/>
      <c r="BF252" s="19"/>
      <c r="BG252" s="19"/>
      <c r="BH252" s="19"/>
      <c r="BI252" s="19"/>
      <c r="BJ252" s="19"/>
      <c r="BK252" s="19"/>
      <c r="BL252" s="19"/>
      <c r="BM252" s="19"/>
      <c r="BN252" s="19"/>
      <c r="BO252" s="19"/>
      <c r="BP252" s="19"/>
      <c r="BQ252" s="19"/>
      <c r="BR252" s="19"/>
      <c r="BS252" s="19"/>
      <c r="BT252" s="19"/>
      <c r="BU252" s="19"/>
      <c r="BV252" s="19"/>
      <c r="BW252" s="19"/>
      <c r="BX252" s="19"/>
      <c r="BY252" s="19"/>
      <c r="BZ252" s="19"/>
      <c r="CA252" s="19"/>
      <c r="CB252" s="19"/>
      <c r="CC252" s="19"/>
      <c r="CD252" s="19"/>
      <c r="CE252" s="19"/>
      <c r="CF252" s="19"/>
      <c r="CG252" s="19"/>
      <c r="CH252" s="19"/>
      <c r="CI252" s="19"/>
      <c r="CJ252" s="19"/>
      <c r="CK252" s="19"/>
      <c r="CL252" s="19"/>
      <c r="CM252" s="19"/>
      <c r="CN252" s="19"/>
      <c r="CO252" s="19"/>
      <c r="CP252" s="19"/>
      <c r="CQ252" s="19"/>
      <c r="CR252" s="19"/>
      <c r="CS252" s="19"/>
      <c r="CT252" s="19"/>
      <c r="CU252" s="19"/>
      <c r="CV252" s="19"/>
      <c r="CW252" s="19"/>
      <c r="CX252" s="19"/>
      <c r="CY252" s="19"/>
      <c r="CZ252" s="19"/>
      <c r="DA252" s="19"/>
      <c r="DB252" s="19"/>
      <c r="DC252" s="19"/>
      <c r="DD252" s="19"/>
      <c r="DE252" s="19"/>
      <c r="DF252" s="19"/>
      <c r="DG252" s="19"/>
      <c r="DH252" s="19"/>
      <c r="DI252" s="19"/>
      <c r="DJ252" s="19"/>
      <c r="DK252" s="19"/>
      <c r="DL252" s="19"/>
      <c r="DM252" s="19"/>
      <c r="DN252" s="19"/>
      <c r="DO252" s="19"/>
      <c r="DP252" s="19"/>
      <c r="DQ252" s="19"/>
      <c r="DR252" s="19"/>
      <c r="DS252" s="19"/>
      <c r="DT252" s="19"/>
      <c r="DU252" s="19"/>
      <c r="DV252" s="19"/>
      <c r="DW252" s="19"/>
      <c r="DX252" s="19"/>
      <c r="DY252" s="19"/>
      <c r="DZ252" s="19"/>
      <c r="EA252" s="19"/>
      <c r="EB252" s="19"/>
      <c r="EC252" s="19"/>
      <c r="ED252" s="19"/>
      <c r="EE252" s="19"/>
      <c r="EF252" s="19"/>
      <c r="EG252" s="19"/>
      <c r="EH252" s="19"/>
      <c r="EI252" s="19"/>
      <c r="EJ252" s="19"/>
      <c r="EK252" s="19"/>
      <c r="EL252" s="19"/>
      <c r="EM252" s="19"/>
      <c r="EN252" s="19"/>
      <c r="EO252" s="19"/>
      <c r="EP252" s="19"/>
      <c r="EQ252" s="19"/>
      <c r="ER252" s="19"/>
      <c r="ES252" s="19"/>
      <c r="ET252" s="19"/>
      <c r="EU252" s="19"/>
      <c r="EV252" s="19"/>
      <c r="EW252" s="19"/>
      <c r="EX252" s="19"/>
      <c r="EY252" s="19"/>
      <c r="EZ252" s="19"/>
      <c r="FA252" s="19"/>
      <c r="FB252" s="19"/>
      <c r="FC252" s="19"/>
      <c r="FD252" s="19"/>
      <c r="FE252" s="19"/>
      <c r="FF252" s="19"/>
      <c r="FG252" s="19"/>
      <c r="FH252" s="19"/>
      <c r="FI252" s="19"/>
      <c r="FJ252" s="19"/>
      <c r="FK252" s="19"/>
      <c r="FL252" s="19"/>
      <c r="FM252" s="19"/>
      <c r="FN252" s="19"/>
      <c r="FO252" s="19"/>
      <c r="FP252" s="19"/>
      <c r="FQ252" s="19"/>
      <c r="FR252" s="19"/>
      <c r="FS252" s="19"/>
      <c r="FT252" s="19"/>
      <c r="FU252" s="19"/>
      <c r="FV252" s="19"/>
      <c r="FW252" s="19"/>
      <c r="FX252" s="19"/>
      <c r="FY252" s="19"/>
      <c r="FZ252" s="19"/>
      <c r="GA252" s="19"/>
      <c r="GB252" s="19"/>
      <c r="GC252" s="19"/>
      <c r="GD252" s="19"/>
      <c r="GE252" s="19"/>
      <c r="GF252" s="19"/>
      <c r="GG252" s="19"/>
      <c r="GH252" s="19"/>
      <c r="GI252" s="19"/>
      <c r="GJ252" s="19"/>
      <c r="GK252" s="19"/>
      <c r="GL252" s="19"/>
      <c r="GM252" s="19"/>
      <c r="GN252" s="19"/>
      <c r="GO252" s="19"/>
      <c r="GP252" s="19"/>
      <c r="GQ252" s="19"/>
      <c r="GR252" s="19"/>
      <c r="GS252" s="19"/>
      <c r="GT252" s="19"/>
      <c r="GU252" s="19"/>
      <c r="GV252" s="19"/>
      <c r="GW252" s="19"/>
      <c r="GX252" s="19"/>
      <c r="GY252" s="19"/>
      <c r="GZ252" s="19"/>
      <c r="HA252" s="19"/>
      <c r="HB252" s="19"/>
      <c r="HC252" s="19"/>
      <c r="HD252" s="19"/>
      <c r="HE252" s="19"/>
      <c r="HF252" s="19"/>
      <c r="HG252" s="19"/>
      <c r="HH252" s="19"/>
      <c r="HI252" s="19"/>
      <c r="HJ252" s="19"/>
      <c r="HK252" s="19"/>
      <c r="HL252" s="19"/>
      <c r="HM252" s="19"/>
      <c r="HN252" s="19"/>
      <c r="HO252" s="19"/>
      <c r="HP252" s="19"/>
      <c r="HQ252" s="19"/>
      <c r="HR252" s="19"/>
      <c r="HS252" s="19"/>
      <c r="HT252" s="19"/>
      <c r="HU252" s="19"/>
      <c r="HV252" s="19"/>
      <c r="HW252" s="19"/>
      <c r="HX252" s="19"/>
      <c r="HY252" s="19"/>
      <c r="HZ252" s="19"/>
      <c r="IA252" s="19"/>
      <c r="IB252" s="19"/>
      <c r="IC252" s="19"/>
      <c r="ID252" s="19"/>
      <c r="IE252" s="19"/>
    </row>
    <row r="253" spans="1:239" ht="28">
      <c r="A253" s="18">
        <v>243</v>
      </c>
      <c r="B253" s="30">
        <v>944</v>
      </c>
      <c r="C253" s="18">
        <v>4</v>
      </c>
      <c r="D253" s="2" t="s">
        <v>272</v>
      </c>
      <c r="E253" s="9" t="s">
        <v>273</v>
      </c>
      <c r="F253" s="83" t="s">
        <v>1389</v>
      </c>
      <c r="G253" s="19"/>
      <c r="H253" s="19"/>
      <c r="I253" s="19"/>
      <c r="J253" s="19"/>
      <c r="K253" s="19"/>
      <c r="L253" s="19"/>
      <c r="M253" s="19"/>
      <c r="N253" s="19"/>
      <c r="O253" s="19"/>
      <c r="P253" s="19"/>
      <c r="Q253" s="19"/>
      <c r="R253" s="19"/>
      <c r="S253" s="19"/>
      <c r="T253" s="19"/>
      <c r="U253" s="19"/>
      <c r="V253" s="19"/>
      <c r="W253" s="19"/>
      <c r="X253" s="19"/>
      <c r="Y253" s="19"/>
      <c r="Z253" s="19"/>
      <c r="AA253" s="19"/>
      <c r="AB253" s="19"/>
      <c r="AC253" s="19"/>
      <c r="AD253" s="19"/>
      <c r="AE253" s="19"/>
      <c r="AF253" s="19"/>
      <c r="AG253" s="19"/>
      <c r="AH253" s="19"/>
      <c r="AI253" s="19"/>
      <c r="AJ253" s="19"/>
      <c r="AK253" s="19"/>
      <c r="AL253" s="19"/>
      <c r="AM253" s="19"/>
      <c r="AN253" s="19"/>
      <c r="AO253" s="19"/>
      <c r="AP253" s="19"/>
      <c r="AQ253" s="19"/>
      <c r="AR253" s="19"/>
      <c r="AS253" s="19"/>
      <c r="AT253" s="19"/>
      <c r="AU253" s="19"/>
      <c r="AV253" s="19"/>
      <c r="AW253" s="19"/>
      <c r="AX253" s="19"/>
      <c r="AY253" s="19"/>
      <c r="AZ253" s="19"/>
      <c r="BA253" s="19"/>
      <c r="BB253" s="19"/>
      <c r="BC253" s="19"/>
      <c r="BD253" s="19"/>
      <c r="BE253" s="19"/>
      <c r="BF253" s="19"/>
      <c r="BG253" s="19"/>
      <c r="BH253" s="19"/>
      <c r="BI253" s="19"/>
      <c r="BJ253" s="19"/>
      <c r="BK253" s="19"/>
      <c r="BL253" s="19"/>
      <c r="BM253" s="19"/>
      <c r="BN253" s="19"/>
      <c r="BO253" s="19"/>
      <c r="BP253" s="19"/>
      <c r="BQ253" s="19"/>
      <c r="BR253" s="19"/>
      <c r="BS253" s="19"/>
      <c r="BT253" s="19"/>
      <c r="BU253" s="19"/>
      <c r="BV253" s="19"/>
      <c r="BW253" s="19"/>
      <c r="BX253" s="19"/>
      <c r="BY253" s="19"/>
      <c r="BZ253" s="19"/>
      <c r="CA253" s="19"/>
      <c r="CB253" s="19"/>
      <c r="CC253" s="19"/>
      <c r="CD253" s="19"/>
      <c r="CE253" s="19"/>
      <c r="CF253" s="19"/>
      <c r="CG253" s="19"/>
      <c r="CH253" s="19"/>
      <c r="CI253" s="19"/>
      <c r="CJ253" s="19"/>
      <c r="CK253" s="19"/>
      <c r="CL253" s="19"/>
      <c r="CM253" s="19"/>
      <c r="CN253" s="19"/>
      <c r="CO253" s="19"/>
      <c r="CP253" s="19"/>
      <c r="CQ253" s="19"/>
      <c r="CR253" s="19"/>
      <c r="CS253" s="19"/>
      <c r="CT253" s="19"/>
      <c r="CU253" s="19"/>
      <c r="CV253" s="19"/>
      <c r="CW253" s="19"/>
      <c r="CX253" s="19"/>
      <c r="CY253" s="19"/>
      <c r="CZ253" s="19"/>
      <c r="DA253" s="19"/>
      <c r="DB253" s="19"/>
      <c r="DC253" s="19"/>
      <c r="DD253" s="19"/>
      <c r="DE253" s="19"/>
      <c r="DF253" s="19"/>
      <c r="DG253" s="19"/>
      <c r="DH253" s="19"/>
      <c r="DI253" s="19"/>
      <c r="DJ253" s="19"/>
      <c r="DK253" s="19"/>
      <c r="DL253" s="19"/>
      <c r="DM253" s="19"/>
      <c r="DN253" s="19"/>
      <c r="DO253" s="19"/>
      <c r="DP253" s="19"/>
      <c r="DQ253" s="19"/>
      <c r="DR253" s="19"/>
      <c r="DS253" s="19"/>
      <c r="DT253" s="19"/>
      <c r="DU253" s="19"/>
      <c r="DV253" s="19"/>
      <c r="DW253" s="19"/>
      <c r="DX253" s="19"/>
      <c r="DY253" s="19"/>
      <c r="DZ253" s="19"/>
      <c r="EA253" s="19"/>
      <c r="EB253" s="19"/>
      <c r="EC253" s="19"/>
      <c r="ED253" s="19"/>
      <c r="EE253" s="19"/>
      <c r="EF253" s="19"/>
      <c r="EG253" s="19"/>
      <c r="EH253" s="19"/>
      <c r="EI253" s="19"/>
      <c r="EJ253" s="19"/>
      <c r="EK253" s="19"/>
      <c r="EL253" s="19"/>
      <c r="EM253" s="19"/>
      <c r="EN253" s="19"/>
      <c r="EO253" s="19"/>
      <c r="EP253" s="19"/>
      <c r="EQ253" s="19"/>
      <c r="ER253" s="19"/>
      <c r="ES253" s="19"/>
      <c r="ET253" s="19"/>
      <c r="EU253" s="19"/>
      <c r="EV253" s="19"/>
      <c r="EW253" s="19"/>
      <c r="EX253" s="19"/>
      <c r="EY253" s="19"/>
      <c r="EZ253" s="19"/>
      <c r="FA253" s="19"/>
      <c r="FB253" s="19"/>
      <c r="FC253" s="19"/>
      <c r="FD253" s="19"/>
      <c r="FE253" s="19"/>
      <c r="FF253" s="19"/>
      <c r="FG253" s="19"/>
      <c r="FH253" s="19"/>
      <c r="FI253" s="19"/>
      <c r="FJ253" s="19"/>
      <c r="FK253" s="19"/>
      <c r="FL253" s="19"/>
      <c r="FM253" s="19"/>
      <c r="FN253" s="19"/>
      <c r="FO253" s="19"/>
      <c r="FP253" s="19"/>
      <c r="FQ253" s="19"/>
      <c r="FR253" s="19"/>
      <c r="FS253" s="19"/>
      <c r="FT253" s="19"/>
      <c r="FU253" s="19"/>
      <c r="FV253" s="19"/>
      <c r="FW253" s="19"/>
      <c r="FX253" s="19"/>
      <c r="FY253" s="19"/>
      <c r="FZ253" s="19"/>
      <c r="GA253" s="19"/>
      <c r="GB253" s="19"/>
      <c r="GC253" s="19"/>
      <c r="GD253" s="19"/>
      <c r="GE253" s="19"/>
      <c r="GF253" s="19"/>
      <c r="GG253" s="19"/>
      <c r="GH253" s="19"/>
      <c r="GI253" s="19"/>
      <c r="GJ253" s="19"/>
      <c r="GK253" s="19"/>
      <c r="GL253" s="19"/>
      <c r="GM253" s="19"/>
      <c r="GN253" s="19"/>
      <c r="GO253" s="19"/>
      <c r="GP253" s="19"/>
      <c r="GQ253" s="19"/>
      <c r="GR253" s="19"/>
      <c r="GS253" s="19"/>
      <c r="GT253" s="19"/>
      <c r="GU253" s="19"/>
      <c r="GV253" s="19"/>
      <c r="GW253" s="19"/>
      <c r="GX253" s="19"/>
      <c r="GY253" s="19"/>
      <c r="GZ253" s="19"/>
      <c r="HA253" s="19"/>
      <c r="HB253" s="19"/>
      <c r="HC253" s="19"/>
      <c r="HD253" s="19"/>
      <c r="HE253" s="19"/>
      <c r="HF253" s="19"/>
      <c r="HG253" s="19"/>
      <c r="HH253" s="19"/>
      <c r="HI253" s="19"/>
      <c r="HJ253" s="19"/>
      <c r="HK253" s="19"/>
      <c r="HL253" s="19"/>
      <c r="HM253" s="19"/>
      <c r="HN253" s="19"/>
      <c r="HO253" s="19"/>
      <c r="HP253" s="19"/>
      <c r="HQ253" s="19"/>
      <c r="HR253" s="19"/>
      <c r="HS253" s="19"/>
      <c r="HT253" s="19"/>
      <c r="HU253" s="19"/>
      <c r="HV253" s="19"/>
      <c r="HW253" s="19"/>
      <c r="HX253" s="19"/>
      <c r="HY253" s="19"/>
      <c r="HZ253" s="19"/>
      <c r="IA253" s="19"/>
      <c r="IB253" s="19"/>
      <c r="IC253" s="19"/>
      <c r="ID253" s="19"/>
      <c r="IE253" s="19"/>
    </row>
    <row r="254" spans="1:239" ht="14">
      <c r="A254" s="18">
        <v>244</v>
      </c>
      <c r="B254" s="30">
        <v>948</v>
      </c>
      <c r="C254" s="18">
        <v>2</v>
      </c>
      <c r="D254" s="2" t="s">
        <v>275</v>
      </c>
      <c r="E254" s="9" t="s">
        <v>276</v>
      </c>
      <c r="F254" s="83" t="s">
        <v>277</v>
      </c>
      <c r="G254" s="19"/>
      <c r="H254" s="19"/>
      <c r="I254" s="19"/>
      <c r="J254" s="19"/>
      <c r="K254" s="19"/>
      <c r="L254" s="19"/>
      <c r="M254" s="19"/>
      <c r="N254" s="19"/>
      <c r="O254" s="19"/>
      <c r="P254" s="19"/>
      <c r="Q254" s="19"/>
      <c r="R254" s="19"/>
      <c r="S254" s="19"/>
      <c r="T254" s="19"/>
      <c r="U254" s="19"/>
      <c r="V254" s="19"/>
      <c r="W254" s="19"/>
      <c r="X254" s="19"/>
      <c r="Y254" s="19"/>
      <c r="Z254" s="19"/>
      <c r="AA254" s="19"/>
      <c r="AB254" s="19"/>
      <c r="AC254" s="19"/>
      <c r="AD254" s="19"/>
      <c r="AE254" s="19"/>
      <c r="AF254" s="19"/>
      <c r="AG254" s="19"/>
      <c r="AH254" s="19"/>
      <c r="AI254" s="19"/>
      <c r="AJ254" s="19"/>
      <c r="AK254" s="19"/>
      <c r="AL254" s="19"/>
      <c r="AM254" s="19"/>
      <c r="AN254" s="19"/>
      <c r="AO254" s="19"/>
      <c r="AP254" s="19"/>
      <c r="AQ254" s="19"/>
      <c r="AR254" s="19"/>
      <c r="AS254" s="19"/>
      <c r="AT254" s="19"/>
      <c r="AU254" s="19"/>
      <c r="AV254" s="19"/>
      <c r="AW254" s="19"/>
      <c r="AX254" s="19"/>
      <c r="AY254" s="19"/>
      <c r="AZ254" s="19"/>
      <c r="BA254" s="19"/>
      <c r="BB254" s="19"/>
      <c r="BC254" s="19"/>
      <c r="BD254" s="19"/>
      <c r="BE254" s="19"/>
      <c r="BF254" s="19"/>
      <c r="BG254" s="19"/>
      <c r="BH254" s="19"/>
      <c r="BI254" s="19"/>
      <c r="BJ254" s="19"/>
      <c r="BK254" s="19"/>
      <c r="BL254" s="19"/>
      <c r="BM254" s="19"/>
      <c r="BN254" s="19"/>
      <c r="BO254" s="19"/>
      <c r="BP254" s="19"/>
      <c r="BQ254" s="19"/>
      <c r="BR254" s="19"/>
      <c r="BS254" s="19"/>
      <c r="BT254" s="19"/>
      <c r="BU254" s="19"/>
      <c r="BV254" s="19"/>
      <c r="BW254" s="19"/>
      <c r="BX254" s="19"/>
      <c r="BY254" s="19"/>
      <c r="BZ254" s="19"/>
      <c r="CA254" s="19"/>
      <c r="CB254" s="19"/>
      <c r="CC254" s="19"/>
      <c r="CD254" s="19"/>
      <c r="CE254" s="19"/>
      <c r="CF254" s="19"/>
      <c r="CG254" s="19"/>
      <c r="CH254" s="19"/>
      <c r="CI254" s="19"/>
      <c r="CJ254" s="19"/>
      <c r="CK254" s="19"/>
      <c r="CL254" s="19"/>
      <c r="CM254" s="19"/>
      <c r="CN254" s="19"/>
      <c r="CO254" s="19"/>
      <c r="CP254" s="19"/>
      <c r="CQ254" s="19"/>
      <c r="CR254" s="19"/>
      <c r="CS254" s="19"/>
      <c r="CT254" s="19"/>
      <c r="CU254" s="19"/>
      <c r="CV254" s="19"/>
      <c r="CW254" s="19"/>
      <c r="CX254" s="19"/>
      <c r="CY254" s="19"/>
      <c r="CZ254" s="19"/>
      <c r="DA254" s="19"/>
      <c r="DB254" s="19"/>
      <c r="DC254" s="19"/>
      <c r="DD254" s="19"/>
      <c r="DE254" s="19"/>
      <c r="DF254" s="19"/>
      <c r="DG254" s="19"/>
      <c r="DH254" s="19"/>
      <c r="DI254" s="19"/>
      <c r="DJ254" s="19"/>
      <c r="DK254" s="19"/>
      <c r="DL254" s="19"/>
      <c r="DM254" s="19"/>
      <c r="DN254" s="19"/>
      <c r="DO254" s="19"/>
      <c r="DP254" s="19"/>
      <c r="DQ254" s="19"/>
      <c r="DR254" s="19"/>
      <c r="DS254" s="19"/>
      <c r="DT254" s="19"/>
      <c r="DU254" s="19"/>
      <c r="DV254" s="19"/>
      <c r="DW254" s="19"/>
      <c r="DX254" s="19"/>
      <c r="DY254" s="19"/>
      <c r="DZ254" s="19"/>
      <c r="EA254" s="19"/>
      <c r="EB254" s="19"/>
      <c r="EC254" s="19"/>
      <c r="ED254" s="19"/>
      <c r="EE254" s="19"/>
      <c r="EF254" s="19"/>
      <c r="EG254" s="19"/>
      <c r="EH254" s="19"/>
      <c r="EI254" s="19"/>
      <c r="EJ254" s="19"/>
      <c r="EK254" s="19"/>
      <c r="EL254" s="19"/>
      <c r="EM254" s="19"/>
      <c r="EN254" s="19"/>
      <c r="EO254" s="19"/>
      <c r="EP254" s="19"/>
      <c r="EQ254" s="19"/>
      <c r="ER254" s="19"/>
      <c r="ES254" s="19"/>
      <c r="ET254" s="19"/>
      <c r="EU254" s="19"/>
      <c r="EV254" s="19"/>
      <c r="EW254" s="19"/>
      <c r="EX254" s="19"/>
      <c r="EY254" s="19"/>
      <c r="EZ254" s="19"/>
      <c r="FA254" s="19"/>
      <c r="FB254" s="19"/>
      <c r="FC254" s="19"/>
      <c r="FD254" s="19"/>
      <c r="FE254" s="19"/>
      <c r="FF254" s="19"/>
      <c r="FG254" s="19"/>
      <c r="FH254" s="19"/>
      <c r="FI254" s="19"/>
      <c r="FJ254" s="19"/>
      <c r="FK254" s="19"/>
      <c r="FL254" s="19"/>
      <c r="FM254" s="19"/>
      <c r="FN254" s="19"/>
      <c r="FO254" s="19"/>
      <c r="FP254" s="19"/>
      <c r="FQ254" s="19"/>
      <c r="FR254" s="19"/>
      <c r="FS254" s="19"/>
      <c r="FT254" s="19"/>
      <c r="FU254" s="19"/>
      <c r="FV254" s="19"/>
      <c r="FW254" s="19"/>
      <c r="FX254" s="19"/>
      <c r="FY254" s="19"/>
      <c r="FZ254" s="19"/>
      <c r="GA254" s="19"/>
      <c r="GB254" s="19"/>
      <c r="GC254" s="19"/>
      <c r="GD254" s="19"/>
      <c r="GE254" s="19"/>
      <c r="GF254" s="19"/>
      <c r="GG254" s="19"/>
      <c r="GH254" s="19"/>
      <c r="GI254" s="19"/>
      <c r="GJ254" s="19"/>
      <c r="GK254" s="19"/>
      <c r="GL254" s="19"/>
      <c r="GM254" s="19"/>
      <c r="GN254" s="19"/>
      <c r="GO254" s="19"/>
      <c r="GP254" s="19"/>
      <c r="GQ254" s="19"/>
      <c r="GR254" s="19"/>
      <c r="GS254" s="19"/>
      <c r="GT254" s="19"/>
      <c r="GU254" s="19"/>
      <c r="GV254" s="19"/>
      <c r="GW254" s="19"/>
      <c r="GX254" s="19"/>
      <c r="GY254" s="19"/>
      <c r="GZ254" s="19"/>
      <c r="HA254" s="19"/>
      <c r="HB254" s="19"/>
      <c r="HC254" s="19"/>
      <c r="HD254" s="19"/>
      <c r="HE254" s="19"/>
      <c r="HF254" s="19"/>
      <c r="HG254" s="19"/>
      <c r="HH254" s="19"/>
      <c r="HI254" s="19"/>
      <c r="HJ254" s="19"/>
      <c r="HK254" s="19"/>
      <c r="HL254" s="19"/>
      <c r="HM254" s="19"/>
      <c r="HN254" s="19"/>
      <c r="HO254" s="19"/>
      <c r="HP254" s="19"/>
      <c r="HQ254" s="19"/>
      <c r="HR254" s="19"/>
      <c r="HS254" s="19"/>
      <c r="HT254" s="19"/>
      <c r="HU254" s="19"/>
      <c r="HV254" s="19"/>
      <c r="HW254" s="19"/>
      <c r="HX254" s="19"/>
      <c r="HY254" s="19"/>
      <c r="HZ254" s="19"/>
      <c r="IA254" s="19"/>
      <c r="IB254" s="19"/>
      <c r="IC254" s="19"/>
      <c r="ID254" s="19"/>
      <c r="IE254" s="19"/>
    </row>
    <row r="255" spans="1:239" ht="14">
      <c r="A255" s="18">
        <v>245</v>
      </c>
      <c r="B255" s="30">
        <v>950</v>
      </c>
      <c r="C255" s="18">
        <v>2</v>
      </c>
      <c r="D255" s="2" t="s">
        <v>278</v>
      </c>
      <c r="E255" s="9" t="s">
        <v>279</v>
      </c>
      <c r="F255" s="83" t="s">
        <v>280</v>
      </c>
      <c r="G255" s="19"/>
      <c r="H255" s="19"/>
      <c r="I255" s="19"/>
      <c r="J255" s="19"/>
      <c r="K255" s="19"/>
      <c r="L255" s="19"/>
      <c r="M255" s="19"/>
      <c r="N255" s="19"/>
      <c r="O255" s="19"/>
      <c r="P255" s="19"/>
      <c r="Q255" s="19"/>
      <c r="R255" s="19"/>
      <c r="S255" s="19"/>
      <c r="T255" s="19"/>
      <c r="U255" s="19"/>
      <c r="V255" s="19"/>
      <c r="W255" s="19"/>
      <c r="X255" s="19"/>
      <c r="Y255" s="19"/>
      <c r="Z255" s="19"/>
      <c r="AA255" s="19"/>
      <c r="AB255" s="19"/>
      <c r="AC255" s="19"/>
      <c r="AD255" s="19"/>
      <c r="AE255" s="19"/>
      <c r="AF255" s="19"/>
      <c r="AG255" s="19"/>
      <c r="AH255" s="19"/>
      <c r="AI255" s="19"/>
      <c r="AJ255" s="19"/>
      <c r="AK255" s="19"/>
      <c r="AL255" s="19"/>
      <c r="AM255" s="19"/>
      <c r="AN255" s="19"/>
      <c r="AO255" s="19"/>
      <c r="AP255" s="19"/>
      <c r="AQ255" s="19"/>
      <c r="AR255" s="19"/>
      <c r="AS255" s="19"/>
      <c r="AT255" s="19"/>
      <c r="AU255" s="19"/>
      <c r="AV255" s="19"/>
      <c r="AW255" s="19"/>
      <c r="AX255" s="19"/>
      <c r="AY255" s="19"/>
      <c r="AZ255" s="19"/>
      <c r="BA255" s="19"/>
      <c r="BB255" s="19"/>
      <c r="BC255" s="19"/>
      <c r="BD255" s="19"/>
      <c r="BE255" s="19"/>
      <c r="BF255" s="19"/>
      <c r="BG255" s="19"/>
      <c r="BH255" s="19"/>
      <c r="BI255" s="19"/>
      <c r="BJ255" s="19"/>
      <c r="BK255" s="19"/>
      <c r="BL255" s="19"/>
      <c r="BM255" s="19"/>
      <c r="BN255" s="19"/>
      <c r="BO255" s="19"/>
      <c r="BP255" s="19"/>
      <c r="BQ255" s="19"/>
      <c r="BR255" s="19"/>
      <c r="BS255" s="19"/>
      <c r="BT255" s="19"/>
      <c r="BU255" s="19"/>
      <c r="BV255" s="19"/>
      <c r="BW255" s="19"/>
      <c r="BX255" s="19"/>
      <c r="BY255" s="19"/>
      <c r="BZ255" s="19"/>
      <c r="CA255" s="19"/>
      <c r="CB255" s="19"/>
      <c r="CC255" s="19"/>
      <c r="CD255" s="19"/>
      <c r="CE255" s="19"/>
      <c r="CF255" s="19"/>
      <c r="CG255" s="19"/>
      <c r="CH255" s="19"/>
      <c r="CI255" s="19"/>
      <c r="CJ255" s="19"/>
      <c r="CK255" s="19"/>
      <c r="CL255" s="19"/>
      <c r="CM255" s="19"/>
      <c r="CN255" s="19"/>
      <c r="CO255" s="19"/>
      <c r="CP255" s="19"/>
      <c r="CQ255" s="19"/>
      <c r="CR255" s="19"/>
      <c r="CS255" s="19"/>
      <c r="CT255" s="19"/>
      <c r="CU255" s="19"/>
      <c r="CV255" s="19"/>
      <c r="CW255" s="19"/>
      <c r="CX255" s="19"/>
      <c r="CY255" s="19"/>
      <c r="CZ255" s="19"/>
      <c r="DA255" s="19"/>
      <c r="DB255" s="19"/>
      <c r="DC255" s="19"/>
      <c r="DD255" s="19"/>
      <c r="DE255" s="19"/>
      <c r="DF255" s="19"/>
      <c r="DG255" s="19"/>
      <c r="DH255" s="19"/>
      <c r="DI255" s="19"/>
      <c r="DJ255" s="19"/>
      <c r="DK255" s="19"/>
      <c r="DL255" s="19"/>
      <c r="DM255" s="19"/>
      <c r="DN255" s="19"/>
      <c r="DO255" s="19"/>
      <c r="DP255" s="19"/>
      <c r="DQ255" s="19"/>
      <c r="DR255" s="19"/>
      <c r="DS255" s="19"/>
      <c r="DT255" s="19"/>
      <c r="DU255" s="19"/>
      <c r="DV255" s="19"/>
      <c r="DW255" s="19"/>
      <c r="DX255" s="19"/>
      <c r="DY255" s="19"/>
      <c r="DZ255" s="19"/>
      <c r="EA255" s="19"/>
      <c r="EB255" s="19"/>
      <c r="EC255" s="19"/>
      <c r="ED255" s="19"/>
      <c r="EE255" s="19"/>
      <c r="EF255" s="19"/>
      <c r="EG255" s="19"/>
      <c r="EH255" s="19"/>
      <c r="EI255" s="19"/>
      <c r="EJ255" s="19"/>
      <c r="EK255" s="19"/>
      <c r="EL255" s="19"/>
      <c r="EM255" s="19"/>
      <c r="EN255" s="19"/>
      <c r="EO255" s="19"/>
      <c r="EP255" s="19"/>
      <c r="EQ255" s="19"/>
      <c r="ER255" s="19"/>
      <c r="ES255" s="19"/>
      <c r="ET255" s="19"/>
      <c r="EU255" s="19"/>
      <c r="EV255" s="19"/>
      <c r="EW255" s="19"/>
      <c r="EX255" s="19"/>
      <c r="EY255" s="19"/>
      <c r="EZ255" s="19"/>
      <c r="FA255" s="19"/>
      <c r="FB255" s="19"/>
      <c r="FC255" s="19"/>
      <c r="FD255" s="19"/>
      <c r="FE255" s="19"/>
      <c r="FF255" s="19"/>
      <c r="FG255" s="19"/>
      <c r="FH255" s="19"/>
      <c r="FI255" s="19"/>
      <c r="FJ255" s="19"/>
      <c r="FK255" s="19"/>
      <c r="FL255" s="19"/>
      <c r="FM255" s="19"/>
      <c r="FN255" s="19"/>
      <c r="FO255" s="19"/>
      <c r="FP255" s="19"/>
      <c r="FQ255" s="19"/>
      <c r="FR255" s="19"/>
      <c r="FS255" s="19"/>
      <c r="FT255" s="19"/>
      <c r="FU255" s="19"/>
      <c r="FV255" s="19"/>
      <c r="FW255" s="19"/>
      <c r="FX255" s="19"/>
      <c r="FY255" s="19"/>
      <c r="FZ255" s="19"/>
      <c r="GA255" s="19"/>
      <c r="GB255" s="19"/>
      <c r="GC255" s="19"/>
      <c r="GD255" s="19"/>
      <c r="GE255" s="19"/>
      <c r="GF255" s="19"/>
      <c r="GG255" s="19"/>
      <c r="GH255" s="19"/>
      <c r="GI255" s="19"/>
      <c r="GJ255" s="19"/>
      <c r="GK255" s="19"/>
      <c r="GL255" s="19"/>
      <c r="GM255" s="19"/>
      <c r="GN255" s="19"/>
      <c r="GO255" s="19"/>
      <c r="GP255" s="19"/>
      <c r="GQ255" s="19"/>
      <c r="GR255" s="19"/>
      <c r="GS255" s="19"/>
      <c r="GT255" s="19"/>
      <c r="GU255" s="19"/>
      <c r="GV255" s="19"/>
      <c r="GW255" s="19"/>
      <c r="GX255" s="19"/>
      <c r="GY255" s="19"/>
      <c r="GZ255" s="19"/>
      <c r="HA255" s="19"/>
      <c r="HB255" s="19"/>
      <c r="HC255" s="19"/>
      <c r="HD255" s="19"/>
      <c r="HE255" s="19"/>
      <c r="HF255" s="19"/>
      <c r="HG255" s="19"/>
      <c r="HH255" s="19"/>
      <c r="HI255" s="19"/>
      <c r="HJ255" s="19"/>
      <c r="HK255" s="19"/>
      <c r="HL255" s="19"/>
      <c r="HM255" s="19"/>
      <c r="HN255" s="19"/>
      <c r="HO255" s="19"/>
      <c r="HP255" s="19"/>
      <c r="HQ255" s="19"/>
      <c r="HR255" s="19"/>
      <c r="HS255" s="19"/>
      <c r="HT255" s="19"/>
      <c r="HU255" s="19"/>
      <c r="HV255" s="19"/>
      <c r="HW255" s="19"/>
      <c r="HX255" s="19"/>
      <c r="HY255" s="19"/>
      <c r="HZ255" s="19"/>
      <c r="IA255" s="19"/>
      <c r="IB255" s="19"/>
      <c r="IC255" s="19"/>
      <c r="ID255" s="19"/>
      <c r="IE255" s="19"/>
    </row>
    <row r="256" spans="1:239" ht="14">
      <c r="A256" s="18">
        <v>246</v>
      </c>
      <c r="B256" s="30">
        <v>952</v>
      </c>
      <c r="C256" s="18">
        <v>49</v>
      </c>
      <c r="D256" s="2" t="s">
        <v>2297</v>
      </c>
      <c r="E256" s="10"/>
      <c r="F256" s="93" t="s">
        <v>282</v>
      </c>
    </row>
    <row r="257" spans="1:239" s="33" customFormat="1" ht="30.75" customHeight="1">
      <c r="A257" s="364" t="s">
        <v>2298</v>
      </c>
      <c r="B257" s="365"/>
      <c r="C257" s="365"/>
      <c r="D257" s="365"/>
      <c r="E257" s="365"/>
      <c r="F257" s="366"/>
      <c r="G257"/>
      <c r="H257"/>
      <c r="I257"/>
      <c r="J257"/>
      <c r="K257"/>
      <c r="L257"/>
      <c r="M257"/>
      <c r="N257"/>
      <c r="O257"/>
      <c r="P257"/>
      <c r="Q257"/>
      <c r="R257"/>
      <c r="S257"/>
      <c r="T257"/>
      <c r="U257"/>
      <c r="V257"/>
      <c r="W257"/>
      <c r="X257"/>
      <c r="Y257"/>
      <c r="Z257"/>
      <c r="AA257"/>
      <c r="AB257"/>
      <c r="AC257"/>
      <c r="AD257"/>
      <c r="AE257"/>
      <c r="AF257"/>
      <c r="AG257"/>
      <c r="AH257"/>
      <c r="AI257"/>
      <c r="AJ257"/>
      <c r="AK257"/>
      <c r="AL257"/>
      <c r="AM257"/>
      <c r="AN257"/>
      <c r="AO257"/>
      <c r="AP257"/>
      <c r="AQ257"/>
      <c r="AR257"/>
      <c r="AS257"/>
      <c r="AT257"/>
      <c r="AU257"/>
      <c r="AV257"/>
      <c r="AW257"/>
      <c r="AX257"/>
      <c r="AY257"/>
      <c r="AZ257"/>
      <c r="BA257"/>
      <c r="BB257"/>
      <c r="BC257"/>
      <c r="BD257"/>
      <c r="BE257"/>
      <c r="BF257"/>
      <c r="BG257"/>
      <c r="BH257"/>
      <c r="BI257"/>
      <c r="BJ257"/>
      <c r="BK257"/>
      <c r="BL257"/>
      <c r="BM257"/>
      <c r="BN257"/>
      <c r="BO257"/>
      <c r="BP257"/>
      <c r="BQ257"/>
      <c r="BR257"/>
      <c r="BS257"/>
      <c r="BT257"/>
      <c r="BU257"/>
      <c r="BV257"/>
      <c r="BW257"/>
      <c r="BX257"/>
      <c r="BY257"/>
      <c r="BZ257"/>
      <c r="CA257"/>
      <c r="CB257"/>
      <c r="CC257"/>
      <c r="CD257"/>
      <c r="CE257"/>
      <c r="CF257"/>
      <c r="CG257"/>
      <c r="CH257"/>
      <c r="CI257"/>
      <c r="CJ257"/>
      <c r="CK257"/>
      <c r="CL257"/>
      <c r="CM257"/>
      <c r="CN257"/>
      <c r="CO257"/>
      <c r="CP257"/>
      <c r="CQ257"/>
      <c r="CR257"/>
      <c r="CS257"/>
      <c r="CT257"/>
      <c r="CU257"/>
      <c r="CV257"/>
      <c r="CW257"/>
      <c r="CX257"/>
      <c r="CY257"/>
      <c r="CZ257"/>
      <c r="DA257"/>
      <c r="DB257"/>
      <c r="DC257"/>
      <c r="DD257"/>
      <c r="DE257"/>
      <c r="DF257"/>
      <c r="DG257"/>
      <c r="DH257"/>
      <c r="DI257"/>
      <c r="DJ257"/>
      <c r="DK257"/>
      <c r="DL257"/>
      <c r="DM257"/>
      <c r="DN257"/>
      <c r="DO257"/>
      <c r="DP257"/>
      <c r="DQ257"/>
      <c r="DR257"/>
      <c r="DS257"/>
      <c r="DT257"/>
      <c r="DU257"/>
      <c r="DV257"/>
      <c r="DW257"/>
      <c r="DX257"/>
      <c r="DY257"/>
      <c r="DZ257"/>
      <c r="EA257"/>
      <c r="EB257"/>
      <c r="EC257"/>
      <c r="ED257"/>
      <c r="EE257"/>
      <c r="EF257"/>
      <c r="EG257"/>
      <c r="EH257"/>
      <c r="EI257"/>
      <c r="EJ257"/>
      <c r="EK257"/>
      <c r="EL257"/>
      <c r="EM257"/>
      <c r="EN257"/>
      <c r="EO257"/>
      <c r="EP257"/>
      <c r="EQ257"/>
      <c r="ER257"/>
      <c r="ES257"/>
      <c r="ET257"/>
      <c r="EU257"/>
      <c r="EV257"/>
      <c r="EW257"/>
      <c r="EX257"/>
      <c r="EY257"/>
      <c r="EZ257"/>
      <c r="FA257"/>
      <c r="FB257"/>
      <c r="FC257"/>
      <c r="FD257"/>
      <c r="FE257"/>
      <c r="FF257"/>
      <c r="FG257"/>
      <c r="FH257"/>
      <c r="FI257"/>
      <c r="FJ257"/>
      <c r="FK257"/>
      <c r="FL257"/>
      <c r="FM257"/>
      <c r="FN257"/>
      <c r="FO257"/>
      <c r="FP257"/>
      <c r="FQ257"/>
      <c r="FR257"/>
      <c r="FS257"/>
      <c r="FT257"/>
      <c r="FU257"/>
      <c r="FV257"/>
      <c r="FW257"/>
      <c r="FX257"/>
      <c r="FY257"/>
      <c r="FZ257"/>
      <c r="GA257"/>
      <c r="GB257"/>
      <c r="GC257"/>
      <c r="GD257"/>
      <c r="GE257"/>
      <c r="GF257"/>
      <c r="GG257"/>
      <c r="GH257"/>
      <c r="GI257"/>
      <c r="GJ257"/>
      <c r="GK257"/>
      <c r="GL257"/>
      <c r="GM257"/>
      <c r="GN257"/>
      <c r="GO257"/>
      <c r="GP257"/>
      <c r="GQ257"/>
      <c r="GR257"/>
      <c r="GS257"/>
      <c r="GT257"/>
      <c r="GU257"/>
      <c r="GV257"/>
      <c r="GW257"/>
      <c r="GX257"/>
      <c r="GY257"/>
      <c r="GZ257"/>
      <c r="HA257"/>
      <c r="HB257"/>
      <c r="HC257"/>
      <c r="HD257"/>
      <c r="HE257"/>
      <c r="HF257"/>
      <c r="HG257"/>
      <c r="HH257"/>
      <c r="HI257"/>
      <c r="HJ257"/>
      <c r="HK257"/>
      <c r="HL257"/>
      <c r="HM257"/>
      <c r="HN257"/>
      <c r="HO257"/>
      <c r="HP257"/>
      <c r="HQ257"/>
      <c r="HR257"/>
      <c r="HS257"/>
      <c r="HT257"/>
      <c r="HU257"/>
      <c r="HV257"/>
      <c r="HW257"/>
      <c r="HX257"/>
      <c r="HY257"/>
      <c r="HZ257"/>
      <c r="IA257"/>
      <c r="IB257"/>
      <c r="IC257"/>
      <c r="ID257"/>
      <c r="IE257"/>
    </row>
    <row r="258" spans="1:239" s="36" customFormat="1" ht="26">
      <c r="A258" s="35" t="s">
        <v>54</v>
      </c>
      <c r="B258" s="34" t="s">
        <v>1394</v>
      </c>
      <c r="C258" s="35" t="s">
        <v>56</v>
      </c>
      <c r="D258" s="34" t="s">
        <v>57</v>
      </c>
      <c r="E258" s="35" t="s">
        <v>58</v>
      </c>
      <c r="F258" s="98" t="s">
        <v>1395</v>
      </c>
      <c r="G258"/>
      <c r="H258"/>
      <c r="I258"/>
      <c r="J258"/>
      <c r="K258"/>
      <c r="L258"/>
      <c r="M258"/>
      <c r="N258"/>
      <c r="O258"/>
      <c r="P258"/>
      <c r="Q258"/>
      <c r="R258"/>
      <c r="S258"/>
      <c r="T258"/>
      <c r="U258"/>
      <c r="V258"/>
      <c r="W258"/>
      <c r="X258"/>
      <c r="Y258"/>
      <c r="Z258"/>
      <c r="AA258"/>
      <c r="AB258"/>
      <c r="AC258"/>
      <c r="AD258"/>
      <c r="AE258"/>
      <c r="AF258"/>
      <c r="AG258"/>
      <c r="AH258"/>
      <c r="AI258"/>
      <c r="AJ258"/>
      <c r="AK258"/>
      <c r="AL258"/>
      <c r="AM258"/>
      <c r="AN258"/>
      <c r="AO258"/>
      <c r="AP258"/>
      <c r="AQ258"/>
      <c r="AR258"/>
      <c r="AS258"/>
      <c r="AT258"/>
      <c r="AU258"/>
      <c r="AV258"/>
      <c r="AW258"/>
      <c r="AX258"/>
      <c r="AY258"/>
      <c r="AZ258"/>
      <c r="BA258"/>
      <c r="BB258"/>
      <c r="BC258"/>
      <c r="BD258"/>
      <c r="BE258"/>
      <c r="BF258"/>
      <c r="BG258"/>
      <c r="BH258"/>
      <c r="BI258"/>
      <c r="BJ258"/>
      <c r="BK258"/>
      <c r="BL258"/>
      <c r="BM258"/>
      <c r="BN258"/>
      <c r="BO258"/>
      <c r="BP258"/>
      <c r="BQ258"/>
      <c r="BR258"/>
      <c r="BS258"/>
      <c r="BT258"/>
      <c r="BU258"/>
      <c r="BV258"/>
      <c r="BW258"/>
      <c r="BX258"/>
      <c r="BY258"/>
      <c r="BZ258"/>
      <c r="CA258"/>
      <c r="CB258"/>
      <c r="CC258"/>
      <c r="CD258"/>
      <c r="CE258"/>
      <c r="CF258"/>
      <c r="CG258"/>
      <c r="CH258"/>
      <c r="CI258"/>
      <c r="CJ258"/>
      <c r="CK258"/>
      <c r="CL258"/>
      <c r="CM258"/>
      <c r="CN258"/>
      <c r="CO258"/>
      <c r="CP258"/>
      <c r="CQ258"/>
      <c r="CR258"/>
      <c r="CS258"/>
      <c r="CT258"/>
      <c r="CU258"/>
      <c r="CV258"/>
      <c r="CW258"/>
      <c r="CX258"/>
      <c r="CY258"/>
      <c r="CZ258"/>
      <c r="DA258"/>
      <c r="DB258"/>
      <c r="DC258"/>
      <c r="DD258"/>
      <c r="DE258"/>
      <c r="DF258"/>
      <c r="DG258"/>
      <c r="DH258"/>
      <c r="DI258"/>
      <c r="DJ258"/>
      <c r="DK258"/>
      <c r="DL258"/>
      <c r="DM258"/>
      <c r="DN258"/>
      <c r="DO258"/>
      <c r="DP258"/>
      <c r="DQ258"/>
      <c r="DR258"/>
      <c r="DS258"/>
      <c r="DT258"/>
      <c r="DU258"/>
      <c r="DV258"/>
      <c r="DW258"/>
      <c r="DX258"/>
      <c r="DY258"/>
      <c r="DZ258"/>
      <c r="EA258"/>
      <c r="EB258"/>
      <c r="EC258"/>
      <c r="ED258"/>
      <c r="EE258"/>
      <c r="EF258"/>
      <c r="EG258"/>
      <c r="EH258"/>
      <c r="EI258"/>
      <c r="EJ258"/>
      <c r="EK258"/>
      <c r="EL258"/>
      <c r="EM258"/>
      <c r="EN258"/>
      <c r="EO258"/>
      <c r="EP258"/>
      <c r="EQ258"/>
      <c r="ER258"/>
      <c r="ES258"/>
      <c r="ET258"/>
      <c r="EU258"/>
      <c r="EV258"/>
      <c r="EW258"/>
      <c r="EX258"/>
      <c r="EY258"/>
      <c r="EZ258"/>
      <c r="FA258"/>
      <c r="FB258"/>
      <c r="FC258"/>
      <c r="FD258"/>
      <c r="FE258"/>
      <c r="FF258"/>
      <c r="FG258"/>
      <c r="FH258"/>
      <c r="FI258"/>
      <c r="FJ258"/>
      <c r="FK258"/>
      <c r="FL258"/>
      <c r="FM258"/>
      <c r="FN258"/>
      <c r="FO258"/>
      <c r="FP258"/>
      <c r="FQ258"/>
      <c r="FR258"/>
      <c r="FS258"/>
      <c r="FT258"/>
      <c r="FU258"/>
      <c r="FV258"/>
      <c r="FW258"/>
      <c r="FX258"/>
      <c r="FY258"/>
      <c r="FZ258"/>
      <c r="GA258"/>
      <c r="GB258"/>
      <c r="GC258"/>
      <c r="GD258"/>
      <c r="GE258"/>
      <c r="GF258"/>
      <c r="GG258"/>
      <c r="GH258"/>
      <c r="GI258"/>
      <c r="GJ258"/>
      <c r="GK258"/>
      <c r="GL258"/>
      <c r="GM258"/>
      <c r="GN258"/>
      <c r="GO258"/>
      <c r="GP258"/>
      <c r="GQ258"/>
      <c r="GR258"/>
      <c r="GS258"/>
      <c r="GT258"/>
      <c r="GU258"/>
      <c r="GV258"/>
      <c r="GW258"/>
      <c r="GX258"/>
      <c r="GY258"/>
      <c r="GZ258"/>
      <c r="HA258"/>
      <c r="HB258"/>
      <c r="HC258"/>
      <c r="HD258"/>
      <c r="HE258"/>
      <c r="HF258"/>
      <c r="HG258"/>
      <c r="HH258"/>
      <c r="HI258"/>
      <c r="HJ258"/>
      <c r="HK258"/>
      <c r="HL258"/>
      <c r="HM258"/>
      <c r="HN258"/>
      <c r="HO258"/>
      <c r="HP258"/>
      <c r="HQ258"/>
      <c r="HR258"/>
      <c r="HS258"/>
      <c r="HT258"/>
      <c r="HU258"/>
      <c r="HV258"/>
      <c r="HW258"/>
      <c r="HX258"/>
      <c r="HY258"/>
      <c r="HZ258"/>
      <c r="IA258"/>
      <c r="IB258"/>
      <c r="IC258"/>
      <c r="ID258"/>
      <c r="IE258"/>
    </row>
    <row r="259" spans="1:239" ht="14">
      <c r="A259" s="18">
        <v>247</v>
      </c>
      <c r="B259" s="30">
        <v>1001</v>
      </c>
      <c r="C259" s="18">
        <v>50</v>
      </c>
      <c r="D259" s="2" t="s">
        <v>1396</v>
      </c>
      <c r="E259" s="10" t="s">
        <v>1397</v>
      </c>
      <c r="F259" s="99" t="s">
        <v>1398</v>
      </c>
    </row>
    <row r="260" spans="1:239" ht="14">
      <c r="A260" s="18">
        <v>248</v>
      </c>
      <c r="B260" s="30">
        <f>B259+C259</f>
        <v>1051</v>
      </c>
      <c r="C260" s="18">
        <v>50</v>
      </c>
      <c r="D260" s="2" t="s">
        <v>1399</v>
      </c>
      <c r="E260" s="10" t="s">
        <v>1400</v>
      </c>
      <c r="F260" s="99" t="s">
        <v>1398</v>
      </c>
    </row>
    <row r="261" spans="1:239" ht="14">
      <c r="A261" s="18">
        <v>249</v>
      </c>
      <c r="B261" s="30">
        <f t="shared" ref="B261:B315" si="0">B260+C260</f>
        <v>1101</v>
      </c>
      <c r="C261" s="18">
        <v>50</v>
      </c>
      <c r="D261" s="2" t="s">
        <v>1401</v>
      </c>
      <c r="E261" s="10" t="s">
        <v>1402</v>
      </c>
      <c r="F261" s="99" t="s">
        <v>1398</v>
      </c>
    </row>
    <row r="262" spans="1:239" s="37" customFormat="1" ht="14">
      <c r="A262" s="18">
        <v>250</v>
      </c>
      <c r="B262" s="30">
        <f t="shared" si="0"/>
        <v>1151</v>
      </c>
      <c r="C262" s="18">
        <v>7</v>
      </c>
      <c r="D262" s="2" t="s">
        <v>1403</v>
      </c>
      <c r="E262" s="10" t="s">
        <v>1404</v>
      </c>
      <c r="F262" s="99" t="s">
        <v>1405</v>
      </c>
      <c r="G262"/>
      <c r="H262"/>
      <c r="I262"/>
      <c r="J262"/>
      <c r="K262"/>
      <c r="L262"/>
      <c r="M262"/>
      <c r="N262"/>
      <c r="O262"/>
      <c r="P262"/>
      <c r="Q262"/>
      <c r="R262"/>
      <c r="S262"/>
      <c r="T262"/>
      <c r="U262"/>
      <c r="V262"/>
      <c r="W262"/>
      <c r="X262"/>
      <c r="Y262"/>
      <c r="Z262"/>
      <c r="AA262"/>
      <c r="AB262"/>
      <c r="AC262"/>
      <c r="AD262"/>
      <c r="AE262"/>
      <c r="AF262"/>
      <c r="AG262"/>
      <c r="AH262"/>
      <c r="AI262"/>
      <c r="AJ262"/>
      <c r="AK262"/>
      <c r="AL262"/>
      <c r="AM262"/>
      <c r="AN262"/>
      <c r="AO262"/>
      <c r="AP262"/>
      <c r="AQ262"/>
      <c r="AR262"/>
      <c r="AS262"/>
      <c r="AT262"/>
      <c r="AU262"/>
      <c r="AV262"/>
      <c r="AW262"/>
      <c r="AX262"/>
      <c r="AY262"/>
      <c r="AZ262"/>
      <c r="BA262"/>
      <c r="BB262"/>
      <c r="BC262"/>
      <c r="BD262"/>
      <c r="BE262"/>
      <c r="BF262"/>
      <c r="BG262"/>
      <c r="BH262"/>
      <c r="BI262"/>
      <c r="BJ262"/>
      <c r="BK262"/>
      <c r="BL262"/>
      <c r="BM262"/>
      <c r="BN262"/>
      <c r="BO262"/>
      <c r="BP262"/>
      <c r="BQ262"/>
      <c r="BR262"/>
      <c r="BS262"/>
      <c r="BT262"/>
      <c r="BU262"/>
      <c r="BV262"/>
      <c r="BW262"/>
      <c r="BX262"/>
      <c r="BY262"/>
      <c r="BZ262"/>
      <c r="CA262"/>
      <c r="CB262"/>
      <c r="CC262"/>
      <c r="CD262"/>
      <c r="CE262"/>
      <c r="CF262"/>
      <c r="CG262"/>
      <c r="CH262"/>
      <c r="CI262"/>
      <c r="CJ262"/>
      <c r="CK262"/>
      <c r="CL262"/>
      <c r="CM262"/>
      <c r="CN262"/>
      <c r="CO262"/>
      <c r="CP262"/>
      <c r="CQ262"/>
      <c r="CR262"/>
      <c r="CS262"/>
      <c r="CT262"/>
      <c r="CU262"/>
      <c r="CV262"/>
      <c r="CW262"/>
      <c r="CX262"/>
      <c r="CY262"/>
      <c r="CZ262"/>
      <c r="DA262"/>
      <c r="DB262"/>
      <c r="DC262"/>
      <c r="DD262"/>
      <c r="DE262"/>
      <c r="DF262"/>
      <c r="DG262"/>
      <c r="DH262"/>
      <c r="DI262"/>
      <c r="DJ262"/>
      <c r="DK262"/>
      <c r="DL262"/>
      <c r="DM262"/>
      <c r="DN262"/>
      <c r="DO262"/>
      <c r="DP262"/>
      <c r="DQ262"/>
      <c r="DR262"/>
      <c r="DS262"/>
      <c r="DT262"/>
      <c r="DU262"/>
      <c r="DV262"/>
      <c r="DW262"/>
      <c r="DX262"/>
      <c r="DY262"/>
      <c r="DZ262"/>
      <c r="EA262"/>
      <c r="EB262"/>
      <c r="EC262"/>
      <c r="ED262"/>
      <c r="EE262"/>
      <c r="EF262"/>
      <c r="EG262"/>
      <c r="EH262"/>
      <c r="EI262"/>
      <c r="EJ262"/>
      <c r="EK262"/>
      <c r="EL262"/>
      <c r="EM262"/>
      <c r="EN262"/>
      <c r="EO262"/>
      <c r="EP262"/>
      <c r="EQ262"/>
      <c r="ER262"/>
      <c r="ES262"/>
      <c r="ET262"/>
      <c r="EU262"/>
      <c r="EV262"/>
      <c r="EW262"/>
      <c r="EX262"/>
      <c r="EY262"/>
      <c r="EZ262"/>
      <c r="FA262"/>
      <c r="FB262"/>
      <c r="FC262"/>
      <c r="FD262"/>
      <c r="FE262"/>
      <c r="FF262"/>
      <c r="FG262"/>
      <c r="FH262"/>
      <c r="FI262"/>
      <c r="FJ262"/>
      <c r="FK262"/>
      <c r="FL262"/>
      <c r="FM262"/>
      <c r="FN262"/>
      <c r="FO262"/>
      <c r="FP262"/>
      <c r="FQ262"/>
      <c r="FR262"/>
      <c r="FS262"/>
      <c r="FT262"/>
      <c r="FU262"/>
      <c r="FV262"/>
      <c r="FW262"/>
      <c r="FX262"/>
      <c r="FY262"/>
      <c r="FZ262"/>
      <c r="GA262"/>
      <c r="GB262"/>
      <c r="GC262"/>
      <c r="GD262"/>
      <c r="GE262"/>
      <c r="GF262"/>
      <c r="GG262"/>
      <c r="GH262"/>
      <c r="GI262"/>
      <c r="GJ262"/>
      <c r="GK262"/>
      <c r="GL262"/>
      <c r="GM262"/>
      <c r="GN262"/>
      <c r="GO262"/>
      <c r="GP262"/>
      <c r="GQ262"/>
      <c r="GR262"/>
      <c r="GS262"/>
      <c r="GT262"/>
      <c r="GU262"/>
      <c r="GV262"/>
      <c r="GW262"/>
      <c r="GX262"/>
      <c r="GY262"/>
      <c r="GZ262"/>
      <c r="HA262"/>
      <c r="HB262"/>
      <c r="HC262"/>
      <c r="HD262"/>
      <c r="HE262"/>
      <c r="HF262"/>
      <c r="HG262"/>
      <c r="HH262"/>
      <c r="HI262"/>
      <c r="HJ262"/>
      <c r="HK262"/>
      <c r="HL262"/>
      <c r="HM262"/>
      <c r="HN262"/>
      <c r="HO262"/>
      <c r="HP262"/>
      <c r="HQ262"/>
      <c r="HR262"/>
      <c r="HS262"/>
      <c r="HT262"/>
      <c r="HU262"/>
      <c r="HV262"/>
      <c r="HW262"/>
      <c r="HX262"/>
      <c r="HY262"/>
      <c r="HZ262"/>
      <c r="IA262"/>
      <c r="IB262"/>
      <c r="IC262"/>
      <c r="ID262"/>
      <c r="IE262"/>
    </row>
    <row r="263" spans="1:239" ht="14">
      <c r="A263" s="18">
        <v>251</v>
      </c>
      <c r="B263" s="30">
        <f t="shared" si="0"/>
        <v>1158</v>
      </c>
      <c r="C263" s="18">
        <v>25</v>
      </c>
      <c r="D263" s="2" t="s">
        <v>1406</v>
      </c>
      <c r="E263" s="10" t="s">
        <v>1407</v>
      </c>
      <c r="F263" s="99" t="s">
        <v>1408</v>
      </c>
    </row>
    <row r="264" spans="1:239" ht="14">
      <c r="A264" s="18">
        <v>252</v>
      </c>
      <c r="B264" s="30">
        <f t="shared" si="0"/>
        <v>1183</v>
      </c>
      <c r="C264" s="18">
        <v>50</v>
      </c>
      <c r="D264" s="2" t="s">
        <v>1409</v>
      </c>
      <c r="E264" s="10" t="s">
        <v>1410</v>
      </c>
      <c r="F264" s="99" t="s">
        <v>1411</v>
      </c>
    </row>
    <row r="265" spans="1:239" ht="14">
      <c r="A265" s="18">
        <v>253</v>
      </c>
      <c r="B265" s="30">
        <f t="shared" si="0"/>
        <v>1233</v>
      </c>
      <c r="C265" s="18">
        <v>50</v>
      </c>
      <c r="D265" s="2" t="s">
        <v>1412</v>
      </c>
      <c r="E265" s="10" t="s">
        <v>1413</v>
      </c>
      <c r="F265" s="99" t="s">
        <v>1414</v>
      </c>
    </row>
    <row r="266" spans="1:239" ht="14">
      <c r="A266" s="18">
        <v>254</v>
      </c>
      <c r="B266" s="30">
        <f t="shared" si="0"/>
        <v>1283</v>
      </c>
      <c r="C266" s="18">
        <v>50</v>
      </c>
      <c r="D266" s="2" t="s">
        <v>441</v>
      </c>
      <c r="E266" s="10" t="s">
        <v>1415</v>
      </c>
      <c r="F266" s="99" t="s">
        <v>1398</v>
      </c>
    </row>
    <row r="267" spans="1:239" ht="14">
      <c r="A267" s="18">
        <v>255</v>
      </c>
      <c r="B267" s="30">
        <f t="shared" si="0"/>
        <v>1333</v>
      </c>
      <c r="C267" s="18">
        <v>50</v>
      </c>
      <c r="D267" s="2" t="s">
        <v>443</v>
      </c>
      <c r="E267" s="10" t="s">
        <v>1416</v>
      </c>
      <c r="F267" s="99" t="s">
        <v>1398</v>
      </c>
    </row>
    <row r="268" spans="1:239" ht="14">
      <c r="A268" s="18">
        <v>256</v>
      </c>
      <c r="B268" s="30">
        <f t="shared" si="0"/>
        <v>1383</v>
      </c>
      <c r="C268" s="18">
        <v>50</v>
      </c>
      <c r="D268" s="2" t="s">
        <v>1417</v>
      </c>
      <c r="E268" s="10" t="s">
        <v>1418</v>
      </c>
      <c r="F268" s="99" t="s">
        <v>1398</v>
      </c>
    </row>
    <row r="269" spans="1:239" ht="14">
      <c r="A269" s="18">
        <v>257</v>
      </c>
      <c r="B269" s="30">
        <f t="shared" si="0"/>
        <v>1433</v>
      </c>
      <c r="C269" s="18">
        <v>7</v>
      </c>
      <c r="D269" s="2" t="s">
        <v>1419</v>
      </c>
      <c r="E269" s="10" t="s">
        <v>1420</v>
      </c>
      <c r="F269" s="93" t="s">
        <v>1405</v>
      </c>
    </row>
    <row r="270" spans="1:239" ht="14">
      <c r="A270" s="18">
        <v>258</v>
      </c>
      <c r="B270" s="30">
        <f t="shared" si="0"/>
        <v>1440</v>
      </c>
      <c r="C270" s="18">
        <v>50</v>
      </c>
      <c r="D270" s="2" t="s">
        <v>1421</v>
      </c>
      <c r="E270" s="10" t="s">
        <v>1422</v>
      </c>
      <c r="F270" s="99" t="s">
        <v>1398</v>
      </c>
    </row>
    <row r="271" spans="1:239" ht="14">
      <c r="A271" s="18">
        <v>259</v>
      </c>
      <c r="B271" s="30">
        <f t="shared" si="0"/>
        <v>1490</v>
      </c>
      <c r="C271" s="18">
        <v>50</v>
      </c>
      <c r="D271" s="2" t="s">
        <v>1423</v>
      </c>
      <c r="E271" s="10" t="s">
        <v>1424</v>
      </c>
      <c r="F271" s="99" t="s">
        <v>1398</v>
      </c>
    </row>
    <row r="272" spans="1:239" ht="14">
      <c r="A272" s="18">
        <v>260</v>
      </c>
      <c r="B272" s="30">
        <f t="shared" si="0"/>
        <v>1540</v>
      </c>
      <c r="C272" s="18">
        <v>50</v>
      </c>
      <c r="D272" s="2" t="s">
        <v>445</v>
      </c>
      <c r="E272" s="10" t="s">
        <v>1425</v>
      </c>
      <c r="F272" s="99" t="s">
        <v>1398</v>
      </c>
    </row>
    <row r="273" spans="1:6" ht="14">
      <c r="A273" s="18">
        <v>261</v>
      </c>
      <c r="B273" s="30">
        <f t="shared" si="0"/>
        <v>1590</v>
      </c>
      <c r="C273" s="18">
        <v>7</v>
      </c>
      <c r="D273" s="2" t="s">
        <v>1426</v>
      </c>
      <c r="E273" s="10" t="s">
        <v>1427</v>
      </c>
      <c r="F273" s="93" t="s">
        <v>1405</v>
      </c>
    </row>
    <row r="274" spans="1:6" ht="14">
      <c r="A274" s="18">
        <v>262</v>
      </c>
      <c r="B274" s="30">
        <f t="shared" si="0"/>
        <v>1597</v>
      </c>
      <c r="C274" s="18">
        <v>10</v>
      </c>
      <c r="D274" s="2" t="s">
        <v>2299</v>
      </c>
      <c r="E274" s="10" t="s">
        <v>1429</v>
      </c>
      <c r="F274" s="325" t="s">
        <v>1430</v>
      </c>
    </row>
    <row r="275" spans="1:6" ht="14">
      <c r="A275" s="18">
        <v>263</v>
      </c>
      <c r="B275" s="30">
        <f t="shared" si="0"/>
        <v>1607</v>
      </c>
      <c r="C275" s="18">
        <v>10</v>
      </c>
      <c r="D275" s="2" t="s">
        <v>1431</v>
      </c>
      <c r="E275" s="10" t="s">
        <v>1432</v>
      </c>
      <c r="F275" s="325"/>
    </row>
    <row r="276" spans="1:6" ht="14">
      <c r="A276" s="18">
        <v>264</v>
      </c>
      <c r="B276" s="30">
        <f t="shared" si="0"/>
        <v>1617</v>
      </c>
      <c r="C276" s="18">
        <v>28</v>
      </c>
      <c r="D276" s="2" t="s">
        <v>1433</v>
      </c>
      <c r="E276" s="10" t="s">
        <v>1434</v>
      </c>
      <c r="F276" s="325"/>
    </row>
    <row r="277" spans="1:6" ht="14">
      <c r="A277" s="18">
        <v>265</v>
      </c>
      <c r="B277" s="30">
        <f t="shared" si="0"/>
        <v>1645</v>
      </c>
      <c r="C277" s="18">
        <v>10</v>
      </c>
      <c r="D277" s="2" t="s">
        <v>1435</v>
      </c>
      <c r="E277" s="10" t="s">
        <v>1436</v>
      </c>
      <c r="F277" s="325"/>
    </row>
    <row r="278" spans="1:6" ht="14">
      <c r="A278" s="18">
        <v>266</v>
      </c>
      <c r="B278" s="30">
        <f t="shared" si="0"/>
        <v>1655</v>
      </c>
      <c r="C278" s="18">
        <v>10</v>
      </c>
      <c r="D278" s="2" t="s">
        <v>1437</v>
      </c>
      <c r="E278" s="10" t="s">
        <v>1438</v>
      </c>
      <c r="F278" s="325"/>
    </row>
    <row r="279" spans="1:6" ht="14">
      <c r="A279" s="18">
        <v>267</v>
      </c>
      <c r="B279" s="30">
        <f t="shared" si="0"/>
        <v>1665</v>
      </c>
      <c r="C279" s="18">
        <v>7</v>
      </c>
      <c r="D279" s="2" t="s">
        <v>1439</v>
      </c>
      <c r="E279" s="10" t="s">
        <v>1440</v>
      </c>
      <c r="F279" s="325"/>
    </row>
    <row r="280" spans="1:6" ht="56">
      <c r="A280" s="18">
        <v>268</v>
      </c>
      <c r="B280" s="30">
        <f t="shared" si="0"/>
        <v>1672</v>
      </c>
      <c r="C280" s="18">
        <v>50</v>
      </c>
      <c r="D280" s="2" t="s">
        <v>1441</v>
      </c>
      <c r="E280" s="10" t="s">
        <v>1442</v>
      </c>
      <c r="F280" s="224" t="s">
        <v>1443</v>
      </c>
    </row>
    <row r="281" spans="1:6" ht="28">
      <c r="A281" s="18">
        <v>269</v>
      </c>
      <c r="B281" s="30">
        <f t="shared" si="0"/>
        <v>1722</v>
      </c>
      <c r="C281" s="18">
        <v>9</v>
      </c>
      <c r="D281" s="2" t="s">
        <v>1444</v>
      </c>
      <c r="E281" s="10" t="s">
        <v>1445</v>
      </c>
      <c r="F281" s="100" t="s">
        <v>371</v>
      </c>
    </row>
    <row r="282" spans="1:6" ht="14">
      <c r="A282" s="18">
        <v>270</v>
      </c>
      <c r="B282" s="30">
        <f t="shared" si="0"/>
        <v>1731</v>
      </c>
      <c r="C282" s="18">
        <v>28</v>
      </c>
      <c r="D282" s="2" t="s">
        <v>1446</v>
      </c>
      <c r="E282" s="10" t="s">
        <v>1447</v>
      </c>
      <c r="F282" s="99" t="s">
        <v>1448</v>
      </c>
    </row>
    <row r="283" spans="1:6" ht="14">
      <c r="A283" s="18">
        <v>271</v>
      </c>
      <c r="B283" s="30">
        <f t="shared" si="0"/>
        <v>1759</v>
      </c>
      <c r="C283" s="18">
        <v>28</v>
      </c>
      <c r="D283" s="2" t="s">
        <v>1449</v>
      </c>
      <c r="E283" s="10" t="s">
        <v>1450</v>
      </c>
      <c r="F283" s="99" t="s">
        <v>1411</v>
      </c>
    </row>
    <row r="284" spans="1:6" ht="28">
      <c r="A284" s="18">
        <v>272</v>
      </c>
      <c r="B284" s="30">
        <f t="shared" si="0"/>
        <v>1787</v>
      </c>
      <c r="C284" s="18">
        <v>28</v>
      </c>
      <c r="D284" s="115" t="s">
        <v>1451</v>
      </c>
      <c r="E284" s="10" t="s">
        <v>1452</v>
      </c>
      <c r="F284" s="100" t="s">
        <v>531</v>
      </c>
    </row>
    <row r="285" spans="1:6" ht="14">
      <c r="A285" s="18">
        <v>273</v>
      </c>
      <c r="B285" s="30">
        <f t="shared" si="0"/>
        <v>1815</v>
      </c>
      <c r="C285" s="18">
        <v>28</v>
      </c>
      <c r="D285" s="2" t="s">
        <v>1453</v>
      </c>
      <c r="E285" s="10" t="s">
        <v>1454</v>
      </c>
      <c r="F285" s="100" t="s">
        <v>414</v>
      </c>
    </row>
    <row r="286" spans="1:6" ht="14">
      <c r="A286" s="18">
        <v>274</v>
      </c>
      <c r="B286" s="30">
        <f t="shared" si="0"/>
        <v>1843</v>
      </c>
      <c r="C286" s="18">
        <v>50</v>
      </c>
      <c r="D286" s="2" t="s">
        <v>437</v>
      </c>
      <c r="E286" s="10" t="s">
        <v>693</v>
      </c>
      <c r="F286" s="99" t="s">
        <v>1398</v>
      </c>
    </row>
    <row r="287" spans="1:6" ht="14">
      <c r="A287" s="18">
        <v>275</v>
      </c>
      <c r="B287" s="30">
        <f t="shared" si="0"/>
        <v>1893</v>
      </c>
      <c r="C287" s="18">
        <v>50</v>
      </c>
      <c r="D287" s="2" t="s">
        <v>439</v>
      </c>
      <c r="E287" s="10" t="s">
        <v>1455</v>
      </c>
      <c r="F287" s="99" t="s">
        <v>1398</v>
      </c>
    </row>
    <row r="288" spans="1:6" ht="14">
      <c r="A288" s="18">
        <v>276</v>
      </c>
      <c r="B288" s="30">
        <f t="shared" si="0"/>
        <v>1943</v>
      </c>
      <c r="C288" s="18">
        <v>50</v>
      </c>
      <c r="D288" s="2" t="s">
        <v>1456</v>
      </c>
      <c r="E288" s="10" t="s">
        <v>698</v>
      </c>
      <c r="F288" s="99" t="s">
        <v>1398</v>
      </c>
    </row>
    <row r="289" spans="1:239" ht="14">
      <c r="A289" s="18">
        <v>277</v>
      </c>
      <c r="B289" s="30">
        <f t="shared" si="0"/>
        <v>1993</v>
      </c>
      <c r="C289" s="18">
        <v>7</v>
      </c>
      <c r="D289" s="2" t="s">
        <v>1457</v>
      </c>
      <c r="E289" s="10" t="s">
        <v>1458</v>
      </c>
      <c r="F289" s="99" t="s">
        <v>1459</v>
      </c>
    </row>
    <row r="290" spans="1:239" ht="14">
      <c r="A290" s="18">
        <v>278</v>
      </c>
      <c r="B290" s="30">
        <f t="shared" si="0"/>
        <v>2000</v>
      </c>
      <c r="C290" s="18">
        <v>9</v>
      </c>
      <c r="D290" s="2" t="s">
        <v>1460</v>
      </c>
      <c r="E290" s="10" t="s">
        <v>1461</v>
      </c>
      <c r="F290" s="99" t="s">
        <v>100</v>
      </c>
    </row>
    <row r="291" spans="1:239" ht="14">
      <c r="A291" s="18">
        <v>279</v>
      </c>
      <c r="B291" s="30">
        <f t="shared" si="0"/>
        <v>2009</v>
      </c>
      <c r="C291" s="18">
        <v>9</v>
      </c>
      <c r="D291" s="2" t="s">
        <v>1462</v>
      </c>
      <c r="E291" s="10" t="s">
        <v>1463</v>
      </c>
      <c r="F291" s="99" t="s">
        <v>100</v>
      </c>
    </row>
    <row r="292" spans="1:239" s="16" customFormat="1" ht="14">
      <c r="A292" s="18">
        <v>280</v>
      </c>
      <c r="B292" s="3">
        <v>2018</v>
      </c>
      <c r="C292" s="1">
        <v>2</v>
      </c>
      <c r="D292" s="2" t="s">
        <v>1464</v>
      </c>
      <c r="E292" s="9" t="s">
        <v>1465</v>
      </c>
      <c r="F292" s="93" t="s">
        <v>1466</v>
      </c>
      <c r="G292" s="19"/>
      <c r="H292" s="19"/>
      <c r="I292" s="19"/>
      <c r="J292" s="19"/>
      <c r="K292" s="19"/>
      <c r="L292" s="19"/>
      <c r="M292" s="19"/>
      <c r="N292" s="19"/>
      <c r="O292" s="19"/>
      <c r="P292" s="19"/>
      <c r="Q292" s="19"/>
      <c r="R292" s="19"/>
      <c r="S292" s="19"/>
      <c r="T292" s="19"/>
      <c r="U292" s="19"/>
      <c r="V292" s="19"/>
      <c r="W292" s="19"/>
      <c r="X292" s="19"/>
      <c r="Y292" s="19"/>
      <c r="Z292" s="19"/>
      <c r="AA292" s="19"/>
      <c r="AB292" s="19"/>
      <c r="AC292" s="19"/>
      <c r="AD292" s="19"/>
      <c r="AE292" s="19"/>
      <c r="AF292" s="19"/>
      <c r="AG292" s="19"/>
      <c r="AH292" s="19"/>
      <c r="AI292" s="19"/>
      <c r="AJ292" s="19"/>
      <c r="AK292" s="19"/>
      <c r="AL292" s="19"/>
      <c r="AM292" s="19"/>
      <c r="AN292" s="19"/>
      <c r="AO292" s="19"/>
      <c r="AP292" s="19"/>
      <c r="AQ292" s="19"/>
      <c r="AR292" s="19"/>
      <c r="AS292" s="19"/>
      <c r="AT292" s="19"/>
      <c r="AU292" s="19"/>
      <c r="AV292" s="19"/>
      <c r="AW292" s="19"/>
      <c r="AX292" s="19"/>
      <c r="AY292" s="19"/>
      <c r="AZ292" s="19"/>
      <c r="BA292" s="19"/>
      <c r="BB292" s="19"/>
      <c r="BC292" s="19"/>
      <c r="BD292" s="19"/>
      <c r="BE292" s="19"/>
      <c r="BF292" s="19"/>
      <c r="BG292" s="19"/>
      <c r="BH292" s="19"/>
      <c r="BI292" s="19"/>
      <c r="BJ292" s="19"/>
      <c r="BK292" s="19"/>
      <c r="BL292" s="19"/>
      <c r="BM292" s="19"/>
      <c r="BN292" s="19"/>
      <c r="BO292" s="19"/>
      <c r="BP292" s="19"/>
      <c r="BQ292" s="19"/>
      <c r="BR292" s="19"/>
      <c r="BS292" s="19"/>
      <c r="BT292" s="19"/>
      <c r="BU292" s="19"/>
      <c r="BV292" s="19"/>
      <c r="BW292" s="19"/>
      <c r="BX292" s="19"/>
      <c r="BY292" s="19"/>
      <c r="BZ292" s="19"/>
      <c r="CA292" s="19"/>
      <c r="CB292" s="19"/>
      <c r="CC292" s="19"/>
      <c r="CD292" s="19"/>
      <c r="CE292" s="19"/>
      <c r="CF292" s="19"/>
      <c r="CG292" s="19"/>
      <c r="CH292" s="19"/>
      <c r="CI292" s="19"/>
      <c r="CJ292" s="19"/>
      <c r="CK292" s="19"/>
      <c r="CL292" s="19"/>
      <c r="CM292" s="19"/>
      <c r="CN292" s="19"/>
      <c r="CO292" s="19"/>
      <c r="CP292" s="19"/>
      <c r="CQ292" s="19"/>
      <c r="CR292" s="19"/>
      <c r="CS292" s="19"/>
      <c r="CT292" s="19"/>
      <c r="CU292" s="19"/>
      <c r="CV292" s="19"/>
      <c r="CW292" s="19"/>
      <c r="CX292" s="19"/>
      <c r="CY292" s="19"/>
      <c r="CZ292" s="19"/>
      <c r="DA292" s="19"/>
      <c r="DB292" s="19"/>
      <c r="DC292" s="19"/>
      <c r="DD292" s="19"/>
      <c r="DE292" s="19"/>
      <c r="DF292" s="19"/>
      <c r="DG292" s="19"/>
      <c r="DH292" s="19"/>
      <c r="DI292" s="19"/>
      <c r="DJ292" s="19"/>
      <c r="DK292" s="19"/>
      <c r="DL292" s="19"/>
      <c r="DM292" s="19"/>
      <c r="DN292" s="19"/>
      <c r="DO292" s="19"/>
      <c r="DP292" s="19"/>
      <c r="DQ292" s="19"/>
      <c r="DR292" s="19"/>
      <c r="DS292" s="19"/>
      <c r="DT292" s="19"/>
      <c r="DU292" s="19"/>
      <c r="DV292" s="19"/>
      <c r="DW292" s="19"/>
      <c r="DX292" s="19"/>
      <c r="DY292" s="19"/>
      <c r="DZ292" s="19"/>
      <c r="EA292" s="19"/>
      <c r="EB292" s="19"/>
      <c r="EC292" s="19"/>
      <c r="ED292" s="19"/>
      <c r="EE292" s="19"/>
      <c r="EF292" s="19"/>
      <c r="EG292" s="19"/>
      <c r="EH292" s="19"/>
      <c r="EI292" s="19"/>
      <c r="EJ292" s="19"/>
      <c r="EK292" s="19"/>
      <c r="EL292" s="19"/>
      <c r="EM292" s="19"/>
      <c r="EN292" s="19"/>
      <c r="EO292" s="19"/>
      <c r="EP292" s="19"/>
      <c r="EQ292" s="19"/>
      <c r="ER292" s="19"/>
      <c r="ES292" s="19"/>
      <c r="ET292" s="19"/>
      <c r="EU292" s="19"/>
      <c r="EV292" s="19"/>
      <c r="EW292" s="19"/>
      <c r="EX292" s="19"/>
      <c r="EY292" s="19"/>
      <c r="EZ292" s="19"/>
      <c r="FA292" s="19"/>
      <c r="FB292" s="19"/>
      <c r="FC292" s="19"/>
      <c r="FD292" s="19"/>
      <c r="FE292" s="19"/>
      <c r="FF292" s="19"/>
      <c r="FG292" s="19"/>
      <c r="FH292" s="19"/>
      <c r="FI292" s="19"/>
      <c r="FJ292" s="19"/>
      <c r="FK292" s="19"/>
      <c r="FL292" s="19"/>
      <c r="FM292" s="19"/>
      <c r="FN292" s="19"/>
      <c r="FO292" s="19"/>
      <c r="FP292" s="19"/>
      <c r="FQ292" s="19"/>
      <c r="FR292" s="19"/>
      <c r="FS292" s="19"/>
      <c r="FT292" s="19"/>
      <c r="FU292" s="19"/>
      <c r="FV292" s="19"/>
      <c r="FW292" s="19"/>
      <c r="FX292" s="19"/>
      <c r="FY292" s="19"/>
      <c r="FZ292" s="19"/>
      <c r="GA292" s="19"/>
      <c r="GB292" s="19"/>
      <c r="GC292" s="19"/>
      <c r="GD292" s="19"/>
      <c r="GE292" s="19"/>
      <c r="GF292" s="19"/>
      <c r="GG292" s="19"/>
      <c r="GH292" s="19"/>
      <c r="GI292" s="19"/>
      <c r="GJ292" s="19"/>
      <c r="GK292" s="19"/>
      <c r="GL292" s="19"/>
      <c r="GM292" s="19"/>
      <c r="GN292" s="19"/>
      <c r="GO292" s="19"/>
      <c r="GP292" s="19"/>
      <c r="GQ292" s="19"/>
      <c r="GR292" s="19"/>
      <c r="GS292" s="19"/>
      <c r="GT292" s="19"/>
      <c r="GU292" s="19"/>
      <c r="GV292" s="19"/>
      <c r="GW292" s="19"/>
      <c r="GX292" s="19"/>
      <c r="GY292" s="19"/>
      <c r="GZ292" s="19"/>
      <c r="HA292" s="19"/>
      <c r="HB292" s="19"/>
      <c r="HC292" s="19"/>
      <c r="HD292" s="19"/>
      <c r="HE292" s="19"/>
      <c r="HF292" s="19"/>
      <c r="HG292" s="19"/>
      <c r="HH292" s="19"/>
      <c r="HI292" s="19"/>
      <c r="HJ292" s="19"/>
      <c r="HK292" s="19"/>
      <c r="HL292" s="19"/>
      <c r="HM292" s="19"/>
      <c r="HN292" s="19"/>
      <c r="HO292" s="19"/>
      <c r="HP292" s="19"/>
      <c r="HQ292" s="19"/>
      <c r="HR292" s="19"/>
      <c r="HS292" s="19"/>
      <c r="HT292" s="19"/>
      <c r="HU292" s="19"/>
      <c r="HV292" s="19"/>
      <c r="HW292" s="19"/>
      <c r="HX292" s="19"/>
      <c r="HY292" s="19"/>
      <c r="HZ292" s="19"/>
      <c r="IA292" s="19"/>
      <c r="IB292" s="19"/>
      <c r="IC292" s="19"/>
      <c r="ID292" s="19"/>
      <c r="IE292" s="19"/>
    </row>
    <row r="293" spans="1:239" s="16" customFormat="1" ht="14">
      <c r="A293" s="18">
        <v>281</v>
      </c>
      <c r="B293" s="3">
        <v>2020</v>
      </c>
      <c r="C293" s="1">
        <v>2</v>
      </c>
      <c r="D293" s="2" t="s">
        <v>1467</v>
      </c>
      <c r="E293" s="9" t="s">
        <v>1468</v>
      </c>
      <c r="F293" s="93" t="s">
        <v>1466</v>
      </c>
      <c r="G293" s="19"/>
      <c r="H293" s="19"/>
      <c r="I293" s="19"/>
      <c r="J293" s="19"/>
      <c r="K293" s="19"/>
      <c r="L293" s="19"/>
      <c r="M293" s="19"/>
      <c r="N293" s="19"/>
      <c r="O293" s="19"/>
      <c r="P293" s="19"/>
      <c r="Q293" s="19"/>
      <c r="R293" s="19"/>
      <c r="S293" s="19"/>
      <c r="T293" s="19"/>
      <c r="U293" s="19"/>
      <c r="V293" s="19"/>
      <c r="W293" s="19"/>
      <c r="X293" s="19"/>
      <c r="Y293" s="19"/>
      <c r="Z293" s="19"/>
      <c r="AA293" s="19"/>
      <c r="AB293" s="19"/>
      <c r="AC293" s="19"/>
      <c r="AD293" s="19"/>
      <c r="AE293" s="19"/>
      <c r="AF293" s="19"/>
      <c r="AG293" s="19"/>
      <c r="AH293" s="19"/>
      <c r="AI293" s="19"/>
      <c r="AJ293" s="19"/>
      <c r="AK293" s="19"/>
      <c r="AL293" s="19"/>
      <c r="AM293" s="19"/>
      <c r="AN293" s="19"/>
      <c r="AO293" s="19"/>
      <c r="AP293" s="19"/>
      <c r="AQ293" s="19"/>
      <c r="AR293" s="19"/>
      <c r="AS293" s="19"/>
      <c r="AT293" s="19"/>
      <c r="AU293" s="19"/>
      <c r="AV293" s="19"/>
      <c r="AW293" s="19"/>
      <c r="AX293" s="19"/>
      <c r="AY293" s="19"/>
      <c r="AZ293" s="19"/>
      <c r="BA293" s="19"/>
      <c r="BB293" s="19"/>
      <c r="BC293" s="19"/>
      <c r="BD293" s="19"/>
      <c r="BE293" s="19"/>
      <c r="BF293" s="19"/>
      <c r="BG293" s="19"/>
      <c r="BH293" s="19"/>
      <c r="BI293" s="19"/>
      <c r="BJ293" s="19"/>
      <c r="BK293" s="19"/>
      <c r="BL293" s="19"/>
      <c r="BM293" s="19"/>
      <c r="BN293" s="19"/>
      <c r="BO293" s="19"/>
      <c r="BP293" s="19"/>
      <c r="BQ293" s="19"/>
      <c r="BR293" s="19"/>
      <c r="BS293" s="19"/>
      <c r="BT293" s="19"/>
      <c r="BU293" s="19"/>
      <c r="BV293" s="19"/>
      <c r="BW293" s="19"/>
      <c r="BX293" s="19"/>
      <c r="BY293" s="19"/>
      <c r="BZ293" s="19"/>
      <c r="CA293" s="19"/>
      <c r="CB293" s="19"/>
      <c r="CC293" s="19"/>
      <c r="CD293" s="19"/>
      <c r="CE293" s="19"/>
      <c r="CF293" s="19"/>
      <c r="CG293" s="19"/>
      <c r="CH293" s="19"/>
      <c r="CI293" s="19"/>
      <c r="CJ293" s="19"/>
      <c r="CK293" s="19"/>
      <c r="CL293" s="19"/>
      <c r="CM293" s="19"/>
      <c r="CN293" s="19"/>
      <c r="CO293" s="19"/>
      <c r="CP293" s="19"/>
      <c r="CQ293" s="19"/>
      <c r="CR293" s="19"/>
      <c r="CS293" s="19"/>
      <c r="CT293" s="19"/>
      <c r="CU293" s="19"/>
      <c r="CV293" s="19"/>
      <c r="CW293" s="19"/>
      <c r="CX293" s="19"/>
      <c r="CY293" s="19"/>
      <c r="CZ293" s="19"/>
      <c r="DA293" s="19"/>
      <c r="DB293" s="19"/>
      <c r="DC293" s="19"/>
      <c r="DD293" s="19"/>
      <c r="DE293" s="19"/>
      <c r="DF293" s="19"/>
      <c r="DG293" s="19"/>
      <c r="DH293" s="19"/>
      <c r="DI293" s="19"/>
      <c r="DJ293" s="19"/>
      <c r="DK293" s="19"/>
      <c r="DL293" s="19"/>
      <c r="DM293" s="19"/>
      <c r="DN293" s="19"/>
      <c r="DO293" s="19"/>
      <c r="DP293" s="19"/>
      <c r="DQ293" s="19"/>
      <c r="DR293" s="19"/>
      <c r="DS293" s="19"/>
      <c r="DT293" s="19"/>
      <c r="DU293" s="19"/>
      <c r="DV293" s="19"/>
      <c r="DW293" s="19"/>
      <c r="DX293" s="19"/>
      <c r="DY293" s="19"/>
      <c r="DZ293" s="19"/>
      <c r="EA293" s="19"/>
      <c r="EB293" s="19"/>
      <c r="EC293" s="19"/>
      <c r="ED293" s="19"/>
      <c r="EE293" s="19"/>
      <c r="EF293" s="19"/>
      <c r="EG293" s="19"/>
      <c r="EH293" s="19"/>
      <c r="EI293" s="19"/>
      <c r="EJ293" s="19"/>
      <c r="EK293" s="19"/>
      <c r="EL293" s="19"/>
      <c r="EM293" s="19"/>
      <c r="EN293" s="19"/>
      <c r="EO293" s="19"/>
      <c r="EP293" s="19"/>
      <c r="EQ293" s="19"/>
      <c r="ER293" s="19"/>
      <c r="ES293" s="19"/>
      <c r="ET293" s="19"/>
      <c r="EU293" s="19"/>
      <c r="EV293" s="19"/>
      <c r="EW293" s="19"/>
      <c r="EX293" s="19"/>
      <c r="EY293" s="19"/>
      <c r="EZ293" s="19"/>
      <c r="FA293" s="19"/>
      <c r="FB293" s="19"/>
      <c r="FC293" s="19"/>
      <c r="FD293" s="19"/>
      <c r="FE293" s="19"/>
      <c r="FF293" s="19"/>
      <c r="FG293" s="19"/>
      <c r="FH293" s="19"/>
      <c r="FI293" s="19"/>
      <c r="FJ293" s="19"/>
      <c r="FK293" s="19"/>
      <c r="FL293" s="19"/>
      <c r="FM293" s="19"/>
      <c r="FN293" s="19"/>
      <c r="FO293" s="19"/>
      <c r="FP293" s="19"/>
      <c r="FQ293" s="19"/>
      <c r="FR293" s="19"/>
      <c r="FS293" s="19"/>
      <c r="FT293" s="19"/>
      <c r="FU293" s="19"/>
      <c r="FV293" s="19"/>
      <c r="FW293" s="19"/>
      <c r="FX293" s="19"/>
      <c r="FY293" s="19"/>
      <c r="FZ293" s="19"/>
      <c r="GA293" s="19"/>
      <c r="GB293" s="19"/>
      <c r="GC293" s="19"/>
      <c r="GD293" s="19"/>
      <c r="GE293" s="19"/>
      <c r="GF293" s="19"/>
      <c r="GG293" s="19"/>
      <c r="GH293" s="19"/>
      <c r="GI293" s="19"/>
      <c r="GJ293" s="19"/>
      <c r="GK293" s="19"/>
      <c r="GL293" s="19"/>
      <c r="GM293" s="19"/>
      <c r="GN293" s="19"/>
      <c r="GO293" s="19"/>
      <c r="GP293" s="19"/>
      <c r="GQ293" s="19"/>
      <c r="GR293" s="19"/>
      <c r="GS293" s="19"/>
      <c r="GT293" s="19"/>
      <c r="GU293" s="19"/>
      <c r="GV293" s="19"/>
      <c r="GW293" s="19"/>
      <c r="GX293" s="19"/>
      <c r="GY293" s="19"/>
      <c r="GZ293" s="19"/>
      <c r="HA293" s="19"/>
      <c r="HB293" s="19"/>
      <c r="HC293" s="19"/>
      <c r="HD293" s="19"/>
      <c r="HE293" s="19"/>
      <c r="HF293" s="19"/>
      <c r="HG293" s="19"/>
      <c r="HH293" s="19"/>
      <c r="HI293" s="19"/>
      <c r="HJ293" s="19"/>
      <c r="HK293" s="19"/>
      <c r="HL293" s="19"/>
      <c r="HM293" s="19"/>
      <c r="HN293" s="19"/>
      <c r="HO293" s="19"/>
      <c r="HP293" s="19"/>
      <c r="HQ293" s="19"/>
      <c r="HR293" s="19"/>
      <c r="HS293" s="19"/>
      <c r="HT293" s="19"/>
      <c r="HU293" s="19"/>
      <c r="HV293" s="19"/>
      <c r="HW293" s="19"/>
      <c r="HX293" s="19"/>
      <c r="HY293" s="19"/>
      <c r="HZ293" s="19"/>
      <c r="IA293" s="19"/>
      <c r="IB293" s="19"/>
      <c r="IC293" s="19"/>
      <c r="ID293" s="19"/>
      <c r="IE293" s="19"/>
    </row>
    <row r="294" spans="1:239" ht="14">
      <c r="A294" s="18">
        <v>282</v>
      </c>
      <c r="B294" s="30">
        <v>2022</v>
      </c>
      <c r="C294" s="18">
        <v>25</v>
      </c>
      <c r="D294" s="2" t="s">
        <v>1469</v>
      </c>
      <c r="E294" s="10" t="s">
        <v>1470</v>
      </c>
      <c r="F294" s="99" t="s">
        <v>1471</v>
      </c>
    </row>
    <row r="295" spans="1:239" ht="42">
      <c r="A295" s="18">
        <v>283</v>
      </c>
      <c r="B295" s="30">
        <f t="shared" si="0"/>
        <v>2047</v>
      </c>
      <c r="C295" s="18">
        <v>3</v>
      </c>
      <c r="D295" s="2" t="s">
        <v>1472</v>
      </c>
      <c r="E295" s="10" t="s">
        <v>1473</v>
      </c>
      <c r="F295" s="100" t="s">
        <v>1474</v>
      </c>
    </row>
    <row r="296" spans="1:239" ht="14">
      <c r="A296" s="18">
        <v>284</v>
      </c>
      <c r="B296" s="30">
        <f t="shared" si="0"/>
        <v>2050</v>
      </c>
      <c r="C296" s="18">
        <v>25</v>
      </c>
      <c r="D296" s="2" t="s">
        <v>1475</v>
      </c>
      <c r="E296" s="10" t="s">
        <v>1476</v>
      </c>
      <c r="F296" s="99" t="s">
        <v>1477</v>
      </c>
    </row>
    <row r="297" spans="1:239" ht="42">
      <c r="A297" s="18">
        <v>285</v>
      </c>
      <c r="B297" s="30">
        <f t="shared" si="0"/>
        <v>2075</v>
      </c>
      <c r="C297" s="18">
        <v>3</v>
      </c>
      <c r="D297" s="2" t="s">
        <v>1478</v>
      </c>
      <c r="E297" s="10" t="s">
        <v>1479</v>
      </c>
      <c r="F297" s="100" t="s">
        <v>1474</v>
      </c>
    </row>
    <row r="298" spans="1:239" ht="14">
      <c r="A298" s="18">
        <v>286</v>
      </c>
      <c r="B298" s="30">
        <f t="shared" si="0"/>
        <v>2078</v>
      </c>
      <c r="C298" s="18">
        <v>25</v>
      </c>
      <c r="D298" s="2" t="s">
        <v>1480</v>
      </c>
      <c r="E298" s="10" t="s">
        <v>1481</v>
      </c>
      <c r="F298" s="99" t="s">
        <v>1482</v>
      </c>
    </row>
    <row r="299" spans="1:239" ht="42">
      <c r="A299" s="18">
        <v>287</v>
      </c>
      <c r="B299" s="30">
        <f t="shared" si="0"/>
        <v>2103</v>
      </c>
      <c r="C299" s="18">
        <v>3</v>
      </c>
      <c r="D299" s="2" t="s">
        <v>1483</v>
      </c>
      <c r="E299" s="10" t="s">
        <v>1484</v>
      </c>
      <c r="F299" s="100" t="s">
        <v>1474</v>
      </c>
    </row>
    <row r="300" spans="1:239" ht="14">
      <c r="A300" s="18">
        <v>288</v>
      </c>
      <c r="B300" s="30">
        <f t="shared" si="0"/>
        <v>2106</v>
      </c>
      <c r="C300" s="18">
        <v>25</v>
      </c>
      <c r="D300" s="2" t="s">
        <v>1485</v>
      </c>
      <c r="E300" s="10" t="s">
        <v>1486</v>
      </c>
      <c r="F300" s="99" t="s">
        <v>1487</v>
      </c>
    </row>
    <row r="301" spans="1:239" ht="42">
      <c r="A301" s="18">
        <v>289</v>
      </c>
      <c r="B301" s="30">
        <f t="shared" si="0"/>
        <v>2131</v>
      </c>
      <c r="C301" s="18">
        <v>3</v>
      </c>
      <c r="D301" s="2" t="s">
        <v>1488</v>
      </c>
      <c r="E301" s="10" t="s">
        <v>1489</v>
      </c>
      <c r="F301" s="100" t="s">
        <v>1474</v>
      </c>
    </row>
    <row r="302" spans="1:239" s="38" customFormat="1" ht="345">
      <c r="A302" s="18">
        <v>290</v>
      </c>
      <c r="B302" s="3">
        <v>2134</v>
      </c>
      <c r="C302" s="1">
        <v>2</v>
      </c>
      <c r="D302" s="2" t="s">
        <v>1490</v>
      </c>
      <c r="E302" s="9" t="s">
        <v>1491</v>
      </c>
      <c r="F302" s="47" t="s">
        <v>2282</v>
      </c>
      <c r="G302"/>
      <c r="H302"/>
      <c r="I302"/>
      <c r="J302"/>
      <c r="K302"/>
      <c r="L302"/>
      <c r="M302"/>
      <c r="N302"/>
      <c r="O302"/>
      <c r="P302"/>
      <c r="Q302"/>
      <c r="R302"/>
      <c r="S302"/>
      <c r="T302"/>
      <c r="U302"/>
      <c r="V302"/>
      <c r="W302"/>
      <c r="X302"/>
      <c r="Y302"/>
      <c r="Z302"/>
      <c r="AA302"/>
      <c r="AB302"/>
      <c r="AC302"/>
      <c r="AD302"/>
      <c r="AE302"/>
      <c r="AF302"/>
      <c r="AG302"/>
      <c r="AH302"/>
      <c r="AI302"/>
      <c r="AJ302"/>
      <c r="AK302"/>
      <c r="AL302"/>
      <c r="AM302"/>
      <c r="AN302"/>
      <c r="AO302"/>
      <c r="AP302"/>
      <c r="AQ302"/>
      <c r="AR302"/>
      <c r="AS302"/>
      <c r="AT302"/>
      <c r="AU302"/>
      <c r="AV302"/>
      <c r="AW302"/>
      <c r="AX302"/>
      <c r="AY302"/>
      <c r="AZ302"/>
      <c r="BA302"/>
      <c r="BB302"/>
      <c r="BC302"/>
      <c r="BD302"/>
      <c r="BE302"/>
      <c r="BF302"/>
      <c r="BG302"/>
      <c r="BH302"/>
      <c r="BI302"/>
      <c r="BJ302"/>
      <c r="BK302"/>
      <c r="BL302"/>
      <c r="BM302"/>
      <c r="BN302"/>
      <c r="BO302"/>
      <c r="BP302"/>
      <c r="BQ302"/>
      <c r="BR302"/>
      <c r="BS302"/>
      <c r="BT302"/>
      <c r="BU302"/>
      <c r="BV302"/>
      <c r="BW302"/>
      <c r="BX302"/>
      <c r="BY302"/>
      <c r="BZ302"/>
      <c r="CA302"/>
      <c r="CB302"/>
      <c r="CC302"/>
      <c r="CD302"/>
      <c r="CE302"/>
      <c r="CF302"/>
      <c r="CG302"/>
      <c r="CH302"/>
      <c r="CI302"/>
      <c r="CJ302"/>
      <c r="CK302"/>
      <c r="CL302"/>
      <c r="CM302"/>
      <c r="CN302"/>
      <c r="CO302"/>
      <c r="CP302"/>
      <c r="CQ302"/>
      <c r="CR302"/>
      <c r="CS302"/>
      <c r="CT302"/>
      <c r="CU302"/>
      <c r="CV302"/>
      <c r="CW302"/>
      <c r="CX302"/>
      <c r="CY302"/>
      <c r="CZ302"/>
      <c r="DA302"/>
      <c r="DB302"/>
      <c r="DC302"/>
      <c r="DD302"/>
      <c r="DE302"/>
      <c r="DF302"/>
      <c r="DG302"/>
      <c r="DH302"/>
      <c r="DI302"/>
      <c r="DJ302"/>
      <c r="DK302"/>
      <c r="DL302"/>
      <c r="DM302"/>
      <c r="DN302"/>
      <c r="DO302"/>
      <c r="DP302"/>
      <c r="DQ302"/>
      <c r="DR302"/>
      <c r="DS302"/>
      <c r="DT302"/>
      <c r="DU302"/>
      <c r="DV302"/>
      <c r="DW302"/>
      <c r="DX302"/>
      <c r="DY302"/>
      <c r="DZ302"/>
      <c r="EA302"/>
      <c r="EB302"/>
      <c r="EC302"/>
      <c r="ED302"/>
      <c r="EE302"/>
      <c r="EF302"/>
      <c r="EG302"/>
      <c r="EH302"/>
      <c r="EI302"/>
      <c r="EJ302"/>
      <c r="EK302"/>
      <c r="EL302"/>
      <c r="EM302"/>
      <c r="EN302"/>
      <c r="EO302"/>
      <c r="EP302"/>
      <c r="EQ302"/>
      <c r="ER302"/>
      <c r="ES302"/>
      <c r="ET302"/>
      <c r="EU302"/>
      <c r="EV302"/>
      <c r="EW302"/>
      <c r="EX302"/>
      <c r="EY302"/>
      <c r="EZ302"/>
      <c r="FA302"/>
      <c r="FB302"/>
      <c r="FC302"/>
      <c r="FD302"/>
      <c r="FE302"/>
      <c r="FF302"/>
      <c r="FG302"/>
      <c r="FH302"/>
      <c r="FI302"/>
      <c r="FJ302"/>
      <c r="FK302"/>
      <c r="FL302"/>
      <c r="FM302"/>
      <c r="FN302"/>
      <c r="FO302"/>
      <c r="FP302"/>
      <c r="FQ302"/>
      <c r="FR302"/>
      <c r="FS302"/>
      <c r="FT302"/>
      <c r="FU302"/>
      <c r="FV302"/>
      <c r="FW302"/>
      <c r="FX302"/>
      <c r="FY302"/>
      <c r="FZ302"/>
      <c r="GA302"/>
      <c r="GB302"/>
      <c r="GC302"/>
      <c r="GD302"/>
      <c r="GE302"/>
      <c r="GF302"/>
      <c r="GG302"/>
      <c r="GH302"/>
      <c r="GI302"/>
      <c r="GJ302"/>
      <c r="GK302"/>
      <c r="GL302"/>
      <c r="GM302"/>
      <c r="GN302"/>
      <c r="GO302"/>
      <c r="GP302"/>
      <c r="GQ302"/>
      <c r="GR302"/>
      <c r="GS302"/>
      <c r="GT302"/>
      <c r="GU302"/>
      <c r="GV302"/>
      <c r="GW302"/>
      <c r="GX302"/>
      <c r="GY302"/>
      <c r="GZ302"/>
      <c r="HA302"/>
      <c r="HB302"/>
      <c r="HC302"/>
      <c r="HD302"/>
      <c r="HE302"/>
      <c r="HF302"/>
      <c r="HG302"/>
      <c r="HH302"/>
      <c r="HI302"/>
      <c r="HJ302"/>
      <c r="HK302"/>
      <c r="HL302"/>
      <c r="HM302"/>
      <c r="HN302"/>
      <c r="HO302"/>
      <c r="HP302"/>
      <c r="HQ302"/>
      <c r="HR302"/>
      <c r="HS302"/>
      <c r="HT302"/>
      <c r="HU302"/>
      <c r="HV302"/>
      <c r="HW302"/>
      <c r="HX302"/>
      <c r="HY302"/>
      <c r="HZ302"/>
      <c r="IA302"/>
      <c r="IB302"/>
      <c r="IC302"/>
      <c r="ID302"/>
      <c r="IE302"/>
    </row>
    <row r="303" spans="1:239" s="38" customFormat="1" ht="14">
      <c r="A303" s="18">
        <v>291</v>
      </c>
      <c r="B303" s="3">
        <v>2136</v>
      </c>
      <c r="C303" s="1">
        <v>2</v>
      </c>
      <c r="D303" s="16" t="s">
        <v>1493</v>
      </c>
      <c r="E303" s="9" t="s">
        <v>1494</v>
      </c>
      <c r="F303" s="83" t="s">
        <v>1495</v>
      </c>
      <c r="G303"/>
      <c r="H303"/>
      <c r="I303"/>
      <c r="J303"/>
      <c r="K303"/>
      <c r="L303"/>
      <c r="M303"/>
      <c r="N303"/>
      <c r="O303"/>
      <c r="P303"/>
      <c r="Q303"/>
      <c r="R303"/>
      <c r="S303"/>
      <c r="T303"/>
      <c r="U303"/>
      <c r="V303"/>
      <c r="W303"/>
      <c r="X303"/>
      <c r="Y303"/>
      <c r="Z303"/>
      <c r="AA303"/>
      <c r="AB303"/>
      <c r="AC303"/>
      <c r="AD303"/>
      <c r="AE303"/>
      <c r="AF303"/>
      <c r="AG303"/>
      <c r="AH303"/>
      <c r="AI303"/>
      <c r="AJ303"/>
      <c r="AK303"/>
      <c r="AL303"/>
      <c r="AM303"/>
      <c r="AN303"/>
      <c r="AO303"/>
      <c r="AP303"/>
      <c r="AQ303"/>
      <c r="AR303"/>
      <c r="AS303"/>
      <c r="AT303"/>
      <c r="AU303"/>
      <c r="AV303"/>
      <c r="AW303"/>
      <c r="AX303"/>
      <c r="AY303"/>
      <c r="AZ303"/>
      <c r="BA303"/>
      <c r="BB303"/>
      <c r="BC303"/>
      <c r="BD303"/>
      <c r="BE303"/>
      <c r="BF303"/>
      <c r="BG303"/>
      <c r="BH303"/>
      <c r="BI303"/>
      <c r="BJ303"/>
      <c r="BK303"/>
      <c r="BL303"/>
      <c r="BM303"/>
      <c r="BN303"/>
      <c r="BO303"/>
      <c r="BP303"/>
      <c r="BQ303"/>
      <c r="BR303"/>
      <c r="BS303"/>
      <c r="BT303"/>
      <c r="BU303"/>
      <c r="BV303"/>
      <c r="BW303"/>
      <c r="BX303"/>
      <c r="BY303"/>
      <c r="BZ303"/>
      <c r="CA303"/>
      <c r="CB303"/>
      <c r="CC303"/>
      <c r="CD303"/>
      <c r="CE303"/>
      <c r="CF303"/>
      <c r="CG303"/>
      <c r="CH303"/>
      <c r="CI303"/>
      <c r="CJ303"/>
      <c r="CK303"/>
      <c r="CL303"/>
      <c r="CM303"/>
      <c r="CN303"/>
      <c r="CO303"/>
      <c r="CP303"/>
      <c r="CQ303"/>
      <c r="CR303"/>
      <c r="CS303"/>
      <c r="CT303"/>
      <c r="CU303"/>
      <c r="CV303"/>
      <c r="CW303"/>
      <c r="CX303"/>
      <c r="CY303"/>
      <c r="CZ303"/>
      <c r="DA303"/>
      <c r="DB303"/>
      <c r="DC303"/>
      <c r="DD303"/>
      <c r="DE303"/>
      <c r="DF303"/>
      <c r="DG303"/>
      <c r="DH303"/>
      <c r="DI303"/>
      <c r="DJ303"/>
      <c r="DK303"/>
      <c r="DL303"/>
      <c r="DM303"/>
      <c r="DN303"/>
      <c r="DO303"/>
      <c r="DP303"/>
      <c r="DQ303"/>
      <c r="DR303"/>
      <c r="DS303"/>
      <c r="DT303"/>
      <c r="DU303"/>
      <c r="DV303"/>
      <c r="DW303"/>
      <c r="DX303"/>
      <c r="DY303"/>
      <c r="DZ303"/>
      <c r="EA303"/>
      <c r="EB303"/>
      <c r="EC303"/>
      <c r="ED303"/>
      <c r="EE303"/>
      <c r="EF303"/>
      <c r="EG303"/>
      <c r="EH303"/>
      <c r="EI303"/>
      <c r="EJ303"/>
      <c r="EK303"/>
      <c r="EL303"/>
      <c r="EM303"/>
      <c r="EN303"/>
      <c r="EO303"/>
      <c r="EP303"/>
      <c r="EQ303"/>
      <c r="ER303"/>
      <c r="ES303"/>
      <c r="ET303"/>
      <c r="EU303"/>
      <c r="EV303"/>
      <c r="EW303"/>
      <c r="EX303"/>
      <c r="EY303"/>
      <c r="EZ303"/>
      <c r="FA303"/>
      <c r="FB303"/>
      <c r="FC303"/>
      <c r="FD303"/>
      <c r="FE303"/>
      <c r="FF303"/>
      <c r="FG303"/>
      <c r="FH303"/>
      <c r="FI303"/>
      <c r="FJ303"/>
      <c r="FK303"/>
      <c r="FL303"/>
      <c r="FM303"/>
      <c r="FN303"/>
      <c r="FO303"/>
      <c r="FP303"/>
      <c r="FQ303"/>
      <c r="FR303"/>
      <c r="FS303"/>
      <c r="FT303"/>
      <c r="FU303"/>
      <c r="FV303"/>
      <c r="FW303"/>
      <c r="FX303"/>
      <c r="FY303"/>
      <c r="FZ303"/>
      <c r="GA303"/>
      <c r="GB303"/>
      <c r="GC303"/>
      <c r="GD303"/>
      <c r="GE303"/>
      <c r="GF303"/>
      <c r="GG303"/>
      <c r="GH303"/>
      <c r="GI303"/>
      <c r="GJ303"/>
      <c r="GK303"/>
      <c r="GL303"/>
      <c r="GM303"/>
      <c r="GN303"/>
      <c r="GO303"/>
      <c r="GP303"/>
      <c r="GQ303"/>
      <c r="GR303"/>
      <c r="GS303"/>
      <c r="GT303"/>
      <c r="GU303"/>
      <c r="GV303"/>
      <c r="GW303"/>
      <c r="GX303"/>
      <c r="GY303"/>
      <c r="GZ303"/>
      <c r="HA303"/>
      <c r="HB303"/>
      <c r="HC303"/>
      <c r="HD303"/>
      <c r="HE303"/>
      <c r="HF303"/>
      <c r="HG303"/>
      <c r="HH303"/>
      <c r="HI303"/>
      <c r="HJ303"/>
      <c r="HK303"/>
      <c r="HL303"/>
      <c r="HM303"/>
      <c r="HN303"/>
      <c r="HO303"/>
      <c r="HP303"/>
      <c r="HQ303"/>
      <c r="HR303"/>
      <c r="HS303"/>
      <c r="HT303"/>
      <c r="HU303"/>
      <c r="HV303"/>
      <c r="HW303"/>
      <c r="HX303"/>
      <c r="HY303"/>
      <c r="HZ303"/>
      <c r="IA303"/>
      <c r="IB303"/>
      <c r="IC303"/>
      <c r="ID303"/>
      <c r="IE303"/>
    </row>
    <row r="304" spans="1:239" ht="12.75" customHeight="1">
      <c r="A304" s="18">
        <v>292</v>
      </c>
      <c r="B304" s="30">
        <v>2138</v>
      </c>
      <c r="C304" s="18">
        <v>3</v>
      </c>
      <c r="D304" s="2" t="s">
        <v>1496</v>
      </c>
      <c r="E304" s="10" t="s">
        <v>1497</v>
      </c>
      <c r="F304" s="88" t="s">
        <v>1498</v>
      </c>
    </row>
    <row r="305" spans="1:239" ht="52.5" customHeight="1">
      <c r="A305" s="18">
        <v>293</v>
      </c>
      <c r="B305" s="30">
        <f t="shared" si="0"/>
        <v>2141</v>
      </c>
      <c r="C305" s="18">
        <v>3</v>
      </c>
      <c r="D305" s="2" t="s">
        <v>1499</v>
      </c>
      <c r="E305" s="10" t="s">
        <v>1500</v>
      </c>
      <c r="F305" s="83" t="s">
        <v>1501</v>
      </c>
    </row>
    <row r="306" spans="1:239" ht="266">
      <c r="A306" s="18">
        <v>294</v>
      </c>
      <c r="B306" s="30">
        <f t="shared" si="0"/>
        <v>2144</v>
      </c>
      <c r="C306" s="18">
        <v>2</v>
      </c>
      <c r="D306" s="2" t="s">
        <v>1502</v>
      </c>
      <c r="E306" s="10" t="s">
        <v>1503</v>
      </c>
      <c r="F306" s="83" t="s">
        <v>1504</v>
      </c>
    </row>
    <row r="307" spans="1:239" ht="14">
      <c r="A307" s="18">
        <v>295</v>
      </c>
      <c r="B307" s="30">
        <f t="shared" si="0"/>
        <v>2146</v>
      </c>
      <c r="C307" s="18">
        <v>3</v>
      </c>
      <c r="D307" s="2" t="s">
        <v>1505</v>
      </c>
      <c r="E307" s="10" t="s">
        <v>1506</v>
      </c>
      <c r="F307" s="88" t="s">
        <v>1498</v>
      </c>
    </row>
    <row r="308" spans="1:239" ht="14">
      <c r="A308" s="18">
        <v>296</v>
      </c>
      <c r="B308" s="30">
        <f t="shared" si="0"/>
        <v>2149</v>
      </c>
      <c r="C308" s="18">
        <v>3</v>
      </c>
      <c r="D308" s="2" t="s">
        <v>1507</v>
      </c>
      <c r="E308" s="10" t="s">
        <v>1508</v>
      </c>
      <c r="F308" s="88" t="s">
        <v>1498</v>
      </c>
    </row>
    <row r="309" spans="1:239" ht="266">
      <c r="A309" s="18">
        <v>297</v>
      </c>
      <c r="B309" s="30">
        <f t="shared" si="0"/>
        <v>2152</v>
      </c>
      <c r="C309" s="18">
        <v>2</v>
      </c>
      <c r="D309" s="2" t="s">
        <v>1509</v>
      </c>
      <c r="E309" s="10" t="s">
        <v>1510</v>
      </c>
      <c r="F309" s="83" t="s">
        <v>1504</v>
      </c>
    </row>
    <row r="310" spans="1:239" ht="14">
      <c r="A310" s="18">
        <v>298</v>
      </c>
      <c r="B310" s="30">
        <f t="shared" si="0"/>
        <v>2154</v>
      </c>
      <c r="C310" s="18">
        <v>15</v>
      </c>
      <c r="D310" s="2" t="s">
        <v>1511</v>
      </c>
      <c r="E310" s="10" t="s">
        <v>1512</v>
      </c>
      <c r="F310" s="100" t="s">
        <v>1513</v>
      </c>
    </row>
    <row r="311" spans="1:239" ht="14">
      <c r="A311" s="18">
        <v>299</v>
      </c>
      <c r="B311" s="30">
        <f t="shared" si="0"/>
        <v>2169</v>
      </c>
      <c r="C311" s="18">
        <v>50</v>
      </c>
      <c r="D311" s="2" t="s">
        <v>1514</v>
      </c>
      <c r="E311" s="10" t="s">
        <v>1515</v>
      </c>
      <c r="F311" s="100" t="s">
        <v>1513</v>
      </c>
    </row>
    <row r="312" spans="1:239" ht="14">
      <c r="A312" s="18">
        <v>300</v>
      </c>
      <c r="B312" s="30">
        <f t="shared" si="0"/>
        <v>2219</v>
      </c>
      <c r="C312" s="18">
        <v>15</v>
      </c>
      <c r="D312" s="2" t="s">
        <v>1516</v>
      </c>
      <c r="E312" s="10" t="s">
        <v>1517</v>
      </c>
      <c r="F312" s="100" t="s">
        <v>1513</v>
      </c>
    </row>
    <row r="313" spans="1:239" ht="14">
      <c r="A313" s="18">
        <v>301</v>
      </c>
      <c r="B313" s="30">
        <f t="shared" si="0"/>
        <v>2234</v>
      </c>
      <c r="C313" s="18">
        <v>50</v>
      </c>
      <c r="D313" s="2" t="s">
        <v>1518</v>
      </c>
      <c r="E313" s="10" t="s">
        <v>1519</v>
      </c>
      <c r="F313" s="100" t="s">
        <v>1513</v>
      </c>
    </row>
    <row r="314" spans="1:239" ht="14">
      <c r="A314" s="18">
        <v>302</v>
      </c>
      <c r="B314" s="30">
        <f t="shared" si="0"/>
        <v>2284</v>
      </c>
      <c r="C314" s="18">
        <v>50</v>
      </c>
      <c r="D314" s="2" t="s">
        <v>1520</v>
      </c>
      <c r="E314" s="10" t="s">
        <v>1521</v>
      </c>
      <c r="F314" s="99" t="s">
        <v>1522</v>
      </c>
    </row>
    <row r="315" spans="1:239" ht="14">
      <c r="A315" s="18">
        <v>303</v>
      </c>
      <c r="B315" s="30">
        <f t="shared" si="0"/>
        <v>2334</v>
      </c>
      <c r="C315" s="18">
        <v>50</v>
      </c>
      <c r="D315" s="2" t="s">
        <v>1523</v>
      </c>
      <c r="E315" s="10" t="s">
        <v>1524</v>
      </c>
      <c r="F315" s="99" t="s">
        <v>1522</v>
      </c>
    </row>
    <row r="316" spans="1:239" s="38" customFormat="1" ht="14">
      <c r="A316" s="18">
        <v>304</v>
      </c>
      <c r="B316" s="30">
        <f>B315+C315</f>
        <v>2384</v>
      </c>
      <c r="C316" s="1">
        <v>20</v>
      </c>
      <c r="D316" s="16" t="s">
        <v>1525</v>
      </c>
      <c r="E316" s="9" t="s">
        <v>1526</v>
      </c>
      <c r="F316" s="83" t="s">
        <v>1527</v>
      </c>
      <c r="G316"/>
      <c r="H316"/>
      <c r="I316"/>
      <c r="J316"/>
      <c r="K316"/>
      <c r="L316"/>
      <c r="M316"/>
      <c r="N316"/>
      <c r="O316"/>
      <c r="P316"/>
      <c r="Q316"/>
      <c r="R316"/>
      <c r="S316"/>
      <c r="T316"/>
      <c r="U316"/>
      <c r="V316"/>
      <c r="W316"/>
      <c r="X316"/>
      <c r="Y316"/>
      <c r="Z316"/>
      <c r="AA316"/>
      <c r="AB316"/>
      <c r="AC316"/>
      <c r="AD316"/>
      <c r="AE316"/>
      <c r="AF316"/>
      <c r="AG316"/>
      <c r="AH316"/>
      <c r="AI316"/>
      <c r="AJ316"/>
      <c r="AK316"/>
      <c r="AL316"/>
      <c r="AM316"/>
      <c r="AN316"/>
      <c r="AO316"/>
      <c r="AP316"/>
      <c r="AQ316"/>
      <c r="AR316"/>
      <c r="AS316"/>
      <c r="AT316"/>
      <c r="AU316"/>
      <c r="AV316"/>
      <c r="AW316"/>
      <c r="AX316"/>
      <c r="AY316"/>
      <c r="AZ316"/>
      <c r="BA316"/>
      <c r="BB316"/>
      <c r="BC316"/>
      <c r="BD316"/>
      <c r="BE316"/>
      <c r="BF316"/>
      <c r="BG316"/>
      <c r="BH316"/>
      <c r="BI316"/>
      <c r="BJ316"/>
      <c r="BK316"/>
      <c r="BL316"/>
      <c r="BM316"/>
      <c r="BN316"/>
      <c r="BO316"/>
      <c r="BP316"/>
      <c r="BQ316"/>
      <c r="BR316"/>
      <c r="BS316"/>
      <c r="BT316"/>
      <c r="BU316"/>
      <c r="BV316"/>
      <c r="BW316"/>
      <c r="BX316"/>
      <c r="BY316"/>
      <c r="BZ316"/>
      <c r="CA316"/>
      <c r="CB316"/>
      <c r="CC316"/>
      <c r="CD316"/>
      <c r="CE316"/>
      <c r="CF316"/>
      <c r="CG316"/>
      <c r="CH316"/>
      <c r="CI316"/>
      <c r="CJ316"/>
      <c r="CK316"/>
      <c r="CL316"/>
      <c r="CM316"/>
      <c r="CN316"/>
      <c r="CO316"/>
      <c r="CP316"/>
      <c r="CQ316"/>
      <c r="CR316"/>
      <c r="CS316"/>
      <c r="CT316"/>
      <c r="CU316"/>
      <c r="CV316"/>
      <c r="CW316"/>
      <c r="CX316"/>
      <c r="CY316"/>
      <c r="CZ316"/>
      <c r="DA316"/>
      <c r="DB316"/>
      <c r="DC316"/>
      <c r="DD316"/>
      <c r="DE316"/>
      <c r="DF316"/>
      <c r="DG316"/>
      <c r="DH316"/>
      <c r="DI316"/>
      <c r="DJ316"/>
      <c r="DK316"/>
      <c r="DL316"/>
      <c r="DM316"/>
      <c r="DN316"/>
      <c r="DO316"/>
      <c r="DP316"/>
      <c r="DQ316"/>
      <c r="DR316"/>
      <c r="DS316"/>
      <c r="DT316"/>
      <c r="DU316"/>
      <c r="DV316"/>
      <c r="DW316"/>
      <c r="DX316"/>
      <c r="DY316"/>
      <c r="DZ316"/>
      <c r="EA316"/>
      <c r="EB316"/>
      <c r="EC316"/>
      <c r="ED316"/>
      <c r="EE316"/>
      <c r="EF316"/>
      <c r="EG316"/>
      <c r="EH316"/>
      <c r="EI316"/>
      <c r="EJ316"/>
      <c r="EK316"/>
      <c r="EL316"/>
      <c r="EM316"/>
      <c r="EN316"/>
      <c r="EO316"/>
      <c r="EP316"/>
      <c r="EQ316"/>
      <c r="ER316"/>
      <c r="ES316"/>
      <c r="ET316"/>
      <c r="EU316"/>
      <c r="EV316"/>
      <c r="EW316"/>
      <c r="EX316"/>
      <c r="EY316"/>
      <c r="EZ316"/>
      <c r="FA316"/>
      <c r="FB316"/>
      <c r="FC316"/>
      <c r="FD316"/>
      <c r="FE316"/>
      <c r="FF316"/>
      <c r="FG316"/>
      <c r="FH316"/>
      <c r="FI316"/>
      <c r="FJ316"/>
      <c r="FK316"/>
      <c r="FL316"/>
      <c r="FM316"/>
      <c r="FN316"/>
      <c r="FO316"/>
      <c r="FP316"/>
      <c r="FQ316"/>
      <c r="FR316"/>
      <c r="FS316"/>
      <c r="FT316"/>
      <c r="FU316"/>
      <c r="FV316"/>
      <c r="FW316"/>
      <c r="FX316"/>
      <c r="FY316"/>
      <c r="FZ316"/>
      <c r="GA316"/>
      <c r="GB316"/>
      <c r="GC316"/>
      <c r="GD316"/>
      <c r="GE316"/>
      <c r="GF316"/>
      <c r="GG316"/>
      <c r="GH316"/>
      <c r="GI316"/>
      <c r="GJ316"/>
      <c r="GK316"/>
      <c r="GL316"/>
      <c r="GM316"/>
      <c r="GN316"/>
      <c r="GO316"/>
      <c r="GP316"/>
      <c r="GQ316"/>
      <c r="GR316"/>
      <c r="GS316"/>
      <c r="GT316"/>
      <c r="GU316"/>
      <c r="GV316"/>
      <c r="GW316"/>
      <c r="GX316"/>
      <c r="GY316"/>
      <c r="GZ316"/>
      <c r="HA316"/>
      <c r="HB316"/>
      <c r="HC316"/>
      <c r="HD316"/>
      <c r="HE316"/>
      <c r="HF316"/>
      <c r="HG316"/>
      <c r="HH316"/>
      <c r="HI316"/>
      <c r="HJ316"/>
      <c r="HK316"/>
      <c r="HL316"/>
      <c r="HM316"/>
      <c r="HN316"/>
      <c r="HO316"/>
      <c r="HP316"/>
      <c r="HQ316"/>
      <c r="HR316"/>
      <c r="HS316"/>
      <c r="HT316"/>
      <c r="HU316"/>
      <c r="HV316"/>
      <c r="HW316"/>
      <c r="HX316"/>
      <c r="HY316"/>
      <c r="HZ316"/>
      <c r="IA316"/>
      <c r="IB316"/>
      <c r="IC316"/>
      <c r="ID316"/>
      <c r="IE316"/>
    </row>
    <row r="317" spans="1:239" s="33" customFormat="1" ht="30.75" customHeight="1">
      <c r="A317" s="364" t="s">
        <v>1528</v>
      </c>
      <c r="B317" s="365"/>
      <c r="C317" s="365"/>
      <c r="D317" s="365"/>
      <c r="E317" s="365"/>
      <c r="F317" s="366"/>
      <c r="G317"/>
      <c r="H317"/>
      <c r="I317"/>
      <c r="J317"/>
      <c r="K317"/>
      <c r="L317"/>
      <c r="M317"/>
      <c r="N317"/>
      <c r="O317"/>
      <c r="P317"/>
      <c r="Q317"/>
      <c r="R317"/>
      <c r="S317"/>
      <c r="T317"/>
      <c r="U317"/>
      <c r="V317"/>
      <c r="W317"/>
      <c r="X317"/>
      <c r="Y317"/>
      <c r="Z317"/>
      <c r="AA317"/>
      <c r="AB317"/>
      <c r="AC317"/>
      <c r="AD317"/>
      <c r="AE317"/>
      <c r="AF317"/>
      <c r="AG317"/>
      <c r="AH317"/>
      <c r="AI317"/>
      <c r="AJ317"/>
      <c r="AK317"/>
      <c r="AL317"/>
      <c r="AM317"/>
      <c r="AN317"/>
      <c r="AO317"/>
      <c r="AP317"/>
      <c r="AQ317"/>
      <c r="AR317"/>
      <c r="AS317"/>
      <c r="AT317"/>
      <c r="AU317"/>
      <c r="AV317"/>
      <c r="AW317"/>
      <c r="AX317"/>
      <c r="AY317"/>
      <c r="AZ317"/>
      <c r="BA317"/>
      <c r="BB317"/>
      <c r="BC317"/>
      <c r="BD317"/>
      <c r="BE317"/>
      <c r="BF317"/>
      <c r="BG317"/>
      <c r="BH317"/>
      <c r="BI317"/>
      <c r="BJ317"/>
      <c r="BK317"/>
      <c r="BL317"/>
      <c r="BM317"/>
      <c r="BN317"/>
      <c r="BO317"/>
      <c r="BP317"/>
      <c r="BQ317"/>
      <c r="BR317"/>
      <c r="BS317"/>
      <c r="BT317"/>
      <c r="BU317"/>
      <c r="BV317"/>
      <c r="BW317"/>
      <c r="BX317"/>
      <c r="BY317"/>
      <c r="BZ317"/>
      <c r="CA317"/>
      <c r="CB317"/>
      <c r="CC317"/>
      <c r="CD317"/>
      <c r="CE317"/>
      <c r="CF317"/>
      <c r="CG317"/>
      <c r="CH317"/>
      <c r="CI317"/>
      <c r="CJ317"/>
      <c r="CK317"/>
      <c r="CL317"/>
      <c r="CM317"/>
      <c r="CN317"/>
      <c r="CO317"/>
      <c r="CP317"/>
      <c r="CQ317"/>
      <c r="CR317"/>
      <c r="CS317"/>
      <c r="CT317"/>
      <c r="CU317"/>
      <c r="CV317"/>
      <c r="CW317"/>
      <c r="CX317"/>
      <c r="CY317"/>
      <c r="CZ317"/>
      <c r="DA317"/>
      <c r="DB317"/>
      <c r="DC317"/>
      <c r="DD317"/>
      <c r="DE317"/>
      <c r="DF317"/>
      <c r="DG317"/>
      <c r="DH317"/>
      <c r="DI317"/>
      <c r="DJ317"/>
      <c r="DK317"/>
      <c r="DL317"/>
      <c r="DM317"/>
      <c r="DN317"/>
      <c r="DO317"/>
      <c r="DP317"/>
      <c r="DQ317"/>
      <c r="DR317"/>
      <c r="DS317"/>
      <c r="DT317"/>
      <c r="DU317"/>
      <c r="DV317"/>
      <c r="DW317"/>
      <c r="DX317"/>
      <c r="DY317"/>
      <c r="DZ317"/>
      <c r="EA317"/>
      <c r="EB317"/>
      <c r="EC317"/>
      <c r="ED317"/>
      <c r="EE317"/>
      <c r="EF317"/>
      <c r="EG317"/>
      <c r="EH317"/>
      <c r="EI317"/>
      <c r="EJ317"/>
      <c r="EK317"/>
      <c r="EL317"/>
      <c r="EM317"/>
      <c r="EN317"/>
      <c r="EO317"/>
      <c r="EP317"/>
      <c r="EQ317"/>
      <c r="ER317"/>
      <c r="ES317"/>
      <c r="ET317"/>
      <c r="EU317"/>
      <c r="EV317"/>
      <c r="EW317"/>
      <c r="EX317"/>
      <c r="EY317"/>
      <c r="EZ317"/>
      <c r="FA317"/>
      <c r="FB317"/>
      <c r="FC317"/>
      <c r="FD317"/>
      <c r="FE317"/>
      <c r="FF317"/>
      <c r="FG317"/>
      <c r="FH317"/>
      <c r="FI317"/>
      <c r="FJ317"/>
      <c r="FK317"/>
      <c r="FL317"/>
      <c r="FM317"/>
      <c r="FN317"/>
      <c r="FO317"/>
      <c r="FP317"/>
      <c r="FQ317"/>
      <c r="FR317"/>
      <c r="FS317"/>
      <c r="FT317"/>
      <c r="FU317"/>
      <c r="FV317"/>
      <c r="FW317"/>
      <c r="FX317"/>
      <c r="FY317"/>
      <c r="FZ317"/>
      <c r="GA317"/>
      <c r="GB317"/>
      <c r="GC317"/>
      <c r="GD317"/>
      <c r="GE317"/>
      <c r="GF317"/>
      <c r="GG317"/>
      <c r="GH317"/>
      <c r="GI317"/>
      <c r="GJ317"/>
      <c r="GK317"/>
      <c r="GL317"/>
      <c r="GM317"/>
      <c r="GN317"/>
      <c r="GO317"/>
      <c r="GP317"/>
      <c r="GQ317"/>
      <c r="GR317"/>
      <c r="GS317"/>
      <c r="GT317"/>
      <c r="GU317"/>
      <c r="GV317"/>
      <c r="GW317"/>
      <c r="GX317"/>
      <c r="GY317"/>
      <c r="GZ317"/>
      <c r="HA317"/>
      <c r="HB317"/>
      <c r="HC317"/>
      <c r="HD317"/>
      <c r="HE317"/>
      <c r="HF317"/>
      <c r="HG317"/>
      <c r="HH317"/>
      <c r="HI317"/>
      <c r="HJ317"/>
      <c r="HK317"/>
      <c r="HL317"/>
      <c r="HM317"/>
      <c r="HN317"/>
      <c r="HO317"/>
      <c r="HP317"/>
      <c r="HQ317"/>
      <c r="HR317"/>
      <c r="HS317"/>
      <c r="HT317"/>
      <c r="HU317"/>
      <c r="HV317"/>
      <c r="HW317"/>
      <c r="HX317"/>
      <c r="HY317"/>
      <c r="HZ317"/>
      <c r="IA317"/>
      <c r="IB317"/>
      <c r="IC317"/>
      <c r="ID317"/>
      <c r="IE317"/>
    </row>
    <row r="318" spans="1:239" s="36" customFormat="1" ht="24" customHeight="1">
      <c r="A318" s="35" t="s">
        <v>54</v>
      </c>
      <c r="B318" s="34" t="s">
        <v>1394</v>
      </c>
      <c r="C318" s="35" t="s">
        <v>56</v>
      </c>
      <c r="D318" s="34" t="s">
        <v>57</v>
      </c>
      <c r="E318" s="35" t="s">
        <v>58</v>
      </c>
      <c r="F318" s="98" t="s">
        <v>1395</v>
      </c>
      <c r="G318"/>
      <c r="H318"/>
      <c r="I318"/>
      <c r="J318"/>
      <c r="K318"/>
      <c r="L318"/>
      <c r="M318"/>
      <c r="N318"/>
      <c r="O318"/>
      <c r="P318"/>
      <c r="Q318"/>
      <c r="R318"/>
      <c r="S318"/>
      <c r="T318"/>
      <c r="U318"/>
      <c r="V318"/>
      <c r="W318"/>
      <c r="X318"/>
      <c r="Y318"/>
      <c r="Z318"/>
      <c r="AA318"/>
      <c r="AB318"/>
      <c r="AC318"/>
      <c r="AD318"/>
      <c r="AE318"/>
      <c r="AF318"/>
      <c r="AG318"/>
      <c r="AH318"/>
      <c r="AI318"/>
      <c r="AJ318"/>
      <c r="AK318"/>
      <c r="AL318"/>
      <c r="AM318"/>
      <c r="AN318"/>
      <c r="AO318"/>
      <c r="AP318"/>
      <c r="AQ318"/>
      <c r="AR318"/>
      <c r="AS318"/>
      <c r="AT318"/>
      <c r="AU318"/>
      <c r="AV318"/>
      <c r="AW318"/>
      <c r="AX318"/>
      <c r="AY318"/>
      <c r="AZ318"/>
      <c r="BA318"/>
      <c r="BB318"/>
      <c r="BC318"/>
      <c r="BD318"/>
      <c r="BE318"/>
      <c r="BF318"/>
      <c r="BG318"/>
      <c r="BH318"/>
      <c r="BI318"/>
      <c r="BJ318"/>
      <c r="BK318"/>
      <c r="BL318"/>
      <c r="BM318"/>
      <c r="BN318"/>
      <c r="BO318"/>
      <c r="BP318"/>
      <c r="BQ318"/>
      <c r="BR318"/>
      <c r="BS318"/>
      <c r="BT318"/>
      <c r="BU318"/>
      <c r="BV318"/>
      <c r="BW318"/>
      <c r="BX318"/>
      <c r="BY318"/>
      <c r="BZ318"/>
      <c r="CA318"/>
      <c r="CB318"/>
      <c r="CC318"/>
      <c r="CD318"/>
      <c r="CE318"/>
      <c r="CF318"/>
      <c r="CG318"/>
      <c r="CH318"/>
      <c r="CI318"/>
      <c r="CJ318"/>
      <c r="CK318"/>
      <c r="CL318"/>
      <c r="CM318"/>
      <c r="CN318"/>
      <c r="CO318"/>
      <c r="CP318"/>
      <c r="CQ318"/>
      <c r="CR318"/>
      <c r="CS318"/>
      <c r="CT318"/>
      <c r="CU318"/>
      <c r="CV318"/>
      <c r="CW318"/>
      <c r="CX318"/>
      <c r="CY318"/>
      <c r="CZ318"/>
      <c r="DA318"/>
      <c r="DB318"/>
      <c r="DC318"/>
      <c r="DD318"/>
      <c r="DE318"/>
      <c r="DF318"/>
      <c r="DG318"/>
      <c r="DH318"/>
      <c r="DI318"/>
      <c r="DJ318"/>
      <c r="DK318"/>
      <c r="DL318"/>
      <c r="DM318"/>
      <c r="DN318"/>
      <c r="DO318"/>
      <c r="DP318"/>
      <c r="DQ318"/>
      <c r="DR318"/>
      <c r="DS318"/>
      <c r="DT318"/>
      <c r="DU318"/>
      <c r="DV318"/>
      <c r="DW318"/>
      <c r="DX318"/>
      <c r="DY318"/>
      <c r="DZ318"/>
      <c r="EA318"/>
      <c r="EB318"/>
      <c r="EC318"/>
      <c r="ED318"/>
      <c r="EE318"/>
      <c r="EF318"/>
      <c r="EG318"/>
      <c r="EH318"/>
      <c r="EI318"/>
      <c r="EJ318"/>
      <c r="EK318"/>
      <c r="EL318"/>
      <c r="EM318"/>
      <c r="EN318"/>
      <c r="EO318"/>
      <c r="EP318"/>
      <c r="EQ318"/>
      <c r="ER318"/>
      <c r="ES318"/>
      <c r="ET318"/>
      <c r="EU318"/>
      <c r="EV318"/>
      <c r="EW318"/>
      <c r="EX318"/>
      <c r="EY318"/>
      <c r="EZ318"/>
      <c r="FA318"/>
      <c r="FB318"/>
      <c r="FC318"/>
      <c r="FD318"/>
      <c r="FE318"/>
      <c r="FF318"/>
      <c r="FG318"/>
      <c r="FH318"/>
      <c r="FI318"/>
      <c r="FJ318"/>
      <c r="FK318"/>
      <c r="FL318"/>
      <c r="FM318"/>
      <c r="FN318"/>
      <c r="FO318"/>
      <c r="FP318"/>
      <c r="FQ318"/>
      <c r="FR318"/>
      <c r="FS318"/>
      <c r="FT318"/>
      <c r="FU318"/>
      <c r="FV318"/>
      <c r="FW318"/>
      <c r="FX318"/>
      <c r="FY318"/>
      <c r="FZ318"/>
      <c r="GA318"/>
      <c r="GB318"/>
      <c r="GC318"/>
      <c r="GD318"/>
      <c r="GE318"/>
      <c r="GF318"/>
      <c r="GG318"/>
      <c r="GH318"/>
      <c r="GI318"/>
      <c r="GJ318"/>
      <c r="GK318"/>
      <c r="GL318"/>
      <c r="GM318"/>
      <c r="GN318"/>
      <c r="GO318"/>
      <c r="GP318"/>
      <c r="GQ318"/>
      <c r="GR318"/>
      <c r="GS318"/>
      <c r="GT318"/>
      <c r="GU318"/>
      <c r="GV318"/>
      <c r="GW318"/>
      <c r="GX318"/>
      <c r="GY318"/>
      <c r="GZ318"/>
      <c r="HA318"/>
      <c r="HB318"/>
      <c r="HC318"/>
      <c r="HD318"/>
      <c r="HE318"/>
      <c r="HF318"/>
      <c r="HG318"/>
      <c r="HH318"/>
      <c r="HI318"/>
      <c r="HJ318"/>
      <c r="HK318"/>
      <c r="HL318"/>
      <c r="HM318"/>
      <c r="HN318"/>
      <c r="HO318"/>
      <c r="HP318"/>
      <c r="HQ318"/>
      <c r="HR318"/>
      <c r="HS318"/>
      <c r="HT318"/>
      <c r="HU318"/>
      <c r="HV318"/>
      <c r="HW318"/>
      <c r="HX318"/>
      <c r="HY318"/>
      <c r="HZ318"/>
      <c r="IA318"/>
      <c r="IB318"/>
      <c r="IC318"/>
      <c r="ID318"/>
      <c r="IE318"/>
    </row>
    <row r="319" spans="1:239" ht="28">
      <c r="A319" s="18">
        <v>305</v>
      </c>
      <c r="B319" s="30">
        <f>B316+C316</f>
        <v>2404</v>
      </c>
      <c r="C319" s="18">
        <v>28</v>
      </c>
      <c r="D319" s="115" t="s">
        <v>1529</v>
      </c>
      <c r="E319" s="10" t="s">
        <v>1530</v>
      </c>
      <c r="F319" s="100" t="s">
        <v>531</v>
      </c>
    </row>
    <row r="320" spans="1:239" ht="14">
      <c r="A320" s="18">
        <v>306</v>
      </c>
      <c r="B320" s="30">
        <f>B319+C319</f>
        <v>2432</v>
      </c>
      <c r="C320" s="18">
        <v>28</v>
      </c>
      <c r="D320" s="2" t="s">
        <v>1531</v>
      </c>
      <c r="E320" s="10" t="s">
        <v>1532</v>
      </c>
      <c r="F320" s="99" t="s">
        <v>1533</v>
      </c>
    </row>
    <row r="321" spans="1:6" ht="28">
      <c r="A321" s="18">
        <v>307</v>
      </c>
      <c r="B321" s="30">
        <f>B320+C320</f>
        <v>2460</v>
      </c>
      <c r="C321" s="18">
        <v>28</v>
      </c>
      <c r="D321" s="115" t="s">
        <v>1534</v>
      </c>
      <c r="E321" s="10" t="s">
        <v>1535</v>
      </c>
      <c r="F321" s="100" t="s">
        <v>531</v>
      </c>
    </row>
    <row r="322" spans="1:6" ht="14">
      <c r="A322" s="18">
        <v>308</v>
      </c>
      <c r="B322" s="30">
        <f>B321+C321</f>
        <v>2488</v>
      </c>
      <c r="C322" s="18">
        <v>28</v>
      </c>
      <c r="D322" s="2" t="s">
        <v>1536</v>
      </c>
      <c r="E322" s="10" t="s">
        <v>1537</v>
      </c>
      <c r="F322" s="99" t="s">
        <v>1533</v>
      </c>
    </row>
    <row r="323" spans="1:6" ht="14">
      <c r="A323" s="18">
        <v>309</v>
      </c>
      <c r="B323" s="30">
        <f t="shared" ref="B323:B354" si="1">B322+C322</f>
        <v>2516</v>
      </c>
      <c r="C323" s="18">
        <v>10</v>
      </c>
      <c r="D323" s="2" t="s">
        <v>1538</v>
      </c>
      <c r="E323" s="10" t="s">
        <v>1539</v>
      </c>
      <c r="F323" s="325" t="s">
        <v>1540</v>
      </c>
    </row>
    <row r="324" spans="1:6" ht="14">
      <c r="A324" s="18">
        <v>310</v>
      </c>
      <c r="B324" s="30">
        <f t="shared" si="1"/>
        <v>2526</v>
      </c>
      <c r="C324" s="18">
        <v>10</v>
      </c>
      <c r="D324" s="2" t="s">
        <v>1541</v>
      </c>
      <c r="E324" s="10" t="s">
        <v>1542</v>
      </c>
      <c r="F324" s="325"/>
    </row>
    <row r="325" spans="1:6" ht="14">
      <c r="A325" s="18">
        <v>311</v>
      </c>
      <c r="B325" s="30">
        <f t="shared" si="1"/>
        <v>2536</v>
      </c>
      <c r="C325" s="18">
        <v>28</v>
      </c>
      <c r="D325" s="2" t="s">
        <v>1543</v>
      </c>
      <c r="E325" s="10" t="s">
        <v>1544</v>
      </c>
      <c r="F325" s="325"/>
    </row>
    <row r="326" spans="1:6" ht="14">
      <c r="A326" s="18">
        <v>312</v>
      </c>
      <c r="B326" s="30">
        <f t="shared" si="1"/>
        <v>2564</v>
      </c>
      <c r="C326" s="18">
        <v>10</v>
      </c>
      <c r="D326" s="2" t="s">
        <v>1545</v>
      </c>
      <c r="E326" s="10" t="s">
        <v>1546</v>
      </c>
      <c r="F326" s="325"/>
    </row>
    <row r="327" spans="1:6" ht="14">
      <c r="A327" s="18">
        <v>313</v>
      </c>
      <c r="B327" s="30">
        <f t="shared" si="1"/>
        <v>2574</v>
      </c>
      <c r="C327" s="18">
        <v>10</v>
      </c>
      <c r="D327" s="2" t="s">
        <v>1547</v>
      </c>
      <c r="E327" s="10" t="s">
        <v>1548</v>
      </c>
      <c r="F327" s="325"/>
    </row>
    <row r="328" spans="1:6" ht="14">
      <c r="A328" s="18">
        <v>314</v>
      </c>
      <c r="B328" s="30">
        <f t="shared" si="1"/>
        <v>2584</v>
      </c>
      <c r="C328" s="18">
        <v>7</v>
      </c>
      <c r="D328" s="2" t="s">
        <v>1549</v>
      </c>
      <c r="E328" s="10" t="s">
        <v>1550</v>
      </c>
      <c r="F328" s="325"/>
    </row>
    <row r="329" spans="1:6" ht="54.75" customHeight="1">
      <c r="A329" s="18">
        <v>315</v>
      </c>
      <c r="B329" s="30">
        <f t="shared" si="1"/>
        <v>2591</v>
      </c>
      <c r="C329" s="18">
        <v>50</v>
      </c>
      <c r="D329" s="2" t="s">
        <v>1551</v>
      </c>
      <c r="E329" s="10" t="s">
        <v>1552</v>
      </c>
      <c r="F329" s="224" t="s">
        <v>1553</v>
      </c>
    </row>
    <row r="330" spans="1:6" ht="28">
      <c r="A330" s="18">
        <v>316</v>
      </c>
      <c r="B330" s="30">
        <f t="shared" si="1"/>
        <v>2641</v>
      </c>
      <c r="C330" s="18">
        <v>9</v>
      </c>
      <c r="D330" s="2" t="s">
        <v>1554</v>
      </c>
      <c r="E330" s="10" t="s">
        <v>1555</v>
      </c>
      <c r="F330" s="100" t="s">
        <v>371</v>
      </c>
    </row>
    <row r="331" spans="1:6" ht="14">
      <c r="A331" s="18">
        <v>317</v>
      </c>
      <c r="B331" s="30">
        <f t="shared" si="1"/>
        <v>2650</v>
      </c>
      <c r="C331" s="18">
        <v>28</v>
      </c>
      <c r="D331" s="2" t="s">
        <v>1556</v>
      </c>
      <c r="E331" s="10" t="s">
        <v>1557</v>
      </c>
      <c r="F331" s="99" t="s">
        <v>1448</v>
      </c>
    </row>
    <row r="332" spans="1:6" ht="14">
      <c r="A332" s="18">
        <v>318</v>
      </c>
      <c r="B332" s="30">
        <f t="shared" si="1"/>
        <v>2678</v>
      </c>
      <c r="C332" s="18">
        <v>28</v>
      </c>
      <c r="D332" s="2" t="s">
        <v>1558</v>
      </c>
      <c r="E332" s="10" t="s">
        <v>1559</v>
      </c>
      <c r="F332" s="99" t="s">
        <v>1411</v>
      </c>
    </row>
    <row r="333" spans="1:6" ht="14">
      <c r="A333" s="18">
        <v>319</v>
      </c>
      <c r="B333" s="30">
        <f t="shared" si="1"/>
        <v>2706</v>
      </c>
      <c r="C333" s="18">
        <v>28</v>
      </c>
      <c r="D333" s="2" t="s">
        <v>1560</v>
      </c>
      <c r="E333" s="10" t="s">
        <v>1561</v>
      </c>
      <c r="F333" s="100" t="s">
        <v>531</v>
      </c>
    </row>
    <row r="334" spans="1:6" ht="14">
      <c r="A334" s="18">
        <v>320</v>
      </c>
      <c r="B334" s="30">
        <f t="shared" si="1"/>
        <v>2734</v>
      </c>
      <c r="C334" s="18">
        <v>28</v>
      </c>
      <c r="D334" s="2" t="s">
        <v>1562</v>
      </c>
      <c r="E334" s="10" t="s">
        <v>1563</v>
      </c>
      <c r="F334" s="99" t="s">
        <v>1564</v>
      </c>
    </row>
    <row r="335" spans="1:6" ht="28">
      <c r="A335" s="18">
        <v>321</v>
      </c>
      <c r="B335" s="30">
        <f t="shared" si="1"/>
        <v>2762</v>
      </c>
      <c r="C335" s="18">
        <v>1</v>
      </c>
      <c r="D335" s="2" t="s">
        <v>1565</v>
      </c>
      <c r="E335" s="10" t="s">
        <v>1566</v>
      </c>
      <c r="F335" s="83" t="s">
        <v>1567</v>
      </c>
    </row>
    <row r="336" spans="1:6" ht="14">
      <c r="A336" s="18">
        <v>322</v>
      </c>
      <c r="B336" s="30">
        <f t="shared" si="1"/>
        <v>2763</v>
      </c>
      <c r="C336" s="18">
        <v>1</v>
      </c>
      <c r="D336" s="2" t="s">
        <v>1568</v>
      </c>
      <c r="E336" s="10" t="s">
        <v>1569</v>
      </c>
      <c r="F336" s="83" t="s">
        <v>1570</v>
      </c>
    </row>
    <row r="337" spans="1:239" ht="42">
      <c r="A337" s="18">
        <v>323</v>
      </c>
      <c r="B337" s="30">
        <f t="shared" si="1"/>
        <v>2764</v>
      </c>
      <c r="C337" s="18">
        <v>1</v>
      </c>
      <c r="D337" s="2" t="s">
        <v>1571</v>
      </c>
      <c r="E337" s="10" t="s">
        <v>1572</v>
      </c>
      <c r="F337" s="83" t="s">
        <v>1573</v>
      </c>
    </row>
    <row r="338" spans="1:239" ht="42">
      <c r="A338" s="18">
        <v>324</v>
      </c>
      <c r="B338" s="30">
        <f t="shared" si="1"/>
        <v>2765</v>
      </c>
      <c r="C338" s="18">
        <v>1</v>
      </c>
      <c r="D338" s="2" t="s">
        <v>1574</v>
      </c>
      <c r="E338" s="10" t="s">
        <v>1575</v>
      </c>
      <c r="F338" s="83" t="s">
        <v>1573</v>
      </c>
    </row>
    <row r="339" spans="1:239" ht="28">
      <c r="A339" s="18">
        <v>325</v>
      </c>
      <c r="B339" s="30">
        <f t="shared" si="1"/>
        <v>2766</v>
      </c>
      <c r="C339" s="18">
        <v>11</v>
      </c>
      <c r="D339" s="2" t="s">
        <v>1576</v>
      </c>
      <c r="E339" s="10" t="s">
        <v>1577</v>
      </c>
      <c r="F339" s="100" t="s">
        <v>1578</v>
      </c>
    </row>
    <row r="340" spans="1:239" ht="14">
      <c r="A340" s="18">
        <v>326</v>
      </c>
      <c r="B340" s="30">
        <f t="shared" si="1"/>
        <v>2777</v>
      </c>
      <c r="C340" s="18">
        <v>50</v>
      </c>
      <c r="D340" s="2" t="s">
        <v>1579</v>
      </c>
      <c r="E340" s="10" t="s">
        <v>1580</v>
      </c>
      <c r="F340" s="99" t="s">
        <v>1398</v>
      </c>
    </row>
    <row r="341" spans="1:239" ht="14">
      <c r="A341" s="18">
        <v>327</v>
      </c>
      <c r="B341" s="30">
        <f t="shared" si="1"/>
        <v>2827</v>
      </c>
      <c r="C341" s="18">
        <v>12</v>
      </c>
      <c r="D341" s="2" t="s">
        <v>1581</v>
      </c>
      <c r="E341" s="10" t="s">
        <v>1582</v>
      </c>
      <c r="F341" s="99" t="s">
        <v>1583</v>
      </c>
    </row>
    <row r="342" spans="1:239" ht="14">
      <c r="A342" s="18">
        <v>328</v>
      </c>
      <c r="B342" s="30">
        <f t="shared" si="1"/>
        <v>2839</v>
      </c>
      <c r="C342" s="18">
        <v>50</v>
      </c>
      <c r="D342" s="2" t="s">
        <v>1584</v>
      </c>
      <c r="E342" s="10" t="s">
        <v>1585</v>
      </c>
      <c r="F342" s="99" t="s">
        <v>1398</v>
      </c>
    </row>
    <row r="343" spans="1:239" ht="14">
      <c r="A343" s="18">
        <v>329</v>
      </c>
      <c r="B343" s="30">
        <f t="shared" si="1"/>
        <v>2889</v>
      </c>
      <c r="C343" s="18">
        <v>12</v>
      </c>
      <c r="D343" s="2" t="s">
        <v>1586</v>
      </c>
      <c r="E343" s="10" t="s">
        <v>1587</v>
      </c>
      <c r="F343" s="99" t="s">
        <v>1588</v>
      </c>
    </row>
    <row r="344" spans="1:239" ht="98">
      <c r="A344" s="18">
        <v>330</v>
      </c>
      <c r="B344" s="30">
        <f t="shared" si="1"/>
        <v>2901</v>
      </c>
      <c r="C344" s="18">
        <v>1</v>
      </c>
      <c r="D344" s="2" t="s">
        <v>1589</v>
      </c>
      <c r="E344" s="10" t="s">
        <v>1590</v>
      </c>
      <c r="F344" s="83" t="s">
        <v>1591</v>
      </c>
    </row>
    <row r="345" spans="1:239" s="38" customFormat="1" ht="14">
      <c r="A345" s="18">
        <v>331</v>
      </c>
      <c r="B345" s="30">
        <f t="shared" si="1"/>
        <v>2902</v>
      </c>
      <c r="C345" s="1">
        <v>20</v>
      </c>
      <c r="D345" s="16" t="s">
        <v>1592</v>
      </c>
      <c r="E345" s="9" t="s">
        <v>1593</v>
      </c>
      <c r="F345" s="83" t="s">
        <v>1527</v>
      </c>
      <c r="G345"/>
      <c r="H345"/>
      <c r="I345"/>
      <c r="J345"/>
      <c r="K345"/>
      <c r="L345"/>
      <c r="M345"/>
      <c r="N345"/>
      <c r="O345"/>
      <c r="P345"/>
      <c r="Q345"/>
      <c r="R345"/>
      <c r="S345"/>
      <c r="T345"/>
      <c r="U345"/>
      <c r="V345"/>
      <c r="W345"/>
      <c r="X345"/>
      <c r="Y345"/>
      <c r="Z345"/>
      <c r="AA345"/>
      <c r="AB345"/>
      <c r="AC345"/>
      <c r="AD345"/>
      <c r="AE345"/>
      <c r="AF345"/>
      <c r="AG345"/>
      <c r="AH345"/>
      <c r="AI345"/>
      <c r="AJ345"/>
      <c r="AK345"/>
      <c r="AL345"/>
      <c r="AM345"/>
      <c r="AN345"/>
      <c r="AO345"/>
      <c r="AP345"/>
      <c r="AQ345"/>
      <c r="AR345"/>
      <c r="AS345"/>
      <c r="AT345"/>
      <c r="AU345"/>
      <c r="AV345"/>
      <c r="AW345"/>
      <c r="AX345"/>
      <c r="AY345"/>
      <c r="AZ345"/>
      <c r="BA345"/>
      <c r="BB345"/>
      <c r="BC345"/>
      <c r="BD345"/>
      <c r="BE345"/>
      <c r="BF345"/>
      <c r="BG345"/>
      <c r="BH345"/>
      <c r="BI345"/>
      <c r="BJ345"/>
      <c r="BK345"/>
      <c r="BL345"/>
      <c r="BM345"/>
      <c r="BN345"/>
      <c r="BO345"/>
      <c r="BP345"/>
      <c r="BQ345"/>
      <c r="BR345"/>
      <c r="BS345"/>
      <c r="BT345"/>
      <c r="BU345"/>
      <c r="BV345"/>
      <c r="BW345"/>
      <c r="BX345"/>
      <c r="BY345"/>
      <c r="BZ345"/>
      <c r="CA345"/>
      <c r="CB345"/>
      <c r="CC345"/>
      <c r="CD345"/>
      <c r="CE345"/>
      <c r="CF345"/>
      <c r="CG345"/>
      <c r="CH345"/>
      <c r="CI345"/>
      <c r="CJ345"/>
      <c r="CK345"/>
      <c r="CL345"/>
      <c r="CM345"/>
      <c r="CN345"/>
      <c r="CO345"/>
      <c r="CP345"/>
      <c r="CQ345"/>
      <c r="CR345"/>
      <c r="CS345"/>
      <c r="CT345"/>
      <c r="CU345"/>
      <c r="CV345"/>
      <c r="CW345"/>
      <c r="CX345"/>
      <c r="CY345"/>
      <c r="CZ345"/>
      <c r="DA345"/>
      <c r="DB345"/>
      <c r="DC345"/>
      <c r="DD345"/>
      <c r="DE345"/>
      <c r="DF345"/>
      <c r="DG345"/>
      <c r="DH345"/>
      <c r="DI345"/>
      <c r="DJ345"/>
      <c r="DK345"/>
      <c r="DL345"/>
      <c r="DM345"/>
      <c r="DN345"/>
      <c r="DO345"/>
      <c r="DP345"/>
      <c r="DQ345"/>
      <c r="DR345"/>
      <c r="DS345"/>
      <c r="DT345"/>
      <c r="DU345"/>
      <c r="DV345"/>
      <c r="DW345"/>
      <c r="DX345"/>
      <c r="DY345"/>
      <c r="DZ345"/>
      <c r="EA345"/>
      <c r="EB345"/>
      <c r="EC345"/>
      <c r="ED345"/>
      <c r="EE345"/>
      <c r="EF345"/>
      <c r="EG345"/>
      <c r="EH345"/>
      <c r="EI345"/>
      <c r="EJ345"/>
      <c r="EK345"/>
      <c r="EL345"/>
      <c r="EM345"/>
      <c r="EN345"/>
      <c r="EO345"/>
      <c r="EP345"/>
      <c r="EQ345"/>
      <c r="ER345"/>
      <c r="ES345"/>
      <c r="ET345"/>
      <c r="EU345"/>
      <c r="EV345"/>
      <c r="EW345"/>
      <c r="EX345"/>
      <c r="EY345"/>
      <c r="EZ345"/>
      <c r="FA345"/>
      <c r="FB345"/>
      <c r="FC345"/>
      <c r="FD345"/>
      <c r="FE345"/>
      <c r="FF345"/>
      <c r="FG345"/>
      <c r="FH345"/>
      <c r="FI345"/>
      <c r="FJ345"/>
      <c r="FK345"/>
      <c r="FL345"/>
      <c r="FM345"/>
      <c r="FN345"/>
      <c r="FO345"/>
      <c r="FP345"/>
      <c r="FQ345"/>
      <c r="FR345"/>
      <c r="FS345"/>
      <c r="FT345"/>
      <c r="FU345"/>
      <c r="FV345"/>
      <c r="FW345"/>
      <c r="FX345"/>
      <c r="FY345"/>
      <c r="FZ345"/>
      <c r="GA345"/>
      <c r="GB345"/>
      <c r="GC345"/>
      <c r="GD345"/>
      <c r="GE345"/>
      <c r="GF345"/>
      <c r="GG345"/>
      <c r="GH345"/>
      <c r="GI345"/>
      <c r="GJ345"/>
      <c r="GK345"/>
      <c r="GL345"/>
      <c r="GM345"/>
      <c r="GN345"/>
      <c r="GO345"/>
      <c r="GP345"/>
      <c r="GQ345"/>
      <c r="GR345"/>
      <c r="GS345"/>
      <c r="GT345"/>
      <c r="GU345"/>
      <c r="GV345"/>
      <c r="GW345"/>
      <c r="GX345"/>
      <c r="GY345"/>
      <c r="GZ345"/>
      <c r="HA345"/>
      <c r="HB345"/>
      <c r="HC345"/>
      <c r="HD345"/>
      <c r="HE345"/>
      <c r="HF345"/>
      <c r="HG345"/>
      <c r="HH345"/>
      <c r="HI345"/>
      <c r="HJ345"/>
      <c r="HK345"/>
      <c r="HL345"/>
      <c r="HM345"/>
      <c r="HN345"/>
      <c r="HO345"/>
      <c r="HP345"/>
      <c r="HQ345"/>
      <c r="HR345"/>
      <c r="HS345"/>
      <c r="HT345"/>
      <c r="HU345"/>
      <c r="HV345"/>
      <c r="HW345"/>
      <c r="HX345"/>
      <c r="HY345"/>
      <c r="HZ345"/>
      <c r="IA345"/>
      <c r="IB345"/>
      <c r="IC345"/>
      <c r="ID345"/>
      <c r="IE345"/>
    </row>
    <row r="346" spans="1:239" ht="14">
      <c r="A346" s="18">
        <v>332</v>
      </c>
      <c r="B346" s="30">
        <f t="shared" si="1"/>
        <v>2922</v>
      </c>
      <c r="C346" s="18">
        <v>15</v>
      </c>
      <c r="D346" s="2" t="s">
        <v>1594</v>
      </c>
      <c r="E346" s="10" t="s">
        <v>1595</v>
      </c>
      <c r="F346" s="99" t="s">
        <v>571</v>
      </c>
    </row>
    <row r="347" spans="1:239" ht="14">
      <c r="A347" s="18">
        <v>333</v>
      </c>
      <c r="B347" s="30">
        <f t="shared" si="1"/>
        <v>2937</v>
      </c>
      <c r="C347" s="18">
        <v>15</v>
      </c>
      <c r="D347" s="2" t="s">
        <v>1596</v>
      </c>
      <c r="E347" s="10" t="s">
        <v>1597</v>
      </c>
      <c r="F347" s="99" t="s">
        <v>571</v>
      </c>
    </row>
    <row r="348" spans="1:239" ht="14">
      <c r="A348" s="18">
        <v>334</v>
      </c>
      <c r="B348" s="30">
        <f t="shared" si="1"/>
        <v>2952</v>
      </c>
      <c r="C348" s="18">
        <v>4</v>
      </c>
      <c r="D348" s="2" t="s">
        <v>1598</v>
      </c>
      <c r="E348" s="10" t="s">
        <v>1599</v>
      </c>
      <c r="F348" s="93" t="s">
        <v>1600</v>
      </c>
    </row>
    <row r="349" spans="1:239" ht="14">
      <c r="A349" s="18">
        <v>335</v>
      </c>
      <c r="B349" s="30">
        <f t="shared" si="1"/>
        <v>2956</v>
      </c>
      <c r="C349" s="18">
        <v>2</v>
      </c>
      <c r="D349" s="2" t="s">
        <v>1601</v>
      </c>
      <c r="E349" s="10" t="s">
        <v>1602</v>
      </c>
      <c r="F349" s="93" t="s">
        <v>114</v>
      </c>
    </row>
    <row r="350" spans="1:239" ht="14">
      <c r="A350" s="18">
        <v>336</v>
      </c>
      <c r="B350" s="30">
        <f t="shared" si="1"/>
        <v>2958</v>
      </c>
      <c r="C350" s="18">
        <v>2</v>
      </c>
      <c r="D350" s="2" t="s">
        <v>1603</v>
      </c>
      <c r="E350" s="10" t="s">
        <v>1604</v>
      </c>
      <c r="F350" s="93" t="s">
        <v>117</v>
      </c>
    </row>
    <row r="351" spans="1:239" ht="14">
      <c r="A351" s="18">
        <v>337</v>
      </c>
      <c r="B351" s="30">
        <f t="shared" si="1"/>
        <v>2960</v>
      </c>
      <c r="C351" s="18">
        <v>4</v>
      </c>
      <c r="D351" s="2" t="s">
        <v>1605</v>
      </c>
      <c r="E351" s="10" t="s">
        <v>1606</v>
      </c>
      <c r="F351" s="93" t="s">
        <v>1607</v>
      </c>
    </row>
    <row r="352" spans="1:239" ht="14">
      <c r="A352" s="18">
        <v>338</v>
      </c>
      <c r="B352" s="30">
        <f t="shared" si="1"/>
        <v>2964</v>
      </c>
      <c r="C352" s="18">
        <v>2</v>
      </c>
      <c r="D352" s="2" t="s">
        <v>1608</v>
      </c>
      <c r="E352" s="10" t="s">
        <v>1609</v>
      </c>
      <c r="F352" s="94" t="s">
        <v>266</v>
      </c>
    </row>
    <row r="353" spans="1:239" ht="14">
      <c r="A353" s="18">
        <v>339</v>
      </c>
      <c r="B353" s="30">
        <f t="shared" si="1"/>
        <v>2966</v>
      </c>
      <c r="C353" s="18">
        <v>2</v>
      </c>
      <c r="D353" s="2" t="s">
        <v>1610</v>
      </c>
      <c r="E353" s="10" t="s">
        <v>1611</v>
      </c>
      <c r="F353" s="93" t="s">
        <v>269</v>
      </c>
    </row>
    <row r="354" spans="1:239" ht="28">
      <c r="A354" s="18">
        <v>340</v>
      </c>
      <c r="B354" s="30">
        <f t="shared" si="1"/>
        <v>2968</v>
      </c>
      <c r="C354" s="18">
        <v>50</v>
      </c>
      <c r="D354" s="2" t="s">
        <v>1612</v>
      </c>
      <c r="E354" s="10" t="s">
        <v>633</v>
      </c>
      <c r="F354" s="93" t="s">
        <v>1613</v>
      </c>
    </row>
    <row r="355" spans="1:239" ht="14">
      <c r="A355" s="18">
        <v>341</v>
      </c>
      <c r="B355" s="30">
        <v>3018</v>
      </c>
      <c r="C355" s="18">
        <v>1</v>
      </c>
      <c r="D355" s="2" t="s">
        <v>1614</v>
      </c>
      <c r="E355" s="10" t="s">
        <v>481</v>
      </c>
      <c r="F355" s="93" t="s">
        <v>482</v>
      </c>
    </row>
    <row r="356" spans="1:239" ht="35.25" customHeight="1">
      <c r="A356" s="364" t="s">
        <v>2300</v>
      </c>
      <c r="B356" s="365"/>
      <c r="C356" s="365"/>
      <c r="D356" s="365"/>
      <c r="E356" s="365"/>
      <c r="F356" s="366"/>
    </row>
    <row r="357" spans="1:239" s="39" customFormat="1" ht="14">
      <c r="A357" s="18">
        <v>342</v>
      </c>
      <c r="B357" s="30">
        <v>3019</v>
      </c>
      <c r="C357" s="18">
        <v>6</v>
      </c>
      <c r="D357" s="2" t="s">
        <v>2301</v>
      </c>
      <c r="E357" s="9" t="s">
        <v>2302</v>
      </c>
      <c r="F357" s="93" t="s">
        <v>748</v>
      </c>
      <c r="G357" s="19"/>
      <c r="H357" s="19"/>
      <c r="I357" s="19"/>
      <c r="J357" s="19"/>
      <c r="K357" s="19"/>
      <c r="L357" s="19"/>
      <c r="M357" s="19"/>
      <c r="N357" s="19"/>
      <c r="O357" s="19"/>
      <c r="P357" s="19"/>
      <c r="Q357" s="19"/>
      <c r="R357" s="19"/>
      <c r="S357" s="19"/>
      <c r="T357" s="19"/>
      <c r="U357" s="19"/>
      <c r="V357" s="19"/>
      <c r="W357" s="19"/>
      <c r="X357" s="19"/>
      <c r="Y357" s="19"/>
      <c r="Z357" s="19"/>
      <c r="AA357" s="19"/>
      <c r="AB357" s="19"/>
      <c r="AC357" s="19"/>
      <c r="AD357" s="19"/>
      <c r="AE357" s="19"/>
      <c r="AF357" s="19"/>
      <c r="AG357" s="19"/>
      <c r="AH357" s="19"/>
      <c r="AI357" s="19"/>
      <c r="AJ357" s="19"/>
      <c r="AK357" s="19"/>
      <c r="AL357" s="19"/>
      <c r="AM357" s="19"/>
      <c r="AN357" s="19"/>
      <c r="AO357" s="19"/>
      <c r="AP357" s="19"/>
      <c r="AQ357" s="19"/>
      <c r="AR357" s="19"/>
      <c r="AS357" s="19"/>
      <c r="AT357" s="19"/>
      <c r="AU357" s="19"/>
      <c r="AV357" s="19"/>
      <c r="AW357" s="19"/>
      <c r="AX357" s="19"/>
      <c r="AY357" s="19"/>
      <c r="AZ357" s="19"/>
      <c r="BA357" s="19"/>
      <c r="BB357" s="19"/>
      <c r="BC357" s="19"/>
      <c r="BD357" s="19"/>
      <c r="BE357" s="19"/>
      <c r="BF357" s="19"/>
      <c r="BG357" s="19"/>
      <c r="BH357" s="19"/>
      <c r="BI357" s="19"/>
      <c r="BJ357" s="19"/>
      <c r="BK357" s="19"/>
      <c r="BL357" s="19"/>
      <c r="BM357" s="19"/>
      <c r="BN357" s="19"/>
      <c r="BO357" s="19"/>
      <c r="BP357" s="19"/>
      <c r="BQ357" s="19"/>
      <c r="BR357" s="19"/>
      <c r="BS357" s="19"/>
      <c r="BT357" s="19"/>
      <c r="BU357" s="19"/>
      <c r="BV357" s="19"/>
      <c r="BW357" s="19"/>
      <c r="BX357" s="19"/>
      <c r="BY357" s="19"/>
      <c r="BZ357" s="19"/>
      <c r="CA357" s="19"/>
      <c r="CB357" s="19"/>
      <c r="CC357" s="19"/>
      <c r="CD357" s="19"/>
      <c r="CE357" s="19"/>
      <c r="CF357" s="19"/>
      <c r="CG357" s="19"/>
      <c r="CH357" s="19"/>
      <c r="CI357" s="19"/>
      <c r="CJ357" s="19"/>
      <c r="CK357" s="19"/>
      <c r="CL357" s="19"/>
      <c r="CM357" s="19"/>
      <c r="CN357" s="19"/>
      <c r="CO357" s="19"/>
      <c r="CP357" s="19"/>
      <c r="CQ357" s="19"/>
      <c r="CR357" s="19"/>
      <c r="CS357" s="19"/>
      <c r="CT357" s="19"/>
      <c r="CU357" s="19"/>
      <c r="CV357" s="19"/>
      <c r="CW357" s="19"/>
      <c r="CX357" s="19"/>
      <c r="CY357" s="19"/>
      <c r="CZ357" s="19"/>
      <c r="DA357" s="19"/>
      <c r="DB357" s="19"/>
      <c r="DC357" s="19"/>
      <c r="DD357" s="19"/>
      <c r="DE357" s="19"/>
      <c r="DF357" s="19"/>
      <c r="DG357" s="19"/>
      <c r="DH357" s="19"/>
      <c r="DI357" s="19"/>
      <c r="DJ357" s="19"/>
      <c r="DK357" s="19"/>
      <c r="DL357" s="19"/>
      <c r="DM357" s="19"/>
      <c r="DN357" s="19"/>
      <c r="DO357" s="19"/>
      <c r="DP357" s="19"/>
      <c r="DQ357" s="19"/>
      <c r="DR357" s="19"/>
      <c r="DS357" s="19"/>
      <c r="DT357" s="19"/>
      <c r="DU357" s="19"/>
      <c r="DV357" s="19"/>
      <c r="DW357" s="19"/>
      <c r="DX357" s="19"/>
      <c r="DY357" s="19"/>
      <c r="DZ357" s="19"/>
      <c r="EA357" s="19"/>
      <c r="EB357" s="19"/>
      <c r="EC357" s="19"/>
      <c r="ED357" s="19"/>
      <c r="EE357" s="19"/>
      <c r="EF357" s="19"/>
      <c r="EG357" s="19"/>
      <c r="EH357" s="19"/>
      <c r="EI357" s="19"/>
      <c r="EJ357" s="19"/>
      <c r="EK357" s="19"/>
      <c r="EL357" s="19"/>
      <c r="EM357" s="19"/>
      <c r="EN357" s="19"/>
      <c r="EO357" s="19"/>
      <c r="EP357" s="19"/>
      <c r="EQ357" s="19"/>
      <c r="ER357" s="19"/>
      <c r="ES357" s="19"/>
      <c r="ET357" s="19"/>
      <c r="EU357" s="19"/>
      <c r="EV357" s="19"/>
      <c r="EW357" s="19"/>
      <c r="EX357" s="19"/>
      <c r="EY357" s="19"/>
      <c r="EZ357" s="19"/>
      <c r="FA357" s="19"/>
      <c r="FB357" s="19"/>
      <c r="FC357" s="19"/>
      <c r="FD357" s="19"/>
      <c r="FE357" s="19"/>
      <c r="FF357" s="19"/>
      <c r="FG357" s="19"/>
      <c r="FH357" s="19"/>
      <c r="FI357" s="19"/>
      <c r="FJ357" s="19"/>
      <c r="FK357" s="19"/>
      <c r="FL357" s="19"/>
      <c r="FM357" s="19"/>
      <c r="FN357" s="19"/>
      <c r="FO357" s="19"/>
      <c r="FP357" s="19"/>
      <c r="FQ357" s="19"/>
      <c r="FR357" s="19"/>
      <c r="FS357" s="19"/>
      <c r="FT357" s="19"/>
      <c r="FU357" s="19"/>
      <c r="FV357" s="19"/>
      <c r="FW357" s="19"/>
      <c r="FX357" s="19"/>
      <c r="FY357" s="19"/>
      <c r="FZ357" s="19"/>
      <c r="GA357" s="19"/>
      <c r="GB357" s="19"/>
      <c r="GC357" s="19"/>
      <c r="GD357" s="19"/>
      <c r="GE357" s="19"/>
      <c r="GF357" s="19"/>
      <c r="GG357" s="19"/>
      <c r="GH357" s="19"/>
      <c r="GI357" s="19"/>
      <c r="GJ357" s="19"/>
      <c r="GK357" s="19"/>
      <c r="GL357" s="19"/>
      <c r="GM357" s="19"/>
      <c r="GN357" s="19"/>
      <c r="GO357" s="19"/>
      <c r="GP357" s="19"/>
      <c r="GQ357" s="19"/>
      <c r="GR357" s="19"/>
      <c r="GS357" s="19"/>
      <c r="GT357" s="19"/>
      <c r="GU357" s="19"/>
      <c r="GV357" s="19"/>
      <c r="GW357" s="19"/>
      <c r="GX357" s="19"/>
      <c r="GY357" s="19"/>
      <c r="GZ357" s="19"/>
      <c r="HA357" s="19"/>
      <c r="HB357" s="19"/>
      <c r="HC357" s="19"/>
      <c r="HD357" s="19"/>
      <c r="HE357" s="19"/>
      <c r="HF357" s="19"/>
      <c r="HG357" s="19"/>
      <c r="HH357" s="19"/>
      <c r="HI357" s="19"/>
      <c r="HJ357" s="19"/>
      <c r="HK357" s="19"/>
      <c r="HL357" s="19"/>
      <c r="HM357" s="19"/>
      <c r="HN357" s="19"/>
      <c r="HO357" s="19"/>
      <c r="HP357" s="19"/>
      <c r="HQ357" s="19"/>
      <c r="HR357" s="19"/>
      <c r="HS357" s="19"/>
      <c r="HT357" s="19"/>
      <c r="HU357" s="19"/>
      <c r="HV357" s="19"/>
      <c r="HW357" s="19"/>
      <c r="HX357" s="19"/>
      <c r="HY357" s="19"/>
      <c r="HZ357" s="19"/>
      <c r="IA357" s="19"/>
      <c r="IB357" s="19"/>
      <c r="IC357" s="19"/>
      <c r="ID357" s="19"/>
      <c r="IE357" s="19"/>
    </row>
    <row r="358" spans="1:239" s="39" customFormat="1" ht="14">
      <c r="A358" s="18">
        <v>343</v>
      </c>
      <c r="B358" s="30">
        <v>3025</v>
      </c>
      <c r="C358" s="18">
        <v>2</v>
      </c>
      <c r="D358" s="2" t="s">
        <v>2303</v>
      </c>
      <c r="E358" s="9" t="s">
        <v>727</v>
      </c>
      <c r="F358" s="47" t="s">
        <v>120</v>
      </c>
      <c r="G358" s="19"/>
      <c r="H358" s="19"/>
      <c r="I358" s="19"/>
      <c r="J358" s="19"/>
      <c r="K358" s="19"/>
      <c r="L358" s="19"/>
      <c r="M358" s="19"/>
      <c r="N358" s="19"/>
      <c r="O358" s="19"/>
      <c r="P358" s="19"/>
      <c r="Q358" s="19"/>
      <c r="R358" s="19"/>
      <c r="S358" s="19"/>
      <c r="T358" s="19"/>
      <c r="U358" s="19"/>
      <c r="V358" s="19"/>
      <c r="W358" s="19"/>
      <c r="X358" s="19"/>
      <c r="Y358" s="19"/>
      <c r="Z358" s="19"/>
      <c r="AA358" s="19"/>
      <c r="AB358" s="19"/>
      <c r="AC358" s="19"/>
      <c r="AD358" s="19"/>
      <c r="AE358" s="19"/>
      <c r="AF358" s="19"/>
      <c r="AG358" s="19"/>
      <c r="AH358" s="19"/>
      <c r="AI358" s="19"/>
      <c r="AJ358" s="19"/>
      <c r="AK358" s="19"/>
      <c r="AL358" s="19"/>
      <c r="AM358" s="19"/>
      <c r="AN358" s="19"/>
      <c r="AO358" s="19"/>
      <c r="AP358" s="19"/>
      <c r="AQ358" s="19"/>
      <c r="AR358" s="19"/>
      <c r="AS358" s="19"/>
      <c r="AT358" s="19"/>
      <c r="AU358" s="19"/>
      <c r="AV358" s="19"/>
      <c r="AW358" s="19"/>
      <c r="AX358" s="19"/>
      <c r="AY358" s="19"/>
      <c r="AZ358" s="19"/>
      <c r="BA358" s="19"/>
      <c r="BB358" s="19"/>
      <c r="BC358" s="19"/>
      <c r="BD358" s="19"/>
      <c r="BE358" s="19"/>
      <c r="BF358" s="19"/>
      <c r="BG358" s="19"/>
      <c r="BH358" s="19"/>
      <c r="BI358" s="19"/>
      <c r="BJ358" s="19"/>
      <c r="BK358" s="19"/>
      <c r="BL358" s="19"/>
      <c r="BM358" s="19"/>
      <c r="BN358" s="19"/>
      <c r="BO358" s="19"/>
      <c r="BP358" s="19"/>
      <c r="BQ358" s="19"/>
      <c r="BR358" s="19"/>
      <c r="BS358" s="19"/>
      <c r="BT358" s="19"/>
      <c r="BU358" s="19"/>
      <c r="BV358" s="19"/>
      <c r="BW358" s="19"/>
      <c r="BX358" s="19"/>
      <c r="BY358" s="19"/>
      <c r="BZ358" s="19"/>
      <c r="CA358" s="19"/>
      <c r="CB358" s="19"/>
      <c r="CC358" s="19"/>
      <c r="CD358" s="19"/>
      <c r="CE358" s="19"/>
      <c r="CF358" s="19"/>
      <c r="CG358" s="19"/>
      <c r="CH358" s="19"/>
      <c r="CI358" s="19"/>
      <c r="CJ358" s="19"/>
      <c r="CK358" s="19"/>
      <c r="CL358" s="19"/>
      <c r="CM358" s="19"/>
      <c r="CN358" s="19"/>
      <c r="CO358" s="19"/>
      <c r="CP358" s="19"/>
      <c r="CQ358" s="19"/>
      <c r="CR358" s="19"/>
      <c r="CS358" s="19"/>
      <c r="CT358" s="19"/>
      <c r="CU358" s="19"/>
      <c r="CV358" s="19"/>
      <c r="CW358" s="19"/>
      <c r="CX358" s="19"/>
      <c r="CY358" s="19"/>
      <c r="CZ358" s="19"/>
      <c r="DA358" s="19"/>
      <c r="DB358" s="19"/>
      <c r="DC358" s="19"/>
      <c r="DD358" s="19"/>
      <c r="DE358" s="19"/>
      <c r="DF358" s="19"/>
      <c r="DG358" s="19"/>
      <c r="DH358" s="19"/>
      <c r="DI358" s="19"/>
      <c r="DJ358" s="19"/>
      <c r="DK358" s="19"/>
      <c r="DL358" s="19"/>
      <c r="DM358" s="19"/>
      <c r="DN358" s="19"/>
      <c r="DO358" s="19"/>
      <c r="DP358" s="19"/>
      <c r="DQ358" s="19"/>
      <c r="DR358" s="19"/>
      <c r="DS358" s="19"/>
      <c r="DT358" s="19"/>
      <c r="DU358" s="19"/>
      <c r="DV358" s="19"/>
      <c r="DW358" s="19"/>
      <c r="DX358" s="19"/>
      <c r="DY358" s="19"/>
      <c r="DZ358" s="19"/>
      <c r="EA358" s="19"/>
      <c r="EB358" s="19"/>
      <c r="EC358" s="19"/>
      <c r="ED358" s="19"/>
      <c r="EE358" s="19"/>
      <c r="EF358" s="19"/>
      <c r="EG358" s="19"/>
      <c r="EH358" s="19"/>
      <c r="EI358" s="19"/>
      <c r="EJ358" s="19"/>
      <c r="EK358" s="19"/>
      <c r="EL358" s="19"/>
      <c r="EM358" s="19"/>
      <c r="EN358" s="19"/>
      <c r="EO358" s="19"/>
      <c r="EP358" s="19"/>
      <c r="EQ358" s="19"/>
      <c r="ER358" s="19"/>
      <c r="ES358" s="19"/>
      <c r="ET358" s="19"/>
      <c r="EU358" s="19"/>
      <c r="EV358" s="19"/>
      <c r="EW358" s="19"/>
      <c r="EX358" s="19"/>
      <c r="EY358" s="19"/>
      <c r="EZ358" s="19"/>
      <c r="FA358" s="19"/>
      <c r="FB358" s="19"/>
      <c r="FC358" s="19"/>
      <c r="FD358" s="19"/>
      <c r="FE358" s="19"/>
      <c r="FF358" s="19"/>
      <c r="FG358" s="19"/>
      <c r="FH358" s="19"/>
      <c r="FI358" s="19"/>
      <c r="FJ358" s="19"/>
      <c r="FK358" s="19"/>
      <c r="FL358" s="19"/>
      <c r="FM358" s="19"/>
      <c r="FN358" s="19"/>
      <c r="FO358" s="19"/>
      <c r="FP358" s="19"/>
      <c r="FQ358" s="19"/>
      <c r="FR358" s="19"/>
      <c r="FS358" s="19"/>
      <c r="FT358" s="19"/>
      <c r="FU358" s="19"/>
      <c r="FV358" s="19"/>
      <c r="FW358" s="19"/>
      <c r="FX358" s="19"/>
      <c r="FY358" s="19"/>
      <c r="FZ358" s="19"/>
      <c r="GA358" s="19"/>
      <c r="GB358" s="19"/>
      <c r="GC358" s="19"/>
      <c r="GD358" s="19"/>
      <c r="GE358" s="19"/>
      <c r="GF358" s="19"/>
      <c r="GG358" s="19"/>
      <c r="GH358" s="19"/>
      <c r="GI358" s="19"/>
      <c r="GJ358" s="19"/>
      <c r="GK358" s="19"/>
      <c r="GL358" s="19"/>
      <c r="GM358" s="19"/>
      <c r="GN358" s="19"/>
      <c r="GO358" s="19"/>
      <c r="GP358" s="19"/>
      <c r="GQ358" s="19"/>
      <c r="GR358" s="19"/>
      <c r="GS358" s="19"/>
      <c r="GT358" s="19"/>
      <c r="GU358" s="19"/>
      <c r="GV358" s="19"/>
      <c r="GW358" s="19"/>
      <c r="GX358" s="19"/>
      <c r="GY358" s="19"/>
      <c r="GZ358" s="19"/>
      <c r="HA358" s="19"/>
      <c r="HB358" s="19"/>
      <c r="HC358" s="19"/>
      <c r="HD358" s="19"/>
      <c r="HE358" s="19"/>
      <c r="HF358" s="19"/>
      <c r="HG358" s="19"/>
      <c r="HH358" s="19"/>
      <c r="HI358" s="19"/>
      <c r="HJ358" s="19"/>
      <c r="HK358" s="19"/>
      <c r="HL358" s="19"/>
      <c r="HM358" s="19"/>
      <c r="HN358" s="19"/>
      <c r="HO358" s="19"/>
      <c r="HP358" s="19"/>
      <c r="HQ358" s="19"/>
      <c r="HR358" s="19"/>
      <c r="HS358" s="19"/>
      <c r="HT358" s="19"/>
      <c r="HU358" s="19"/>
      <c r="HV358" s="19"/>
      <c r="HW358" s="19"/>
      <c r="HX358" s="19"/>
      <c r="HY358" s="19"/>
      <c r="HZ358" s="19"/>
      <c r="IA358" s="19"/>
      <c r="IB358" s="19"/>
      <c r="IC358" s="19"/>
      <c r="ID358" s="19"/>
      <c r="IE358" s="19"/>
    </row>
    <row r="359" spans="1:239" s="39" customFormat="1" ht="14">
      <c r="A359" s="18">
        <v>344</v>
      </c>
      <c r="B359" s="30">
        <v>3027</v>
      </c>
      <c r="C359" s="18">
        <v>28</v>
      </c>
      <c r="D359" s="2" t="s">
        <v>2304</v>
      </c>
      <c r="E359" s="9" t="s">
        <v>2305</v>
      </c>
      <c r="F359" s="47" t="s">
        <v>2306</v>
      </c>
      <c r="G359" s="19"/>
      <c r="H359" s="19"/>
      <c r="I359" s="19"/>
      <c r="J359" s="19"/>
      <c r="K359" s="19"/>
      <c r="L359" s="19"/>
      <c r="M359" s="19"/>
      <c r="N359" s="19"/>
      <c r="O359" s="19"/>
      <c r="P359" s="19"/>
      <c r="Q359" s="19"/>
      <c r="R359" s="19"/>
      <c r="S359" s="19"/>
      <c r="T359" s="19"/>
      <c r="U359" s="19"/>
      <c r="V359" s="19"/>
      <c r="W359" s="19"/>
      <c r="X359" s="19"/>
      <c r="Y359" s="19"/>
      <c r="Z359" s="19"/>
      <c r="AA359" s="19"/>
      <c r="AB359" s="19"/>
      <c r="AC359" s="19"/>
      <c r="AD359" s="19"/>
      <c r="AE359" s="19"/>
      <c r="AF359" s="19"/>
      <c r="AG359" s="19"/>
      <c r="AH359" s="19"/>
      <c r="AI359" s="19"/>
      <c r="AJ359" s="19"/>
      <c r="AK359" s="19"/>
      <c r="AL359" s="19"/>
      <c r="AM359" s="19"/>
      <c r="AN359" s="19"/>
      <c r="AO359" s="19"/>
      <c r="AP359" s="19"/>
      <c r="AQ359" s="19"/>
      <c r="AR359" s="19"/>
      <c r="AS359" s="19"/>
      <c r="AT359" s="19"/>
      <c r="AU359" s="19"/>
      <c r="AV359" s="19"/>
      <c r="AW359" s="19"/>
      <c r="AX359" s="19"/>
      <c r="AY359" s="19"/>
      <c r="AZ359" s="19"/>
      <c r="BA359" s="19"/>
      <c r="BB359" s="19"/>
      <c r="BC359" s="19"/>
      <c r="BD359" s="19"/>
      <c r="BE359" s="19"/>
      <c r="BF359" s="19"/>
      <c r="BG359" s="19"/>
      <c r="BH359" s="19"/>
      <c r="BI359" s="19"/>
      <c r="BJ359" s="19"/>
      <c r="BK359" s="19"/>
      <c r="BL359" s="19"/>
      <c r="BM359" s="19"/>
      <c r="BN359" s="19"/>
      <c r="BO359" s="19"/>
      <c r="BP359" s="19"/>
      <c r="BQ359" s="19"/>
      <c r="BR359" s="19"/>
      <c r="BS359" s="19"/>
      <c r="BT359" s="19"/>
      <c r="BU359" s="19"/>
      <c r="BV359" s="19"/>
      <c r="BW359" s="19"/>
      <c r="BX359" s="19"/>
      <c r="BY359" s="19"/>
      <c r="BZ359" s="19"/>
      <c r="CA359" s="19"/>
      <c r="CB359" s="19"/>
      <c r="CC359" s="19"/>
      <c r="CD359" s="19"/>
      <c r="CE359" s="19"/>
      <c r="CF359" s="19"/>
      <c r="CG359" s="19"/>
      <c r="CH359" s="19"/>
      <c r="CI359" s="19"/>
      <c r="CJ359" s="19"/>
      <c r="CK359" s="19"/>
      <c r="CL359" s="19"/>
      <c r="CM359" s="19"/>
      <c r="CN359" s="19"/>
      <c r="CO359" s="19"/>
      <c r="CP359" s="19"/>
      <c r="CQ359" s="19"/>
      <c r="CR359" s="19"/>
      <c r="CS359" s="19"/>
      <c r="CT359" s="19"/>
      <c r="CU359" s="19"/>
      <c r="CV359" s="19"/>
      <c r="CW359" s="19"/>
      <c r="CX359" s="19"/>
      <c r="CY359" s="19"/>
      <c r="CZ359" s="19"/>
      <c r="DA359" s="19"/>
      <c r="DB359" s="19"/>
      <c r="DC359" s="19"/>
      <c r="DD359" s="19"/>
      <c r="DE359" s="19"/>
      <c r="DF359" s="19"/>
      <c r="DG359" s="19"/>
      <c r="DH359" s="19"/>
      <c r="DI359" s="19"/>
      <c r="DJ359" s="19"/>
      <c r="DK359" s="19"/>
      <c r="DL359" s="19"/>
      <c r="DM359" s="19"/>
      <c r="DN359" s="19"/>
      <c r="DO359" s="19"/>
      <c r="DP359" s="19"/>
      <c r="DQ359" s="19"/>
      <c r="DR359" s="19"/>
      <c r="DS359" s="19"/>
      <c r="DT359" s="19"/>
      <c r="DU359" s="19"/>
      <c r="DV359" s="19"/>
      <c r="DW359" s="19"/>
      <c r="DX359" s="19"/>
      <c r="DY359" s="19"/>
      <c r="DZ359" s="19"/>
      <c r="EA359" s="19"/>
      <c r="EB359" s="19"/>
      <c r="EC359" s="19"/>
      <c r="ED359" s="19"/>
      <c r="EE359" s="19"/>
      <c r="EF359" s="19"/>
      <c r="EG359" s="19"/>
      <c r="EH359" s="19"/>
      <c r="EI359" s="19"/>
      <c r="EJ359" s="19"/>
      <c r="EK359" s="19"/>
      <c r="EL359" s="19"/>
      <c r="EM359" s="19"/>
      <c r="EN359" s="19"/>
      <c r="EO359" s="19"/>
      <c r="EP359" s="19"/>
      <c r="EQ359" s="19"/>
      <c r="ER359" s="19"/>
      <c r="ES359" s="19"/>
      <c r="ET359" s="19"/>
      <c r="EU359" s="19"/>
      <c r="EV359" s="19"/>
      <c r="EW359" s="19"/>
      <c r="EX359" s="19"/>
      <c r="EY359" s="19"/>
      <c r="EZ359" s="19"/>
      <c r="FA359" s="19"/>
      <c r="FB359" s="19"/>
      <c r="FC359" s="19"/>
      <c r="FD359" s="19"/>
      <c r="FE359" s="19"/>
      <c r="FF359" s="19"/>
      <c r="FG359" s="19"/>
      <c r="FH359" s="19"/>
      <c r="FI359" s="19"/>
      <c r="FJ359" s="19"/>
      <c r="FK359" s="19"/>
      <c r="FL359" s="19"/>
      <c r="FM359" s="19"/>
      <c r="FN359" s="19"/>
      <c r="FO359" s="19"/>
      <c r="FP359" s="19"/>
      <c r="FQ359" s="19"/>
      <c r="FR359" s="19"/>
      <c r="FS359" s="19"/>
      <c r="FT359" s="19"/>
      <c r="FU359" s="19"/>
      <c r="FV359" s="19"/>
      <c r="FW359" s="19"/>
      <c r="FX359" s="19"/>
      <c r="FY359" s="19"/>
      <c r="FZ359" s="19"/>
      <c r="GA359" s="19"/>
      <c r="GB359" s="19"/>
      <c r="GC359" s="19"/>
      <c r="GD359" s="19"/>
      <c r="GE359" s="19"/>
      <c r="GF359" s="19"/>
      <c r="GG359" s="19"/>
      <c r="GH359" s="19"/>
      <c r="GI359" s="19"/>
      <c r="GJ359" s="19"/>
      <c r="GK359" s="19"/>
      <c r="GL359" s="19"/>
      <c r="GM359" s="19"/>
      <c r="GN359" s="19"/>
      <c r="GO359" s="19"/>
      <c r="GP359" s="19"/>
      <c r="GQ359" s="19"/>
      <c r="GR359" s="19"/>
      <c r="GS359" s="19"/>
      <c r="GT359" s="19"/>
      <c r="GU359" s="19"/>
      <c r="GV359" s="19"/>
      <c r="GW359" s="19"/>
      <c r="GX359" s="19"/>
      <c r="GY359" s="19"/>
      <c r="GZ359" s="19"/>
      <c r="HA359" s="19"/>
      <c r="HB359" s="19"/>
      <c r="HC359" s="19"/>
      <c r="HD359" s="19"/>
      <c r="HE359" s="19"/>
      <c r="HF359" s="19"/>
      <c r="HG359" s="19"/>
      <c r="HH359" s="19"/>
      <c r="HI359" s="19"/>
      <c r="HJ359" s="19"/>
      <c r="HK359" s="19"/>
      <c r="HL359" s="19"/>
      <c r="HM359" s="19"/>
      <c r="HN359" s="19"/>
      <c r="HO359" s="19"/>
      <c r="HP359" s="19"/>
      <c r="HQ359" s="19"/>
      <c r="HR359" s="19"/>
      <c r="HS359" s="19"/>
      <c r="HT359" s="19"/>
      <c r="HU359" s="19"/>
      <c r="HV359" s="19"/>
      <c r="HW359" s="19"/>
      <c r="HX359" s="19"/>
      <c r="HY359" s="19"/>
      <c r="HZ359" s="19"/>
      <c r="IA359" s="19"/>
      <c r="IB359" s="19"/>
      <c r="IC359" s="19"/>
      <c r="ID359" s="19"/>
      <c r="IE359" s="19"/>
    </row>
    <row r="360" spans="1:239" s="39" customFormat="1" ht="293">
      <c r="A360" s="18">
        <v>345</v>
      </c>
      <c r="B360" s="30">
        <v>3055</v>
      </c>
      <c r="C360" s="18">
        <v>2</v>
      </c>
      <c r="D360" s="2" t="s">
        <v>2307</v>
      </c>
      <c r="E360" s="9" t="s">
        <v>65</v>
      </c>
      <c r="F360" s="47" t="s">
        <v>2308</v>
      </c>
      <c r="G360" s="19"/>
      <c r="H360" s="19"/>
      <c r="I360" s="19"/>
      <c r="J360" s="19"/>
      <c r="K360" s="19"/>
      <c r="L360" s="19"/>
      <c r="M360" s="19"/>
      <c r="N360" s="19"/>
      <c r="O360" s="19"/>
      <c r="P360" s="19"/>
      <c r="Q360" s="19"/>
      <c r="R360" s="19"/>
      <c r="S360" s="19"/>
      <c r="T360" s="19"/>
      <c r="U360" s="19"/>
      <c r="V360" s="19"/>
      <c r="W360" s="19"/>
      <c r="X360" s="19"/>
      <c r="Y360" s="19"/>
      <c r="Z360" s="19"/>
      <c r="AA360" s="19"/>
      <c r="AB360" s="19"/>
      <c r="AC360" s="19"/>
      <c r="AD360" s="19"/>
      <c r="AE360" s="19"/>
      <c r="AF360" s="19"/>
      <c r="AG360" s="19"/>
      <c r="AH360" s="19"/>
      <c r="AI360" s="19"/>
      <c r="AJ360" s="19"/>
      <c r="AK360" s="19"/>
      <c r="AL360" s="19"/>
      <c r="AM360" s="19"/>
      <c r="AN360" s="19"/>
      <c r="AO360" s="19"/>
      <c r="AP360" s="19"/>
      <c r="AQ360" s="19"/>
      <c r="AR360" s="19"/>
      <c r="AS360" s="19"/>
      <c r="AT360" s="19"/>
      <c r="AU360" s="19"/>
      <c r="AV360" s="19"/>
      <c r="AW360" s="19"/>
      <c r="AX360" s="19"/>
      <c r="AY360" s="19"/>
      <c r="AZ360" s="19"/>
      <c r="BA360" s="19"/>
      <c r="BB360" s="19"/>
      <c r="BC360" s="19"/>
      <c r="BD360" s="19"/>
      <c r="BE360" s="19"/>
      <c r="BF360" s="19"/>
      <c r="BG360" s="19"/>
      <c r="BH360" s="19"/>
      <c r="BI360" s="19"/>
      <c r="BJ360" s="19"/>
      <c r="BK360" s="19"/>
      <c r="BL360" s="19"/>
      <c r="BM360" s="19"/>
      <c r="BN360" s="19"/>
      <c r="BO360" s="19"/>
      <c r="BP360" s="19"/>
      <c r="BQ360" s="19"/>
      <c r="BR360" s="19"/>
      <c r="BS360" s="19"/>
      <c r="BT360" s="19"/>
      <c r="BU360" s="19"/>
      <c r="BV360" s="19"/>
      <c r="BW360" s="19"/>
      <c r="BX360" s="19"/>
      <c r="BY360" s="19"/>
      <c r="BZ360" s="19"/>
      <c r="CA360" s="19"/>
      <c r="CB360" s="19"/>
      <c r="CC360" s="19"/>
      <c r="CD360" s="19"/>
      <c r="CE360" s="19"/>
      <c r="CF360" s="19"/>
      <c r="CG360" s="19"/>
      <c r="CH360" s="19"/>
      <c r="CI360" s="19"/>
      <c r="CJ360" s="19"/>
      <c r="CK360" s="19"/>
      <c r="CL360" s="19"/>
      <c r="CM360" s="19"/>
      <c r="CN360" s="19"/>
      <c r="CO360" s="19"/>
      <c r="CP360" s="19"/>
      <c r="CQ360" s="19"/>
      <c r="CR360" s="19"/>
      <c r="CS360" s="19"/>
      <c r="CT360" s="19"/>
      <c r="CU360" s="19"/>
      <c r="CV360" s="19"/>
      <c r="CW360" s="19"/>
      <c r="CX360" s="19"/>
      <c r="CY360" s="19"/>
      <c r="CZ360" s="19"/>
      <c r="DA360" s="19"/>
      <c r="DB360" s="19"/>
      <c r="DC360" s="19"/>
      <c r="DD360" s="19"/>
      <c r="DE360" s="19"/>
      <c r="DF360" s="19"/>
      <c r="DG360" s="19"/>
      <c r="DH360" s="19"/>
      <c r="DI360" s="19"/>
      <c r="DJ360" s="19"/>
      <c r="DK360" s="19"/>
      <c r="DL360" s="19"/>
      <c r="DM360" s="19"/>
      <c r="DN360" s="19"/>
      <c r="DO360" s="19"/>
      <c r="DP360" s="19"/>
      <c r="DQ360" s="19"/>
      <c r="DR360" s="19"/>
      <c r="DS360" s="19"/>
      <c r="DT360" s="19"/>
      <c r="DU360" s="19"/>
      <c r="DV360" s="19"/>
      <c r="DW360" s="19"/>
      <c r="DX360" s="19"/>
      <c r="DY360" s="19"/>
      <c r="DZ360" s="19"/>
      <c r="EA360" s="19"/>
      <c r="EB360" s="19"/>
      <c r="EC360" s="19"/>
      <c r="ED360" s="19"/>
      <c r="EE360" s="19"/>
      <c r="EF360" s="19"/>
      <c r="EG360" s="19"/>
      <c r="EH360" s="19"/>
      <c r="EI360" s="19"/>
      <c r="EJ360" s="19"/>
      <c r="EK360" s="19"/>
      <c r="EL360" s="19"/>
      <c r="EM360" s="19"/>
      <c r="EN360" s="19"/>
      <c r="EO360" s="19"/>
      <c r="EP360" s="19"/>
      <c r="EQ360" s="19"/>
      <c r="ER360" s="19"/>
      <c r="ES360" s="19"/>
      <c r="ET360" s="19"/>
      <c r="EU360" s="19"/>
      <c r="EV360" s="19"/>
      <c r="EW360" s="19"/>
      <c r="EX360" s="19"/>
      <c r="EY360" s="19"/>
      <c r="EZ360" s="19"/>
      <c r="FA360" s="19"/>
      <c r="FB360" s="19"/>
      <c r="FC360" s="19"/>
      <c r="FD360" s="19"/>
      <c r="FE360" s="19"/>
      <c r="FF360" s="19"/>
      <c r="FG360" s="19"/>
      <c r="FH360" s="19"/>
      <c r="FI360" s="19"/>
      <c r="FJ360" s="19"/>
      <c r="FK360" s="19"/>
      <c r="FL360" s="19"/>
      <c r="FM360" s="19"/>
      <c r="FN360" s="19"/>
      <c r="FO360" s="19"/>
      <c r="FP360" s="19"/>
      <c r="FQ360" s="19"/>
      <c r="FR360" s="19"/>
      <c r="FS360" s="19"/>
      <c r="FT360" s="19"/>
      <c r="FU360" s="19"/>
      <c r="FV360" s="19"/>
      <c r="FW360" s="19"/>
      <c r="FX360" s="19"/>
      <c r="FY360" s="19"/>
      <c r="FZ360" s="19"/>
      <c r="GA360" s="19"/>
      <c r="GB360" s="19"/>
      <c r="GC360" s="19"/>
      <c r="GD360" s="19"/>
      <c r="GE360" s="19"/>
      <c r="GF360" s="19"/>
      <c r="GG360" s="19"/>
      <c r="GH360" s="19"/>
      <c r="GI360" s="19"/>
      <c r="GJ360" s="19"/>
      <c r="GK360" s="19"/>
      <c r="GL360" s="19"/>
      <c r="GM360" s="19"/>
      <c r="GN360" s="19"/>
      <c r="GO360" s="19"/>
      <c r="GP360" s="19"/>
      <c r="GQ360" s="19"/>
      <c r="GR360" s="19"/>
      <c r="GS360" s="19"/>
      <c r="GT360" s="19"/>
      <c r="GU360" s="19"/>
      <c r="GV360" s="19"/>
      <c r="GW360" s="19"/>
      <c r="GX360" s="19"/>
      <c r="GY360" s="19"/>
      <c r="GZ360" s="19"/>
      <c r="HA360" s="19"/>
      <c r="HB360" s="19"/>
      <c r="HC360" s="19"/>
      <c r="HD360" s="19"/>
      <c r="HE360" s="19"/>
      <c r="HF360" s="19"/>
      <c r="HG360" s="19"/>
      <c r="HH360" s="19"/>
      <c r="HI360" s="19"/>
      <c r="HJ360" s="19"/>
      <c r="HK360" s="19"/>
      <c r="HL360" s="19"/>
      <c r="HM360" s="19"/>
      <c r="HN360" s="19"/>
      <c r="HO360" s="19"/>
      <c r="HP360" s="19"/>
      <c r="HQ360" s="19"/>
      <c r="HR360" s="19"/>
      <c r="HS360" s="19"/>
      <c r="HT360" s="19"/>
      <c r="HU360" s="19"/>
      <c r="HV360" s="19"/>
      <c r="HW360" s="19"/>
      <c r="HX360" s="19"/>
      <c r="HY360" s="19"/>
      <c r="HZ360" s="19"/>
      <c r="IA360" s="19"/>
      <c r="IB360" s="19"/>
      <c r="IC360" s="19"/>
      <c r="ID360" s="19"/>
      <c r="IE360" s="19"/>
    </row>
    <row r="361" spans="1:239" s="39" customFormat="1" ht="14">
      <c r="A361" s="18">
        <v>346</v>
      </c>
      <c r="B361" s="30">
        <v>3057</v>
      </c>
      <c r="C361" s="18">
        <v>28</v>
      </c>
      <c r="D361" s="2" t="s">
        <v>2309</v>
      </c>
      <c r="E361" s="9" t="s">
        <v>2310</v>
      </c>
      <c r="F361" s="93" t="s">
        <v>2311</v>
      </c>
      <c r="G361" s="19"/>
      <c r="H361" s="19"/>
      <c r="I361" s="19"/>
      <c r="J361" s="19"/>
      <c r="K361" s="19"/>
      <c r="L361" s="19"/>
      <c r="M361" s="19"/>
      <c r="N361" s="19"/>
      <c r="O361" s="19"/>
      <c r="P361" s="19"/>
      <c r="Q361" s="19"/>
      <c r="R361" s="19"/>
      <c r="S361" s="19"/>
      <c r="T361" s="19"/>
      <c r="U361" s="19"/>
      <c r="V361" s="19"/>
      <c r="W361" s="19"/>
      <c r="X361" s="19"/>
      <c r="Y361" s="19"/>
      <c r="Z361" s="19"/>
      <c r="AA361" s="19"/>
      <c r="AB361" s="19"/>
      <c r="AC361" s="19"/>
      <c r="AD361" s="19"/>
      <c r="AE361" s="19"/>
      <c r="AF361" s="19"/>
      <c r="AG361" s="19"/>
      <c r="AH361" s="19"/>
      <c r="AI361" s="19"/>
      <c r="AJ361" s="19"/>
      <c r="AK361" s="19"/>
      <c r="AL361" s="19"/>
      <c r="AM361" s="19"/>
      <c r="AN361" s="19"/>
      <c r="AO361" s="19"/>
      <c r="AP361" s="19"/>
      <c r="AQ361" s="19"/>
      <c r="AR361" s="19"/>
      <c r="AS361" s="19"/>
      <c r="AT361" s="19"/>
      <c r="AU361" s="19"/>
      <c r="AV361" s="19"/>
      <c r="AW361" s="19"/>
      <c r="AX361" s="19"/>
      <c r="AY361" s="19"/>
      <c r="AZ361" s="19"/>
      <c r="BA361" s="19"/>
      <c r="BB361" s="19"/>
      <c r="BC361" s="19"/>
      <c r="BD361" s="19"/>
      <c r="BE361" s="19"/>
      <c r="BF361" s="19"/>
      <c r="BG361" s="19"/>
      <c r="BH361" s="19"/>
      <c r="BI361" s="19"/>
      <c r="BJ361" s="19"/>
      <c r="BK361" s="19"/>
      <c r="BL361" s="19"/>
      <c r="BM361" s="19"/>
      <c r="BN361" s="19"/>
      <c r="BO361" s="19"/>
      <c r="BP361" s="19"/>
      <c r="BQ361" s="19"/>
      <c r="BR361" s="19"/>
      <c r="BS361" s="19"/>
      <c r="BT361" s="19"/>
      <c r="BU361" s="19"/>
      <c r="BV361" s="19"/>
      <c r="BW361" s="19"/>
      <c r="BX361" s="19"/>
      <c r="BY361" s="19"/>
      <c r="BZ361" s="19"/>
      <c r="CA361" s="19"/>
      <c r="CB361" s="19"/>
      <c r="CC361" s="19"/>
      <c r="CD361" s="19"/>
      <c r="CE361" s="19"/>
      <c r="CF361" s="19"/>
      <c r="CG361" s="19"/>
      <c r="CH361" s="19"/>
      <c r="CI361" s="19"/>
      <c r="CJ361" s="19"/>
      <c r="CK361" s="19"/>
      <c r="CL361" s="19"/>
      <c r="CM361" s="19"/>
      <c r="CN361" s="19"/>
      <c r="CO361" s="19"/>
      <c r="CP361" s="19"/>
      <c r="CQ361" s="19"/>
      <c r="CR361" s="19"/>
      <c r="CS361" s="19"/>
      <c r="CT361" s="19"/>
      <c r="CU361" s="19"/>
      <c r="CV361" s="19"/>
      <c r="CW361" s="19"/>
      <c r="CX361" s="19"/>
      <c r="CY361" s="19"/>
      <c r="CZ361" s="19"/>
      <c r="DA361" s="19"/>
      <c r="DB361" s="19"/>
      <c r="DC361" s="19"/>
      <c r="DD361" s="19"/>
      <c r="DE361" s="19"/>
      <c r="DF361" s="19"/>
      <c r="DG361" s="19"/>
      <c r="DH361" s="19"/>
      <c r="DI361" s="19"/>
      <c r="DJ361" s="19"/>
      <c r="DK361" s="19"/>
      <c r="DL361" s="19"/>
      <c r="DM361" s="19"/>
      <c r="DN361" s="19"/>
      <c r="DO361" s="19"/>
      <c r="DP361" s="19"/>
      <c r="DQ361" s="19"/>
      <c r="DR361" s="19"/>
      <c r="DS361" s="19"/>
      <c r="DT361" s="19"/>
      <c r="DU361" s="19"/>
      <c r="DV361" s="19"/>
      <c r="DW361" s="19"/>
      <c r="DX361" s="19"/>
      <c r="DY361" s="19"/>
      <c r="DZ361" s="19"/>
      <c r="EA361" s="19"/>
      <c r="EB361" s="19"/>
      <c r="EC361" s="19"/>
      <c r="ED361" s="19"/>
      <c r="EE361" s="19"/>
      <c r="EF361" s="19"/>
      <c r="EG361" s="19"/>
      <c r="EH361" s="19"/>
      <c r="EI361" s="19"/>
      <c r="EJ361" s="19"/>
      <c r="EK361" s="19"/>
      <c r="EL361" s="19"/>
      <c r="EM361" s="19"/>
      <c r="EN361" s="19"/>
      <c r="EO361" s="19"/>
      <c r="EP361" s="19"/>
      <c r="EQ361" s="19"/>
      <c r="ER361" s="19"/>
      <c r="ES361" s="19"/>
      <c r="ET361" s="19"/>
      <c r="EU361" s="19"/>
      <c r="EV361" s="19"/>
      <c r="EW361" s="19"/>
      <c r="EX361" s="19"/>
      <c r="EY361" s="19"/>
      <c r="EZ361" s="19"/>
      <c r="FA361" s="19"/>
      <c r="FB361" s="19"/>
      <c r="FC361" s="19"/>
      <c r="FD361" s="19"/>
      <c r="FE361" s="19"/>
      <c r="FF361" s="19"/>
      <c r="FG361" s="19"/>
      <c r="FH361" s="19"/>
      <c r="FI361" s="19"/>
      <c r="FJ361" s="19"/>
      <c r="FK361" s="19"/>
      <c r="FL361" s="19"/>
      <c r="FM361" s="19"/>
      <c r="FN361" s="19"/>
      <c r="FO361" s="19"/>
      <c r="FP361" s="19"/>
      <c r="FQ361" s="19"/>
      <c r="FR361" s="19"/>
      <c r="FS361" s="19"/>
      <c r="FT361" s="19"/>
      <c r="FU361" s="19"/>
      <c r="FV361" s="19"/>
      <c r="FW361" s="19"/>
      <c r="FX361" s="19"/>
      <c r="FY361" s="19"/>
      <c r="FZ361" s="19"/>
      <c r="GA361" s="19"/>
      <c r="GB361" s="19"/>
      <c r="GC361" s="19"/>
      <c r="GD361" s="19"/>
      <c r="GE361" s="19"/>
      <c r="GF361" s="19"/>
      <c r="GG361" s="19"/>
      <c r="GH361" s="19"/>
      <c r="GI361" s="19"/>
      <c r="GJ361" s="19"/>
      <c r="GK361" s="19"/>
      <c r="GL361" s="19"/>
      <c r="GM361" s="19"/>
      <c r="GN361" s="19"/>
      <c r="GO361" s="19"/>
      <c r="GP361" s="19"/>
      <c r="GQ361" s="19"/>
      <c r="GR361" s="19"/>
      <c r="GS361" s="19"/>
      <c r="GT361" s="19"/>
      <c r="GU361" s="19"/>
      <c r="GV361" s="19"/>
      <c r="GW361" s="19"/>
      <c r="GX361" s="19"/>
      <c r="GY361" s="19"/>
      <c r="GZ361" s="19"/>
      <c r="HA361" s="19"/>
      <c r="HB361" s="19"/>
      <c r="HC361" s="19"/>
      <c r="HD361" s="19"/>
      <c r="HE361" s="19"/>
      <c r="HF361" s="19"/>
      <c r="HG361" s="19"/>
      <c r="HH361" s="19"/>
      <c r="HI361" s="19"/>
      <c r="HJ361" s="19"/>
      <c r="HK361" s="19"/>
      <c r="HL361" s="19"/>
      <c r="HM361" s="19"/>
      <c r="HN361" s="19"/>
      <c r="HO361" s="19"/>
      <c r="HP361" s="19"/>
      <c r="HQ361" s="19"/>
      <c r="HR361" s="19"/>
      <c r="HS361" s="19"/>
      <c r="HT361" s="19"/>
      <c r="HU361" s="19"/>
      <c r="HV361" s="19"/>
      <c r="HW361" s="19"/>
      <c r="HX361" s="19"/>
      <c r="HY361" s="19"/>
      <c r="HZ361" s="19"/>
      <c r="IA361" s="19"/>
      <c r="IB361" s="19"/>
      <c r="IC361" s="19"/>
      <c r="ID361" s="19"/>
      <c r="IE361" s="19"/>
    </row>
    <row r="362" spans="1:239" s="39" customFormat="1" ht="14">
      <c r="A362" s="18">
        <v>347</v>
      </c>
      <c r="B362" s="30">
        <v>3085</v>
      </c>
      <c r="C362" s="18">
        <v>8</v>
      </c>
      <c r="D362" s="2" t="s">
        <v>2312</v>
      </c>
      <c r="E362" s="9" t="s">
        <v>2313</v>
      </c>
      <c r="F362" s="93" t="s">
        <v>2314</v>
      </c>
      <c r="G362" s="19"/>
      <c r="H362" s="19"/>
      <c r="I362" s="19"/>
      <c r="J362" s="19"/>
      <c r="K362" s="19"/>
      <c r="L362" s="19"/>
      <c r="M362" s="19"/>
      <c r="N362" s="19"/>
      <c r="O362" s="19"/>
      <c r="P362" s="19"/>
      <c r="Q362" s="19"/>
      <c r="R362" s="19"/>
      <c r="S362" s="19"/>
      <c r="T362" s="19"/>
      <c r="U362" s="19"/>
      <c r="V362" s="19"/>
      <c r="W362" s="19"/>
      <c r="X362" s="19"/>
      <c r="Y362" s="19"/>
      <c r="Z362" s="19"/>
      <c r="AA362" s="19"/>
      <c r="AB362" s="19"/>
      <c r="AC362" s="19"/>
      <c r="AD362" s="19"/>
      <c r="AE362" s="19"/>
      <c r="AF362" s="19"/>
      <c r="AG362" s="19"/>
      <c r="AH362" s="19"/>
      <c r="AI362" s="19"/>
      <c r="AJ362" s="19"/>
      <c r="AK362" s="19"/>
      <c r="AL362" s="19"/>
      <c r="AM362" s="19"/>
      <c r="AN362" s="19"/>
      <c r="AO362" s="19"/>
      <c r="AP362" s="19"/>
      <c r="AQ362" s="19"/>
      <c r="AR362" s="19"/>
      <c r="AS362" s="19"/>
      <c r="AT362" s="19"/>
      <c r="AU362" s="19"/>
      <c r="AV362" s="19"/>
      <c r="AW362" s="19"/>
      <c r="AX362" s="19"/>
      <c r="AY362" s="19"/>
      <c r="AZ362" s="19"/>
      <c r="BA362" s="19"/>
      <c r="BB362" s="19"/>
      <c r="BC362" s="19"/>
      <c r="BD362" s="19"/>
      <c r="BE362" s="19"/>
      <c r="BF362" s="19"/>
      <c r="BG362" s="19"/>
      <c r="BH362" s="19"/>
      <c r="BI362" s="19"/>
      <c r="BJ362" s="19"/>
      <c r="BK362" s="19"/>
      <c r="BL362" s="19"/>
      <c r="BM362" s="19"/>
      <c r="BN362" s="19"/>
      <c r="BO362" s="19"/>
      <c r="BP362" s="19"/>
      <c r="BQ362" s="19"/>
      <c r="BR362" s="19"/>
      <c r="BS362" s="19"/>
      <c r="BT362" s="19"/>
      <c r="BU362" s="19"/>
      <c r="BV362" s="19"/>
      <c r="BW362" s="19"/>
      <c r="BX362" s="19"/>
      <c r="BY362" s="19"/>
      <c r="BZ362" s="19"/>
      <c r="CA362" s="19"/>
      <c r="CB362" s="19"/>
      <c r="CC362" s="19"/>
      <c r="CD362" s="19"/>
      <c r="CE362" s="19"/>
      <c r="CF362" s="19"/>
      <c r="CG362" s="19"/>
      <c r="CH362" s="19"/>
      <c r="CI362" s="19"/>
      <c r="CJ362" s="19"/>
      <c r="CK362" s="19"/>
      <c r="CL362" s="19"/>
      <c r="CM362" s="19"/>
      <c r="CN362" s="19"/>
      <c r="CO362" s="19"/>
      <c r="CP362" s="19"/>
      <c r="CQ362" s="19"/>
      <c r="CR362" s="19"/>
      <c r="CS362" s="19"/>
      <c r="CT362" s="19"/>
      <c r="CU362" s="19"/>
      <c r="CV362" s="19"/>
      <c r="CW362" s="19"/>
      <c r="CX362" s="19"/>
      <c r="CY362" s="19"/>
      <c r="CZ362" s="19"/>
      <c r="DA362" s="19"/>
      <c r="DB362" s="19"/>
      <c r="DC362" s="19"/>
      <c r="DD362" s="19"/>
      <c r="DE362" s="19"/>
      <c r="DF362" s="19"/>
      <c r="DG362" s="19"/>
      <c r="DH362" s="19"/>
      <c r="DI362" s="19"/>
      <c r="DJ362" s="19"/>
      <c r="DK362" s="19"/>
      <c r="DL362" s="19"/>
      <c r="DM362" s="19"/>
      <c r="DN362" s="19"/>
      <c r="DO362" s="19"/>
      <c r="DP362" s="19"/>
      <c r="DQ362" s="19"/>
      <c r="DR362" s="19"/>
      <c r="DS362" s="19"/>
      <c r="DT362" s="19"/>
      <c r="DU362" s="19"/>
      <c r="DV362" s="19"/>
      <c r="DW362" s="19"/>
      <c r="DX362" s="19"/>
      <c r="DY362" s="19"/>
      <c r="DZ362" s="19"/>
      <c r="EA362" s="19"/>
      <c r="EB362" s="19"/>
      <c r="EC362" s="19"/>
      <c r="ED362" s="19"/>
      <c r="EE362" s="19"/>
      <c r="EF362" s="19"/>
      <c r="EG362" s="19"/>
      <c r="EH362" s="19"/>
      <c r="EI362" s="19"/>
      <c r="EJ362" s="19"/>
      <c r="EK362" s="19"/>
      <c r="EL362" s="19"/>
      <c r="EM362" s="19"/>
      <c r="EN362" s="19"/>
      <c r="EO362" s="19"/>
      <c r="EP362" s="19"/>
      <c r="EQ362" s="19"/>
      <c r="ER362" s="19"/>
      <c r="ES362" s="19"/>
      <c r="ET362" s="19"/>
      <c r="EU362" s="19"/>
      <c r="EV362" s="19"/>
      <c r="EW362" s="19"/>
      <c r="EX362" s="19"/>
      <c r="EY362" s="19"/>
      <c r="EZ362" s="19"/>
      <c r="FA362" s="19"/>
      <c r="FB362" s="19"/>
      <c r="FC362" s="19"/>
      <c r="FD362" s="19"/>
      <c r="FE362" s="19"/>
      <c r="FF362" s="19"/>
      <c r="FG362" s="19"/>
      <c r="FH362" s="19"/>
      <c r="FI362" s="19"/>
      <c r="FJ362" s="19"/>
      <c r="FK362" s="19"/>
      <c r="FL362" s="19"/>
      <c r="FM362" s="19"/>
      <c r="FN362" s="19"/>
      <c r="FO362" s="19"/>
      <c r="FP362" s="19"/>
      <c r="FQ362" s="19"/>
      <c r="FR362" s="19"/>
      <c r="FS362" s="19"/>
      <c r="FT362" s="19"/>
      <c r="FU362" s="19"/>
      <c r="FV362" s="19"/>
      <c r="FW362" s="19"/>
      <c r="FX362" s="19"/>
      <c r="FY362" s="19"/>
      <c r="FZ362" s="19"/>
      <c r="GA362" s="19"/>
      <c r="GB362" s="19"/>
      <c r="GC362" s="19"/>
      <c r="GD362" s="19"/>
      <c r="GE362" s="19"/>
      <c r="GF362" s="19"/>
      <c r="GG362" s="19"/>
      <c r="GH362" s="19"/>
      <c r="GI362" s="19"/>
      <c r="GJ362" s="19"/>
      <c r="GK362" s="19"/>
      <c r="GL362" s="19"/>
      <c r="GM362" s="19"/>
      <c r="GN362" s="19"/>
      <c r="GO362" s="19"/>
      <c r="GP362" s="19"/>
      <c r="GQ362" s="19"/>
      <c r="GR362" s="19"/>
      <c r="GS362" s="19"/>
      <c r="GT362" s="19"/>
      <c r="GU362" s="19"/>
      <c r="GV362" s="19"/>
      <c r="GW362" s="19"/>
      <c r="GX362" s="19"/>
      <c r="GY362" s="19"/>
      <c r="GZ362" s="19"/>
      <c r="HA362" s="19"/>
      <c r="HB362" s="19"/>
      <c r="HC362" s="19"/>
      <c r="HD362" s="19"/>
      <c r="HE362" s="19"/>
      <c r="HF362" s="19"/>
      <c r="HG362" s="19"/>
      <c r="HH362" s="19"/>
      <c r="HI362" s="19"/>
      <c r="HJ362" s="19"/>
      <c r="HK362" s="19"/>
      <c r="HL362" s="19"/>
      <c r="HM362" s="19"/>
      <c r="HN362" s="19"/>
      <c r="HO362" s="19"/>
      <c r="HP362" s="19"/>
      <c r="HQ362" s="19"/>
      <c r="HR362" s="19"/>
      <c r="HS362" s="19"/>
      <c r="HT362" s="19"/>
      <c r="HU362" s="19"/>
      <c r="HV362" s="19"/>
      <c r="HW362" s="19"/>
      <c r="HX362" s="19"/>
      <c r="HY362" s="19"/>
      <c r="HZ362" s="19"/>
      <c r="IA362" s="19"/>
      <c r="IB362" s="19"/>
      <c r="IC362" s="19"/>
      <c r="ID362" s="19"/>
      <c r="IE362" s="19"/>
    </row>
    <row r="363" spans="1:239" s="39" customFormat="1" ht="14">
      <c r="A363" s="18">
        <v>348</v>
      </c>
      <c r="B363" s="30">
        <v>3093</v>
      </c>
      <c r="C363" s="18">
        <v>500</v>
      </c>
      <c r="D363" s="16" t="s">
        <v>657</v>
      </c>
      <c r="E363" s="119" t="s">
        <v>282</v>
      </c>
      <c r="F363" s="83" t="s">
        <v>659</v>
      </c>
      <c r="G363" s="19"/>
      <c r="H363" s="19"/>
      <c r="I363" s="19"/>
      <c r="J363" s="19"/>
      <c r="K363" s="19"/>
      <c r="L363" s="19"/>
      <c r="M363" s="19"/>
      <c r="N363" s="19"/>
      <c r="O363" s="19"/>
      <c r="P363" s="19"/>
      <c r="Q363" s="19"/>
      <c r="R363" s="19"/>
      <c r="S363" s="19"/>
      <c r="T363" s="19"/>
      <c r="U363" s="19"/>
      <c r="V363" s="19"/>
      <c r="W363" s="19"/>
      <c r="X363" s="19"/>
      <c r="Y363" s="19"/>
      <c r="Z363" s="19"/>
      <c r="AA363" s="19"/>
      <c r="AB363" s="19"/>
      <c r="AC363" s="19"/>
      <c r="AD363" s="19"/>
      <c r="AE363" s="19"/>
      <c r="AF363" s="19"/>
      <c r="AG363" s="19"/>
      <c r="AH363" s="19"/>
      <c r="AI363" s="19"/>
      <c r="AJ363" s="19"/>
      <c r="AK363" s="19"/>
      <c r="AL363" s="19"/>
      <c r="AM363" s="19"/>
      <c r="AN363" s="19"/>
      <c r="AO363" s="19"/>
      <c r="AP363" s="19"/>
      <c r="AQ363" s="19"/>
      <c r="AR363" s="19"/>
      <c r="AS363" s="19"/>
      <c r="AT363" s="19"/>
      <c r="AU363" s="19"/>
      <c r="AV363" s="19"/>
      <c r="AW363" s="19"/>
      <c r="AX363" s="19"/>
      <c r="AY363" s="19"/>
      <c r="AZ363" s="19"/>
      <c r="BA363" s="19"/>
      <c r="BB363" s="19"/>
      <c r="BC363" s="19"/>
      <c r="BD363" s="19"/>
      <c r="BE363" s="19"/>
      <c r="BF363" s="19"/>
      <c r="BG363" s="19"/>
      <c r="BH363" s="19"/>
      <c r="BI363" s="19"/>
      <c r="BJ363" s="19"/>
      <c r="BK363" s="19"/>
      <c r="BL363" s="19"/>
      <c r="BM363" s="19"/>
      <c r="BN363" s="19"/>
      <c r="BO363" s="19"/>
      <c r="BP363" s="19"/>
      <c r="BQ363" s="19"/>
      <c r="BR363" s="19"/>
      <c r="BS363" s="19"/>
      <c r="BT363" s="19"/>
      <c r="BU363" s="19"/>
      <c r="BV363" s="19"/>
      <c r="BW363" s="19"/>
      <c r="BX363" s="19"/>
      <c r="BY363" s="19"/>
      <c r="BZ363" s="19"/>
      <c r="CA363" s="19"/>
      <c r="CB363" s="19"/>
      <c r="CC363" s="19"/>
      <c r="CD363" s="19"/>
      <c r="CE363" s="19"/>
      <c r="CF363" s="19"/>
      <c r="CG363" s="19"/>
      <c r="CH363" s="19"/>
      <c r="CI363" s="19"/>
      <c r="CJ363" s="19"/>
      <c r="CK363" s="19"/>
      <c r="CL363" s="19"/>
      <c r="CM363" s="19"/>
      <c r="CN363" s="19"/>
      <c r="CO363" s="19"/>
      <c r="CP363" s="19"/>
      <c r="CQ363" s="19"/>
      <c r="CR363" s="19"/>
      <c r="CS363" s="19"/>
      <c r="CT363" s="19"/>
      <c r="CU363" s="19"/>
      <c r="CV363" s="19"/>
      <c r="CW363" s="19"/>
      <c r="CX363" s="19"/>
      <c r="CY363" s="19"/>
      <c r="CZ363" s="19"/>
      <c r="DA363" s="19"/>
      <c r="DB363" s="19"/>
      <c r="DC363" s="19"/>
      <c r="DD363" s="19"/>
      <c r="DE363" s="19"/>
      <c r="DF363" s="19"/>
      <c r="DG363" s="19"/>
      <c r="DH363" s="19"/>
      <c r="DI363" s="19"/>
      <c r="DJ363" s="19"/>
      <c r="DK363" s="19"/>
      <c r="DL363" s="19"/>
      <c r="DM363" s="19"/>
      <c r="DN363" s="19"/>
      <c r="DO363" s="19"/>
      <c r="DP363" s="19"/>
      <c r="DQ363" s="19"/>
      <c r="DR363" s="19"/>
      <c r="DS363" s="19"/>
      <c r="DT363" s="19"/>
      <c r="DU363" s="19"/>
      <c r="DV363" s="19"/>
      <c r="DW363" s="19"/>
      <c r="DX363" s="19"/>
      <c r="DY363" s="19"/>
      <c r="DZ363" s="19"/>
      <c r="EA363" s="19"/>
      <c r="EB363" s="19"/>
      <c r="EC363" s="19"/>
      <c r="ED363" s="19"/>
      <c r="EE363" s="19"/>
      <c r="EF363" s="19"/>
      <c r="EG363" s="19"/>
      <c r="EH363" s="19"/>
      <c r="EI363" s="19"/>
      <c r="EJ363" s="19"/>
      <c r="EK363" s="19"/>
      <c r="EL363" s="19"/>
      <c r="EM363" s="19"/>
      <c r="EN363" s="19"/>
      <c r="EO363" s="19"/>
      <c r="EP363" s="19"/>
      <c r="EQ363" s="19"/>
      <c r="ER363" s="19"/>
      <c r="ES363" s="19"/>
      <c r="ET363" s="19"/>
      <c r="EU363" s="19"/>
      <c r="EV363" s="19"/>
      <c r="EW363" s="19"/>
      <c r="EX363" s="19"/>
      <c r="EY363" s="19"/>
      <c r="EZ363" s="19"/>
      <c r="FA363" s="19"/>
      <c r="FB363" s="19"/>
      <c r="FC363" s="19"/>
      <c r="FD363" s="19"/>
      <c r="FE363" s="19"/>
      <c r="FF363" s="19"/>
      <c r="FG363" s="19"/>
      <c r="FH363" s="19"/>
      <c r="FI363" s="19"/>
      <c r="FJ363" s="19"/>
      <c r="FK363" s="19"/>
      <c r="FL363" s="19"/>
      <c r="FM363" s="19"/>
      <c r="FN363" s="19"/>
      <c r="FO363" s="19"/>
      <c r="FP363" s="19"/>
      <c r="FQ363" s="19"/>
      <c r="FR363" s="19"/>
      <c r="FS363" s="19"/>
      <c r="FT363" s="19"/>
      <c r="FU363" s="19"/>
      <c r="FV363" s="19"/>
      <c r="FW363" s="19"/>
      <c r="FX363" s="19"/>
      <c r="FY363" s="19"/>
      <c r="FZ363" s="19"/>
      <c r="GA363" s="19"/>
      <c r="GB363" s="19"/>
      <c r="GC363" s="19"/>
      <c r="GD363" s="19"/>
      <c r="GE363" s="19"/>
      <c r="GF363" s="19"/>
      <c r="GG363" s="19"/>
      <c r="GH363" s="19"/>
      <c r="GI363" s="19"/>
      <c r="GJ363" s="19"/>
      <c r="GK363" s="19"/>
      <c r="GL363" s="19"/>
      <c r="GM363" s="19"/>
      <c r="GN363" s="19"/>
      <c r="GO363" s="19"/>
      <c r="GP363" s="19"/>
      <c r="GQ363" s="19"/>
      <c r="GR363" s="19"/>
      <c r="GS363" s="19"/>
      <c r="GT363" s="19"/>
      <c r="GU363" s="19"/>
      <c r="GV363" s="19"/>
      <c r="GW363" s="19"/>
      <c r="GX363" s="19"/>
      <c r="GY363" s="19"/>
      <c r="GZ363" s="19"/>
      <c r="HA363" s="19"/>
      <c r="HB363" s="19"/>
      <c r="HC363" s="19"/>
      <c r="HD363" s="19"/>
      <c r="HE363" s="19"/>
      <c r="HF363" s="19"/>
      <c r="HG363" s="19"/>
      <c r="HH363" s="19"/>
      <c r="HI363" s="19"/>
      <c r="HJ363" s="19"/>
      <c r="HK363" s="19"/>
      <c r="HL363" s="19"/>
      <c r="HM363" s="19"/>
      <c r="HN363" s="19"/>
      <c r="HO363" s="19"/>
      <c r="HP363" s="19"/>
      <c r="HQ363" s="19"/>
      <c r="HR363" s="19"/>
      <c r="HS363" s="19"/>
      <c r="HT363" s="19"/>
      <c r="HU363" s="19"/>
      <c r="HV363" s="19"/>
      <c r="HW363" s="19"/>
      <c r="HX363" s="19"/>
      <c r="HY363" s="19"/>
      <c r="HZ363" s="19"/>
      <c r="IA363" s="19"/>
      <c r="IB363" s="19"/>
      <c r="IC363" s="19"/>
      <c r="ID363" s="19"/>
      <c r="IE363" s="19"/>
    </row>
    <row r="364" spans="1:239" s="39" customFormat="1" ht="14">
      <c r="A364" s="18">
        <v>349</v>
      </c>
      <c r="B364" s="30">
        <v>3593</v>
      </c>
      <c r="C364" s="18">
        <v>408</v>
      </c>
      <c r="D364" s="2" t="s">
        <v>660</v>
      </c>
      <c r="E364" s="9" t="s">
        <v>658</v>
      </c>
      <c r="F364" s="83" t="s">
        <v>662</v>
      </c>
      <c r="G364" s="19"/>
      <c r="H364" s="19"/>
      <c r="I364" s="19"/>
      <c r="J364" s="19"/>
      <c r="K364" s="19"/>
      <c r="L364" s="19"/>
      <c r="M364" s="19"/>
      <c r="N364" s="19"/>
      <c r="O364" s="19"/>
      <c r="P364" s="19"/>
      <c r="Q364" s="19"/>
      <c r="R364" s="19"/>
      <c r="S364" s="19"/>
      <c r="T364" s="19"/>
      <c r="U364" s="19"/>
      <c r="V364" s="19"/>
      <c r="W364" s="19"/>
      <c r="X364" s="19"/>
      <c r="Y364" s="19"/>
      <c r="Z364" s="19"/>
      <c r="AA364" s="19"/>
      <c r="AB364" s="19"/>
      <c r="AC364" s="19"/>
      <c r="AD364" s="19"/>
      <c r="AE364" s="19"/>
      <c r="AF364" s="19"/>
      <c r="AG364" s="19"/>
      <c r="AH364" s="19"/>
      <c r="AI364" s="19"/>
      <c r="AJ364" s="19"/>
      <c r="AK364" s="19"/>
      <c r="AL364" s="19"/>
      <c r="AM364" s="19"/>
      <c r="AN364" s="19"/>
      <c r="AO364" s="19"/>
      <c r="AP364" s="19"/>
      <c r="AQ364" s="19"/>
      <c r="AR364" s="19"/>
      <c r="AS364" s="19"/>
      <c r="AT364" s="19"/>
      <c r="AU364" s="19"/>
      <c r="AV364" s="19"/>
      <c r="AW364" s="19"/>
      <c r="AX364" s="19"/>
      <c r="AY364" s="19"/>
      <c r="AZ364" s="19"/>
      <c r="BA364" s="19"/>
      <c r="BB364" s="19"/>
      <c r="BC364" s="19"/>
      <c r="BD364" s="19"/>
      <c r="BE364" s="19"/>
      <c r="BF364" s="19"/>
      <c r="BG364" s="19"/>
      <c r="BH364" s="19"/>
      <c r="BI364" s="19"/>
      <c r="BJ364" s="19"/>
      <c r="BK364" s="19"/>
      <c r="BL364" s="19"/>
      <c r="BM364" s="19"/>
      <c r="BN364" s="19"/>
      <c r="BO364" s="19"/>
      <c r="BP364" s="19"/>
      <c r="BQ364" s="19"/>
      <c r="BR364" s="19"/>
      <c r="BS364" s="19"/>
      <c r="BT364" s="19"/>
      <c r="BU364" s="19"/>
      <c r="BV364" s="19"/>
      <c r="BW364" s="19"/>
      <c r="BX364" s="19"/>
      <c r="BY364" s="19"/>
      <c r="BZ364" s="19"/>
      <c r="CA364" s="19"/>
      <c r="CB364" s="19"/>
      <c r="CC364" s="19"/>
      <c r="CD364" s="19"/>
      <c r="CE364" s="19"/>
      <c r="CF364" s="19"/>
      <c r="CG364" s="19"/>
      <c r="CH364" s="19"/>
      <c r="CI364" s="19"/>
      <c r="CJ364" s="19"/>
      <c r="CK364" s="19"/>
      <c r="CL364" s="19"/>
      <c r="CM364" s="19"/>
      <c r="CN364" s="19"/>
      <c r="CO364" s="19"/>
      <c r="CP364" s="19"/>
      <c r="CQ364" s="19"/>
      <c r="CR364" s="19"/>
      <c r="CS364" s="19"/>
      <c r="CT364" s="19"/>
      <c r="CU364" s="19"/>
      <c r="CV364" s="19"/>
      <c r="CW364" s="19"/>
      <c r="CX364" s="19"/>
      <c r="CY364" s="19"/>
      <c r="CZ364" s="19"/>
      <c r="DA364" s="19"/>
      <c r="DB364" s="19"/>
      <c r="DC364" s="19"/>
      <c r="DD364" s="19"/>
      <c r="DE364" s="19"/>
      <c r="DF364" s="19"/>
      <c r="DG364" s="19"/>
      <c r="DH364" s="19"/>
      <c r="DI364" s="19"/>
      <c r="DJ364" s="19"/>
      <c r="DK364" s="19"/>
      <c r="DL364" s="19"/>
      <c r="DM364" s="19"/>
      <c r="DN364" s="19"/>
      <c r="DO364" s="19"/>
      <c r="DP364" s="19"/>
      <c r="DQ364" s="19"/>
      <c r="DR364" s="19"/>
      <c r="DS364" s="19"/>
      <c r="DT364" s="19"/>
      <c r="DU364" s="19"/>
      <c r="DV364" s="19"/>
      <c r="DW364" s="19"/>
      <c r="DX364" s="19"/>
      <c r="DY364" s="19"/>
      <c r="DZ364" s="19"/>
      <c r="EA364" s="19"/>
      <c r="EB364" s="19"/>
      <c r="EC364" s="19"/>
      <c r="ED364" s="19"/>
      <c r="EE364" s="19"/>
      <c r="EF364" s="19"/>
      <c r="EG364" s="19"/>
      <c r="EH364" s="19"/>
      <c r="EI364" s="19"/>
      <c r="EJ364" s="19"/>
      <c r="EK364" s="19"/>
      <c r="EL364" s="19"/>
      <c r="EM364" s="19"/>
      <c r="EN364" s="19"/>
      <c r="EO364" s="19"/>
      <c r="EP364" s="19"/>
      <c r="EQ364" s="19"/>
      <c r="ER364" s="19"/>
      <c r="ES364" s="19"/>
      <c r="ET364" s="19"/>
      <c r="EU364" s="19"/>
      <c r="EV364" s="19"/>
      <c r="EW364" s="19"/>
      <c r="EX364" s="19"/>
      <c r="EY364" s="19"/>
      <c r="EZ364" s="19"/>
      <c r="FA364" s="19"/>
      <c r="FB364" s="19"/>
      <c r="FC364" s="19"/>
      <c r="FD364" s="19"/>
      <c r="FE364" s="19"/>
      <c r="FF364" s="19"/>
      <c r="FG364" s="19"/>
      <c r="FH364" s="19"/>
      <c r="FI364" s="19"/>
      <c r="FJ364" s="19"/>
      <c r="FK364" s="19"/>
      <c r="FL364" s="19"/>
      <c r="FM364" s="19"/>
      <c r="FN364" s="19"/>
      <c r="FO364" s="19"/>
      <c r="FP364" s="19"/>
      <c r="FQ364" s="19"/>
      <c r="FR364" s="19"/>
      <c r="FS364" s="19"/>
      <c r="FT364" s="19"/>
      <c r="FU364" s="19"/>
      <c r="FV364" s="19"/>
      <c r="FW364" s="19"/>
      <c r="FX364" s="19"/>
      <c r="FY364" s="19"/>
      <c r="FZ364" s="19"/>
      <c r="GA364" s="19"/>
      <c r="GB364" s="19"/>
      <c r="GC364" s="19"/>
      <c r="GD364" s="19"/>
      <c r="GE364" s="19"/>
      <c r="GF364" s="19"/>
      <c r="GG364" s="19"/>
      <c r="GH364" s="19"/>
      <c r="GI364" s="19"/>
      <c r="GJ364" s="19"/>
      <c r="GK364" s="19"/>
      <c r="GL364" s="19"/>
      <c r="GM364" s="19"/>
      <c r="GN364" s="19"/>
      <c r="GO364" s="19"/>
      <c r="GP364" s="19"/>
      <c r="GQ364" s="19"/>
      <c r="GR364" s="19"/>
      <c r="GS364" s="19"/>
      <c r="GT364" s="19"/>
      <c r="GU364" s="19"/>
      <c r="GV364" s="19"/>
      <c r="GW364" s="19"/>
      <c r="GX364" s="19"/>
      <c r="GY364" s="19"/>
      <c r="GZ364" s="19"/>
      <c r="HA364" s="19"/>
      <c r="HB364" s="19"/>
      <c r="HC364" s="19"/>
      <c r="HD364" s="19"/>
      <c r="HE364" s="19"/>
      <c r="HF364" s="19"/>
      <c r="HG364" s="19"/>
      <c r="HH364" s="19"/>
      <c r="HI364" s="19"/>
      <c r="HJ364" s="19"/>
      <c r="HK364" s="19"/>
      <c r="HL364" s="19"/>
      <c r="HM364" s="19"/>
      <c r="HN364" s="19"/>
      <c r="HO364" s="19"/>
      <c r="HP364" s="19"/>
      <c r="HQ364" s="19"/>
      <c r="HR364" s="19"/>
      <c r="HS364" s="19"/>
      <c r="HT364" s="19"/>
      <c r="HU364" s="19"/>
      <c r="HV364" s="19"/>
      <c r="HW364" s="19"/>
      <c r="HX364" s="19"/>
      <c r="HY364" s="19"/>
      <c r="HZ364" s="19"/>
      <c r="IA364" s="19"/>
      <c r="IB364" s="19"/>
      <c r="IC364" s="19"/>
      <c r="ID364" s="19"/>
      <c r="IE364" s="19"/>
    </row>
    <row r="365" spans="1:239">
      <c r="B365" s="30"/>
      <c r="C365" s="18"/>
      <c r="D365" s="39"/>
      <c r="E365" s="9"/>
      <c r="F365" s="93"/>
    </row>
    <row r="366" spans="1:239" s="39" customFormat="1">
      <c r="B366" s="32">
        <f>SUM(B364+C364)-1</f>
        <v>4000</v>
      </c>
      <c r="C366" s="76" t="s">
        <v>663</v>
      </c>
      <c r="E366" s="9"/>
      <c r="F366" s="93"/>
      <c r="G366" s="19"/>
      <c r="H366" s="19"/>
      <c r="I366" s="19"/>
      <c r="J366" s="19"/>
      <c r="K366" s="19"/>
      <c r="L366" s="19"/>
      <c r="M366" s="19"/>
      <c r="N366" s="19"/>
      <c r="O366" s="19"/>
      <c r="P366" s="19"/>
      <c r="Q366" s="19"/>
      <c r="R366" s="19"/>
      <c r="S366" s="19"/>
      <c r="T366" s="19"/>
      <c r="U366" s="19"/>
      <c r="V366" s="19"/>
      <c r="W366" s="19"/>
      <c r="X366" s="19"/>
      <c r="Y366" s="19"/>
      <c r="Z366" s="19"/>
      <c r="AA366" s="19"/>
      <c r="AB366" s="19"/>
      <c r="AC366" s="19"/>
      <c r="AD366" s="19"/>
      <c r="AE366" s="19"/>
      <c r="AF366" s="19"/>
      <c r="AG366" s="19"/>
      <c r="AH366" s="19"/>
      <c r="AI366" s="19"/>
      <c r="AJ366" s="19"/>
      <c r="AK366" s="19"/>
      <c r="AL366" s="19"/>
      <c r="AM366" s="19"/>
      <c r="AN366" s="19"/>
      <c r="AO366" s="19"/>
      <c r="AP366" s="19"/>
      <c r="AQ366" s="19"/>
      <c r="AR366" s="19"/>
      <c r="AS366" s="19"/>
      <c r="AT366" s="19"/>
      <c r="AU366" s="19"/>
      <c r="AV366" s="19"/>
      <c r="AW366" s="19"/>
      <c r="AX366" s="19"/>
      <c r="AY366" s="19"/>
      <c r="AZ366" s="19"/>
      <c r="BA366" s="19"/>
      <c r="BB366" s="19"/>
      <c r="BC366" s="19"/>
      <c r="BD366" s="19"/>
      <c r="BE366" s="19"/>
      <c r="BF366" s="19"/>
      <c r="BG366" s="19"/>
      <c r="BH366" s="19"/>
      <c r="BI366" s="19"/>
      <c r="BJ366" s="19"/>
      <c r="BK366" s="19"/>
      <c r="BL366" s="19"/>
      <c r="BM366" s="19"/>
      <c r="BN366" s="19"/>
      <c r="BO366" s="19"/>
      <c r="BP366" s="19"/>
      <c r="BQ366" s="19"/>
      <c r="BR366" s="19"/>
      <c r="BS366" s="19"/>
      <c r="BT366" s="19"/>
      <c r="BU366" s="19"/>
      <c r="BV366" s="19"/>
      <c r="BW366" s="19"/>
      <c r="BX366" s="19"/>
      <c r="BY366" s="19"/>
      <c r="BZ366" s="19"/>
      <c r="CA366" s="19"/>
      <c r="CB366" s="19"/>
      <c r="CC366" s="19"/>
      <c r="CD366" s="19"/>
      <c r="CE366" s="19"/>
      <c r="CF366" s="19"/>
      <c r="CG366" s="19"/>
      <c r="CH366" s="19"/>
      <c r="CI366" s="19"/>
      <c r="CJ366" s="19"/>
      <c r="CK366" s="19"/>
      <c r="CL366" s="19"/>
      <c r="CM366" s="19"/>
      <c r="CN366" s="19"/>
      <c r="CO366" s="19"/>
      <c r="CP366" s="19"/>
      <c r="CQ366" s="19"/>
      <c r="CR366" s="19"/>
      <c r="CS366" s="19"/>
      <c r="CT366" s="19"/>
      <c r="CU366" s="19"/>
      <c r="CV366" s="19"/>
      <c r="CW366" s="19"/>
      <c r="CX366" s="19"/>
      <c r="CY366" s="19"/>
      <c r="CZ366" s="19"/>
      <c r="DA366" s="19"/>
      <c r="DB366" s="19"/>
      <c r="DC366" s="19"/>
      <c r="DD366" s="19"/>
      <c r="DE366" s="19"/>
      <c r="DF366" s="19"/>
      <c r="DG366" s="19"/>
      <c r="DH366" s="19"/>
      <c r="DI366" s="19"/>
      <c r="DJ366" s="19"/>
      <c r="DK366" s="19"/>
      <c r="DL366" s="19"/>
      <c r="DM366" s="19"/>
      <c r="DN366" s="19"/>
      <c r="DO366" s="19"/>
      <c r="DP366" s="19"/>
      <c r="DQ366" s="19"/>
      <c r="DR366" s="19"/>
      <c r="DS366" s="19"/>
      <c r="DT366" s="19"/>
      <c r="DU366" s="19"/>
      <c r="DV366" s="19"/>
      <c r="DW366" s="19"/>
      <c r="DX366" s="19"/>
      <c r="DY366" s="19"/>
      <c r="DZ366" s="19"/>
      <c r="EA366" s="19"/>
      <c r="EB366" s="19"/>
      <c r="EC366" s="19"/>
      <c r="ED366" s="19"/>
      <c r="EE366" s="19"/>
      <c r="EF366" s="19"/>
      <c r="EG366" s="19"/>
      <c r="EH366" s="19"/>
      <c r="EI366" s="19"/>
      <c r="EJ366" s="19"/>
      <c r="EK366" s="19"/>
      <c r="EL366" s="19"/>
      <c r="EM366" s="19"/>
      <c r="EN366" s="19"/>
      <c r="EO366" s="19"/>
      <c r="EP366" s="19"/>
      <c r="EQ366" s="19"/>
      <c r="ER366" s="19"/>
      <c r="ES366" s="19"/>
      <c r="ET366" s="19"/>
      <c r="EU366" s="19"/>
      <c r="EV366" s="19"/>
      <c r="EW366" s="19"/>
      <c r="EX366" s="19"/>
      <c r="EY366" s="19"/>
      <c r="EZ366" s="19"/>
      <c r="FA366" s="19"/>
      <c r="FB366" s="19"/>
      <c r="FC366" s="19"/>
      <c r="FD366" s="19"/>
      <c r="FE366" s="19"/>
      <c r="FF366" s="19"/>
      <c r="FG366" s="19"/>
      <c r="FH366" s="19"/>
      <c r="FI366" s="19"/>
      <c r="FJ366" s="19"/>
      <c r="FK366" s="19"/>
      <c r="FL366" s="19"/>
      <c r="FM366" s="19"/>
      <c r="FN366" s="19"/>
      <c r="FO366" s="19"/>
      <c r="FP366" s="19"/>
      <c r="FQ366" s="19"/>
      <c r="FR366" s="19"/>
      <c r="FS366" s="19"/>
      <c r="FT366" s="19"/>
      <c r="FU366" s="19"/>
      <c r="FV366" s="19"/>
      <c r="FW366" s="19"/>
      <c r="FX366" s="19"/>
      <c r="FY366" s="19"/>
      <c r="FZ366" s="19"/>
      <c r="GA366" s="19"/>
      <c r="GB366" s="19"/>
      <c r="GC366" s="19"/>
      <c r="GD366" s="19"/>
      <c r="GE366" s="19"/>
      <c r="GF366" s="19"/>
      <c r="GG366" s="19"/>
      <c r="GH366" s="19"/>
      <c r="GI366" s="19"/>
      <c r="GJ366" s="19"/>
      <c r="GK366" s="19"/>
      <c r="GL366" s="19"/>
      <c r="GM366" s="19"/>
      <c r="GN366" s="19"/>
      <c r="GO366" s="19"/>
      <c r="GP366" s="19"/>
      <c r="GQ366" s="19"/>
      <c r="GR366" s="19"/>
      <c r="GS366" s="19"/>
      <c r="GT366" s="19"/>
      <c r="GU366" s="19"/>
      <c r="GV366" s="19"/>
      <c r="GW366" s="19"/>
      <c r="GX366" s="19"/>
      <c r="GY366" s="19"/>
      <c r="GZ366" s="19"/>
      <c r="HA366" s="19"/>
      <c r="HB366" s="19"/>
      <c r="HC366" s="19"/>
      <c r="HD366" s="19"/>
      <c r="HE366" s="19"/>
      <c r="HF366" s="19"/>
      <c r="HG366" s="19"/>
      <c r="HH366" s="19"/>
      <c r="HI366" s="19"/>
      <c r="HJ366" s="19"/>
      <c r="HK366" s="19"/>
      <c r="HL366" s="19"/>
      <c r="HM366" s="19"/>
      <c r="HN366" s="19"/>
      <c r="HO366" s="19"/>
      <c r="HP366" s="19"/>
      <c r="HQ366" s="19"/>
      <c r="HR366" s="19"/>
      <c r="HS366" s="19"/>
      <c r="HT366" s="19"/>
      <c r="HU366" s="19"/>
      <c r="HV366" s="19"/>
      <c r="HW366" s="19"/>
      <c r="HX366" s="19"/>
      <c r="HY366" s="19"/>
      <c r="HZ366" s="19"/>
      <c r="IA366" s="19"/>
      <c r="IB366" s="19"/>
      <c r="IC366" s="19"/>
      <c r="ID366" s="19"/>
      <c r="IE366" s="19"/>
    </row>
    <row r="367" spans="1:239">
      <c r="A367" s="101"/>
      <c r="B367" s="91"/>
      <c r="C367" s="324"/>
      <c r="D367" s="360"/>
      <c r="E367" s="360"/>
      <c r="F367" s="207"/>
    </row>
    <row r="368" spans="1:239">
      <c r="B368" s="40"/>
      <c r="C368" s="40"/>
      <c r="D368" s="41"/>
      <c r="E368" s="63"/>
    </row>
  </sheetData>
  <dataConsolidate/>
  <mergeCells count="8">
    <mergeCell ref="F323:F328"/>
    <mergeCell ref="C367:E367"/>
    <mergeCell ref="A1:E1"/>
    <mergeCell ref="A10:F10"/>
    <mergeCell ref="A257:F257"/>
    <mergeCell ref="F274:F279"/>
    <mergeCell ref="A317:F317"/>
    <mergeCell ref="A356:F356"/>
  </mergeCells>
  <printOptions gridLines="1"/>
  <pageMargins left="0.46" right="0.32" top="0.31" bottom="0.48" header="0.27" footer="0.28000000000000003"/>
  <pageSetup scale="85" fitToHeight="0" orientation="landscape" r:id="rId1"/>
  <headerFooter alignWithMargins="0">
    <oddFooter>&amp;L&amp;9 Page &amp;P of &amp;N&amp;R&amp;9IJE STEVE New Natality Layout</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LongProperties xmlns="http://schemas.microsoft.com/office/2006/metadata/longProperties"/>
</file>

<file path=customXml/item2.xml><?xml version="1.0" encoding="utf-8"?>
<ct:contentTypeSchema xmlns:ct="http://schemas.microsoft.com/office/2006/metadata/contentType" xmlns:ma="http://schemas.microsoft.com/office/2006/metadata/properties/metaAttributes" ct:_="" ma:_="" ma:contentTypeName="Document" ma:contentTypeID="0x0101002752A2C1F044FE469AAF2142AB326B8C" ma:contentTypeVersion="10" ma:contentTypeDescription="Create a new document." ma:contentTypeScope="" ma:versionID="c07487fc32f7ac2d3b3707e982dea906">
  <xsd:schema xmlns:xsd="http://www.w3.org/2001/XMLSchema" xmlns:xs="http://www.w3.org/2001/XMLSchema" xmlns:p="http://schemas.microsoft.com/office/2006/metadata/properties" xmlns:ns2="c1a58edb-1ba6-4800-9942-1e1defaa36d6" xmlns:ns3="4b113022-9134-4b2e-abe8-26e86c9e296e" targetNamespace="http://schemas.microsoft.com/office/2006/metadata/properties" ma:root="true" ma:fieldsID="be9eaf82d0c074f79785b0acc776d2a9" ns2:_="" ns3:_="">
    <xsd:import namespace="c1a58edb-1ba6-4800-9942-1e1defaa36d6"/>
    <xsd:import namespace="4b113022-9134-4b2e-abe8-26e86c9e296e"/>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3:SharedWithUsers" minOccurs="0"/>
                <xsd:element ref="ns3:SharedWithDetail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1a58edb-1ba6-4800-9942-1e1defaa36d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LengthInSeconds" ma:index="17"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4b113022-9134-4b2e-abe8-26e86c9e296e"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F6E1C13E-614F-4B48-A9FE-F6158F0F568F}">
  <ds:schemaRefs>
    <ds:schemaRef ds:uri="http://schemas.microsoft.com/office/2006/metadata/longProperties"/>
  </ds:schemaRefs>
</ds:datastoreItem>
</file>

<file path=customXml/itemProps2.xml><?xml version="1.0" encoding="utf-8"?>
<ds:datastoreItem xmlns:ds="http://schemas.openxmlformats.org/officeDocument/2006/customXml" ds:itemID="{1D3F3134-699E-462F-8D9F-EA7A8DE51B1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1a58edb-1ba6-4800-9942-1e1defaa36d6"/>
    <ds:schemaRef ds:uri="4b113022-9134-4b2e-abe8-26e86c9e296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2D8D0BD-9993-4EC8-86D1-0A7C5F6E1934}">
  <ds:schemaRefs>
    <ds:schemaRef ds:uri="http://schemas.microsoft.com/sharepoint/v3/contenttype/forms"/>
  </ds:schemaRefs>
</ds:datastoreItem>
</file>

<file path=customXml/itemProps4.xml><?xml version="1.0" encoding="utf-8"?>
<ds:datastoreItem xmlns:ds="http://schemas.openxmlformats.org/officeDocument/2006/customXml" ds:itemID="{D4A36FDD-FA0C-40EF-989B-74F1F7876F18}">
  <ds:schemaRefs>
    <ds:schemaRef ds:uri="http://schemas.microsoft.com/office/2006/metadata/properties"/>
    <ds:schemaRef ds:uri="4b113022-9134-4b2e-abe8-26e86c9e296e"/>
    <ds:schemaRef ds:uri="http://purl.org/dc/elements/1.1/"/>
    <ds:schemaRef ds:uri="http://purl.org/dc/dcmitype/"/>
    <ds:schemaRef ds:uri="http://purl.org/dc/terms/"/>
    <ds:schemaRef ds:uri="http://schemas.microsoft.com/office/infopath/2007/PartnerControls"/>
    <ds:schemaRef ds:uri="http://schemas.microsoft.com/office/2006/documentManagement/types"/>
    <ds:schemaRef ds:uri="http://schemas.openxmlformats.org/package/2006/metadata/core-properties"/>
    <ds:schemaRef ds:uri="c1a58edb-1ba6-4800-9942-1e1defaa36d6"/>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8</vt:i4>
      </vt:variant>
      <vt:variant>
        <vt:lpstr>Named Ranges</vt:lpstr>
      </vt:variant>
      <vt:variant>
        <vt:i4>12</vt:i4>
      </vt:variant>
    </vt:vector>
  </HeadingPairs>
  <TitlesOfParts>
    <vt:vector size="20" baseType="lpstr">
      <vt:lpstr>Frontpage</vt:lpstr>
      <vt:lpstr>Mortality</vt:lpstr>
      <vt:lpstr>Surveillance</vt:lpstr>
      <vt:lpstr>Mortality Roster</vt:lpstr>
      <vt:lpstr>Natality</vt:lpstr>
      <vt:lpstr>Fetal Death</vt:lpstr>
      <vt:lpstr>ITOP</vt:lpstr>
      <vt:lpstr>Birth Infant Death</vt:lpstr>
      <vt:lpstr>'Birth Infant Death'!Print_Area</vt:lpstr>
      <vt:lpstr>'Fetal Death'!Print_Area</vt:lpstr>
      <vt:lpstr>Mortality!Print_Area</vt:lpstr>
      <vt:lpstr>'Mortality Roster'!Print_Area</vt:lpstr>
      <vt:lpstr>Natality!Print_Area</vt:lpstr>
      <vt:lpstr>Surveillance!Print_Area</vt:lpstr>
      <vt:lpstr>'Birth Infant Death'!Print_Titles</vt:lpstr>
      <vt:lpstr>'Fetal Death'!Print_Titles</vt:lpstr>
      <vt:lpstr>Mortality!Print_Titles</vt:lpstr>
      <vt:lpstr>'Mortality Roster'!Print_Titles</vt:lpstr>
      <vt:lpstr>Natality!Print_Titles</vt:lpstr>
      <vt:lpstr>Surveillance!Print_Titles</vt:lpstr>
    </vt:vector>
  </TitlesOfParts>
  <Manager/>
  <Company>Oregon Health Division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IJE File Layouts Version  2017_03_02</dc:title>
  <dc:subject/>
  <dc:creator>Joyce Grant-Worley</dc:creator>
  <cp:keywords/>
  <dc:description/>
  <cp:lastModifiedBy>Microsoft Office User</cp:lastModifiedBy>
  <cp:revision/>
  <dcterms:created xsi:type="dcterms:W3CDTF">2004-02-07T18:46:32Z</dcterms:created>
  <dcterms:modified xsi:type="dcterms:W3CDTF">2023-02-13T16:01:34Z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SubType">
    <vt:lpwstr>IJE Layout</vt:lpwstr>
  </property>
  <property fmtid="{D5CDD505-2E9C-101B-9397-08002B2CF9AE}" pid="4" name="Year">
    <vt:lpwstr>2017</vt:lpwstr>
  </property>
  <property fmtid="{D5CDD505-2E9C-101B-9397-08002B2CF9AE}" pid="5" name="DocType">
    <vt:lpwstr>IJE</vt:lpwstr>
  </property>
  <property fmtid="{D5CDD505-2E9C-101B-9397-08002B2CF9AE}" pid="6" name="PublishingExpirationDate">
    <vt:lpwstr/>
  </property>
  <property fmtid="{D5CDD505-2E9C-101B-9397-08002B2CF9AE}" pid="7" name="PublishingStartDate">
    <vt:lpwstr/>
  </property>
  <property fmtid="{D5CDD505-2E9C-101B-9397-08002B2CF9AE}" pid="8" name="ContentTypeId">
    <vt:lpwstr>0x0101002752A2C1F044FE469AAF2142AB326B8C</vt:lpwstr>
  </property>
</Properties>
</file>