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.sharepoint.com/sites/ScannedMapsinWikimediaCommonsandWikidataProject/Shared Documents/General/China maps project files/China map image lists and downloads from DRS/"/>
    </mc:Choice>
  </mc:AlternateContent>
  <xr:revisionPtr revIDLastSave="10" documentId="8_{330863B4-D0DE-45C9-B6F5-503DB23625EC}" xr6:coauthVersionLast="45" xr6:coauthVersionMax="45" xr10:uidLastSave="{70F8FDA4-6F76-4538-A354-C626C6EEB8CC}"/>
  <bookViews>
    <workbookView xWindow="-108" yWindow="-108" windowWidth="23256" windowHeight="12576" xr2:uid="{7174D80C-A9EE-4CE8-8A56-A9CDCC1D9D86}"/>
  </bookViews>
  <sheets>
    <sheet name="remaining China maps" sheetId="1" r:id="rId1"/>
    <sheet name="Instr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1" l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18" i="1"/>
  <c r="F19" i="1"/>
  <c r="F20" i="1"/>
  <c r="F21" i="1"/>
  <c r="F22" i="1"/>
  <c r="F23" i="1"/>
  <c r="F24" i="1"/>
  <c r="F25" i="1"/>
  <c r="F26" i="1"/>
  <c r="F27" i="1"/>
  <c r="F28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<sst xmlns="http://schemas.openxmlformats.org/spreadsheetml/2006/main" count="299" uniqueCount="263">
  <si>
    <t>title</t>
  </si>
  <si>
    <t>[[wikidata:Q98110471</t>
  </si>
  <si>
    <t>[[wikidata:Q98110474</t>
  </si>
  <si>
    <t>[[wikidata:Q98110484</t>
  </si>
  <si>
    <t>[[wikidata:Q98110488</t>
  </si>
  <si>
    <t>[[wikidata:Q98110485</t>
  </si>
  <si>
    <t>[[wikidata:Q98110483</t>
  </si>
  <si>
    <t>[[wikidata:Q98110482</t>
  </si>
  <si>
    <t>[[wikidata:Q98110486</t>
  </si>
  <si>
    <t>[[wikidata:Q98110501</t>
  </si>
  <si>
    <t>[[wikidata:Q98110470</t>
  </si>
  <si>
    <t>[[wikidata:Q98110495</t>
  </si>
  <si>
    <t>[[wikidata:Q98110502</t>
  </si>
  <si>
    <t>[[wikidata:Q98110496</t>
  </si>
  <si>
    <t>[[wikidata:Q98110490</t>
  </si>
  <si>
    <t>[[wikidata:Q98110491</t>
  </si>
  <si>
    <t>[[wikidata:Q98110472</t>
  </si>
  <si>
    <t>[[wikidata:Q98110492</t>
  </si>
  <si>
    <t>[[wikidata:Q98110503</t>
  </si>
  <si>
    <t>[[wikidata:Q98110506</t>
  </si>
  <si>
    <t>[[wikidata:Q98110505</t>
  </si>
  <si>
    <t>[[wikidata:Q98110508</t>
  </si>
  <si>
    <t>[[wikidata:Q98110509</t>
  </si>
  <si>
    <t>[[wikidata:Q98110514</t>
  </si>
  <si>
    <t>[[wikidata:Q98110515</t>
  </si>
  <si>
    <t>[[wikidata:Q98110513</t>
  </si>
  <si>
    <t>[[wikidata:Q98110516</t>
  </si>
  <si>
    <t>[[wikidata:Q98110521</t>
  </si>
  <si>
    <t>[[wikidata:Q98110517</t>
  </si>
  <si>
    <t>[[wikidata:Q98110462</t>
  </si>
  <si>
    <t>[[wikidata:Q98110467</t>
  </si>
  <si>
    <t>[[wikidata:Q98110523</t>
  </si>
  <si>
    <t>[[wikidata:Q98110522</t>
  </si>
  <si>
    <t>[[wikidata:Q98110461</t>
  </si>
  <si>
    <t>[[wikidata:Q98110524</t>
  </si>
  <si>
    <t>[[wikidata:Q98110525</t>
  </si>
  <si>
    <t>[[wikidata:Q98110535</t>
  </si>
  <si>
    <t>[[wikidata:Q98110463</t>
  </si>
  <si>
    <t>[[wikidata:Q98110466</t>
  </si>
  <si>
    <t>[[wikidata:Q98110465</t>
  </si>
  <si>
    <t>Carte de l'entrée de la riviere de Canton</t>
  </si>
  <si>
    <t>Carte des isles qui sont a l'embouchure de la riviere de Canton</t>
  </si>
  <si>
    <t>Carte de l'empire de Hya et partie de Tangut</t>
  </si>
  <si>
    <t>Plan de la ville et du port de Macao</t>
  </si>
  <si>
    <t>Villes de la province de Chensi</t>
  </si>
  <si>
    <t>Carte du Grand Thibet</t>
  </si>
  <si>
    <t>Carte de la petite Bukharie et pays voisins</t>
  </si>
  <si>
    <t>Plan de la ville de Hang-Tcheou-Fou ou Hang-Chew-Fu, capitale de la province de Che-kiang</t>
  </si>
  <si>
    <t>The kingdome of China</t>
  </si>
  <si>
    <t>La Chine avec la Korée, et les parties de la Tartarie les plus voisines</t>
  </si>
  <si>
    <t>China</t>
  </si>
  <si>
    <t>La Chine royaume</t>
  </si>
  <si>
    <t>Karte von China mit dessen Eintheilung in 18 Provinzen</t>
  </si>
  <si>
    <t>Canton and its approaches, Macao and Hong Kong</t>
  </si>
  <si>
    <t>Sketch of the Typa and Macao</t>
  </si>
  <si>
    <t>Carte de l'isle de Cheu-Chan, ou l'isle de Chusan, de la province de Che-kiang</t>
  </si>
  <si>
    <t>Carte von Tibet</t>
  </si>
  <si>
    <t>China veteribus Sinarum Regio nunc incolis Tame dicta.</t>
  </si>
  <si>
    <t>Tatariae Sinensis mappa geographica</t>
  </si>
  <si>
    <t>Map of China</t>
  </si>
  <si>
    <t>Map of Hong Kong with British Kowloon.</t>
  </si>
  <si>
    <t>Map of Shanghae, April 1849</t>
  </si>
  <si>
    <t>Zhejiang ming jing sheng ji Xihu zui xin tu.</t>
  </si>
  <si>
    <t>Mukden</t>
  </si>
  <si>
    <t>Xin ce Suzhou cheng xiang ming xi quan tu</t>
  </si>
  <si>
    <t>Hōten meisho zue</t>
  </si>
  <si>
    <t>The new map of China</t>
  </si>
  <si>
    <t>Shanghai and vicinity].</t>
  </si>
  <si>
    <t>Zhongguo ren min jie fang jun jin jun Jiang nan xing shi tu.</t>
  </si>
  <si>
    <t>Chinese plan of the city of Peking</t>
  </si>
  <si>
    <t>Seconde partie de la carte d'Asie</t>
  </si>
  <si>
    <t>Chine méridionale et Tonkin</t>
  </si>
  <si>
    <t>Qing 18 sheng tu</t>
  </si>
  <si>
    <t>A map of part of Tibet</t>
  </si>
  <si>
    <t>Ostasien-Schantung</t>
  </si>
  <si>
    <t>Qi sheng yan hai quan tu.</t>
  </si>
  <si>
    <t>Plan de La ville de Peking capitale de l'empire de la Chine, située par les 39.d 54 m. Lat. Septr.le</t>
  </si>
  <si>
    <t>Plan de Pékin</t>
  </si>
  <si>
    <t>&lt;Pekin&gt;.</t>
  </si>
  <si>
    <t>name</t>
  </si>
  <si>
    <t>21554944</t>
  </si>
  <si>
    <t>21554945</t>
  </si>
  <si>
    <t>21554946</t>
  </si>
  <si>
    <t>21554947</t>
  </si>
  <si>
    <t>21554948</t>
  </si>
  <si>
    <t>21554949</t>
  </si>
  <si>
    <t>21554950</t>
  </si>
  <si>
    <t>21554951</t>
  </si>
  <si>
    <t>22088634</t>
  </si>
  <si>
    <t>22088635</t>
  </si>
  <si>
    <t>22088636</t>
  </si>
  <si>
    <t>22924833</t>
  </si>
  <si>
    <t>22924835</t>
  </si>
  <si>
    <t>22924836</t>
  </si>
  <si>
    <t>22924837</t>
  </si>
  <si>
    <t>22924838</t>
  </si>
  <si>
    <t>22924839</t>
  </si>
  <si>
    <t>23069559</t>
  </si>
  <si>
    <t>24374665</t>
  </si>
  <si>
    <t>24374666</t>
  </si>
  <si>
    <t>24727376</t>
  </si>
  <si>
    <t>24727377</t>
  </si>
  <si>
    <t>26003953</t>
  </si>
  <si>
    <t>26003954</t>
  </si>
  <si>
    <t>26004015</t>
  </si>
  <si>
    <t>27178124</t>
  </si>
  <si>
    <t>43606964</t>
  </si>
  <si>
    <t>43924700</t>
  </si>
  <si>
    <t>44668192</t>
  </si>
  <si>
    <t>46077586</t>
  </si>
  <si>
    <t>49500957</t>
  </si>
  <si>
    <t>49500958</t>
  </si>
  <si>
    <t>49970091</t>
  </si>
  <si>
    <t>50601846</t>
  </si>
  <si>
    <t>51794007</t>
  </si>
  <si>
    <t>7878014</t>
  </si>
  <si>
    <t>7932000</t>
  </si>
  <si>
    <t>8982496</t>
  </si>
  <si>
    <t>1. copy and paste the name column, title column, date column</t>
  </si>
  <si>
    <t>2. split title on |</t>
  </si>
  <si>
    <t>date</t>
  </si>
  <si>
    <t>1749-01-01T00:00:00Z</t>
  </si>
  <si>
    <t>1750-01-01T00:00:00Z</t>
  </si>
  <si>
    <t>1626-01-01T00:00:00Z</t>
  </si>
  <si>
    <t>1808-01-01T00:00:00Z</t>
  </si>
  <si>
    <t>1656-01-01T00:00:00Z</t>
  </si>
  <si>
    <t>1841-01-01T00:00:00Z</t>
  </si>
  <si>
    <t>1853-01-01T00:00:00Z</t>
  </si>
  <si>
    <t>1780-01-01T00:00:00Z</t>
  </si>
  <si>
    <t>1790-01-01T00:00:00Z</t>
  </si>
  <si>
    <t>1635-01-01T00:00:00Z</t>
  </si>
  <si>
    <t>1840-01-01T00:00:00Z</t>
  </si>
  <si>
    <t>1888-01-01T00:00:00Z</t>
  </si>
  <si>
    <t>1849-01-01T00:00:00Z</t>
  </si>
  <si>
    <t>1916-01-01T00:00:00Z</t>
  </si>
  <si>
    <t>1930-01-01T00:00:00Z</t>
  </si>
  <si>
    <t>1914-01-01T00:00:00Z</t>
  </si>
  <si>
    <t>1910-01-01T00:00:00Z</t>
  </si>
  <si>
    <t>1900-01-01T00:00:00Z</t>
  </si>
  <si>
    <t>1949-01-01T00:00:00Z</t>
  </si>
  <si>
    <t>1843-01-01T00:00:00Z</t>
  </si>
  <si>
    <t>1752-01-01T00:00:00Z</t>
  </si>
  <si>
    <t>1903-01-01T00:00:00Z</t>
  </si>
  <si>
    <t>1877-01-01T00:00:00Z</t>
  </si>
  <si>
    <t>1904-01-01T00:00:00Z</t>
  </si>
  <si>
    <t>1907-01-01T00:00:00Z</t>
  </si>
  <si>
    <t>1787-01-01T00:00:00Z</t>
  </si>
  <si>
    <t>1920-01-01T00:00:00Z</t>
  </si>
  <si>
    <t>Carte_de_l_entree_de_la_riviere_de_Canton</t>
  </si>
  <si>
    <t>Carte_de_l_empire_de_Hya_et_partie_de_Tangut</t>
  </si>
  <si>
    <t>Plan_de_la_ville_et_du_port_de_Macao</t>
  </si>
  <si>
    <t>Villes_de_la_province_de_Chensi</t>
  </si>
  <si>
    <t>Carte_du_Grand_Thibet</t>
  </si>
  <si>
    <t>The_kingdome_of_China</t>
  </si>
  <si>
    <t>La_Chine_royaume</t>
  </si>
  <si>
    <t>Sketch_of_the_Typa_and_Macao</t>
  </si>
  <si>
    <t>Carte_von_Tibet</t>
  </si>
  <si>
    <t>Tatariae_Sinensis_mappa_geographica</t>
  </si>
  <si>
    <t>Map_of_China</t>
  </si>
  <si>
    <t>Xin_ce_Suzhou_cheng_xiang_ming_xi_quan_tu</t>
  </si>
  <si>
    <t>Hōten_meisho_zue</t>
  </si>
  <si>
    <t>The_new_map_of_China</t>
  </si>
  <si>
    <t>Chinese_plan_of_the_city_of_Peking</t>
  </si>
  <si>
    <t>Chine_méridionale_et_Tonkin</t>
  </si>
  <si>
    <t>A_map_of_part_of_Tibet</t>
  </si>
  <si>
    <t>Ostasien_Schantung</t>
  </si>
  <si>
    <t>Plan_de_Pékin</t>
  </si>
  <si>
    <t>Map_of_Hong_Kong_with_British_Kowloon</t>
  </si>
  <si>
    <t>Zhejiang_ming_jing_sheng_ji_Xihu_zui_xin_tu</t>
  </si>
  <si>
    <t>Qi_sheng_yan_hai_quan_tu</t>
  </si>
  <si>
    <t>Carte_des_isles_qui_sont_a_l_embouchure_de_la_riviere_de_Canton</t>
  </si>
  <si>
    <t>Carte_de_la_petite_Bukharie_et_pays_voisins</t>
  </si>
  <si>
    <t>La_Chine_avec_la_Korée_et_les_parties_de_la_Tartarie_les_plus_voisines</t>
  </si>
  <si>
    <t>Karte_von_China_mit_dessen_Eintheilung_in_18_Provinzen</t>
  </si>
  <si>
    <t>Plan_de_la_ville_de_Hang_Tcheou_Fou_ou_Hang_Chew_Fu</t>
  </si>
  <si>
    <t>Canton_and_its_approaches_Macao_and_Hong_Kong</t>
  </si>
  <si>
    <t>Carte_de_l_isle_de_Cheu_Chan_ou_Chusan</t>
  </si>
  <si>
    <t>China_veteribus_Sinarum_Regio_nunc_incolis_Tame_dicta</t>
  </si>
  <si>
    <t>Map_of_Shanghae_April_1849</t>
  </si>
  <si>
    <t>Shanghai_and_vicinity</t>
  </si>
  <si>
    <t>Zhongguo_ren_min_jie_fang_jun_jin_jun_Jiang_nan_xing_shi_tu</t>
  </si>
  <si>
    <t>Seconde_partie_de_la_carte_d_Asie</t>
  </si>
  <si>
    <t>Qing_18_sheng_tu</t>
  </si>
  <si>
    <t>Plan_de_La_ville_de_Peking_capitale_de_l_empire_de_la_Chine</t>
  </si>
  <si>
    <t>Pekin</t>
  </si>
  <si>
    <t>54438898_left</t>
  </si>
  <si>
    <t>54438899_middle</t>
  </si>
  <si>
    <t>54438900_right</t>
  </si>
  <si>
    <t>3. clean up characters like ]] or .</t>
  </si>
  <si>
    <t>4. use LEFT function to isolate year</t>
  </si>
  <si>
    <t>5. flash fill after a few examples to get the file names underscored and truncated</t>
  </si>
  <si>
    <t>6. concatenate the file name, date, and number</t>
  </si>
  <si>
    <t>7. paste cleaned-up dates and formatted file names back into Pattypan spreadsheet</t>
  </si>
  <si>
    <t>fixed date without formula</t>
  </si>
  <si>
    <t>1749</t>
  </si>
  <si>
    <t>1750</t>
  </si>
  <si>
    <t>1626</t>
  </si>
  <si>
    <t>1808</t>
  </si>
  <si>
    <t>1656</t>
  </si>
  <si>
    <t>1841</t>
  </si>
  <si>
    <t>1853</t>
  </si>
  <si>
    <t>1780</t>
  </si>
  <si>
    <t>1790</t>
  </si>
  <si>
    <t>1635</t>
  </si>
  <si>
    <t>1840</t>
  </si>
  <si>
    <t>1888</t>
  </si>
  <si>
    <t>1849</t>
  </si>
  <si>
    <t>1916</t>
  </si>
  <si>
    <t>1930</t>
  </si>
  <si>
    <t>1914</t>
  </si>
  <si>
    <t>1910</t>
  </si>
  <si>
    <t>1900</t>
  </si>
  <si>
    <t>1949</t>
  </si>
  <si>
    <t>1843</t>
  </si>
  <si>
    <t>1752</t>
  </si>
  <si>
    <t>1903</t>
  </si>
  <si>
    <t>1877</t>
  </si>
  <si>
    <t>1904</t>
  </si>
  <si>
    <t>1907</t>
  </si>
  <si>
    <t>1787</t>
  </si>
  <si>
    <t>1920</t>
  </si>
  <si>
    <t>fixed title without formula</t>
  </si>
  <si>
    <t>Carte_de_l_entree_de_la_riviere_de_Canton_1749_21554944</t>
  </si>
  <si>
    <t>Carte_des_isles_qui_sont_a_l_embouchure_de_la_riviere_de_Canton_1749_21554945</t>
  </si>
  <si>
    <t>Carte_de_l_empire_de_Hya_et_partie_de_Tangut_1750_21554946</t>
  </si>
  <si>
    <t>Plan_de_la_ville_et_du_port_de_Macao_1749_21554947</t>
  </si>
  <si>
    <t>Villes_de_la_province_de_Chensi_1749_21554948</t>
  </si>
  <si>
    <t>Carte_du_Grand_Thibet_1750_21554949</t>
  </si>
  <si>
    <t>Carte_de_la_petite_Bukharie_et_pays_voisins_1750_21554950</t>
  </si>
  <si>
    <t>Plan_de_la_ville_de_Hang_Tcheou_Fou_ou_Hang_Chew_Fu_1749_21554951</t>
  </si>
  <si>
    <t>The_kingdome_of_China_1626_22088634</t>
  </si>
  <si>
    <t>La_Chine_avec_la_Korée_et_les_parties_de_la_Tartarie_les_plus_voisines_1749_22088635</t>
  </si>
  <si>
    <t>China_1808_22088636</t>
  </si>
  <si>
    <t>La_Chine_royaume_1656_22924833</t>
  </si>
  <si>
    <t>Karte_von_China_mit_dessen_Eintheilung_in_18_Provinzen_1841_22924835</t>
  </si>
  <si>
    <t>Canton_and_its_approaches_Macao_and_Hong_Kong_1853_22924836</t>
  </si>
  <si>
    <t>Sketch_of_the_Typa_and_Macao_1780_22924837</t>
  </si>
  <si>
    <t>Carte_de_l_isle_de_Cheu_Chan_ou_Chusan_1749_22924838</t>
  </si>
  <si>
    <t>Carte_von_Tibet_1790_22924839</t>
  </si>
  <si>
    <t>China_veteribus_Sinarum_Regio_nunc_incolis_Tame_dicta_1635_23069559</t>
  </si>
  <si>
    <t>Tatariae_Sinensis_mappa_geographica_1749_24374665</t>
  </si>
  <si>
    <t>Map_of_China_1840_24374666</t>
  </si>
  <si>
    <t>Map_of_Hong_Kong_with_British_Kowloon_1888_24727376</t>
  </si>
  <si>
    <t>Map_of_Shanghae_April_1849_1849_24727377</t>
  </si>
  <si>
    <t>Zhejiang_ming_jing_sheng_ji_Xihu_zui_xin_tu_1916_26003953</t>
  </si>
  <si>
    <t>Mukden_1930_26003954</t>
  </si>
  <si>
    <t>Xin_ce_Suzhou_cheng_xiang_ming_xi_quan_tu_1914_26004015</t>
  </si>
  <si>
    <t>Hōten_meisho_zue_1930_27178124</t>
  </si>
  <si>
    <t>The_new_map_of_China_1910_43606964</t>
  </si>
  <si>
    <t>Shanghai_and_vicinity_1900_43924700</t>
  </si>
  <si>
    <t>Zhongguo_ren_min_jie_fang_jun_jin_jun_Jiang_nan_xing_shi_tu_1949_44668192</t>
  </si>
  <si>
    <t>Chinese_plan_of_the_city_of_Peking_1843_46077586</t>
  </si>
  <si>
    <t>Seconde_partie_de_la_carte_d_Asie_1752_49500957</t>
  </si>
  <si>
    <t>Chine_méridionale_et_Tonkin_1903_49500958</t>
  </si>
  <si>
    <t>Qing_18_sheng_tu_1877_49970091</t>
  </si>
  <si>
    <t>A_map_of_part_of_Tibet_1904_50601846</t>
  </si>
  <si>
    <t>Ostasien_Schantung_1907_51794007</t>
  </si>
  <si>
    <t>Qi_sheng_yan_hai_quan_tu_1787_54438898_left</t>
  </si>
  <si>
    <t>Qi_sheng_yan_hai_quan_tu_1787_54438899_middle</t>
  </si>
  <si>
    <t>Qi_sheng_yan_hai_quan_tu_1787_54438900_right</t>
  </si>
  <si>
    <t>Plan_de_La_ville_de_Peking_capitale_de_l_empire_de_la_Chine_1749_7878014</t>
  </si>
  <si>
    <t>Plan_de_Pékin_1900_7932000</t>
  </si>
  <si>
    <t>Pekin_1920_8982496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</si>
</sst>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0" xfId="0" applyFont="1"/>
    <xf numFmtId="165" fontId="1" fillId="0" borderId="1" xfId="0" applyNumberFormat="1" applyFont="1" applyBorder="1"/>
    <xf numFmtId="166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A31A2-27DB-4C0D-9287-C0C2D809B8CC}">
  <dimension ref="A1:I42"/>
  <sheetViews>
    <sheetView tabSelected="1" topLeftCell="D1" workbookViewId="0">
      <pane ySplit="1" topLeftCell="A2" activePane="bottomLeft" state="frozen"/>
      <selection pane="bottomLeft" activeCell="H2" sqref="H2:H42"/>
    </sheetView>
  </sheetViews>
  <sheetFormatPr defaultRowHeight="14.4" x14ac:dyDescent="0.3"/>
  <cols>
    <col min="1" max="1" width="31.88671875" customWidth="1"/>
    <col min="2" max="2" width="13.21875" customWidth="1"/>
    <col min="3" max="3" width="33.109375" customWidth="1"/>
    <col min="4" max="4" width="62.33203125" customWidth="1"/>
    <col min="5" max="5" width="9.44140625" customWidth="1"/>
    <col min="7" max="7" width="57" customWidth="1"/>
    <col min="8" max="8" width="13.44140625" customWidth="1"/>
  </cols>
  <sheetData>
    <row r="1" spans="1:9" ht="15" thickBot="1" x14ac:dyDescent="0.35">
      <c r="A1" t="s">
        <v>0</v>
      </c>
      <c r="B1" t="s">
        <v>79</v>
      </c>
      <c r="E1" t="s">
        <v>120</v>
      </c>
      <c r="H1" t="s">
        <v>193</v>
      </c>
      <c r="I1" t="s">
        <v>221</v>
      </c>
    </row>
    <row r="2" spans="1:9" ht="15" thickBot="1" x14ac:dyDescent="0.35">
      <c r="A2" s="1" t="s">
        <v>1</v>
      </c>
      <c r="B2" t="s">
        <v>80</v>
      </c>
      <c r="C2" t="s">
        <v>40</v>
      </c>
      <c r="D2" t="s">
        <v>148</v>
      </c>
      <c r="E2" s="4" t="s">
        <v>121</v>
      </c>
      <c r="F2" t="str">
        <f>LEFT(E2,4)</f>
        <v>1749</v>
      </c>
      <c r="G2" t="str">
        <f>CONCATENATE(D2,"_",F2,"_",B2)</f>
        <v>Carte_de_l_entree_de_la_riviere_de_Canton_1749_21554944</v>
      </c>
      <c r="H2" t="s">
        <v>194</v>
      </c>
      <c r="I2" t="s">
        <v>222</v>
      </c>
    </row>
    <row r="3" spans="1:9" ht="15" thickBot="1" x14ac:dyDescent="0.35">
      <c r="A3" s="1" t="s">
        <v>2</v>
      </c>
      <c r="B3" t="s">
        <v>81</v>
      </c>
      <c r="C3" t="s">
        <v>41</v>
      </c>
      <c r="D3" t="s">
        <v>170</v>
      </c>
      <c r="E3" s="3" t="s">
        <v>121</v>
      </c>
      <c r="F3" t="str">
        <f t="shared" ref="F3:H42" si="0">LEFT(E3,4)</f>
        <v>1749</v>
      </c>
      <c r="G3" t="str">
        <f t="shared" ref="G3:I42" si="1">CONCATENATE(D3,"_",F3,"_",B3)</f>
        <v>Carte_des_isles_qui_sont_a_l_embouchure_de_la_riviere_de_Canton_1749_21554945</v>
      </c>
      <c r="H3" t="s">
        <v>194</v>
      </c>
      <c r="I3" t="s">
        <v>223</v>
      </c>
    </row>
    <row r="4" spans="1:9" ht="15" thickBot="1" x14ac:dyDescent="0.35">
      <c r="A4" s="1" t="s">
        <v>3</v>
      </c>
      <c r="B4" t="s">
        <v>82</v>
      </c>
      <c r="C4" t="s">
        <v>42</v>
      </c>
      <c r="D4" t="s">
        <v>149</v>
      </c>
      <c r="E4" s="3" t="s">
        <v>122</v>
      </c>
      <c r="F4" t="str">
        <f t="shared" si="0"/>
        <v>1750</v>
      </c>
      <c r="G4" t="str">
        <f t="shared" si="1"/>
        <v>Carte_de_l_empire_de_Hya_et_partie_de_Tangut_1750_21554946</v>
      </c>
      <c r="H4" t="s">
        <v>195</v>
      </c>
      <c r="I4" t="s">
        <v>224</v>
      </c>
    </row>
    <row r="5" spans="1:9" ht="15" thickBot="1" x14ac:dyDescent="0.35">
      <c r="A5" s="1" t="s">
        <v>4</v>
      </c>
      <c r="B5" t="s">
        <v>83</v>
      </c>
      <c r="C5" t="s">
        <v>43</v>
      </c>
      <c r="D5" t="s">
        <v>150</v>
      </c>
      <c r="E5" s="3" t="s">
        <v>121</v>
      </c>
      <c r="F5" t="str">
        <f t="shared" si="0"/>
        <v>1749</v>
      </c>
      <c r="G5" t="str">
        <f t="shared" si="1"/>
        <v>Plan_de_la_ville_et_du_port_de_Macao_1749_21554947</v>
      </c>
      <c r="H5" t="s">
        <v>194</v>
      </c>
      <c r="I5" t="s">
        <v>225</v>
      </c>
    </row>
    <row r="6" spans="1:9" ht="15" thickBot="1" x14ac:dyDescent="0.35">
      <c r="A6" s="1" t="s">
        <v>5</v>
      </c>
      <c r="B6" t="s">
        <v>84</v>
      </c>
      <c r="C6" t="s">
        <v>44</v>
      </c>
      <c r="D6" t="s">
        <v>151</v>
      </c>
      <c r="E6" s="3" t="s">
        <v>121</v>
      </c>
      <c r="F6" t="str">
        <f t="shared" si="0"/>
        <v>1749</v>
      </c>
      <c r="G6" t="str">
        <f t="shared" si="1"/>
        <v>Villes_de_la_province_de_Chensi_1749_21554948</v>
      </c>
      <c r="H6" t="s">
        <v>194</v>
      </c>
      <c r="I6" t="s">
        <v>226</v>
      </c>
    </row>
    <row r="7" spans="1:9" ht="15" thickBot="1" x14ac:dyDescent="0.35">
      <c r="A7" s="1" t="s">
        <v>6</v>
      </c>
      <c r="B7" t="s">
        <v>85</v>
      </c>
      <c r="C7" t="s">
        <v>45</v>
      </c>
      <c r="D7" t="s">
        <v>152</v>
      </c>
      <c r="E7" s="3" t="s">
        <v>122</v>
      </c>
      <c r="F7" t="str">
        <f t="shared" si="0"/>
        <v>1750</v>
      </c>
      <c r="G7" t="str">
        <f t="shared" si="1"/>
        <v>Carte_du_Grand_Thibet_1750_21554949</v>
      </c>
      <c r="H7" t="s">
        <v>195</v>
      </c>
      <c r="I7" t="s">
        <v>227</v>
      </c>
    </row>
    <row r="8" spans="1:9" ht="15" thickBot="1" x14ac:dyDescent="0.35">
      <c r="A8" s="1" t="s">
        <v>7</v>
      </c>
      <c r="B8" t="s">
        <v>86</v>
      </c>
      <c r="C8" t="s">
        <v>46</v>
      </c>
      <c r="D8" t="s">
        <v>171</v>
      </c>
      <c r="E8" s="3" t="s">
        <v>122</v>
      </c>
      <c r="F8" t="str">
        <f t="shared" si="0"/>
        <v>1750</v>
      </c>
      <c r="G8" t="str">
        <f t="shared" si="1"/>
        <v>Carte_de_la_petite_Bukharie_et_pays_voisins_1750_21554950</v>
      </c>
      <c r="H8" t="s">
        <v>195</v>
      </c>
      <c r="I8" t="s">
        <v>228</v>
      </c>
    </row>
    <row r="9" spans="1:9" ht="15" thickBot="1" x14ac:dyDescent="0.35">
      <c r="A9" s="1" t="s">
        <v>8</v>
      </c>
      <c r="B9" t="s">
        <v>87</v>
      </c>
      <c r="C9" t="s">
        <v>47</v>
      </c>
      <c r="D9" t="s">
        <v>174</v>
      </c>
      <c r="E9" s="3" t="s">
        <v>121</v>
      </c>
      <c r="F9" t="str">
        <f t="shared" si="0"/>
        <v>1749</v>
      </c>
      <c r="G9" t="str">
        <f t="shared" si="1"/>
        <v>Plan_de_la_ville_de_Hang_Tcheou_Fou_ou_Hang_Chew_Fu_1749_21554951</v>
      </c>
      <c r="H9" t="s">
        <v>194</v>
      </c>
      <c r="I9" t="s">
        <v>229</v>
      </c>
    </row>
    <row r="10" spans="1:9" ht="15" thickBot="1" x14ac:dyDescent="0.35">
      <c r="A10" s="1" t="s">
        <v>9</v>
      </c>
      <c r="B10" t="s">
        <v>88</v>
      </c>
      <c r="C10" t="s">
        <v>48</v>
      </c>
      <c r="D10" t="s">
        <v>153</v>
      </c>
      <c r="E10" s="3" t="s">
        <v>123</v>
      </c>
      <c r="F10" t="str">
        <f t="shared" si="0"/>
        <v>1626</v>
      </c>
      <c r="G10" t="str">
        <f t="shared" si="1"/>
        <v>The_kingdome_of_China_1626_22088634</v>
      </c>
      <c r="H10" t="s">
        <v>196</v>
      </c>
      <c r="I10" t="s">
        <v>230</v>
      </c>
    </row>
    <row r="11" spans="1:9" ht="15" thickBot="1" x14ac:dyDescent="0.35">
      <c r="A11" s="1" t="s">
        <v>10</v>
      </c>
      <c r="B11" t="s">
        <v>89</v>
      </c>
      <c r="C11" t="s">
        <v>49</v>
      </c>
      <c r="D11" t="s">
        <v>172</v>
      </c>
      <c r="E11" s="3" t="s">
        <v>121</v>
      </c>
      <c r="F11" t="str">
        <f t="shared" si="0"/>
        <v>1749</v>
      </c>
      <c r="G11" t="str">
        <f t="shared" si="1"/>
        <v>La_Chine_avec_la_Korée_et_les_parties_de_la_Tartarie_les_plus_voisines_1749_22088635</v>
      </c>
      <c r="H11" t="s">
        <v>194</v>
      </c>
      <c r="I11" t="s">
        <v>231</v>
      </c>
    </row>
    <row r="12" spans="1:9" ht="15" thickBot="1" x14ac:dyDescent="0.35">
      <c r="A12" s="1" t="s">
        <v>11</v>
      </c>
      <c r="B12" t="s">
        <v>90</v>
      </c>
      <c r="C12" t="s">
        <v>50</v>
      </c>
      <c r="D12" t="s">
        <v>50</v>
      </c>
      <c r="E12" s="3" t="s">
        <v>124</v>
      </c>
      <c r="F12" t="str">
        <f t="shared" si="0"/>
        <v>1808</v>
      </c>
      <c r="G12" t="str">
        <f t="shared" si="1"/>
        <v>China_1808_22088636</v>
      </c>
      <c r="H12" t="s">
        <v>197</v>
      </c>
      <c r="I12" t="s">
        <v>232</v>
      </c>
    </row>
    <row r="13" spans="1:9" ht="15" thickBot="1" x14ac:dyDescent="0.35">
      <c r="A13" s="1" t="s">
        <v>12</v>
      </c>
      <c r="B13" t="s">
        <v>91</v>
      </c>
      <c r="C13" t="s">
        <v>51</v>
      </c>
      <c r="D13" t="s">
        <v>154</v>
      </c>
      <c r="E13" s="3" t="s">
        <v>125</v>
      </c>
      <c r="F13" t="str">
        <f t="shared" si="0"/>
        <v>1656</v>
      </c>
      <c r="G13" t="str">
        <f t="shared" si="1"/>
        <v>La_Chine_royaume_1656_22924833</v>
      </c>
      <c r="H13" t="s">
        <v>198</v>
      </c>
      <c r="I13" t="s">
        <v>233</v>
      </c>
    </row>
    <row r="14" spans="1:9" ht="15" thickBot="1" x14ac:dyDescent="0.35">
      <c r="A14" s="1" t="s">
        <v>13</v>
      </c>
      <c r="B14" t="s">
        <v>92</v>
      </c>
      <c r="C14" t="s">
        <v>52</v>
      </c>
      <c r="D14" t="s">
        <v>173</v>
      </c>
      <c r="E14" s="3" t="s">
        <v>126</v>
      </c>
      <c r="F14" t="str">
        <f t="shared" si="0"/>
        <v>1841</v>
      </c>
      <c r="G14" t="str">
        <f t="shared" si="1"/>
        <v>Karte_von_China_mit_dessen_Eintheilung_in_18_Provinzen_1841_22924835</v>
      </c>
      <c r="H14" t="s">
        <v>199</v>
      </c>
      <c r="I14" t="s">
        <v>234</v>
      </c>
    </row>
    <row r="15" spans="1:9" ht="15" thickBot="1" x14ac:dyDescent="0.35">
      <c r="A15" s="1" t="s">
        <v>14</v>
      </c>
      <c r="B15" t="s">
        <v>93</v>
      </c>
      <c r="C15" t="s">
        <v>53</v>
      </c>
      <c r="D15" t="s">
        <v>175</v>
      </c>
      <c r="E15" s="3" t="s">
        <v>127</v>
      </c>
      <c r="F15" t="str">
        <f t="shared" si="0"/>
        <v>1853</v>
      </c>
      <c r="G15" t="str">
        <f t="shared" si="1"/>
        <v>Canton_and_its_approaches_Macao_and_Hong_Kong_1853_22924836</v>
      </c>
      <c r="H15" t="s">
        <v>200</v>
      </c>
      <c r="I15" t="s">
        <v>235</v>
      </c>
    </row>
    <row r="16" spans="1:9" ht="15" thickBot="1" x14ac:dyDescent="0.35">
      <c r="A16" s="1" t="s">
        <v>15</v>
      </c>
      <c r="B16" t="s">
        <v>94</v>
      </c>
      <c r="C16" t="s">
        <v>54</v>
      </c>
      <c r="D16" t="s">
        <v>155</v>
      </c>
      <c r="E16" s="3" t="s">
        <v>128</v>
      </c>
      <c r="F16" t="str">
        <f t="shared" si="0"/>
        <v>1780</v>
      </c>
      <c r="G16" t="str">
        <f t="shared" si="1"/>
        <v>Sketch_of_the_Typa_and_Macao_1780_22924837</v>
      </c>
      <c r="H16" t="s">
        <v>201</v>
      </c>
      <c r="I16" t="s">
        <v>236</v>
      </c>
    </row>
    <row r="17" spans="1:9" ht="15" thickBot="1" x14ac:dyDescent="0.35">
      <c r="A17" s="1" t="s">
        <v>16</v>
      </c>
      <c r="B17" t="s">
        <v>95</v>
      </c>
      <c r="C17" t="s">
        <v>55</v>
      </c>
      <c r="D17" t="s">
        <v>176</v>
      </c>
      <c r="E17" s="3" t="s">
        <v>121</v>
      </c>
      <c r="F17" t="str">
        <f t="shared" si="0"/>
        <v>1749</v>
      </c>
      <c r="G17" t="str">
        <f t="shared" si="1"/>
        <v>Carte_de_l_isle_de_Cheu_Chan_ou_Chusan_1749_22924838</v>
      </c>
      <c r="H17" t="s">
        <v>194</v>
      </c>
      <c r="I17" t="s">
        <v>237</v>
      </c>
    </row>
    <row r="18" spans="1:9" ht="15" thickBot="1" x14ac:dyDescent="0.35">
      <c r="A18" s="1" t="s">
        <v>17</v>
      </c>
      <c r="B18" t="s">
        <v>96</v>
      </c>
      <c r="C18" t="s">
        <v>56</v>
      </c>
      <c r="D18" t="s">
        <v>156</v>
      </c>
      <c r="E18" s="3" t="s">
        <v>129</v>
      </c>
      <c r="F18" t="str">
        <f>LEFT(E18,4)</f>
        <v>1790</v>
      </c>
      <c r="G18" t="str">
        <f t="shared" si="1"/>
        <v>Carte_von_Tibet_1790_22924839</v>
      </c>
      <c r="H18" t="s">
        <v>202</v>
      </c>
      <c r="I18" t="s">
        <v>238</v>
      </c>
    </row>
    <row r="19" spans="1:9" ht="15" thickBot="1" x14ac:dyDescent="0.35">
      <c r="A19" s="1" t="s">
        <v>18</v>
      </c>
      <c r="B19" t="s">
        <v>97</v>
      </c>
      <c r="C19" t="s">
        <v>57</v>
      </c>
      <c r="D19" t="s">
        <v>177</v>
      </c>
      <c r="E19" s="3" t="s">
        <v>130</v>
      </c>
      <c r="F19" t="str">
        <f t="shared" si="0"/>
        <v>1635</v>
      </c>
      <c r="G19" t="str">
        <f t="shared" si="1"/>
        <v>China_veteribus_Sinarum_Regio_nunc_incolis_Tame_dicta_1635_23069559</v>
      </c>
      <c r="H19" t="s">
        <v>203</v>
      </c>
      <c r="I19" t="s">
        <v>239</v>
      </c>
    </row>
    <row r="20" spans="1:9" ht="15" thickBot="1" x14ac:dyDescent="0.35">
      <c r="A20" s="1" t="s">
        <v>19</v>
      </c>
      <c r="B20" t="s">
        <v>98</v>
      </c>
      <c r="C20" t="s">
        <v>58</v>
      </c>
      <c r="D20" t="s">
        <v>157</v>
      </c>
      <c r="E20" s="3" t="s">
        <v>121</v>
      </c>
      <c r="F20" t="str">
        <f t="shared" si="0"/>
        <v>1749</v>
      </c>
      <c r="G20" t="str">
        <f t="shared" si="1"/>
        <v>Tatariae_Sinensis_mappa_geographica_1749_24374665</v>
      </c>
      <c r="H20" t="s">
        <v>194</v>
      </c>
      <c r="I20" t="s">
        <v>240</v>
      </c>
    </row>
    <row r="21" spans="1:9" ht="15" thickBot="1" x14ac:dyDescent="0.35">
      <c r="A21" s="1" t="s">
        <v>20</v>
      </c>
      <c r="B21" t="s">
        <v>99</v>
      </c>
      <c r="C21" t="s">
        <v>59</v>
      </c>
      <c r="D21" t="s">
        <v>158</v>
      </c>
      <c r="E21" s="3" t="s">
        <v>131</v>
      </c>
      <c r="F21" t="str">
        <f t="shared" si="0"/>
        <v>1840</v>
      </c>
      <c r="G21" t="str">
        <f t="shared" si="1"/>
        <v>Map_of_China_1840_24374666</v>
      </c>
      <c r="H21" t="s">
        <v>204</v>
      </c>
      <c r="I21" t="s">
        <v>241</v>
      </c>
    </row>
    <row r="22" spans="1:9" ht="15" thickBot="1" x14ac:dyDescent="0.35">
      <c r="A22" s="1" t="s">
        <v>21</v>
      </c>
      <c r="B22" t="s">
        <v>100</v>
      </c>
      <c r="C22" t="s">
        <v>60</v>
      </c>
      <c r="D22" t="s">
        <v>167</v>
      </c>
      <c r="E22" s="3" t="s">
        <v>132</v>
      </c>
      <c r="F22" t="str">
        <f t="shared" si="0"/>
        <v>1888</v>
      </c>
      <c r="G22" t="str">
        <f t="shared" si="1"/>
        <v>Map_of_Hong_Kong_with_British_Kowloon_1888_24727376</v>
      </c>
      <c r="H22" t="s">
        <v>205</v>
      </c>
      <c r="I22" t="s">
        <v>242</v>
      </c>
    </row>
    <row r="23" spans="1:9" ht="15" thickBot="1" x14ac:dyDescent="0.35">
      <c r="A23" s="1" t="s">
        <v>22</v>
      </c>
      <c r="B23" t="s">
        <v>101</v>
      </c>
      <c r="C23" t="s">
        <v>61</v>
      </c>
      <c r="D23" t="s">
        <v>178</v>
      </c>
      <c r="E23" s="3" t="s">
        <v>133</v>
      </c>
      <c r="F23" t="str">
        <f t="shared" si="0"/>
        <v>1849</v>
      </c>
      <c r="G23" t="str">
        <f t="shared" si="1"/>
        <v>Map_of_Shanghae_April_1849_1849_24727377</v>
      </c>
      <c r="H23" t="s">
        <v>206</v>
      </c>
      <c r="I23" t="s">
        <v>243</v>
      </c>
    </row>
    <row r="24" spans="1:9" ht="15" thickBot="1" x14ac:dyDescent="0.35">
      <c r="A24" s="1" t="s">
        <v>23</v>
      </c>
      <c r="B24" t="s">
        <v>102</v>
      </c>
      <c r="C24" t="s">
        <v>62</v>
      </c>
      <c r="D24" t="s">
        <v>168</v>
      </c>
      <c r="E24" s="3" t="s">
        <v>134</v>
      </c>
      <c r="F24" t="str">
        <f t="shared" si="0"/>
        <v>1916</v>
      </c>
      <c r="G24" t="str">
        <f t="shared" si="1"/>
        <v>Zhejiang_ming_jing_sheng_ji_Xihu_zui_xin_tu_1916_26003953</v>
      </c>
      <c r="H24" t="s">
        <v>207</v>
      </c>
      <c r="I24" t="s">
        <v>244</v>
      </c>
    </row>
    <row r="25" spans="1:9" ht="15" thickBot="1" x14ac:dyDescent="0.35">
      <c r="A25" s="1" t="s">
        <v>24</v>
      </c>
      <c r="B25" t="s">
        <v>103</v>
      </c>
      <c r="C25" t="s">
        <v>63</v>
      </c>
      <c r="D25" t="s">
        <v>63</v>
      </c>
      <c r="E25" s="3" t="s">
        <v>135</v>
      </c>
      <c r="F25" t="str">
        <f t="shared" si="0"/>
        <v>1930</v>
      </c>
      <c r="G25" t="str">
        <f t="shared" si="1"/>
        <v>Mukden_1930_26003954</v>
      </c>
      <c r="H25" t="s">
        <v>208</v>
      </c>
      <c r="I25" t="s">
        <v>245</v>
      </c>
    </row>
    <row r="26" spans="1:9" ht="15" thickBot="1" x14ac:dyDescent="0.35">
      <c r="A26" s="1" t="s">
        <v>25</v>
      </c>
      <c r="B26" t="s">
        <v>104</v>
      </c>
      <c r="C26" t="s">
        <v>64</v>
      </c>
      <c r="D26" t="s">
        <v>159</v>
      </c>
      <c r="E26" s="3" t="s">
        <v>136</v>
      </c>
      <c r="F26" t="str">
        <f t="shared" si="0"/>
        <v>1914</v>
      </c>
      <c r="G26" t="str">
        <f t="shared" si="1"/>
        <v>Xin_ce_Suzhou_cheng_xiang_ming_xi_quan_tu_1914_26004015</v>
      </c>
      <c r="H26" t="s">
        <v>209</v>
      </c>
      <c r="I26" t="s">
        <v>246</v>
      </c>
    </row>
    <row r="27" spans="1:9" ht="15" thickBot="1" x14ac:dyDescent="0.35">
      <c r="A27" s="1" t="s">
        <v>26</v>
      </c>
      <c r="B27" t="s">
        <v>105</v>
      </c>
      <c r="C27" t="s">
        <v>65</v>
      </c>
      <c r="D27" t="s">
        <v>160</v>
      </c>
      <c r="E27" s="3" t="s">
        <v>135</v>
      </c>
      <c r="F27" t="str">
        <f t="shared" si="0"/>
        <v>1930</v>
      </c>
      <c r="G27" t="str">
        <f t="shared" si="1"/>
        <v>Hōten_meisho_zue_1930_27178124</v>
      </c>
      <c r="H27" t="s">
        <v>208</v>
      </c>
      <c r="I27" t="s">
        <v>247</v>
      </c>
    </row>
    <row r="28" spans="1:9" ht="15" thickBot="1" x14ac:dyDescent="0.35">
      <c r="A28" s="1" t="s">
        <v>27</v>
      </c>
      <c r="B28" t="s">
        <v>106</v>
      </c>
      <c r="C28" t="s">
        <v>66</v>
      </c>
      <c r="D28" t="s">
        <v>161</v>
      </c>
      <c r="E28" s="3" t="s">
        <v>137</v>
      </c>
      <c r="F28" t="str">
        <f t="shared" si="0"/>
        <v>1910</v>
      </c>
      <c r="G28" t="str">
        <f t="shared" si="1"/>
        <v>The_new_map_of_China_1910_43606964</v>
      </c>
      <c r="H28" t="s">
        <v>210</v>
      </c>
      <c r="I28" t="s">
        <v>248</v>
      </c>
    </row>
    <row r="29" spans="1:9" ht="15" thickBot="1" x14ac:dyDescent="0.35">
      <c r="A29" s="1" t="s">
        <v>28</v>
      </c>
      <c r="B29" t="s">
        <v>107</v>
      </c>
      <c r="C29" t="s">
        <v>67</v>
      </c>
      <c r="D29" t="s">
        <v>179</v>
      </c>
      <c r="E29" s="3" t="s">
        <v>138</v>
      </c>
      <c r="F29" t="str">
        <f t="shared" si="0"/>
        <v>1900</v>
      </c>
      <c r="G29" t="str">
        <f t="shared" si="1"/>
        <v>Shanghai_and_vicinity_1900_43924700</v>
      </c>
      <c r="H29" t="s">
        <v>211</v>
      </c>
      <c r="I29" t="s">
        <v>249</v>
      </c>
    </row>
    <row r="30" spans="1:9" ht="15" thickBot="1" x14ac:dyDescent="0.35">
      <c r="A30" s="1" t="s">
        <v>29</v>
      </c>
      <c r="B30" t="s">
        <v>108</v>
      </c>
      <c r="C30" t="s">
        <v>68</v>
      </c>
      <c r="D30" t="s">
        <v>180</v>
      </c>
      <c r="E30" s="3" t="s">
        <v>139</v>
      </c>
      <c r="F30" t="str">
        <f>LEFT(E30,4)</f>
        <v>1949</v>
      </c>
      <c r="G30" t="str">
        <f t="shared" si="1"/>
        <v>Zhongguo_ren_min_jie_fang_jun_jin_jun_Jiang_nan_xing_shi_tu_1949_44668192</v>
      </c>
      <c r="H30" t="s">
        <v>212</v>
      </c>
      <c r="I30" t="s">
        <v>250</v>
      </c>
    </row>
    <row r="31" spans="1:9" ht="15" thickBot="1" x14ac:dyDescent="0.35">
      <c r="A31" s="1" t="s">
        <v>30</v>
      </c>
      <c r="B31" t="s">
        <v>109</v>
      </c>
      <c r="C31" t="s">
        <v>69</v>
      </c>
      <c r="D31" t="s">
        <v>162</v>
      </c>
      <c r="E31" s="3" t="s">
        <v>140</v>
      </c>
      <c r="F31" t="str">
        <f t="shared" si="0"/>
        <v>1843</v>
      </c>
      <c r="G31" t="str">
        <f t="shared" si="1"/>
        <v>Chinese_plan_of_the_city_of_Peking_1843_46077586</v>
      </c>
      <c r="H31" t="s">
        <v>213</v>
      </c>
      <c r="I31" t="s">
        <v>251</v>
      </c>
    </row>
    <row r="32" spans="1:9" ht="15" thickBot="1" x14ac:dyDescent="0.35">
      <c r="A32" s="1" t="s">
        <v>31</v>
      </c>
      <c r="B32" t="s">
        <v>110</v>
      </c>
      <c r="C32" t="s">
        <v>70</v>
      </c>
      <c r="D32" t="s">
        <v>181</v>
      </c>
      <c r="E32" s="3" t="s">
        <v>141</v>
      </c>
      <c r="F32" t="str">
        <f t="shared" si="0"/>
        <v>1752</v>
      </c>
      <c r="G32" t="str">
        <f t="shared" si="1"/>
        <v>Seconde_partie_de_la_carte_d_Asie_1752_49500957</v>
      </c>
      <c r="H32" t="s">
        <v>214</v>
      </c>
      <c r="I32" t="s">
        <v>252</v>
      </c>
    </row>
    <row r="33" spans="1:9" ht="15" thickBot="1" x14ac:dyDescent="0.35">
      <c r="A33" s="1" t="s">
        <v>32</v>
      </c>
      <c r="B33" t="s">
        <v>111</v>
      </c>
      <c r="C33" t="s">
        <v>71</v>
      </c>
      <c r="D33" t="s">
        <v>163</v>
      </c>
      <c r="E33" s="3" t="s">
        <v>142</v>
      </c>
      <c r="F33" t="str">
        <f t="shared" si="0"/>
        <v>1903</v>
      </c>
      <c r="G33" t="str">
        <f t="shared" si="1"/>
        <v>Chine_méridionale_et_Tonkin_1903_49500958</v>
      </c>
      <c r="H33" t="s">
        <v>215</v>
      </c>
      <c r="I33" t="s">
        <v>253</v>
      </c>
    </row>
    <row r="34" spans="1:9" ht="15" thickBot="1" x14ac:dyDescent="0.35">
      <c r="A34" s="1" t="s">
        <v>33</v>
      </c>
      <c r="B34" t="s">
        <v>112</v>
      </c>
      <c r="C34" t="s">
        <v>72</v>
      </c>
      <c r="D34" t="s">
        <v>182</v>
      </c>
      <c r="E34" s="3" t="s">
        <v>143</v>
      </c>
      <c r="F34" t="str">
        <f t="shared" si="0"/>
        <v>1877</v>
      </c>
      <c r="G34" t="str">
        <f t="shared" si="1"/>
        <v>Qing_18_sheng_tu_1877_49970091</v>
      </c>
      <c r="H34" t="s">
        <v>216</v>
      </c>
      <c r="I34" t="s">
        <v>254</v>
      </c>
    </row>
    <row r="35" spans="1:9" ht="15" thickBot="1" x14ac:dyDescent="0.35">
      <c r="A35" s="1" t="s">
        <v>34</v>
      </c>
      <c r="B35" t="s">
        <v>113</v>
      </c>
      <c r="C35" t="s">
        <v>73</v>
      </c>
      <c r="D35" t="s">
        <v>164</v>
      </c>
      <c r="E35" s="3" t="s">
        <v>144</v>
      </c>
      <c r="F35" t="str">
        <f t="shared" si="0"/>
        <v>1904</v>
      </c>
      <c r="G35" t="str">
        <f t="shared" si="1"/>
        <v>A_map_of_part_of_Tibet_1904_50601846</v>
      </c>
      <c r="H35" t="s">
        <v>217</v>
      </c>
      <c r="I35" t="s">
        <v>255</v>
      </c>
    </row>
    <row r="36" spans="1:9" ht="15" thickBot="1" x14ac:dyDescent="0.35">
      <c r="A36" s="1" t="s">
        <v>35</v>
      </c>
      <c r="B36" t="s">
        <v>114</v>
      </c>
      <c r="C36" t="s">
        <v>74</v>
      </c>
      <c r="D36" t="s">
        <v>165</v>
      </c>
      <c r="E36" s="3" t="s">
        <v>145</v>
      </c>
      <c r="F36" t="str">
        <f t="shared" si="0"/>
        <v>1907</v>
      </c>
      <c r="G36" t="str">
        <f t="shared" si="1"/>
        <v>Ostasien_Schantung_1907_51794007</v>
      </c>
      <c r="H36" t="s">
        <v>218</v>
      </c>
      <c r="I36" t="s">
        <v>256</v>
      </c>
    </row>
    <row r="37" spans="1:9" ht="15" thickBot="1" x14ac:dyDescent="0.35">
      <c r="A37" s="1" t="s">
        <v>36</v>
      </c>
      <c r="B37" s="2" t="s">
        <v>185</v>
      </c>
      <c r="C37" t="s">
        <v>75</v>
      </c>
      <c r="D37" t="s">
        <v>169</v>
      </c>
      <c r="E37" s="3" t="s">
        <v>146</v>
      </c>
      <c r="F37" t="str">
        <f t="shared" si="0"/>
        <v>1787</v>
      </c>
      <c r="G37" t="str">
        <f t="shared" si="1"/>
        <v>Qi_sheng_yan_hai_quan_tu_1787_54438898_left</v>
      </c>
      <c r="H37" t="s">
        <v>219</v>
      </c>
      <c r="I37" t="s">
        <v>257</v>
      </c>
    </row>
    <row r="38" spans="1:9" ht="15" thickBot="1" x14ac:dyDescent="0.35">
      <c r="A38" s="1" t="s">
        <v>36</v>
      </c>
      <c r="B38" s="2" t="s">
        <v>186</v>
      </c>
      <c r="C38" t="s">
        <v>75</v>
      </c>
      <c r="D38" t="s">
        <v>169</v>
      </c>
      <c r="E38" s="3" t="s">
        <v>146</v>
      </c>
      <c r="F38" t="str">
        <f t="shared" si="0"/>
        <v>1787</v>
      </c>
      <c r="G38" t="str">
        <f t="shared" si="1"/>
        <v>Qi_sheng_yan_hai_quan_tu_1787_54438899_middle</v>
      </c>
      <c r="H38" t="s">
        <v>219</v>
      </c>
      <c r="I38" t="s">
        <v>258</v>
      </c>
    </row>
    <row r="39" spans="1:9" ht="15" thickBot="1" x14ac:dyDescent="0.35">
      <c r="A39" s="1" t="s">
        <v>36</v>
      </c>
      <c r="B39" s="2" t="s">
        <v>187</v>
      </c>
      <c r="C39" t="s">
        <v>75</v>
      </c>
      <c r="D39" t="s">
        <v>169</v>
      </c>
      <c r="E39" s="3" t="s">
        <v>146</v>
      </c>
      <c r="F39" t="str">
        <f t="shared" si="0"/>
        <v>1787</v>
      </c>
      <c r="G39" t="str">
        <f t="shared" si="1"/>
        <v>Qi_sheng_yan_hai_quan_tu_1787_54438900_right</v>
      </c>
      <c r="H39" t="s">
        <v>219</v>
      </c>
      <c r="I39" t="s">
        <v>259</v>
      </c>
    </row>
    <row r="40" spans="1:9" ht="15" thickBot="1" x14ac:dyDescent="0.35">
      <c r="A40" s="1" t="s">
        <v>37</v>
      </c>
      <c r="B40" t="s">
        <v>115</v>
      </c>
      <c r="C40" t="s">
        <v>76</v>
      </c>
      <c r="D40" t="s">
        <v>183</v>
      </c>
      <c r="E40" s="3" t="s">
        <v>121</v>
      </c>
      <c r="F40" t="str">
        <f t="shared" si="0"/>
        <v>1749</v>
      </c>
      <c r="G40" t="str">
        <f t="shared" si="1"/>
        <v>Plan_de_La_ville_de_Peking_capitale_de_l_empire_de_la_Chine_1749_7878014</v>
      </c>
      <c r="H40" t="s">
        <v>194</v>
      </c>
      <c r="I40" t="s">
        <v>260</v>
      </c>
    </row>
    <row r="41" spans="1:9" ht="15" thickBot="1" x14ac:dyDescent="0.35">
      <c r="A41" s="1" t="s">
        <v>38</v>
      </c>
      <c r="B41" t="s">
        <v>116</v>
      </c>
      <c r="C41" t="s">
        <v>77</v>
      </c>
      <c r="D41" t="s">
        <v>166</v>
      </c>
      <c r="E41" s="3" t="s">
        <v>138</v>
      </c>
      <c r="F41" t="str">
        <f t="shared" si="0"/>
        <v>1900</v>
      </c>
      <c r="G41" t="str">
        <f t="shared" si="1"/>
        <v>Plan_de_Pékin_1900_7932000</v>
      </c>
      <c r="H41" t="s">
        <v>211</v>
      </c>
      <c r="I41" t="s">
        <v>261</v>
      </c>
    </row>
    <row r="42" spans="1:9" ht="15" thickBot="1" x14ac:dyDescent="0.35">
      <c r="A42" s="1" t="s">
        <v>39</v>
      </c>
      <c r="B42" t="s">
        <v>117</v>
      </c>
      <c r="C42" t="s">
        <v>78</v>
      </c>
      <c r="D42" t="s">
        <v>184</v>
      </c>
      <c r="E42" s="3" t="s">
        <v>147</v>
      </c>
      <c r="F42" t="str">
        <f t="shared" si="0"/>
        <v>1920</v>
      </c>
      <c r="G42" t="str">
        <f t="shared" si="1"/>
        <v>Pekin_1920_8982496</v>
      </c>
      <c r="H42" t="s">
        <v>220</v>
      </c>
      <c r="I42" t="s">
        <v>262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74447-0DF7-47E6-B73E-FE5431902E15}">
  <dimension ref="A1:A7"/>
  <sheetViews>
    <sheetView workbookViewId="0">
      <selection activeCell="A8" sqref="A8"/>
    </sheetView>
  </sheetViews>
  <sheetFormatPr defaultRowHeight="14.4" x14ac:dyDescent="0.3"/>
  <cols>
    <col min="1" max="1" width="54.5546875" customWidth="1"/>
  </cols>
  <sheetData>
    <row r="1" spans="1:1" x14ac:dyDescent="0.3">
      <c r="A1" t="s">
        <v>118</v>
      </c>
    </row>
    <row r="2" spans="1:1" x14ac:dyDescent="0.3">
      <c r="A2" t="s">
        <v>119</v>
      </c>
    </row>
    <row r="3" spans="1:1" x14ac:dyDescent="0.3">
      <c r="A3" t="s">
        <v>188</v>
      </c>
    </row>
    <row r="4" spans="1:1" x14ac:dyDescent="0.3">
      <c r="A4" t="s">
        <v>189</v>
      </c>
    </row>
    <row r="5" spans="1:1" x14ac:dyDescent="0.3">
      <c r="A5" t="s">
        <v>190</v>
      </c>
    </row>
    <row r="6" spans="1:1" x14ac:dyDescent="0.3">
      <c r="A6" t="s">
        <v>191</v>
      </c>
    </row>
    <row r="7" spans="1:1" x14ac:dyDescent="0.3">
      <c r="A7" t="s">
        <v>192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FFF4A5AAB22248848527C34F5BE22F" ma:contentTypeVersion="10" ma:contentTypeDescription="Create a new document." ma:contentTypeScope="" ma:versionID="6c05b51641861effbf919fe64bd98857">
  <xsd:schema xmlns:xsd="http://www.w3.org/2001/XMLSchema" xmlns:xs="http://www.w3.org/2001/XMLSchema" xmlns:p="http://schemas.microsoft.com/office/2006/metadata/properties" xmlns:ns2="649b61cc-a87e-434d-8ed8-db15005fa6f8" xmlns:ns3="a3e4d801-b48f-4f22-8cea-ec08d2a3517b" targetNamespace="http://schemas.microsoft.com/office/2006/metadata/properties" ma:root="true" ma:fieldsID="82eab71d327db0960b36b5838817056d" ns2:_="" ns3:_="">
    <xsd:import namespace="649b61cc-a87e-434d-8ed8-db15005fa6f8"/>
    <xsd:import namespace="a3e4d801-b48f-4f22-8cea-ec08d2a351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b61cc-a87e-434d-8ed8-db15005fa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4d801-b48f-4f22-8cea-ec08d2a3517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13FED7-CE47-412F-B2A2-9577E1A2DB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9b61cc-a87e-434d-8ed8-db15005fa6f8"/>
    <ds:schemaRef ds:uri="a3e4d801-b48f-4f22-8cea-ec08d2a351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A7B7A4-3218-48C9-8828-B1D1542286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67538-97BD-4778-8F57-072AD65FC83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remaining China maps</vt:lpstr>
      <vt:lpstr>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Denis, Lena</dc:creator>
  <cp:lastModifiedBy>Denis, Lena</cp:lastModifiedBy>
  <dcterms:created xsi:type="dcterms:W3CDTF">2020-09-28T20:15:08Z</dcterms:created>
  <dcterms:modified xsi:type="dcterms:W3CDTF">2020-09-28T20:45:13Z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0x010100EAFFF4A5AAB22248848527C34F5BE22F</vt:lpwstr>
  </property>
</Properties>
</file>