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CA41E67E-77E4-44EC-A303-D4584460D815}"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37" i="17" l="1"/>
  <c r="F35" i="17"/>
  <c r="F34" i="17"/>
  <c r="F12" i="16"/>
  <c r="F27" i="17"/>
  <c r="F20" i="17"/>
  <c r="F21" i="17" s="1"/>
  <c r="F22" i="17" s="1"/>
  <c r="F23" i="17" s="1"/>
  <c r="F17" i="17"/>
  <c r="F31" i="17" s="1"/>
  <c r="F15" i="17"/>
  <c r="F29" i="17" s="1"/>
  <c r="F14" i="17"/>
  <c r="F16" i="17" s="1"/>
  <c r="F30" i="17" s="1"/>
  <c r="F26" i="17"/>
  <c r="F13" i="18"/>
  <c r="F12" i="18"/>
  <c r="F28" i="17" l="1"/>
  <c r="F33" i="17"/>
  <c r="F24" i="17"/>
  <c r="F24" i="18"/>
  <c r="F25" i="18" s="1"/>
  <c r="F26" i="18" s="1"/>
  <c r="F15" i="18"/>
  <c r="F18" i="18"/>
  <c r="F19" i="18" s="1"/>
  <c r="F20" i="18" s="1"/>
  <c r="F21" i="18" s="1"/>
  <c r="F16" i="18"/>
  <c r="F28" i="18" s="1"/>
  <c r="F14" i="18"/>
  <c r="F27" i="18" l="1"/>
  <c r="F30" i="18" s="1"/>
  <c r="F31" i="18" s="1"/>
  <c r="F32" i="18" s="1"/>
  <c r="F22" i="18"/>
  <c r="I7" i="17"/>
  <c r="I6" i="17" l="1"/>
  <c r="I19" i="17"/>
  <c r="I38" i="17"/>
  <c r="C6" i="18" a="1"/>
  <c r="C6" i="18" s="1"/>
  <c r="I7" i="18" s="1"/>
  <c r="I26" i="18" s="1"/>
  <c r="J7" i="17"/>
  <c r="I9" i="17"/>
  <c r="I25" i="17"/>
  <c r="I29" i="17"/>
  <c r="I13" i="17"/>
  <c r="I11" i="17"/>
  <c r="I26" i="17"/>
  <c r="I32" i="17"/>
  <c r="I23" i="17"/>
  <c r="I24" i="17"/>
  <c r="I27" i="17"/>
  <c r="I17" i="17"/>
  <c r="I28" i="17"/>
  <c r="I35" i="17"/>
  <c r="I34" i="17"/>
  <c r="I12" i="17"/>
  <c r="I18" i="17"/>
  <c r="I15" i="17"/>
  <c r="I21" i="17"/>
  <c r="I33" i="17"/>
  <c r="I36" i="17"/>
  <c r="I14" i="17"/>
  <c r="I20" i="17"/>
  <c r="I37" i="17"/>
  <c r="I22" i="17"/>
  <c r="I31" i="17"/>
  <c r="J38" i="17" l="1"/>
  <c r="J19" i="17"/>
  <c r="J15" i="17"/>
  <c r="J31" i="17"/>
  <c r="J14" i="17"/>
  <c r="J35" i="17"/>
  <c r="J17" i="17"/>
  <c r="J28" i="17"/>
  <c r="J26" i="17"/>
  <c r="J22" i="17"/>
  <c r="J20" i="17"/>
  <c r="J36" i="17"/>
  <c r="K7" i="17"/>
  <c r="J18" i="17"/>
  <c r="J25" i="17"/>
  <c r="J32" i="17"/>
  <c r="J37" i="17"/>
  <c r="J9" i="17"/>
  <c r="J12" i="17"/>
  <c r="J23" i="17"/>
  <c r="J21" i="17"/>
  <c r="J33" i="17"/>
  <c r="J11" i="17"/>
  <c r="J13" i="17"/>
  <c r="J27" i="17"/>
  <c r="J24" i="17"/>
  <c r="J29" i="17"/>
  <c r="J3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6" i="17" l="1"/>
  <c r="K19" i="17"/>
  <c r="K38" i="17"/>
  <c r="J35" i="18"/>
  <c r="K26" i="17"/>
  <c r="K20" i="17"/>
  <c r="K31" i="17"/>
  <c r="K9" i="17"/>
  <c r="K13" i="17"/>
  <c r="K34" i="17"/>
  <c r="K12" i="17"/>
  <c r="K24" i="17"/>
  <c r="K11" i="17"/>
  <c r="K23" i="17"/>
  <c r="K37" i="17"/>
  <c r="K22" i="17"/>
  <c r="K18" i="17"/>
  <c r="K33" i="17"/>
  <c r="K21" i="17"/>
  <c r="K27" i="17"/>
  <c r="K28" i="17"/>
  <c r="K25" i="17"/>
  <c r="K35" i="17"/>
  <c r="K14" i="17"/>
  <c r="K15" i="17"/>
  <c r="L7" i="17"/>
  <c r="K17" i="17"/>
  <c r="K32"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8" i="17" l="1"/>
  <c r="L19" i="17"/>
  <c r="K35" i="18"/>
  <c r="K26" i="18"/>
  <c r="K11" i="18"/>
  <c r="K12" i="18"/>
  <c r="K30" i="18"/>
  <c r="L24" i="17"/>
  <c r="L22" i="17"/>
  <c r="L28" i="17"/>
  <c r="L15" i="17"/>
  <c r="L17" i="17"/>
  <c r="L35" i="17"/>
  <c r="L13" i="17"/>
  <c r="M7" i="17"/>
  <c r="M38" i="17" s="1"/>
  <c r="L18" i="17"/>
  <c r="L36" i="17"/>
  <c r="L21" i="17"/>
  <c r="L26" i="17"/>
  <c r="L32" i="17"/>
  <c r="L20" i="17"/>
  <c r="L9" i="17"/>
  <c r="L12" i="17"/>
  <c r="L27" i="17"/>
  <c r="L23" i="17"/>
  <c r="L33" i="17"/>
  <c r="L37" i="17"/>
  <c r="L14" i="17"/>
  <c r="L11" i="17"/>
  <c r="L25" i="17"/>
  <c r="L29" i="17"/>
  <c r="L31" i="17"/>
  <c r="L34" i="17"/>
  <c r="K21" i="18"/>
  <c r="K20" i="18"/>
  <c r="K31" i="18"/>
  <c r="K18" i="18"/>
  <c r="K24" i="18"/>
  <c r="K9" i="18"/>
  <c r="K25" i="18"/>
  <c r="K27" i="18"/>
  <c r="K34" i="18"/>
  <c r="K13" i="18"/>
  <c r="K14" i="18"/>
  <c r="K16" i="18"/>
  <c r="K22" i="18"/>
  <c r="K28" i="18"/>
  <c r="K32" i="18"/>
  <c r="K15" i="18"/>
  <c r="L7" i="18"/>
  <c r="L35" i="18" s="1"/>
  <c r="K19" i="18"/>
  <c r="K17" i="18"/>
  <c r="K23" i="18"/>
  <c r="K29" i="18"/>
  <c r="M34" i="17" l="1"/>
  <c r="M19" i="17"/>
  <c r="M12" i="17"/>
  <c r="M23" i="17"/>
  <c r="M29" i="17"/>
  <c r="M20" i="17"/>
  <c r="M21" i="17"/>
  <c r="M37" i="17"/>
  <c r="M14" i="17"/>
  <c r="M26" i="17"/>
  <c r="M31" i="17"/>
  <c r="M18" i="17"/>
  <c r="M15" i="17"/>
  <c r="M28" i="17"/>
  <c r="M36" i="17"/>
  <c r="M17" i="17"/>
  <c r="M22" i="17"/>
  <c r="M32" i="17"/>
  <c r="M9" i="17"/>
  <c r="M24" i="17"/>
  <c r="M33" i="17"/>
  <c r="N7" i="17"/>
  <c r="M13" i="17"/>
  <c r="M11" i="17"/>
  <c r="M25" i="17"/>
  <c r="M27" i="17"/>
  <c r="M3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8" i="17" l="1"/>
  <c r="N19" i="17"/>
  <c r="M35" i="18"/>
  <c r="N11" i="17"/>
  <c r="N18" i="17"/>
  <c r="N23" i="17"/>
  <c r="N32" i="17"/>
  <c r="N15" i="17"/>
  <c r="N25" i="17"/>
  <c r="N35" i="17"/>
  <c r="N27" i="17"/>
  <c r="O7" i="17"/>
  <c r="N28" i="17"/>
  <c r="N21" i="17"/>
  <c r="N36" i="17"/>
  <c r="N12" i="17"/>
  <c r="N14" i="17"/>
  <c r="N31" i="17"/>
  <c r="M33" i="18"/>
  <c r="N9" i="17"/>
  <c r="N17" i="17"/>
  <c r="N13" i="17"/>
  <c r="N20" i="17"/>
  <c r="N26" i="17"/>
  <c r="N33" i="17"/>
  <c r="N37" i="17"/>
  <c r="N22" i="17"/>
  <c r="N24" i="17"/>
  <c r="N29" i="17"/>
  <c r="N3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6" i="17" l="1"/>
  <c r="O19" i="17"/>
  <c r="O12" i="17"/>
  <c r="O33" i="17"/>
  <c r="O37" i="17"/>
  <c r="O22" i="17"/>
  <c r="O17" i="17"/>
  <c r="O9" i="17"/>
  <c r="O24" i="17"/>
  <c r="O11" i="17"/>
  <c r="O21" i="17"/>
  <c r="O27" i="17"/>
  <c r="O18" i="17"/>
  <c r="O25" i="17"/>
  <c r="O34" i="17"/>
  <c r="O38" i="17"/>
  <c r="O15" i="17"/>
  <c r="O26" i="17"/>
  <c r="O28" i="17"/>
  <c r="O23" i="17"/>
  <c r="O32" i="17"/>
  <c r="O35" i="17"/>
  <c r="O14" i="17"/>
  <c r="P7" i="17"/>
  <c r="O13" i="17"/>
  <c r="O31" i="17"/>
  <c r="O20" i="17"/>
  <c r="O2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6" i="17" l="1"/>
  <c r="P19" i="17"/>
  <c r="P15" i="17"/>
  <c r="P33" i="17"/>
  <c r="P12" i="17"/>
  <c r="P37" i="17"/>
  <c r="P27" i="17"/>
  <c r="P25" i="17"/>
  <c r="P29" i="17"/>
  <c r="P14" i="17"/>
  <c r="P20" i="17"/>
  <c r="P21" i="17"/>
  <c r="P17" i="17"/>
  <c r="P31" i="17"/>
  <c r="P34" i="17"/>
  <c r="P38" i="17"/>
  <c r="P24" i="17"/>
  <c r="P6" i="17"/>
  <c r="P9" i="17"/>
  <c r="P26" i="17"/>
  <c r="P18" i="17"/>
  <c r="P32" i="17"/>
  <c r="P35" i="17"/>
  <c r="P13" i="17"/>
  <c r="P11" i="17"/>
  <c r="Q7" i="17"/>
  <c r="P22" i="17"/>
  <c r="P23" i="17"/>
  <c r="P28"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35" i="17" l="1"/>
  <c r="Q19" i="17"/>
  <c r="P35" i="18"/>
  <c r="Q37" i="17"/>
  <c r="P34" i="18"/>
  <c r="Q20" i="17"/>
  <c r="Q21" i="17"/>
  <c r="Q13" i="17"/>
  <c r="Q22" i="17"/>
  <c r="Q18" i="17"/>
  <c r="Q31" i="17"/>
  <c r="Q23" i="17"/>
  <c r="Q9" i="17"/>
  <c r="Q24" i="17"/>
  <c r="Q26" i="17"/>
  <c r="Q27" i="17"/>
  <c r="Q32" i="17"/>
  <c r="Q14" i="17"/>
  <c r="Q11" i="17"/>
  <c r="Q25" i="17"/>
  <c r="Q28" i="17"/>
  <c r="Q34" i="17"/>
  <c r="Q33" i="17"/>
  <c r="Q12" i="17"/>
  <c r="R7" i="17"/>
  <c r="Q17" i="17"/>
  <c r="Q15" i="17"/>
  <c r="Q38" i="17"/>
  <c r="Q36" i="17"/>
  <c r="Q29"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6" i="17" l="1"/>
  <c r="R19" i="17"/>
  <c r="R23" i="17"/>
  <c r="R21" i="17"/>
  <c r="S7" i="17"/>
  <c r="R31" i="17"/>
  <c r="R13" i="17"/>
  <c r="R37" i="17"/>
  <c r="R11" i="17"/>
  <c r="R12" i="17"/>
  <c r="R14" i="17"/>
  <c r="R20" i="17"/>
  <c r="R26" i="17"/>
  <c r="R33" i="17"/>
  <c r="R38" i="17"/>
  <c r="R9" i="17"/>
  <c r="R27" i="17"/>
  <c r="R17" i="17"/>
  <c r="R24" i="17"/>
  <c r="R28" i="17"/>
  <c r="R34" i="17"/>
  <c r="R15" i="17"/>
  <c r="R22" i="17"/>
  <c r="R18" i="17"/>
  <c r="R25" i="17"/>
  <c r="R29" i="17"/>
  <c r="R35" i="17"/>
  <c r="Q35" i="18"/>
  <c r="R32"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5" i="17" l="1"/>
  <c r="S19" i="17"/>
  <c r="S22" i="17"/>
  <c r="S17" i="17"/>
  <c r="S33" i="17"/>
  <c r="S27" i="17"/>
  <c r="S15" i="17"/>
  <c r="S29" i="17"/>
  <c r="T7" i="17"/>
  <c r="S14" i="17"/>
  <c r="S31" i="17"/>
  <c r="S36" i="17"/>
  <c r="S21" i="17"/>
  <c r="S12" i="17"/>
  <c r="S20" i="17"/>
  <c r="S37" i="17"/>
  <c r="S9" i="17"/>
  <c r="S18" i="17"/>
  <c r="S28" i="17"/>
  <c r="S13" i="17"/>
  <c r="S24" i="17"/>
  <c r="S34" i="17"/>
  <c r="S38" i="17"/>
  <c r="S11" i="17"/>
  <c r="S32" i="17"/>
  <c r="S26" i="17"/>
  <c r="S23" i="17"/>
  <c r="S25"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5" i="17" l="1"/>
  <c r="T19" i="17"/>
  <c r="T20" i="17"/>
  <c r="T15" i="17"/>
  <c r="T18" i="17"/>
  <c r="T36" i="17"/>
  <c r="T25" i="17"/>
  <c r="T28" i="17"/>
  <c r="T26" i="17"/>
  <c r="T29" i="17"/>
  <c r="T22" i="17"/>
  <c r="T23" i="17"/>
  <c r="T33" i="17"/>
  <c r="T37" i="17"/>
  <c r="T13" i="17"/>
  <c r="U7" i="17"/>
  <c r="T14" i="17"/>
  <c r="T9" i="17"/>
  <c r="T12" i="17"/>
  <c r="T27" i="17"/>
  <c r="T31" i="17"/>
  <c r="T34" i="17"/>
  <c r="T38" i="17"/>
  <c r="T21" i="17"/>
  <c r="T11" i="17"/>
  <c r="T24" i="17"/>
  <c r="T17" i="17"/>
  <c r="T32"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3" i="17" l="1"/>
  <c r="U19" i="17"/>
  <c r="U21" i="17"/>
  <c r="U34" i="17"/>
  <c r="U11" i="17"/>
  <c r="U15" i="17"/>
  <c r="U18" i="17"/>
  <c r="U38" i="17"/>
  <c r="U35" i="17"/>
  <c r="U20" i="17"/>
  <c r="U26" i="17"/>
  <c r="U37" i="17"/>
  <c r="V7" i="17"/>
  <c r="U23" i="17"/>
  <c r="U24" i="17"/>
  <c r="U27" i="17"/>
  <c r="U31" i="17"/>
  <c r="U17" i="17"/>
  <c r="U14" i="17"/>
  <c r="U28" i="17"/>
  <c r="U29" i="17"/>
  <c r="U32" i="17"/>
  <c r="U12" i="17"/>
  <c r="U13" i="17"/>
  <c r="U9" i="17"/>
  <c r="U25" i="17"/>
  <c r="U22" i="17"/>
  <c r="U36"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36" i="17" l="1"/>
  <c r="V19" i="17"/>
  <c r="V11" i="17"/>
  <c r="V17" i="17"/>
  <c r="V24" i="17"/>
  <c r="V26" i="17"/>
  <c r="V33" i="17"/>
  <c r="V37" i="17"/>
  <c r="V27" i="17"/>
  <c r="V14" i="17"/>
  <c r="W7" i="17"/>
  <c r="V31" i="17"/>
  <c r="V15" i="17"/>
  <c r="V18" i="17"/>
  <c r="V25" i="17"/>
  <c r="V29" i="17"/>
  <c r="V34" i="17"/>
  <c r="V38" i="17"/>
  <c r="V13" i="17"/>
  <c r="V23" i="17"/>
  <c r="V28" i="17"/>
  <c r="V35" i="17"/>
  <c r="V9" i="17"/>
  <c r="V12" i="17"/>
  <c r="V22" i="17"/>
  <c r="V20" i="17"/>
  <c r="V21" i="17"/>
  <c r="V32"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9" i="17" l="1"/>
  <c r="W19" i="17"/>
  <c r="X7" i="17"/>
  <c r="W21" i="17"/>
  <c r="W20" i="17"/>
  <c r="W33" i="17"/>
  <c r="W35" i="17"/>
  <c r="W18" i="17"/>
  <c r="W14" i="17"/>
  <c r="W12" i="17"/>
  <c r="W23" i="17"/>
  <c r="W34" i="17"/>
  <c r="W26" i="17"/>
  <c r="W13" i="17"/>
  <c r="W24" i="17"/>
  <c r="W36" i="17"/>
  <c r="W22" i="17"/>
  <c r="W9" i="17"/>
  <c r="W27" i="17"/>
  <c r="W31" i="17"/>
  <c r="W38" i="17"/>
  <c r="W6" i="17"/>
  <c r="W25" i="17"/>
  <c r="W37" i="17"/>
  <c r="W11" i="17"/>
  <c r="W32" i="17"/>
  <c r="W28" i="17"/>
  <c r="W15" i="17"/>
  <c r="W1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4" i="17" l="1"/>
  <c r="X19" i="17"/>
  <c r="X15" i="17"/>
  <c r="X29" i="17"/>
  <c r="X25" i="17"/>
  <c r="X17" i="17"/>
  <c r="X28" i="17"/>
  <c r="X33" i="17"/>
  <c r="X11" i="17"/>
  <c r="X35" i="17"/>
  <c r="X22" i="17"/>
  <c r="X13" i="17"/>
  <c r="Y7" i="17"/>
  <c r="X18" i="17"/>
  <c r="X36" i="17"/>
  <c r="X23" i="17"/>
  <c r="X37" i="17"/>
  <c r="X14" i="17"/>
  <c r="X12" i="17"/>
  <c r="X24" i="17"/>
  <c r="X21" i="17"/>
  <c r="X31" i="17"/>
  <c r="X38" i="17"/>
  <c r="X9" i="17"/>
  <c r="X26" i="17"/>
  <c r="X32" i="17"/>
  <c r="X20" i="17"/>
  <c r="X2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8" i="17" l="1"/>
  <c r="Y19" i="17"/>
  <c r="Y18" i="17"/>
  <c r="Y24" i="17"/>
  <c r="Y26" i="17"/>
  <c r="Y35" i="17"/>
  <c r="Y9" i="17"/>
  <c r="Y29" i="17"/>
  <c r="Y25" i="17"/>
  <c r="Y17" i="17"/>
  <c r="Y32" i="17"/>
  <c r="Y12" i="17"/>
  <c r="Y37" i="17"/>
  <c r="Y11" i="17"/>
  <c r="Y34" i="17"/>
  <c r="Y23" i="17"/>
  <c r="Y21" i="17"/>
  <c r="Y31" i="17"/>
  <c r="Y15" i="17"/>
  <c r="Y22" i="17"/>
  <c r="Y36" i="17"/>
  <c r="Y20" i="17"/>
  <c r="Y27" i="17"/>
  <c r="Y38" i="17"/>
  <c r="Z7" i="17"/>
  <c r="Y13" i="17"/>
  <c r="Y14" i="17"/>
  <c r="Y3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l="1"/>
  <c r="Z19" i="17"/>
  <c r="Z9" i="17"/>
  <c r="Z36" i="17"/>
  <c r="Z17" i="17"/>
  <c r="Z26" i="17"/>
  <c r="Z15" i="17"/>
  <c r="Z11" i="17"/>
  <c r="Z38" i="17"/>
  <c r="Z23" i="17"/>
  <c r="Z31" i="17"/>
  <c r="Z20" i="17"/>
  <c r="Z32" i="17"/>
  <c r="Z29" i="17"/>
  <c r="Z12" i="17"/>
  <c r="Z24" i="17"/>
  <c r="Z33" i="17"/>
  <c r="Z18" i="17"/>
  <c r="Z37" i="17"/>
  <c r="Z22" i="17"/>
  <c r="Z28" i="17"/>
  <c r="Z27" i="17"/>
  <c r="AA7" i="17"/>
  <c r="AA14" i="17" s="1"/>
  <c r="Z13" i="17"/>
  <c r="Z25" i="17"/>
  <c r="Z34" i="17"/>
  <c r="Z14" i="17"/>
  <c r="Z2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8" i="17"/>
  <c r="AA37" i="17" l="1"/>
  <c r="AA19" i="17"/>
  <c r="AA32" i="17"/>
  <c r="AA33" i="17"/>
  <c r="AA27" i="17"/>
  <c r="AA29" i="17"/>
  <c r="AA26" i="17"/>
  <c r="AA13" i="17"/>
  <c r="AA9" i="17"/>
  <c r="AA17" i="17"/>
  <c r="AA35" i="17"/>
  <c r="AA15" i="17"/>
  <c r="AA18" i="17"/>
  <c r="AA36" i="17"/>
  <c r="AA20" i="17"/>
  <c r="AA31" i="17"/>
  <c r="AB7" i="17"/>
  <c r="AA24" i="17"/>
  <c r="AA12" i="17"/>
  <c r="AA28" i="17"/>
  <c r="AA21" i="17"/>
  <c r="AA23" i="17"/>
  <c r="AA34" i="17"/>
  <c r="AA11" i="17"/>
  <c r="AA22"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6" i="17" l="1"/>
  <c r="AB19" i="17"/>
  <c r="AB32" i="17"/>
  <c r="AB21" i="17"/>
  <c r="AB11" i="17"/>
  <c r="AB29" i="17"/>
  <c r="AB26" i="17"/>
  <c r="AB12" i="17"/>
  <c r="AB23" i="17"/>
  <c r="AB37" i="17"/>
  <c r="AB34" i="17"/>
  <c r="AB20" i="17"/>
  <c r="AB14" i="17"/>
  <c r="AB25" i="17"/>
  <c r="AB31" i="17"/>
  <c r="AB38" i="17"/>
  <c r="AB24" i="17"/>
  <c r="AB22" i="17"/>
  <c r="AB28" i="17"/>
  <c r="AB9" i="17"/>
  <c r="AB27" i="17"/>
  <c r="AB33" i="17"/>
  <c r="AB15" i="17"/>
  <c r="AB17" i="17"/>
  <c r="AB35" i="17"/>
  <c r="AB13" i="17"/>
  <c r="AC7" i="17"/>
  <c r="AB1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7" i="17" l="1"/>
  <c r="AC19" i="17"/>
  <c r="AC14" i="17"/>
  <c r="AC21" i="17"/>
  <c r="AC31" i="17"/>
  <c r="AC28" i="17"/>
  <c r="AD7" i="17"/>
  <c r="AD15" i="17" s="1"/>
  <c r="AC9" i="17"/>
  <c r="AC22" i="17"/>
  <c r="AC34" i="17"/>
  <c r="AC38" i="17"/>
  <c r="AC11" i="17"/>
  <c r="AC36" i="17"/>
  <c r="AC12" i="17"/>
  <c r="AC23" i="17"/>
  <c r="AC33" i="17"/>
  <c r="AC26" i="17"/>
  <c r="AC32" i="17"/>
  <c r="AC18" i="17"/>
  <c r="AC29" i="17"/>
  <c r="AC13" i="17"/>
  <c r="AC24" i="17"/>
  <c r="AC35" i="17"/>
  <c r="AC27" i="17"/>
  <c r="AC17" i="17"/>
  <c r="AC15" i="17"/>
  <c r="AC20"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8" i="17"/>
  <c r="AD37" i="17"/>
  <c r="AD9" i="17" l="1"/>
  <c r="AD34" i="17"/>
  <c r="AD19" i="17"/>
  <c r="AD29" i="17"/>
  <c r="AD11" i="17"/>
  <c r="AD28" i="17"/>
  <c r="AE7" i="17"/>
  <c r="AD26" i="17"/>
  <c r="AD6" i="17"/>
  <c r="AD13" i="17"/>
  <c r="AD21" i="17"/>
  <c r="AD27" i="17"/>
  <c r="AD35" i="17"/>
  <c r="AD14" i="17"/>
  <c r="AD36" i="17"/>
  <c r="AD17" i="17"/>
  <c r="AD23" i="17"/>
  <c r="AD18" i="17"/>
  <c r="AD24" i="17"/>
  <c r="AD33" i="17"/>
  <c r="AD12" i="17"/>
  <c r="AD31" i="17"/>
  <c r="AD20" i="17"/>
  <c r="AD32" i="17"/>
  <c r="AD22" i="17"/>
  <c r="AD25"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3" i="17" l="1"/>
  <c r="AE19" i="17"/>
  <c r="AE34" i="17"/>
  <c r="AE20" i="17"/>
  <c r="AE13" i="17"/>
  <c r="AE24" i="17"/>
  <c r="AE15" i="17"/>
  <c r="AF7" i="17"/>
  <c r="AE21" i="17"/>
  <c r="AE28" i="17"/>
  <c r="AE35" i="17"/>
  <c r="AE17" i="17"/>
  <c r="AE36" i="17"/>
  <c r="AE31" i="17"/>
  <c r="AE14" i="17"/>
  <c r="AE23" i="17"/>
  <c r="AE26" i="17"/>
  <c r="AE29" i="17"/>
  <c r="AE9" i="17"/>
  <c r="AE22" i="17"/>
  <c r="AE25" i="17"/>
  <c r="AE37" i="17"/>
  <c r="AE11" i="17"/>
  <c r="AE27" i="17"/>
  <c r="AE32" i="17"/>
  <c r="AE38" i="17"/>
  <c r="AE12" i="17"/>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8" i="17"/>
  <c r="AF32" i="17" l="1"/>
  <c r="AF19" i="17"/>
  <c r="AF29" i="17"/>
  <c r="AF12" i="17"/>
  <c r="AF21" i="17"/>
  <c r="AF31" i="17"/>
  <c r="AF26" i="17"/>
  <c r="AF28" i="17"/>
  <c r="AF25" i="17"/>
  <c r="AF22" i="17"/>
  <c r="AF33" i="17"/>
  <c r="AF13" i="17"/>
  <c r="AF14" i="17"/>
  <c r="AF11" i="17"/>
  <c r="AF27" i="17"/>
  <c r="AF34" i="17"/>
  <c r="AF35" i="17"/>
  <c r="AF24" i="17"/>
  <c r="AF18" i="17"/>
  <c r="AF36" i="17"/>
  <c r="AF20" i="17"/>
  <c r="AF17" i="17"/>
  <c r="AG7" i="17"/>
  <c r="AF23" i="17"/>
  <c r="AF37" i="17"/>
  <c r="AF9" i="17"/>
  <c r="AF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7" i="17" l="1"/>
  <c r="AG19" i="17"/>
  <c r="AG18" i="17"/>
  <c r="AG26" i="17"/>
  <c r="AG33" i="17"/>
  <c r="AG9" i="17"/>
  <c r="AG38" i="17"/>
  <c r="AG34" i="17"/>
  <c r="AG36" i="17"/>
  <c r="AG13" i="17"/>
  <c r="AG25" i="17"/>
  <c r="AG29" i="17"/>
  <c r="AG24" i="17"/>
  <c r="AG14" i="17"/>
  <c r="AG28" i="17"/>
  <c r="AG31" i="17"/>
  <c r="AG17" i="17"/>
  <c r="AG21" i="17"/>
  <c r="AG32" i="17"/>
  <c r="AG12" i="17"/>
  <c r="AG35" i="17"/>
  <c r="AH7" i="17"/>
  <c r="AI7" i="17" s="1"/>
  <c r="AI19" i="17" s="1"/>
  <c r="AG11" i="17"/>
  <c r="AG15" i="17"/>
  <c r="AG23" i="17"/>
  <c r="AG20" i="17"/>
  <c r="AG27" i="17"/>
  <c r="AG22"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4" i="17" l="1"/>
  <c r="AH21" i="17"/>
  <c r="AH9" i="17"/>
  <c r="AH33" i="17"/>
  <c r="AH19" i="17"/>
  <c r="AH23" i="17"/>
  <c r="AH29" i="17"/>
  <c r="AH31" i="17"/>
  <c r="AH12" i="17"/>
  <c r="AH22" i="17"/>
  <c r="AH17" i="17"/>
  <c r="AH34" i="17"/>
  <c r="AH11" i="17"/>
  <c r="AH18" i="17"/>
  <c r="AH35" i="17"/>
  <c r="AH25" i="17"/>
  <c r="AH15" i="17"/>
  <c r="AH26" i="17"/>
  <c r="AH38" i="17"/>
  <c r="AH36" i="17"/>
  <c r="AH28" i="17"/>
  <c r="AH37" i="17"/>
  <c r="AH20" i="17"/>
  <c r="AH32" i="17"/>
  <c r="AH27" i="17"/>
  <c r="AH13" i="17"/>
  <c r="AH24"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8" i="17"/>
  <c r="AI37" i="17"/>
  <c r="AI36" i="17"/>
  <c r="AI35" i="17"/>
  <c r="AI34" i="17"/>
  <c r="AI33" i="17"/>
  <c r="AI29" i="17"/>
  <c r="AI28" i="17"/>
  <c r="AI25" i="17"/>
  <c r="AI24" i="17"/>
  <c r="AI20" i="17"/>
  <c r="AI31" i="17"/>
  <c r="AI23" i="17"/>
  <c r="AI18" i="17"/>
  <c r="AI17" i="17"/>
  <c r="AI27" i="17"/>
  <c r="AI22" i="17"/>
  <c r="AI26" i="17"/>
  <c r="AI15" i="17"/>
  <c r="AI13" i="17"/>
  <c r="AI12" i="17"/>
  <c r="AJ7" i="17"/>
  <c r="AJ19" i="17" s="1"/>
  <c r="AI32" i="17"/>
  <c r="AI11" i="17"/>
  <c r="AI9" i="17"/>
  <c r="AI21"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8" i="17"/>
  <c r="AJ37" i="17"/>
  <c r="AJ36" i="17"/>
  <c r="AJ35" i="17"/>
  <c r="AJ34" i="17"/>
  <c r="AJ33" i="17"/>
  <c r="AJ28" i="17"/>
  <c r="AJ32" i="17"/>
  <c r="AJ31" i="17"/>
  <c r="AJ23" i="17"/>
  <c r="AJ18" i="17"/>
  <c r="AJ17" i="17"/>
  <c r="AJ27" i="17"/>
  <c r="AJ22" i="17"/>
  <c r="AJ15" i="17"/>
  <c r="AJ26" i="17"/>
  <c r="AJ24" i="17"/>
  <c r="AJ12" i="17"/>
  <c r="AK7" i="17"/>
  <c r="AK19" i="17" s="1"/>
  <c r="AJ29" i="17"/>
  <c r="AJ11" i="17"/>
  <c r="AJ9" i="17"/>
  <c r="AJ25" i="17"/>
  <c r="AJ21" i="17"/>
  <c r="AJ14" i="17"/>
  <c r="AJ13" i="17"/>
  <c r="AJ20"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7" i="17"/>
  <c r="AK35" i="17"/>
  <c r="AK33" i="17"/>
  <c r="AK27" i="17"/>
  <c r="AK32" i="17"/>
  <c r="AK31" i="17"/>
  <c r="AK38" i="17"/>
  <c r="AK36" i="17"/>
  <c r="AK34" i="17"/>
  <c r="AK29" i="17"/>
  <c r="AK22" i="17"/>
  <c r="AK15" i="17"/>
  <c r="AK28" i="17"/>
  <c r="AK26" i="17"/>
  <c r="AK21" i="17"/>
  <c r="AK25" i="17"/>
  <c r="AK24" i="17"/>
  <c r="AK11" i="17"/>
  <c r="AK9" i="17"/>
  <c r="AK6" i="17"/>
  <c r="AK14" i="17"/>
  <c r="AK23" i="17"/>
  <c r="AK20" i="17"/>
  <c r="AK13" i="17"/>
  <c r="AK17" i="17"/>
  <c r="AL7" i="17"/>
  <c r="AL19" i="17" s="1"/>
  <c r="AK18"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8" i="17"/>
  <c r="AL37" i="17"/>
  <c r="AL36" i="17"/>
  <c r="AL35" i="17"/>
  <c r="AL34" i="17"/>
  <c r="AL33" i="17"/>
  <c r="AL32" i="17"/>
  <c r="AL31" i="17"/>
  <c r="AL29" i="17"/>
  <c r="AL28" i="17"/>
  <c r="AL27" i="17"/>
  <c r="AL26" i="17"/>
  <c r="AL21" i="17"/>
  <c r="AL25" i="17"/>
  <c r="AL24" i="17"/>
  <c r="AL20" i="17"/>
  <c r="AL23" i="17"/>
  <c r="AL22" i="17"/>
  <c r="AL14" i="17"/>
  <c r="AL13" i="17"/>
  <c r="AL18" i="17"/>
  <c r="AL17" i="17"/>
  <c r="AL12" i="17"/>
  <c r="AM7" i="17"/>
  <c r="AM19" i="17" s="1"/>
  <c r="AL15" i="17"/>
  <c r="AL11" i="17"/>
  <c r="AL9" i="17"/>
  <c r="AK15" i="18" l="1"/>
  <c r="AK9" i="18"/>
  <c r="AK16" i="18"/>
  <c r="AK22" i="18"/>
  <c r="AK19" i="18"/>
  <c r="AK35" i="18"/>
  <c r="AK6" i="18"/>
  <c r="AK24" i="18"/>
  <c r="AK29" i="18"/>
  <c r="AK30" i="18"/>
  <c r="AK11" i="18"/>
  <c r="AK21" i="18"/>
  <c r="AK14" i="18"/>
  <c r="AK31" i="18"/>
  <c r="AK12" i="18"/>
  <c r="AK20" i="18"/>
  <c r="AK23" i="18"/>
  <c r="AK28" i="18"/>
  <c r="AK26" i="18"/>
  <c r="AL7" i="18"/>
  <c r="AL34" i="18" s="1"/>
  <c r="AK13" i="18"/>
  <c r="AK17" i="18"/>
  <c r="AK18" i="18"/>
  <c r="AK27" i="18"/>
  <c r="AK33" i="18"/>
  <c r="AK32" i="18"/>
  <c r="AK25" i="18"/>
  <c r="AM38" i="17"/>
  <c r="AM37" i="17"/>
  <c r="AM36" i="17"/>
  <c r="AM35" i="17"/>
  <c r="AM34" i="17"/>
  <c r="AM33" i="17"/>
  <c r="AM29" i="17"/>
  <c r="AM28" i="17"/>
  <c r="AM31" i="17"/>
  <c r="AM25" i="17"/>
  <c r="AM24" i="17"/>
  <c r="AM20" i="17"/>
  <c r="AM23" i="17"/>
  <c r="AM18" i="17"/>
  <c r="AM17" i="17"/>
  <c r="AM32" i="17"/>
  <c r="AM22" i="17"/>
  <c r="AM13" i="17"/>
  <c r="AM27" i="17"/>
  <c r="AM21" i="17"/>
  <c r="AM12" i="17"/>
  <c r="AN7" i="17"/>
  <c r="AN19" i="17" s="1"/>
  <c r="AM26" i="17"/>
  <c r="AM15" i="17"/>
  <c r="AM11" i="17"/>
  <c r="AM9" i="17"/>
  <c r="AM14" i="17"/>
  <c r="AL35" i="18" l="1"/>
  <c r="AL22" i="18"/>
  <c r="AL17" i="18"/>
  <c r="AL14" i="18"/>
  <c r="AL25" i="18"/>
  <c r="AM7" i="18"/>
  <c r="AM31" i="18" s="1"/>
  <c r="AL28" i="18"/>
  <c r="AL12" i="18"/>
  <c r="AL21" i="18"/>
  <c r="AL29" i="18"/>
  <c r="AL19" i="18"/>
  <c r="AL23" i="18"/>
  <c r="AL30" i="18"/>
  <c r="AL16" i="18"/>
  <c r="AL13" i="18"/>
  <c r="AL31" i="18"/>
  <c r="AL15" i="18"/>
  <c r="AL9" i="18"/>
  <c r="AL20" i="18"/>
  <c r="AL27" i="18"/>
  <c r="AL33" i="18"/>
  <c r="AL18" i="18"/>
  <c r="AL32" i="18"/>
  <c r="AL11" i="18"/>
  <c r="AL26" i="18"/>
  <c r="AL24" i="18"/>
  <c r="AN38" i="17"/>
  <c r="AN37" i="17"/>
  <c r="AN36" i="17"/>
  <c r="AN35" i="17"/>
  <c r="AN34" i="17"/>
  <c r="AN33" i="17"/>
  <c r="AN28" i="17"/>
  <c r="AN32" i="17"/>
  <c r="AN31" i="17"/>
  <c r="AN23" i="17"/>
  <c r="AN18" i="17"/>
  <c r="AN17" i="17"/>
  <c r="AN22" i="17"/>
  <c r="AN15" i="17"/>
  <c r="AN29" i="17"/>
  <c r="AN27" i="17"/>
  <c r="AN26" i="17"/>
  <c r="AN21" i="17"/>
  <c r="AN12" i="17"/>
  <c r="AO7" i="17"/>
  <c r="AO19" i="17" s="1"/>
  <c r="AN25" i="17"/>
  <c r="AN20" i="17"/>
  <c r="AN11" i="17"/>
  <c r="AN9" i="17"/>
  <c r="AN14" i="17"/>
  <c r="AN24" i="17"/>
  <c r="AN13" i="17"/>
  <c r="AN7" i="18" l="1"/>
  <c r="AN23" i="18" s="1"/>
  <c r="AM14" i="18"/>
  <c r="AM17" i="18"/>
  <c r="AM22" i="18"/>
  <c r="AM28" i="18"/>
  <c r="AM32" i="18"/>
  <c r="AM19" i="18"/>
  <c r="AM23" i="18"/>
  <c r="AM33" i="18"/>
  <c r="AM11" i="18"/>
  <c r="AM20" i="18"/>
  <c r="AM27" i="18"/>
  <c r="AM34" i="18"/>
  <c r="AM9" i="18"/>
  <c r="AM18" i="18"/>
  <c r="AM16" i="18"/>
  <c r="AM24" i="18"/>
  <c r="AM35" i="18"/>
  <c r="AM12" i="18"/>
  <c r="AM21" i="18"/>
  <c r="AM29" i="18"/>
  <c r="AM13" i="18"/>
  <c r="AM25" i="18"/>
  <c r="AM30" i="18"/>
  <c r="AM15" i="18"/>
  <c r="AM26" i="18"/>
  <c r="AO27" i="17"/>
  <c r="AO38" i="17"/>
  <c r="AO36" i="17"/>
  <c r="AO34" i="17"/>
  <c r="AO32" i="17"/>
  <c r="AO31" i="17"/>
  <c r="AO29" i="17"/>
  <c r="AO37" i="17"/>
  <c r="AO28" i="17"/>
  <c r="AO22" i="17"/>
  <c r="AO15" i="17"/>
  <c r="AO26" i="17"/>
  <c r="AO21" i="17"/>
  <c r="AO33" i="17"/>
  <c r="AO25" i="17"/>
  <c r="AO24" i="17"/>
  <c r="AO20" i="17"/>
  <c r="AO11" i="17"/>
  <c r="AO9" i="17"/>
  <c r="AO23" i="17"/>
  <c r="AO18" i="17"/>
  <c r="AO17" i="17"/>
  <c r="AO14" i="17"/>
  <c r="AO35" i="17"/>
  <c r="AO13" i="17"/>
  <c r="AP7" i="17"/>
  <c r="AP19" i="17" s="1"/>
  <c r="AO12" i="17"/>
  <c r="AN13" i="18" l="1"/>
  <c r="AN28" i="18"/>
  <c r="AN27" i="18"/>
  <c r="AN16" i="18"/>
  <c r="AN15" i="18"/>
  <c r="AN30" i="18"/>
  <c r="AN17" i="18"/>
  <c r="AN20" i="18"/>
  <c r="AN31" i="18"/>
  <c r="AN21" i="18"/>
  <c r="AN11" i="18"/>
  <c r="AN25" i="18"/>
  <c r="AN33" i="18"/>
  <c r="AN9" i="18"/>
  <c r="AN24" i="18"/>
  <c r="AN32" i="18"/>
  <c r="AN29" i="18"/>
  <c r="AN14" i="18"/>
  <c r="AN26" i="18"/>
  <c r="AN34" i="18"/>
  <c r="AO7" i="18"/>
  <c r="AO25" i="18" s="1"/>
  <c r="AN18" i="18"/>
  <c r="AN22" i="18"/>
  <c r="AN35" i="18"/>
  <c r="AN12" i="18"/>
  <c r="AN19" i="18"/>
  <c r="AP38" i="17"/>
  <c r="AP37" i="17"/>
  <c r="AP36" i="17"/>
  <c r="AP35" i="17"/>
  <c r="AP34" i="17"/>
  <c r="AP33" i="17"/>
  <c r="AP32" i="17"/>
  <c r="AP31" i="17"/>
  <c r="AP29" i="17"/>
  <c r="AP28" i="17"/>
  <c r="AP26" i="17"/>
  <c r="AP21" i="17"/>
  <c r="AP27" i="17"/>
  <c r="AP25" i="17"/>
  <c r="AP24" i="17"/>
  <c r="AP20" i="17"/>
  <c r="AP23" i="17"/>
  <c r="AP18" i="17"/>
  <c r="AP17" i="17"/>
  <c r="AP14" i="17"/>
  <c r="AP15" i="17"/>
  <c r="AP13" i="17"/>
  <c r="AP22" i="17"/>
  <c r="AP12" i="17"/>
  <c r="AQ7" i="17"/>
  <c r="AQ19" i="17" s="1"/>
  <c r="AP11" i="17"/>
  <c r="AP9" i="17"/>
  <c r="AO12" i="18" l="1"/>
  <c r="AO13" i="18"/>
  <c r="AO15" i="18"/>
  <c r="AO11" i="18"/>
  <c r="AO20" i="18"/>
  <c r="AO26" i="18"/>
  <c r="AP7" i="18"/>
  <c r="AP29" i="18" s="1"/>
  <c r="AO16" i="18"/>
  <c r="AO19" i="18"/>
  <c r="AO22" i="18"/>
  <c r="AO21" i="18"/>
  <c r="AO14" i="18"/>
  <c r="AO9" i="18"/>
  <c r="AO23" i="18"/>
  <c r="AO28" i="18"/>
  <c r="AO31" i="18"/>
  <c r="AO33" i="18"/>
  <c r="AO35" i="18"/>
  <c r="AO32" i="18"/>
  <c r="AO17" i="18"/>
  <c r="AO34" i="18"/>
  <c r="AO24" i="18"/>
  <c r="AO30" i="18"/>
  <c r="AO29" i="18"/>
  <c r="AO27" i="18"/>
  <c r="AO18" i="18"/>
  <c r="AQ38" i="17"/>
  <c r="AQ37" i="17"/>
  <c r="AQ36" i="17"/>
  <c r="AQ35" i="17"/>
  <c r="AQ34" i="17"/>
  <c r="AQ33" i="17"/>
  <c r="AQ29" i="17"/>
  <c r="AQ28" i="17"/>
  <c r="AQ27" i="17"/>
  <c r="AQ25" i="17"/>
  <c r="AQ24" i="17"/>
  <c r="AQ20" i="17"/>
  <c r="AQ32" i="17"/>
  <c r="AQ23" i="17"/>
  <c r="AQ18" i="17"/>
  <c r="AQ17" i="17"/>
  <c r="AQ22" i="17"/>
  <c r="AQ15" i="17"/>
  <c r="AQ13" i="17"/>
  <c r="AQ31" i="17"/>
  <c r="AQ12" i="17"/>
  <c r="AR7" i="17"/>
  <c r="AR19" i="17" s="1"/>
  <c r="AQ21" i="17"/>
  <c r="AQ26" i="17"/>
  <c r="AQ11" i="17"/>
  <c r="AQ9" i="17"/>
  <c r="AQ14" i="17"/>
  <c r="AP12" i="18" l="1"/>
  <c r="AP20" i="18"/>
  <c r="AP13" i="18"/>
  <c r="AP28" i="18"/>
  <c r="AP31" i="18"/>
  <c r="AP35" i="18"/>
  <c r="AP16" i="18"/>
  <c r="AP23" i="18"/>
  <c r="AP21" i="18"/>
  <c r="AP25" i="18"/>
  <c r="AQ7" i="18"/>
  <c r="AQ34" i="18" s="1"/>
  <c r="AP26" i="18"/>
  <c r="AP30" i="18"/>
  <c r="AP22" i="18"/>
  <c r="AP18" i="18"/>
  <c r="AP32" i="18"/>
  <c r="AP9" i="18"/>
  <c r="AP14" i="18"/>
  <c r="AP27" i="18"/>
  <c r="AP33" i="18"/>
  <c r="AP11" i="18"/>
  <c r="AP15" i="18"/>
  <c r="AP24" i="18"/>
  <c r="AP34" i="18"/>
  <c r="AP19" i="18"/>
  <c r="AP17" i="18"/>
  <c r="AQ35" i="18"/>
  <c r="AR38" i="17"/>
  <c r="AR37" i="17"/>
  <c r="AR36" i="17"/>
  <c r="AR35" i="17"/>
  <c r="AR34" i="17"/>
  <c r="AR33" i="17"/>
  <c r="AR28" i="17"/>
  <c r="AR32" i="17"/>
  <c r="AR31" i="17"/>
  <c r="AR23" i="17"/>
  <c r="AR18" i="17"/>
  <c r="AR17" i="17"/>
  <c r="AR29" i="17"/>
  <c r="AR22" i="17"/>
  <c r="AR15" i="17"/>
  <c r="AR26" i="17"/>
  <c r="AR27" i="17"/>
  <c r="AR25" i="17"/>
  <c r="AR12" i="17"/>
  <c r="AS7" i="17"/>
  <c r="AS19" i="17" s="1"/>
  <c r="AR11" i="17"/>
  <c r="AR9" i="17"/>
  <c r="AR24" i="17"/>
  <c r="AR21" i="17"/>
  <c r="AR14" i="17"/>
  <c r="AR6" i="17"/>
  <c r="AR20" i="17"/>
  <c r="AR13" i="17"/>
  <c r="AQ9" i="18" l="1"/>
  <c r="AQ27" i="18"/>
  <c r="AQ19" i="18"/>
  <c r="AQ11" i="18"/>
  <c r="AQ20" i="18"/>
  <c r="AQ24" i="18"/>
  <c r="AQ13" i="18"/>
  <c r="AQ16" i="18"/>
  <c r="AQ28" i="18"/>
  <c r="AR7" i="18"/>
  <c r="AR34" i="18" s="1"/>
  <c r="AQ17" i="18"/>
  <c r="AQ29" i="18"/>
  <c r="AQ18" i="18"/>
  <c r="AQ26" i="18"/>
  <c r="AQ31" i="18"/>
  <c r="AQ12" i="18"/>
  <c r="AQ21" i="18"/>
  <c r="AQ30" i="18"/>
  <c r="AQ25" i="18"/>
  <c r="AQ22" i="18"/>
  <c r="AQ32" i="18"/>
  <c r="AQ15" i="18"/>
  <c r="AQ14" i="18"/>
  <c r="AQ23" i="18"/>
  <c r="AQ33" i="18"/>
  <c r="AS38" i="17"/>
  <c r="AS36" i="17"/>
  <c r="AS34" i="17"/>
  <c r="AS27" i="17"/>
  <c r="AS32" i="17"/>
  <c r="AS31" i="17"/>
  <c r="AS37" i="17"/>
  <c r="AS35" i="17"/>
  <c r="AS33" i="17"/>
  <c r="AS29" i="17"/>
  <c r="AS22" i="17"/>
  <c r="AS15" i="17"/>
  <c r="AS26" i="17"/>
  <c r="AS21" i="17"/>
  <c r="AS25" i="17"/>
  <c r="AS24" i="17"/>
  <c r="AS28" i="17"/>
  <c r="AS23" i="17"/>
  <c r="AS11" i="17"/>
  <c r="AS9" i="17"/>
  <c r="AS14" i="17"/>
  <c r="AS20" i="17"/>
  <c r="AS13" i="17"/>
  <c r="AS17" i="17"/>
  <c r="AS12" i="17"/>
  <c r="AS18" i="17"/>
  <c r="AT7" i="17"/>
  <c r="AT19" i="17" s="1"/>
  <c r="AR35" i="18" l="1"/>
  <c r="AR16" i="18"/>
  <c r="AS7" i="18"/>
  <c r="AS18" i="18" s="1"/>
  <c r="AR24" i="18"/>
  <c r="AR19" i="18"/>
  <c r="AR27" i="18"/>
  <c r="AR22" i="18"/>
  <c r="AR21" i="18"/>
  <c r="AR29" i="18"/>
  <c r="AR23" i="18"/>
  <c r="AR12" i="18"/>
  <c r="AR15" i="18"/>
  <c r="AR30" i="18"/>
  <c r="AR9" i="18"/>
  <c r="AR20" i="18"/>
  <c r="AR31" i="18"/>
  <c r="AR6" i="18"/>
  <c r="AR11" i="18"/>
  <c r="AR28" i="18"/>
  <c r="AR32" i="18"/>
  <c r="AR14" i="18"/>
  <c r="AR13" i="18"/>
  <c r="AR25" i="18"/>
  <c r="AR33" i="18"/>
  <c r="AR17" i="18"/>
  <c r="AR18" i="18"/>
  <c r="AR26" i="18"/>
  <c r="AT38" i="17"/>
  <c r="AT37" i="17"/>
  <c r="AT36" i="17"/>
  <c r="AT35" i="17"/>
  <c r="AT34" i="17"/>
  <c r="AT33" i="17"/>
  <c r="AT32" i="17"/>
  <c r="AT31" i="17"/>
  <c r="AT29" i="17"/>
  <c r="AT28" i="17"/>
  <c r="AT26" i="17"/>
  <c r="AT21" i="17"/>
  <c r="AT25" i="17"/>
  <c r="AT24" i="17"/>
  <c r="AT20" i="17"/>
  <c r="AT27" i="17"/>
  <c r="AT23" i="17"/>
  <c r="AT14" i="17"/>
  <c r="AT13" i="17"/>
  <c r="AT22" i="17"/>
  <c r="AT18" i="17"/>
  <c r="AT17" i="17"/>
  <c r="AT12" i="17"/>
  <c r="AU7" i="17"/>
  <c r="AU19" i="17" s="1"/>
  <c r="AT9" i="17"/>
  <c r="AT15" i="17"/>
  <c r="AT11" i="17"/>
  <c r="AS9" i="18" l="1"/>
  <c r="AS23" i="18"/>
  <c r="AS30" i="18"/>
  <c r="AS11" i="18"/>
  <c r="AS32" i="18"/>
  <c r="AS15" i="18"/>
  <c r="AS34" i="18"/>
  <c r="AS20" i="18"/>
  <c r="AS24" i="18"/>
  <c r="AS25" i="18"/>
  <c r="AS16" i="18"/>
  <c r="AS14" i="18"/>
  <c r="AS26" i="18"/>
  <c r="AS13" i="18"/>
  <c r="AS19" i="18"/>
  <c r="AS31" i="18"/>
  <c r="AS17" i="18"/>
  <c r="AT7" i="18"/>
  <c r="AT33" i="18" s="1"/>
  <c r="AS21" i="18"/>
  <c r="AS28" i="18"/>
  <c r="AS33" i="18"/>
  <c r="AS27" i="18"/>
  <c r="AS12" i="18"/>
  <c r="AS22" i="18"/>
  <c r="AS29" i="18"/>
  <c r="AS35" i="18"/>
  <c r="AT35" i="18"/>
  <c r="AU38" i="17"/>
  <c r="AU37" i="17"/>
  <c r="AU36" i="17"/>
  <c r="AU35" i="17"/>
  <c r="AU34" i="17"/>
  <c r="AU33" i="17"/>
  <c r="AU29" i="17"/>
  <c r="AU28" i="17"/>
  <c r="AU32" i="17"/>
  <c r="AU25" i="17"/>
  <c r="AU24" i="17"/>
  <c r="AU20" i="17"/>
  <c r="AU27" i="17"/>
  <c r="AU23" i="17"/>
  <c r="AU18" i="17"/>
  <c r="AU17" i="17"/>
  <c r="AU31" i="17"/>
  <c r="AU22" i="17"/>
  <c r="AU13" i="17"/>
  <c r="AU26" i="17"/>
  <c r="AU21" i="17"/>
  <c r="AU12" i="17"/>
  <c r="AV7" i="17"/>
  <c r="AV19" i="17" s="1"/>
  <c r="AU15" i="17"/>
  <c r="AU11" i="17"/>
  <c r="AU9" i="17"/>
  <c r="AU14" i="17"/>
  <c r="AT12" i="18" l="1"/>
  <c r="AT15" i="18"/>
  <c r="AT21" i="18"/>
  <c r="AT22" i="18"/>
  <c r="AT26" i="18"/>
  <c r="AT24" i="18"/>
  <c r="AT11" i="18"/>
  <c r="AT28" i="18"/>
  <c r="AU7" i="18"/>
  <c r="AU34" i="18" s="1"/>
  <c r="AT29" i="18"/>
  <c r="AT32" i="18"/>
  <c r="AT17" i="18"/>
  <c r="AT34" i="18"/>
  <c r="AT14" i="18"/>
  <c r="AT23" i="18"/>
  <c r="AT25" i="18"/>
  <c r="AT19" i="18"/>
  <c r="AT13" i="18"/>
  <c r="AT30" i="18"/>
  <c r="AT16" i="18"/>
  <c r="AT18" i="18"/>
  <c r="AT31" i="18"/>
  <c r="AT9" i="18"/>
  <c r="AT20" i="18"/>
  <c r="AT27" i="18"/>
  <c r="AU21" i="18"/>
  <c r="AU17" i="18"/>
  <c r="AU18" i="18"/>
  <c r="AU11" i="18"/>
  <c r="AV38" i="17"/>
  <c r="AV37" i="17"/>
  <c r="AV36" i="17"/>
  <c r="AV35" i="17"/>
  <c r="AV34" i="17"/>
  <c r="AV33" i="17"/>
  <c r="AV28" i="17"/>
  <c r="AV32" i="17"/>
  <c r="AV31" i="17"/>
  <c r="AV29" i="17"/>
  <c r="AV27" i="17"/>
  <c r="AV23" i="17"/>
  <c r="AV18" i="17"/>
  <c r="AV17" i="17"/>
  <c r="AV22" i="17"/>
  <c r="AV15" i="17"/>
  <c r="AV26" i="17"/>
  <c r="AV21" i="17"/>
  <c r="AV12" i="17"/>
  <c r="AW7" i="17"/>
  <c r="AW19" i="17" s="1"/>
  <c r="AV24" i="17"/>
  <c r="AV20" i="17"/>
  <c r="AV11" i="17"/>
  <c r="AV9" i="17"/>
  <c r="AV14" i="17"/>
  <c r="AV25" i="17"/>
  <c r="AV13" i="17"/>
  <c r="AV7" i="18" l="1"/>
  <c r="AU26" i="18"/>
  <c r="AU12" i="18"/>
  <c r="AU24" i="18"/>
  <c r="AU15" i="18"/>
  <c r="AU28" i="18"/>
  <c r="AU14" i="18"/>
  <c r="AU29" i="18"/>
  <c r="AU20" i="18"/>
  <c r="AU30" i="18"/>
  <c r="AU13" i="18"/>
  <c r="AU16" i="18"/>
  <c r="AU31" i="18"/>
  <c r="AU35" i="18"/>
  <c r="AU22" i="18"/>
  <c r="AU32" i="18"/>
  <c r="AU19" i="18"/>
  <c r="AU23" i="18"/>
  <c r="AU33" i="18"/>
  <c r="AU9" i="18"/>
  <c r="AU25" i="18"/>
  <c r="AU27" i="18"/>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7" i="17"/>
  <c r="AW37" i="17"/>
  <c r="AW35" i="17"/>
  <c r="AW33" i="17"/>
  <c r="AW32" i="17"/>
  <c r="AW31" i="17"/>
  <c r="AW29" i="17"/>
  <c r="AW38" i="17"/>
  <c r="AW22" i="17"/>
  <c r="AW15" i="17"/>
  <c r="AW26" i="17"/>
  <c r="AW21" i="17"/>
  <c r="AW34" i="17"/>
  <c r="AW28" i="17"/>
  <c r="AW25" i="17"/>
  <c r="AW24" i="17"/>
  <c r="AW20" i="17"/>
  <c r="AW11" i="17"/>
  <c r="AW9" i="17"/>
  <c r="AW36" i="17"/>
  <c r="AW18" i="17"/>
  <c r="AW17" i="17"/>
  <c r="AW14" i="17"/>
  <c r="AW23" i="17"/>
  <c r="AW13" i="17"/>
  <c r="AX7" i="17"/>
  <c r="AX19" i="17" s="1"/>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8" i="17"/>
  <c r="AX37" i="17"/>
  <c r="AX36" i="17"/>
  <c r="AX35" i="17"/>
  <c r="AX34" i="17"/>
  <c r="AX33" i="17"/>
  <c r="AX32" i="17"/>
  <c r="AX31" i="17"/>
  <c r="AX29" i="17"/>
  <c r="AX28" i="17"/>
  <c r="AX26" i="17"/>
  <c r="AX21" i="17"/>
  <c r="AX25" i="17"/>
  <c r="AX24" i="17"/>
  <c r="AX20" i="17"/>
  <c r="AX23" i="17"/>
  <c r="AX18" i="17"/>
  <c r="AX17" i="17"/>
  <c r="AX14" i="17"/>
  <c r="AX22" i="17"/>
  <c r="AX15" i="17"/>
  <c r="AX13" i="17"/>
  <c r="AX12" i="17"/>
  <c r="AY7" i="17"/>
  <c r="AY19" i="17" s="1"/>
  <c r="AX27"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8" i="17"/>
  <c r="AY37" i="17"/>
  <c r="AY36" i="17"/>
  <c r="AY35" i="17"/>
  <c r="AY34" i="17"/>
  <c r="AY33" i="17"/>
  <c r="AY29" i="17"/>
  <c r="AY28" i="17"/>
  <c r="AY25" i="17"/>
  <c r="AY24" i="17"/>
  <c r="AY20" i="17"/>
  <c r="AY31" i="17"/>
  <c r="AY23" i="17"/>
  <c r="AY18" i="17"/>
  <c r="AY17" i="17"/>
  <c r="AY27" i="17"/>
  <c r="AY22" i="17"/>
  <c r="AY26" i="17"/>
  <c r="AY15" i="17"/>
  <c r="AY13" i="17"/>
  <c r="AY32" i="17"/>
  <c r="AY12" i="17"/>
  <c r="AZ7" i="17"/>
  <c r="AZ19" i="17" s="1"/>
  <c r="AY11" i="17"/>
  <c r="AY9" i="17"/>
  <c r="AY6" i="17"/>
  <c r="AY21"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8" i="17"/>
  <c r="AZ37" i="17"/>
  <c r="AZ36" i="17"/>
  <c r="AZ35" i="17"/>
  <c r="AZ34" i="17"/>
  <c r="AZ33" i="17"/>
  <c r="AZ28" i="17"/>
  <c r="AZ32" i="17"/>
  <c r="AZ31" i="17"/>
  <c r="AZ23" i="17"/>
  <c r="AZ18" i="17"/>
  <c r="AZ17" i="17"/>
  <c r="AZ27" i="17"/>
  <c r="AZ22" i="17"/>
  <c r="AZ15" i="17"/>
  <c r="AZ26" i="17"/>
  <c r="AZ29" i="17"/>
  <c r="AZ24" i="17"/>
  <c r="AZ12" i="17"/>
  <c r="BA7" i="17"/>
  <c r="BA19" i="17" s="1"/>
  <c r="AZ11" i="17"/>
  <c r="AZ9" i="17"/>
  <c r="AZ25" i="17"/>
  <c r="AZ21" i="17"/>
  <c r="AZ14" i="17"/>
  <c r="AZ13" i="17"/>
  <c r="AZ20"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7" i="17"/>
  <c r="BA35" i="17"/>
  <c r="BA33" i="17"/>
  <c r="BA27" i="17"/>
  <c r="BA32" i="17"/>
  <c r="BA31" i="17"/>
  <c r="BA38" i="17"/>
  <c r="BA36" i="17"/>
  <c r="BA34" i="17"/>
  <c r="BA29" i="17"/>
  <c r="BA22" i="17"/>
  <c r="BA15" i="17"/>
  <c r="BA28" i="17"/>
  <c r="BA26" i="17"/>
  <c r="BA21" i="17"/>
  <c r="BA25" i="17"/>
  <c r="BA24" i="17"/>
  <c r="BA11" i="17"/>
  <c r="BA9" i="17"/>
  <c r="BA14" i="17"/>
  <c r="BA23" i="17"/>
  <c r="BA20" i="17"/>
  <c r="BA13" i="17"/>
  <c r="BA18" i="17"/>
  <c r="BB7" i="17"/>
  <c r="BB19" i="17" s="1"/>
  <c r="BA12" i="17"/>
  <c r="BA17"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8" i="17"/>
  <c r="BB37" i="17"/>
  <c r="BB36" i="17"/>
  <c r="BB35" i="17"/>
  <c r="BB34" i="17"/>
  <c r="BB33" i="17"/>
  <c r="BB32" i="17"/>
  <c r="BB31" i="17"/>
  <c r="BB29" i="17"/>
  <c r="BB28" i="17"/>
  <c r="BB27" i="17"/>
  <c r="BB26" i="17"/>
  <c r="BB21" i="17"/>
  <c r="BB25" i="17"/>
  <c r="BB24" i="17"/>
  <c r="BB20" i="17"/>
  <c r="BB23" i="17"/>
  <c r="BB22" i="17"/>
  <c r="BB14" i="17"/>
  <c r="BB13" i="17"/>
  <c r="BB18" i="17"/>
  <c r="BB17" i="17"/>
  <c r="BB12" i="17"/>
  <c r="BC7" i="17"/>
  <c r="BC19" i="17" s="1"/>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8" i="17"/>
  <c r="BC37" i="17"/>
  <c r="BC36" i="17"/>
  <c r="BC35" i="17"/>
  <c r="BC34" i="17"/>
  <c r="BC33" i="17"/>
  <c r="BC29" i="17"/>
  <c r="BC28" i="17"/>
  <c r="BC31" i="17"/>
  <c r="BC25" i="17"/>
  <c r="BC24" i="17"/>
  <c r="BC20" i="17"/>
  <c r="BC23" i="17"/>
  <c r="BC18" i="17"/>
  <c r="BC17" i="17"/>
  <c r="BC32" i="17"/>
  <c r="BC22" i="17"/>
  <c r="BC13" i="17"/>
  <c r="BC21" i="17"/>
  <c r="BC12" i="17"/>
  <c r="BD7" i="17"/>
  <c r="BD19" i="17" s="1"/>
  <c r="BC27" i="17"/>
  <c r="BC15" i="17"/>
  <c r="BC11" i="17"/>
  <c r="BC9" i="17"/>
  <c r="BC26"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8" i="17"/>
  <c r="BD37" i="17"/>
  <c r="BD36" i="17"/>
  <c r="BD35" i="17"/>
  <c r="BD34" i="17"/>
  <c r="BD33" i="17"/>
  <c r="BD28" i="17"/>
  <c r="BD32" i="17"/>
  <c r="BD31" i="17"/>
  <c r="BD23" i="17"/>
  <c r="BD18" i="17"/>
  <c r="BD17" i="17"/>
  <c r="BD22" i="17"/>
  <c r="BD15" i="17"/>
  <c r="BD29" i="17"/>
  <c r="BD27" i="17"/>
  <c r="BD26" i="17"/>
  <c r="BD21" i="17"/>
  <c r="BD12" i="17"/>
  <c r="BE7" i="17"/>
  <c r="BE19" i="17" s="1"/>
  <c r="BD25" i="17"/>
  <c r="BD20" i="17"/>
  <c r="BD11" i="17"/>
  <c r="BD9" i="17"/>
  <c r="BD24"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7" i="17"/>
  <c r="BE38" i="17"/>
  <c r="BE36" i="17"/>
  <c r="BE34" i="17"/>
  <c r="BE32" i="17"/>
  <c r="BE31" i="17"/>
  <c r="BE29" i="17"/>
  <c r="BE28" i="17"/>
  <c r="BE22" i="17"/>
  <c r="BE15" i="17"/>
  <c r="BE33" i="17"/>
  <c r="BE26" i="17"/>
  <c r="BE21" i="17"/>
  <c r="BE35" i="17"/>
  <c r="BE25" i="17"/>
  <c r="BE24" i="17"/>
  <c r="BE37" i="17"/>
  <c r="BE20" i="17"/>
  <c r="BE11" i="17"/>
  <c r="BE9" i="17"/>
  <c r="BE23" i="17"/>
  <c r="BE18" i="17"/>
  <c r="BE17" i="17"/>
  <c r="BE14" i="17"/>
  <c r="BE13" i="17"/>
  <c r="BF7" i="17"/>
  <c r="BF19" i="17" s="1"/>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8" i="17"/>
  <c r="BF37" i="17"/>
  <c r="BF36" i="17"/>
  <c r="BF35" i="17"/>
  <c r="BF34" i="17"/>
  <c r="BF33" i="17"/>
  <c r="BF32" i="17"/>
  <c r="BF31" i="17"/>
  <c r="BF29" i="17"/>
  <c r="BF28" i="17"/>
  <c r="BF26" i="17"/>
  <c r="BF21" i="17"/>
  <c r="BF27" i="17"/>
  <c r="BF25" i="17"/>
  <c r="BF24" i="17"/>
  <c r="BF20" i="17"/>
  <c r="BF23" i="17"/>
  <c r="BF18" i="17"/>
  <c r="BF17" i="17"/>
  <c r="BF14" i="17"/>
  <c r="BF15" i="17"/>
  <c r="BF13" i="17"/>
  <c r="BF6" i="17"/>
  <c r="BF12" i="17"/>
  <c r="BG7" i="17"/>
  <c r="BG19" i="17" s="1"/>
  <c r="BF22"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8" i="17"/>
  <c r="BG37" i="17"/>
  <c r="BG36" i="17"/>
  <c r="BG35" i="17"/>
  <c r="BG34" i="17"/>
  <c r="BG33" i="17"/>
  <c r="BG29" i="17"/>
  <c r="BG28" i="17"/>
  <c r="BG27" i="17"/>
  <c r="BG25" i="17"/>
  <c r="BG24" i="17"/>
  <c r="BG20" i="17"/>
  <c r="BG32" i="17"/>
  <c r="BG23" i="17"/>
  <c r="BG18" i="17"/>
  <c r="BG17" i="17"/>
  <c r="BG22" i="17"/>
  <c r="BG31" i="17"/>
  <c r="BG15" i="17"/>
  <c r="BG13" i="17"/>
  <c r="BG12" i="17"/>
  <c r="BH7" i="17"/>
  <c r="BH19" i="17" s="1"/>
  <c r="BG21" i="17"/>
  <c r="BG26"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8" i="17"/>
  <c r="BH37" i="17"/>
  <c r="BH36" i="17"/>
  <c r="BH35" i="17"/>
  <c r="BH34" i="17"/>
  <c r="BH33" i="17"/>
  <c r="BH28" i="17"/>
  <c r="BH32" i="17"/>
  <c r="BH31" i="17"/>
  <c r="BH23" i="17"/>
  <c r="BH18" i="17"/>
  <c r="BH17" i="17"/>
  <c r="BH29" i="17"/>
  <c r="BH22" i="17"/>
  <c r="BH15" i="17"/>
  <c r="BH26" i="17"/>
  <c r="BH25" i="17"/>
  <c r="BH12" i="17"/>
  <c r="BI7" i="17"/>
  <c r="BI19" i="17" s="1"/>
  <c r="BH27" i="17"/>
  <c r="BH11" i="17"/>
  <c r="BH9" i="17"/>
  <c r="BH24" i="17"/>
  <c r="BH21" i="17"/>
  <c r="BH14" i="17"/>
  <c r="BH20"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8" i="17"/>
  <c r="BI36" i="17"/>
  <c r="BI34" i="17"/>
  <c r="BI27" i="17"/>
  <c r="BI32" i="17"/>
  <c r="BI31" i="17"/>
  <c r="BI37" i="17"/>
  <c r="BI35" i="17"/>
  <c r="BI33" i="17"/>
  <c r="BI29" i="17"/>
  <c r="BI22" i="17"/>
  <c r="BI15" i="17"/>
  <c r="BI26" i="17"/>
  <c r="BI21" i="17"/>
  <c r="BI25" i="17"/>
  <c r="BI24" i="17"/>
  <c r="BI23" i="17"/>
  <c r="BI11" i="17"/>
  <c r="BI9" i="17"/>
  <c r="BI14" i="17"/>
  <c r="BI20" i="17"/>
  <c r="BI13" i="17"/>
  <c r="BI28" i="17"/>
  <c r="BI12" i="17"/>
  <c r="BI18" i="17"/>
  <c r="BI17" i="17"/>
  <c r="BJ7" i="17"/>
  <c r="BJ19" i="17" s="1"/>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8" i="17"/>
  <c r="BJ37" i="17"/>
  <c r="BJ36" i="17"/>
  <c r="BJ35" i="17"/>
  <c r="BJ34" i="17"/>
  <c r="BJ33" i="17"/>
  <c r="BJ32" i="17"/>
  <c r="BJ31" i="17"/>
  <c r="BJ29" i="17"/>
  <c r="BJ28" i="17"/>
  <c r="BJ26" i="17"/>
  <c r="BJ21" i="17"/>
  <c r="BJ25" i="17"/>
  <c r="BJ24" i="17"/>
  <c r="BJ20" i="17"/>
  <c r="BJ27" i="17"/>
  <c r="BJ23" i="17"/>
  <c r="BJ14" i="17"/>
  <c r="BJ13" i="17"/>
  <c r="BJ22" i="17"/>
  <c r="BJ18" i="17"/>
  <c r="BJ17" i="17"/>
  <c r="BJ12" i="17"/>
  <c r="BK7" i="17"/>
  <c r="BK19" i="17" s="1"/>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8" i="17"/>
  <c r="BK37" i="17"/>
  <c r="BK36" i="17"/>
  <c r="BK35" i="17"/>
  <c r="BK34" i="17"/>
  <c r="BK33" i="17"/>
  <c r="BK32" i="17"/>
  <c r="BK29" i="17"/>
  <c r="BK28" i="17"/>
  <c r="BK25" i="17"/>
  <c r="BK24" i="17"/>
  <c r="BK20" i="17"/>
  <c r="BK27" i="17"/>
  <c r="BK23" i="17"/>
  <c r="BK18" i="17"/>
  <c r="BK17" i="17"/>
  <c r="BK31" i="17"/>
  <c r="BK22" i="17"/>
  <c r="BK13" i="17"/>
  <c r="BK26" i="17"/>
  <c r="BK21" i="17"/>
  <c r="BK12" i="17"/>
  <c r="BL7" i="17"/>
  <c r="BL19" i="17" s="1"/>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8" i="17"/>
  <c r="BL37" i="17"/>
  <c r="BL36" i="17"/>
  <c r="BL35" i="17"/>
  <c r="BL34" i="17"/>
  <c r="BL33" i="17"/>
  <c r="BL32" i="17"/>
  <c r="BL28" i="17"/>
  <c r="BL31" i="17"/>
  <c r="BL29" i="17"/>
  <c r="BL27" i="17"/>
  <c r="BL23" i="17"/>
  <c r="BL18" i="17"/>
  <c r="BL17" i="17"/>
  <c r="BL22" i="17"/>
  <c r="BL15" i="17"/>
  <c r="BL26" i="17"/>
  <c r="BL21" i="17"/>
  <c r="BL12" i="17"/>
  <c r="BL24" i="17"/>
  <c r="BL20" i="17"/>
  <c r="BL11" i="17"/>
  <c r="BL9" i="17"/>
  <c r="BL25"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24" i="16" l="1"/>
  <c r="F25" i="16" s="1"/>
  <c r="F26" i="16" s="1"/>
  <c r="F16" i="16"/>
  <c r="F28" i="16" s="1"/>
  <c r="F18" i="16"/>
  <c r="F19" i="16" s="1"/>
  <c r="F20" i="16" s="1"/>
  <c r="F21" i="16" s="1"/>
  <c r="F14" i="16"/>
  <c r="F15" i="16"/>
  <c r="C6" i="16" l="1" a="1"/>
  <c r="C6" i="16" s="1"/>
  <c r="F27" i="16"/>
  <c r="F30" i="16" s="1"/>
  <c r="F31" i="16" s="1"/>
  <c r="F32" i="16" s="1"/>
  <c r="F22" i="16"/>
  <c r="I7" i="16" l="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2" i="16"/>
  <c r="BC31" i="16"/>
  <c r="BC29" i="16"/>
  <c r="BC28" i="16"/>
  <c r="BC27" i="16"/>
  <c r="BC17" i="16"/>
  <c r="BC23" i="16"/>
  <c r="BC24" i="16"/>
  <c r="BC22" i="16"/>
  <c r="BC18" i="16"/>
  <c r="BC12" i="16"/>
  <c r="BC15" i="16"/>
  <c r="BC9" i="16"/>
  <c r="BC13" i="16"/>
  <c r="BC11" i="16" l="1"/>
  <c r="BC16" i="16"/>
  <c r="BC33" i="16"/>
  <c r="BD7" i="16"/>
  <c r="BD31" i="16" s="1"/>
  <c r="BC21" i="16"/>
  <c r="BC35" i="16"/>
  <c r="BC14" i="16"/>
  <c r="BC25" i="16"/>
  <c r="BC19" i="16"/>
  <c r="BC20" i="16"/>
  <c r="BC26" i="16"/>
  <c r="BC30" i="16"/>
  <c r="BD35" i="16"/>
  <c r="BD34" i="16"/>
  <c r="BD33" i="16"/>
  <c r="BD32" i="16"/>
  <c r="BD27" i="16"/>
  <c r="BD26" i="16"/>
  <c r="BD25" i="16"/>
  <c r="BD20" i="16"/>
  <c r="BD15" i="16"/>
  <c r="BD28" i="16"/>
  <c r="BD23" i="16"/>
  <c r="BD29" i="16"/>
  <c r="BD24" i="16"/>
  <c r="BD21" i="16"/>
  <c r="BD22" i="16"/>
  <c r="BD17" i="16"/>
  <c r="BD11" i="16"/>
  <c r="BD9" i="16"/>
  <c r="BD14" i="16"/>
  <c r="BE7" i="16"/>
  <c r="BD16" i="16"/>
  <c r="BD13" i="16"/>
  <c r="BD19" i="16"/>
  <c r="BD18" i="16"/>
  <c r="BD12" i="16"/>
  <c r="BD30" i="16" l="1"/>
  <c r="BE26" i="16"/>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<sst xmlns="http://schemas.openxmlformats.org/spreadsheetml/2006/main" count="213" uniqueCount="54">
  <si>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</si>
  <si>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</si>
  <si>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</si>
  <si>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</si>
  <si>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</si>
  <si>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</si>
  <si>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</si>
  <si>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</si>
  <si>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</si>
  <si>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</si>
  <si>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</si>
  <si>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</si>
  <si>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</si>
  <si>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</si>
  <si>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</si>
  <si>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</si>
  <si>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</si>
  <si>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</si>
  <si>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</si>
  <si>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</si>
  <si>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</si>
  <si>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</si>
  <si>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</si>
  <si>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</si>
  <si>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</si>
  <si>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</si>
  <si>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</si>
  <si>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</si>
  <si>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</si>
  <si>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</si>
  <si>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</si>
  <si>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</si>
  <si>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</si>
  <si>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</si>
  <si>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</si>
  <si>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</si>
  <si>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</si>
  <si>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27</t>
    <phoneticPr fontId="34" type="noConversion"/>
  </si>
  <si>
    <t>Cherry</t>
    <phoneticPr fontId="34" type="noConversion"/>
  </si>
  <si>
    <t>Echo</t>
    <phoneticPr fontId="34" type="noConversion"/>
  </si>
  <si>
    <t>Jisso</t>
  </si>
  <si>
    <t>Jennie</t>
  </si>
  <si>
    <t>Iteration planning and meeting</t>
    <phoneticPr fontId="34" type="noConversion"/>
  </si>
  <si>
    <t>Design persona</t>
  </si>
  <si>
    <t>Review and test pesona</t>
  </si>
  <si>
    <t>Complete progress report</t>
  </si>
  <si>
    <t>Iteration 01</t>
  </si>
  <si>
    <t>Iteration 02</t>
    <phoneticPr fontId="34" type="noConversion"/>
  </si>
  <si>
    <t>Iteration 03</t>
    <phoneticPr fontId="34" type="noConversion"/>
  </si>
  <si>
    <t>Iteration 04</t>
    <phoneticPr fontId="34" type="noConversion"/>
  </si>
  <si>
    <t>Milestone01</t>
    <phoneticPr fontId="34" type="noConversion"/>
  </si>
  <si>
    <t>Jisso</t>
    <phoneticPr fontId="34" type="noConversion"/>
  </si>
  <si>
    <t>Jennie</t>
    <phoneticPr fontId="34" type="noConversion"/>
  </si>
  <si>
    <t>Complete stakeholder register</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</si>
</sst>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8"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
      <sz val="11"/>
      <name val="宋体"/>
      <family val="3"/>
      <charset val="134"/>
      <scheme val="minor"/>
    </font>
    <font>
      <sz val="10"/>
      <name val="宋体"/>
      <family val="3"/>
      <charset val="134"/>
      <scheme val="minor"/>
    </font>
    <font>
      <b/>
      <sz val="11"/>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0" applyFont="1" applyAlignment="1">
      <alignment horizontal="center" vertical="center"/>
    </xf>
    <xf numFmtId="14" fontId="35" fillId="0" borderId="0" xfId="9" applyFont="1" applyFill="1" applyBorder="1" applyAlignment="1">
      <alignment horizontal="left" vertical="center"/>
    </xf>
    <xf numFmtId="0" fontId="36" fillId="0" borderId="0" xfId="0" applyFont="1" applyAlignment="1">
      <alignment horizontal="left" vertical="center" wrapText="1"/>
    </xf>
    <xf numFmtId="0" fontId="35" fillId="0" borderId="0" xfId="0" applyFont="1" applyAlignment="1">
      <alignment horizontal="left" vertical="center" wrapText="1" indent="2"/>
    </xf>
    <xf numFmtId="0" fontId="37" fillId="0" borderId="0" xfId="0" applyFont="1" applyAlignment="1">
      <alignment horizontal="left" vertical="center" wrapText="1" indent="1"/>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7">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6"/>
      <tableStyleElement type="headerRow" dxfId="75"/>
      <tableStyleElement type="firstRowStripe" dxfId="74"/>
      <tableStyleElement type="secondRowStripe" dxfId="73"/>
    </tableStyle>
    <tableStyle name="ToDoList" pivot="0" count="9" xr9:uid="{00000000-0011-0000-FFFF-FFFF00000000}">
      <tableStyleElement type="wholeTable" dxfId="72"/>
      <tableStyleElement type="headerRow" dxfId="71"/>
      <tableStyleElement type="totalRow" dxfId="70"/>
      <tableStyleElement type="firstColumn" dxfId="69"/>
      <tableStyleElement type="lastColumn" dxfId="68"/>
      <tableStyleElement type="firstRowStripe" dxfId="67"/>
      <tableStyleElement type="secondRowStripe" dxfId="66"/>
      <tableStyleElement type="firstColumnStripe" dxfId="65"/>
      <tableStyleElement type="secondColumnStripe" dxfId="6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9" totalsRowShown="0" headerRowDxfId="63" dataDxfId="62">
  <autoFilter ref="B9:G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1"/>
    <tableColumn id="2" xr3:uid="{39BD914E-FB02-4352-846C-6D59624DC0B0}" name="Category" dataDxfId="60"/>
    <tableColumn id="3" xr3:uid="{D274194F-BCA0-44F3-84B2-217254EE241C}" name="Assigned to" dataDxfId="59"/>
    <tableColumn id="4" xr3:uid="{8385BC6F-56EE-4363-A106-8DB0A1E4EF5A}" name="Progress" dataDxfId="58"/>
    <tableColumn id="5" xr3:uid="{02926609-7B93-4B6F-BE96-92EC7A949E4B}" name="Start" dataDxfId="48" dataCellStyle="Date"/>
    <tableColumn id="6" xr3:uid="{8FF9BE8E-04B7-4B39-AC27-D2E534204BC3}" name="Days" dataDxfId="57"/>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5"/>
    <tableColumn id="2" xr3:uid="{529EEF64-D037-4ACF-8CA4-0C10FE2D1FBB}" name="Category" dataDxfId="54"/>
    <tableColumn id="3" xr3:uid="{711D01BA-2785-403A-9636-CCC7E2ADA584}" name="Assigned to" dataDxfId="53"/>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1"/>
    <tableColumn id="2" xr3:uid="{4492A0B8-068F-4002-9E8D-E1F5FED367F0}" name="Category" dataDxfId="50"/>
    <tableColumn id="3" xr3:uid="{DF1A764E-7050-4528-B7F9-B6AB99372146}" name="Assigned to" dataDxfId="49"/>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I4" sqref="I4"/>
    </sheetView>
  </sheetViews>
  <sheetFormatPr defaultColWidth="9.1796875" defaultRowHeight="13" x14ac:dyDescent="0.25"/>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45">
      <c r="D1" s="125"/>
    </row>
    <row r="2" spans="1:13" ht="50.15" customHeight="1" x14ac:dyDescent="0.45">
      <c r="A2" s="7"/>
      <c r="B2" s="131"/>
      <c r="C2" s="142" t="s">
        <v>34</v>
      </c>
      <c r="D2" s="142"/>
      <c r="E2" s="142"/>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150000000000006" customHeight="1" x14ac:dyDescent="0.45">
      <c r="A4" s="7"/>
      <c r="B4" s="126"/>
      <c r="C4" s="143" t="s">
        <v>35</v>
      </c>
      <c r="D4" s="143"/>
      <c r="E4" s="143"/>
      <c r="F4" s="126"/>
      <c r="G4" s="7"/>
      <c r="H4" s="7"/>
      <c r="I4" s="7"/>
      <c r="J4" s="7"/>
      <c r="K4" s="7"/>
      <c r="L4" s="7"/>
      <c r="M4" s="7"/>
    </row>
    <row r="5" spans="1:13" s="8" customFormat="1" ht="67.150000000000006" customHeight="1" x14ac:dyDescent="0.45">
      <c r="A5" s="7"/>
      <c r="B5" s="126"/>
      <c r="C5" s="143" t="s">
        <v>36</v>
      </c>
      <c r="D5" s="143"/>
      <c r="E5" s="143"/>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14" zoomScale="70" zoomScaleNormal="70" zoomScalePageLayoutView="70" workbookViewId="0">
      <selection activeCell="AB9" sqref="AB9"/>
    </sheetView>
  </sheetViews>
  <sheetFormatPr defaultColWidth="8.81640625" defaultRowHeight="30" customHeight="1" x14ac:dyDescent="0.25"/>
  <cols>
    <col min="1" max="1" width="4.7265625" style="9" customWidth="1"/>
    <col min="2" max="2" width="30.81640625" style="12" bestFit="1" customWidth="1"/>
    <col min="3" max="3" width="13.26953125" style="12" bestFit="1" customWidth="1"/>
    <col min="4" max="4" width="20.54296875" style="12" customWidth="1"/>
    <col min="5" max="5" width="15.7265625" style="12" customWidth="1"/>
    <col min="6" max="6" width="11.36328125" style="2" bestFit="1"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37</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159" t="s">
        <v>38</v>
      </c>
      <c r="D5" s="159" t="s">
        <v>39</v>
      </c>
      <c r="E5" s="159" t="s">
        <v>40</v>
      </c>
      <c r="F5" s="159" t="s">
        <v>41</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16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44453</v>
      </c>
      <c r="J7" s="117">
        <f ca="1">I7+1</f>
        <v>44454</v>
      </c>
      <c r="K7" s="117">
        <f t="shared" ref="K7:AX7" ca="1" si="0">J7+1</f>
        <v>44455</v>
      </c>
      <c r="L7" s="117">
        <f t="shared" ca="1" si="0"/>
        <v>44456</v>
      </c>
      <c r="M7" s="117">
        <f t="shared" ca="1" si="0"/>
        <v>44457</v>
      </c>
      <c r="N7" s="117">
        <f t="shared" ca="1" si="0"/>
        <v>44458</v>
      </c>
      <c r="O7" s="118">
        <f t="shared" ca="1" si="0"/>
        <v>44459</v>
      </c>
      <c r="P7" s="117">
        <f ca="1">O7+1</f>
        <v>44460</v>
      </c>
      <c r="Q7" s="117">
        <f ca="1">P7+1</f>
        <v>44461</v>
      </c>
      <c r="R7" s="117">
        <f t="shared" ca="1" si="0"/>
        <v>44462</v>
      </c>
      <c r="S7" s="117">
        <f t="shared" ca="1" si="0"/>
        <v>44463</v>
      </c>
      <c r="T7" s="117">
        <f t="shared" ca="1" si="0"/>
        <v>44464</v>
      </c>
      <c r="U7" s="117">
        <f t="shared" ca="1" si="0"/>
        <v>44465</v>
      </c>
      <c r="V7" s="118">
        <f t="shared" ca="1" si="0"/>
        <v>44466</v>
      </c>
      <c r="W7" s="117">
        <f ca="1">V7+1</f>
        <v>44467</v>
      </c>
      <c r="X7" s="117">
        <f ca="1">W7+1</f>
        <v>44468</v>
      </c>
      <c r="Y7" s="117">
        <f t="shared" ca="1" si="0"/>
        <v>44469</v>
      </c>
      <c r="Z7" s="117">
        <f t="shared" ca="1" si="0"/>
        <v>44470</v>
      </c>
      <c r="AA7" s="117">
        <f t="shared" ca="1" si="0"/>
        <v>44471</v>
      </c>
      <c r="AB7" s="117">
        <f t="shared" ca="1" si="0"/>
        <v>44472</v>
      </c>
      <c r="AC7" s="118">
        <f t="shared" ca="1" si="0"/>
        <v>44473</v>
      </c>
      <c r="AD7" s="117">
        <f ca="1">AC7+1</f>
        <v>44474</v>
      </c>
      <c r="AE7" s="117">
        <f ca="1">AD7+1</f>
        <v>44475</v>
      </c>
      <c r="AF7" s="117">
        <f t="shared" ca="1" si="0"/>
        <v>44476</v>
      </c>
      <c r="AG7" s="117">
        <f t="shared" ca="1" si="0"/>
        <v>44477</v>
      </c>
      <c r="AH7" s="117">
        <f t="shared" ca="1" si="0"/>
        <v>44478</v>
      </c>
      <c r="AI7" s="117">
        <f t="shared" ca="1" si="0"/>
        <v>44479</v>
      </c>
      <c r="AJ7" s="118">
        <f t="shared" ca="1" si="0"/>
        <v>44480</v>
      </c>
      <c r="AK7" s="117">
        <f ca="1">AJ7+1</f>
        <v>44481</v>
      </c>
      <c r="AL7" s="117">
        <f ca="1">AK7+1</f>
        <v>44482</v>
      </c>
      <c r="AM7" s="117">
        <f t="shared" ca="1" si="0"/>
        <v>44483</v>
      </c>
      <c r="AN7" s="117">
        <f t="shared" ca="1" si="0"/>
        <v>44484</v>
      </c>
      <c r="AO7" s="117">
        <f t="shared" ca="1" si="0"/>
        <v>44485</v>
      </c>
      <c r="AP7" s="117">
        <f t="shared" ca="1" si="0"/>
        <v>44486</v>
      </c>
      <c r="AQ7" s="118">
        <f t="shared" ca="1" si="0"/>
        <v>44487</v>
      </c>
      <c r="AR7" s="117">
        <f ca="1">AQ7+1</f>
        <v>44488</v>
      </c>
      <c r="AS7" s="117">
        <f ca="1">AR7+1</f>
        <v>44489</v>
      </c>
      <c r="AT7" s="117">
        <f t="shared" ca="1" si="0"/>
        <v>44490</v>
      </c>
      <c r="AU7" s="117">
        <f t="shared" ca="1" si="0"/>
        <v>44491</v>
      </c>
      <c r="AV7" s="117">
        <f t="shared" ca="1" si="0"/>
        <v>44492</v>
      </c>
      <c r="AW7" s="117">
        <f t="shared" ca="1" si="0"/>
        <v>44493</v>
      </c>
      <c r="AX7" s="118">
        <f t="shared" ca="1" si="0"/>
        <v>44494</v>
      </c>
      <c r="AY7" s="117">
        <f ca="1">AX7+1</f>
        <v>44495</v>
      </c>
      <c r="AZ7" s="117">
        <f ca="1">AY7+1</f>
        <v>44496</v>
      </c>
      <c r="BA7" s="117">
        <f t="shared" ref="BA7:BE7" ca="1" si="1">AZ7+1</f>
        <v>44497</v>
      </c>
      <c r="BB7" s="117">
        <f t="shared" ca="1" si="1"/>
        <v>44498</v>
      </c>
      <c r="BC7" s="117">
        <f t="shared" ca="1" si="1"/>
        <v>44499</v>
      </c>
      <c r="BD7" s="117">
        <f t="shared" ca="1" si="1"/>
        <v>44500</v>
      </c>
      <c r="BE7" s="118">
        <f t="shared" ca="1" si="1"/>
        <v>44501</v>
      </c>
      <c r="BF7" s="117">
        <f ca="1">BE7+1</f>
        <v>44502</v>
      </c>
      <c r="BG7" s="117">
        <f ca="1">BF7+1</f>
        <v>44503</v>
      </c>
      <c r="BH7" s="117">
        <f t="shared" ref="BH7:BL7" ca="1" si="2">BG7+1</f>
        <v>44504</v>
      </c>
      <c r="BI7" s="117">
        <f t="shared" ca="1" si="2"/>
        <v>44505</v>
      </c>
      <c r="BJ7" s="117">
        <f t="shared" ca="1" si="2"/>
        <v>44506</v>
      </c>
      <c r="BK7" s="117">
        <f t="shared" ca="1" si="2"/>
        <v>44507</v>
      </c>
      <c r="BL7" s="118">
        <f t="shared" ca="1" si="2"/>
        <v>44508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63" t="s">
        <v>46</v>
      </c>
      <c r="C11" s="67"/>
      <c r="D11" s="67"/>
      <c r="E11" s="68"/>
      <c r="F11" s="69"/>
      <c r="G11" s="70"/>
      <c r="H11" s="103"/>
      <c r="I11" s="29" t="str">
        <f t="shared" ref="I11:X28"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8"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8"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8"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161" t="s">
        <v>42</v>
      </c>
      <c r="C12" s="67" t="s">
        <v>8</v>
      </c>
      <c r="D12" s="67" t="s">
        <v>38</v>
      </c>
      <c r="E12" s="68">
        <v>0.8</v>
      </c>
      <c r="F12" s="69">
        <v>44453</v>
      </c>
      <c r="G12" s="70">
        <v>1</v>
      </c>
      <c r="H12" s="103"/>
      <c r="I12" s="29">
        <f ca="1">IF(AND($C12="Goal",I$7&gt;=$F12,I$7&lt;=$F12+$G12-1),2,IF(AND($C12="Milestone",I$7&gt;=$F12,I$7&lt;=$F12+$G12-1),1,""))</f>
        <v>2</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162" t="s">
        <v>53</v>
      </c>
      <c r="C13" s="67" t="s">
        <v>15</v>
      </c>
      <c r="D13" s="67" t="s">
        <v>38</v>
      </c>
      <c r="E13" s="68">
        <v>1</v>
      </c>
      <c r="F13" s="69">
        <v>44454</v>
      </c>
      <c r="G13" s="70">
        <v>4</v>
      </c>
      <c r="H13" s="103"/>
      <c r="I13" s="29" t="str">
        <f t="shared" ref="I13:X31"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162" t="s">
        <v>43</v>
      </c>
      <c r="C14" s="67" t="s">
        <v>14</v>
      </c>
      <c r="D14" s="67" t="s">
        <v>51</v>
      </c>
      <c r="E14" s="68">
        <v>0.9</v>
      </c>
      <c r="F14" s="69">
        <f>F12+3</f>
        <v>44456</v>
      </c>
      <c r="G14" s="70">
        <v>5</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162" t="s">
        <v>44</v>
      </c>
      <c r="C15" s="67" t="s">
        <v>13</v>
      </c>
      <c r="D15" s="67" t="s">
        <v>39</v>
      </c>
      <c r="E15" s="68">
        <v>0.75</v>
      </c>
      <c r="F15" s="69">
        <f>F13+3</f>
        <v>44457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162" t="s">
        <v>45</v>
      </c>
      <c r="C16" s="67" t="s">
        <v>16</v>
      </c>
      <c r="D16" s="67" t="s">
        <v>52</v>
      </c>
      <c r="E16" s="68">
        <v>1</v>
      </c>
      <c r="F16" s="69">
        <f>F14+2</f>
        <v>44458</v>
      </c>
      <c r="G16" s="70">
        <v>4</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15" customHeight="1" x14ac:dyDescent="0.25">
      <c r="A17" s="9"/>
      <c r="B17" s="162" t="s">
        <v>50</v>
      </c>
      <c r="C17" s="67" t="s">
        <v>9</v>
      </c>
      <c r="D17" s="67"/>
      <c r="E17" s="68">
        <v>0.8</v>
      </c>
      <c r="F17" s="69">
        <f>F12+8</f>
        <v>44461</v>
      </c>
      <c r="G17" s="70">
        <v>3</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f t="shared" ca="1" si="4"/>
        <v>1</v>
      </c>
      <c r="R17" s="29">
        <f t="shared" ca="1" si="4"/>
        <v>1</v>
      </c>
      <c r="S17" s="29">
        <f t="shared" ca="1" si="4"/>
        <v>1</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163" t="s">
        <v>47</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10"/>
      <c r="B19" s="161" t="s">
        <v>42</v>
      </c>
      <c r="C19" s="67" t="s">
        <v>8</v>
      </c>
      <c r="D19" s="67" t="s">
        <v>38</v>
      </c>
      <c r="E19" s="68">
        <v>0.8</v>
      </c>
      <c r="F19" s="69">
        <v>44459</v>
      </c>
      <c r="G19" s="70">
        <v>1</v>
      </c>
      <c r="H19" s="103"/>
      <c r="I19" s="29" t="str">
        <f ca="1">IF(AND($C19="Goal",I$7&gt;=$F19,I$7&lt;=$F19+$G19-1),2,IF(AND($C19="Milestone",I$7&gt;=$F19,I$7&lt;=$F19+$G19-1),1,""))</f>
        <v/>
      </c>
      <c r="J19" s="29" t="str">
        <f t="shared" ca="1" si="4"/>
        <v/>
      </c>
      <c r="K19" s="29" t="str">
        <f t="shared" ca="1" si="4"/>
        <v/>
      </c>
      <c r="L19" s="29" t="str">
        <f t="shared" ca="1" si="4"/>
        <v/>
      </c>
      <c r="M19" s="29" t="str">
        <f t="shared" ca="1" si="4"/>
        <v/>
      </c>
      <c r="N19" s="29" t="str">
        <f t="shared" ca="1" si="4"/>
        <v/>
      </c>
      <c r="O19" s="29">
        <f t="shared" ca="1" si="4"/>
        <v>2</v>
      </c>
      <c r="P19" s="29" t="str">
        <f t="shared" ca="1" si="4"/>
        <v/>
      </c>
      <c r="Q19" s="29" t="str">
        <f t="shared" ca="1" si="4"/>
        <v/>
      </c>
      <c r="R19" s="107" t="str">
        <f t="shared" ca="1" si="4"/>
        <v/>
      </c>
      <c r="S19" s="29" t="str">
        <f t="shared" ca="1" si="4"/>
        <v/>
      </c>
      <c r="T19" s="29" t="str">
        <f t="shared" ca="1" si="4"/>
        <v/>
      </c>
      <c r="U19" s="29" t="str">
        <f t="shared" ca="1" si="4"/>
        <v/>
      </c>
      <c r="V19" s="29" t="str">
        <f t="shared" ca="1" si="4"/>
        <v/>
      </c>
      <c r="W19" s="29" t="str">
        <f t="shared" ca="1" si="4"/>
        <v/>
      </c>
      <c r="X19" s="29" t="str">
        <f t="shared" ref="X19:BD19" ca="1" si="9">IF(AND($C19="Goal",X$7&gt;=$F19,X$7&lt;=$F19+$G19-1),2,IF(AND($C19="Milestone",X$7&gt;=$F19,X$7&lt;=$F19+$G19-1),1,""))</f>
        <v/>
      </c>
      <c r="Y19" s="29" t="str">
        <f t="shared" ca="1" si="9"/>
        <v/>
      </c>
      <c r="Z19" s="29" t="str">
        <f t="shared" ca="1" si="9"/>
        <v/>
      </c>
      <c r="AA19" s="29" t="str">
        <f t="shared" ca="1" si="9"/>
        <v/>
      </c>
      <c r="AB19" s="29" t="str">
        <f t="shared" ca="1" si="9"/>
        <v/>
      </c>
      <c r="AC19" s="29" t="str">
        <f t="shared" ca="1" si="9"/>
        <v/>
      </c>
      <c r="AD19" s="29" t="str">
        <f t="shared" ca="1" si="9"/>
        <v/>
      </c>
      <c r="AE19" s="29" t="str">
        <f t="shared" ca="1" si="9"/>
        <v/>
      </c>
      <c r="AF19" s="29" t="str">
        <f t="shared" ca="1" si="9"/>
        <v/>
      </c>
      <c r="AG19" s="29" t="str">
        <f t="shared" ca="1" si="9"/>
        <v/>
      </c>
      <c r="AH19" s="29" t="str">
        <f t="shared" ca="1" si="9"/>
        <v/>
      </c>
      <c r="AI19" s="29" t="str">
        <f t="shared" ca="1" si="9"/>
        <v/>
      </c>
      <c r="AJ19" s="29" t="str">
        <f t="shared" ca="1" si="9"/>
        <v/>
      </c>
      <c r="AK19" s="29" t="str">
        <f t="shared" ca="1" si="9"/>
        <v/>
      </c>
      <c r="AL19" s="29" t="str">
        <f t="shared" ca="1" si="9"/>
        <v/>
      </c>
      <c r="AM19" s="29" t="str">
        <f t="shared" ca="1" si="9"/>
        <v/>
      </c>
      <c r="AN19" s="29" t="str">
        <f t="shared" ca="1" si="9"/>
        <v/>
      </c>
      <c r="AO19" s="29" t="str">
        <f t="shared" ca="1" si="9"/>
        <v/>
      </c>
      <c r="AP19" s="29" t="str">
        <f t="shared" ca="1" si="9"/>
        <v/>
      </c>
      <c r="AQ19" s="29" t="str">
        <f t="shared" ca="1" si="9"/>
        <v/>
      </c>
      <c r="AR19" s="29" t="str">
        <f t="shared" ca="1" si="9"/>
        <v/>
      </c>
      <c r="AS19" s="29" t="str">
        <f t="shared" ca="1" si="9"/>
        <v/>
      </c>
      <c r="AT19" s="29" t="str">
        <f t="shared" ca="1" si="9"/>
        <v/>
      </c>
      <c r="AU19" s="29" t="str">
        <f t="shared" ca="1" si="9"/>
        <v/>
      </c>
      <c r="AV19" s="29" t="str">
        <f t="shared" ca="1" si="9"/>
        <v/>
      </c>
      <c r="AW19" s="29" t="str">
        <f t="shared" ca="1" si="9"/>
        <v/>
      </c>
      <c r="AX19" s="29" t="str">
        <f t="shared" ca="1" si="9"/>
        <v/>
      </c>
      <c r="AY19" s="29" t="str">
        <f t="shared" ca="1" si="9"/>
        <v/>
      </c>
      <c r="AZ19" s="29" t="str">
        <f t="shared" ca="1" si="9"/>
        <v/>
      </c>
      <c r="BA19" s="29" t="str">
        <f t="shared" ca="1" si="9"/>
        <v/>
      </c>
      <c r="BB19" s="29" t="str">
        <f t="shared" ca="1" si="9"/>
        <v/>
      </c>
      <c r="BC19" s="29" t="str">
        <f t="shared" ca="1" si="9"/>
        <v/>
      </c>
      <c r="BD19" s="29" t="str">
        <f t="shared" ca="1" si="9"/>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10"/>
      <c r="B20" s="162" t="s">
        <v>53</v>
      </c>
      <c r="C20" s="67" t="s">
        <v>15</v>
      </c>
      <c r="D20" s="67" t="s">
        <v>38</v>
      </c>
      <c r="E20" s="68">
        <v>0.6</v>
      </c>
      <c r="F20" s="69">
        <f>F12+6</f>
        <v>44459</v>
      </c>
      <c r="G20" s="70">
        <v>7</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162" t="s">
        <v>43</v>
      </c>
      <c r="C21" s="67" t="s">
        <v>14</v>
      </c>
      <c r="D21" s="67" t="s">
        <v>51</v>
      </c>
      <c r="E21" s="68">
        <v>0.5</v>
      </c>
      <c r="F21" s="69">
        <f>F20+2</f>
        <v>44461</v>
      </c>
      <c r="G21" s="70">
        <v>9</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162" t="s">
        <v>44</v>
      </c>
      <c r="C22" s="67" t="s">
        <v>13</v>
      </c>
      <c r="D22" s="67" t="s">
        <v>39</v>
      </c>
      <c r="E22" s="68">
        <v>0.33</v>
      </c>
      <c r="F22" s="69">
        <f>F21+5</f>
        <v>44466</v>
      </c>
      <c r="G22" s="70">
        <v>6</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62" t="s">
        <v>45</v>
      </c>
      <c r="C23" s="67" t="s">
        <v>16</v>
      </c>
      <c r="D23" s="67" t="s">
        <v>52</v>
      </c>
      <c r="E23" s="68">
        <v>0.6</v>
      </c>
      <c r="F23" s="69">
        <f>F22+2</f>
        <v>44468</v>
      </c>
      <c r="G23" s="70">
        <v>10</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162" t="s">
        <v>50</v>
      </c>
      <c r="C24" s="67" t="s">
        <v>9</v>
      </c>
      <c r="D24" s="67"/>
      <c r="E24" s="68">
        <v>0.75</v>
      </c>
      <c r="F24" s="69">
        <f>F23+1</f>
        <v>44469</v>
      </c>
      <c r="G24" s="70">
        <v>5</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f t="shared" ca="1" si="5"/>
        <v>1</v>
      </c>
      <c r="Z24" s="29">
        <f t="shared" ca="1" si="5"/>
        <v>1</v>
      </c>
      <c r="AA24" s="29">
        <f t="shared" ca="1" si="5"/>
        <v>1</v>
      </c>
      <c r="AB24" s="29">
        <f t="shared" ca="1" si="5"/>
        <v>1</v>
      </c>
      <c r="AC24" s="29">
        <f t="shared" ca="1" si="5"/>
        <v>1</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163" t="s">
        <v>48</v>
      </c>
      <c r="C25" s="67"/>
      <c r="D25" s="67"/>
      <c r="E25" s="68"/>
      <c r="F25" s="69"/>
      <c r="G25" s="70"/>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161" t="s">
        <v>42</v>
      </c>
      <c r="C26" s="67" t="s">
        <v>8</v>
      </c>
      <c r="D26" s="67" t="s">
        <v>38</v>
      </c>
      <c r="E26" s="68">
        <v>0.6</v>
      </c>
      <c r="F26" s="69">
        <f>F12+15</f>
        <v>44468</v>
      </c>
      <c r="G26" s="70">
        <v>2</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f t="shared" ca="1" si="4"/>
        <v>2</v>
      </c>
      <c r="Y26" s="29">
        <f t="shared" ca="1" si="5"/>
        <v>2</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ca="1" si="5"/>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ca="1" si="6"/>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162" t="s">
        <v>53</v>
      </c>
      <c r="C27" s="67" t="s">
        <v>15</v>
      </c>
      <c r="D27" s="67" t="s">
        <v>38</v>
      </c>
      <c r="E27" s="68">
        <v>0.4</v>
      </c>
      <c r="F27" s="69">
        <f>F13+15</f>
        <v>44469</v>
      </c>
      <c r="G27" s="70">
        <v>6</v>
      </c>
      <c r="H27" s="103"/>
      <c r="I27" s="29" t="str">
        <f t="shared" ca="1" si="8"/>
        <v/>
      </c>
      <c r="J27" s="29" t="str">
        <f t="shared" ca="1" si="4"/>
        <v/>
      </c>
      <c r="K27" s="29" t="str">
        <f t="shared" ca="1" si="4"/>
        <v/>
      </c>
      <c r="L27" s="29" t="str">
        <f t="shared" ca="1" si="4"/>
        <v/>
      </c>
      <c r="M27" s="29" t="str">
        <f t="shared" ca="1" si="4"/>
        <v/>
      </c>
      <c r="N27" s="29" t="str">
        <f t="shared" ca="1" si="4"/>
        <v/>
      </c>
      <c r="O27" s="29" t="str">
        <f t="shared" ca="1" si="4"/>
        <v/>
      </c>
      <c r="P27" s="29" t="str">
        <f t="shared" ca="1" si="4"/>
        <v/>
      </c>
      <c r="Q27" s="29" t="str">
        <f t="shared" ca="1" si="4"/>
        <v/>
      </c>
      <c r="R27" s="29" t="str">
        <f t="shared" ca="1" si="4"/>
        <v/>
      </c>
      <c r="S27" s="29" t="str">
        <f t="shared" ca="1" si="4"/>
        <v/>
      </c>
      <c r="T27" s="29" t="str">
        <f t="shared" ca="1" si="4"/>
        <v/>
      </c>
      <c r="U27" s="29" t="str">
        <f t="shared" ca="1" si="4"/>
        <v/>
      </c>
      <c r="V27" s="29" t="str">
        <f t="shared" ca="1" si="4"/>
        <v/>
      </c>
      <c r="W27" s="29" t="str">
        <f t="shared" ca="1" si="4"/>
        <v/>
      </c>
      <c r="X27" s="29" t="str">
        <f t="shared" ca="1" si="4"/>
        <v/>
      </c>
      <c r="Y27" s="29" t="str">
        <f t="shared" ca="1" si="5"/>
        <v/>
      </c>
      <c r="Z27" s="29" t="str">
        <f t="shared" ca="1" si="5"/>
        <v/>
      </c>
      <c r="AA27" s="29" t="str">
        <f t="shared" ca="1" si="5"/>
        <v/>
      </c>
      <c r="AB27" s="29" t="str">
        <f t="shared" ca="1" si="5"/>
        <v/>
      </c>
      <c r="AC27" s="29" t="str">
        <f t="shared" ca="1" si="5"/>
        <v/>
      </c>
      <c r="AD27" s="29" t="str">
        <f t="shared" ca="1" si="5"/>
        <v/>
      </c>
      <c r="AE27" s="29" t="str">
        <f t="shared" ca="1" si="5"/>
        <v/>
      </c>
      <c r="AF27" s="29" t="str">
        <f t="shared" ca="1" si="5"/>
        <v/>
      </c>
      <c r="AG27" s="29" t="str">
        <f t="shared" ca="1" si="5"/>
        <v/>
      </c>
      <c r="AH27" s="29" t="str">
        <f t="shared" ca="1" si="5"/>
        <v/>
      </c>
      <c r="AI27" s="29" t="str">
        <f t="shared" ca="1" si="5"/>
        <v/>
      </c>
      <c r="AJ27" s="29" t="str">
        <f t="shared" ca="1" si="5"/>
        <v/>
      </c>
      <c r="AK27" s="29" t="str">
        <f t="shared" ca="1" si="5"/>
        <v/>
      </c>
      <c r="AL27" s="29" t="str">
        <f t="shared" ca="1" si="5"/>
        <v/>
      </c>
      <c r="AM27" s="29" t="str">
        <f t="shared" ca="1" si="5"/>
        <v/>
      </c>
      <c r="AN27" s="29" t="str">
        <f t="shared" ca="1" si="5"/>
        <v/>
      </c>
      <c r="AO27" s="29" t="str">
        <f t="shared" ca="1" si="6"/>
        <v/>
      </c>
      <c r="AP27" s="29" t="str">
        <f t="shared" ca="1" si="6"/>
        <v/>
      </c>
      <c r="AQ27" s="29" t="str">
        <f t="shared" ca="1" si="6"/>
        <v/>
      </c>
      <c r="AR27" s="29" t="str">
        <f t="shared" ca="1" si="6"/>
        <v/>
      </c>
      <c r="AS27" s="29" t="str">
        <f t="shared" ca="1" si="6"/>
        <v/>
      </c>
      <c r="AT27" s="29" t="str">
        <f t="shared" ca="1" si="6"/>
        <v/>
      </c>
      <c r="AU27" s="29" t="str">
        <f t="shared" ca="1" si="6"/>
        <v/>
      </c>
      <c r="AV27" s="29" t="str">
        <f t="shared" ca="1" si="6"/>
        <v/>
      </c>
      <c r="AW27" s="29" t="str">
        <f t="shared" ca="1" si="6"/>
        <v/>
      </c>
      <c r="AX27" s="29" t="str">
        <f t="shared" ca="1" si="6"/>
        <v/>
      </c>
      <c r="AY27" s="29" t="str">
        <f t="shared" ca="1" si="6"/>
        <v/>
      </c>
      <c r="AZ27" s="29" t="str">
        <f t="shared" ca="1" si="6"/>
        <v/>
      </c>
      <c r="BA27" s="29" t="str">
        <f t="shared" ca="1" si="6"/>
        <v/>
      </c>
      <c r="BB27" s="29" t="str">
        <f t="shared" ca="1" si="6"/>
        <v/>
      </c>
      <c r="BC27" s="29" t="str">
        <f t="shared" ca="1" si="6"/>
        <v/>
      </c>
      <c r="BD27" s="29" t="str">
        <f t="shared" ca="1" si="6"/>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15" customHeight="1" x14ac:dyDescent="0.25">
      <c r="A28" s="9"/>
      <c r="B28" s="162" t="s">
        <v>43</v>
      </c>
      <c r="C28" s="67" t="s">
        <v>14</v>
      </c>
      <c r="D28" s="67" t="s">
        <v>51</v>
      </c>
      <c r="E28" s="68">
        <v>0.7</v>
      </c>
      <c r="F28" s="69">
        <f>F14+15</f>
        <v>44471</v>
      </c>
      <c r="G28" s="70">
        <v>3</v>
      </c>
      <c r="H28" s="103"/>
      <c r="I28" s="29" t="str">
        <f t="shared" ca="1" si="8"/>
        <v/>
      </c>
      <c r="J28" s="29" t="str">
        <f t="shared" ca="1" si="4"/>
        <v/>
      </c>
      <c r="K28" s="29" t="str">
        <f t="shared" ca="1" si="4"/>
        <v/>
      </c>
      <c r="L28" s="29" t="str">
        <f t="shared" ca="1" si="4"/>
        <v/>
      </c>
      <c r="M28" s="29" t="str">
        <f t="shared" ca="1" si="4"/>
        <v/>
      </c>
      <c r="N28" s="29" t="str">
        <f t="shared" ca="1" si="4"/>
        <v/>
      </c>
      <c r="O28" s="29" t="str">
        <f t="shared" ca="1" si="4"/>
        <v/>
      </c>
      <c r="P28" s="29" t="str">
        <f t="shared" ca="1" si="4"/>
        <v/>
      </c>
      <c r="Q28" s="29" t="str">
        <f t="shared" ca="1" si="4"/>
        <v/>
      </c>
      <c r="R28" s="29" t="str">
        <f t="shared" ca="1" si="4"/>
        <v/>
      </c>
      <c r="S28" s="29" t="str">
        <f t="shared" ca="1" si="4"/>
        <v/>
      </c>
      <c r="T28" s="29" t="str">
        <f t="shared" ca="1" si="4"/>
        <v/>
      </c>
      <c r="U28" s="29" t="str">
        <f t="shared" ca="1" si="4"/>
        <v/>
      </c>
      <c r="V28" s="29" t="str">
        <f t="shared" ca="1" si="4"/>
        <v/>
      </c>
      <c r="W28" s="29" t="str">
        <f t="shared" ca="1" si="4"/>
        <v/>
      </c>
      <c r="X28" s="29" t="str">
        <f t="shared" ca="1" si="4"/>
        <v/>
      </c>
      <c r="Y28" s="29" t="str">
        <f t="shared" ca="1" si="5"/>
        <v/>
      </c>
      <c r="Z28" s="29" t="str">
        <f t="shared" ca="1" si="5"/>
        <v/>
      </c>
      <c r="AA28" s="29" t="str">
        <f t="shared" ca="1" si="5"/>
        <v/>
      </c>
      <c r="AB28" s="29" t="str">
        <f t="shared" ca="1" si="5"/>
        <v/>
      </c>
      <c r="AC28" s="29" t="str">
        <f t="shared" ca="1" si="5"/>
        <v/>
      </c>
      <c r="AD28" s="29" t="str">
        <f t="shared" ca="1" si="5"/>
        <v/>
      </c>
      <c r="AE28" s="29" t="str">
        <f t="shared" ca="1" si="5"/>
        <v/>
      </c>
      <c r="AF28" s="29" t="str">
        <f t="shared" ca="1" si="5"/>
        <v/>
      </c>
      <c r="AG28" s="29" t="str">
        <f t="shared" ca="1" si="5"/>
        <v/>
      </c>
      <c r="AH28" s="29" t="str">
        <f t="shared" ca="1" si="5"/>
        <v/>
      </c>
      <c r="AI28" s="29" t="str">
        <f t="shared" ca="1" si="5"/>
        <v/>
      </c>
      <c r="AJ28" s="29" t="str">
        <f t="shared" ca="1" si="5"/>
        <v/>
      </c>
      <c r="AK28" s="29" t="str">
        <f t="shared" ca="1" si="5"/>
        <v/>
      </c>
      <c r="AL28" s="29" t="str">
        <f t="shared" ca="1" si="5"/>
        <v/>
      </c>
      <c r="AM28" s="29" t="str">
        <f t="shared" ca="1" si="5"/>
        <v/>
      </c>
      <c r="AN28" s="29" t="str">
        <f t="shared" ref="AN28:BC38" ca="1" si="10">IF(AND($C28="Goal",AN$7&gt;=$F28,AN$7&lt;=$F28+$G28-1),2,IF(AND($C28="Milestone",AN$7&gt;=$F28,AN$7&lt;=$F28+$G28-1),1,""))</f>
        <v/>
      </c>
      <c r="AO28" s="29" t="str">
        <f t="shared" ca="1" si="6"/>
        <v/>
      </c>
      <c r="AP28" s="29" t="str">
        <f t="shared" ca="1" si="6"/>
        <v/>
      </c>
      <c r="AQ28" s="29" t="str">
        <f t="shared" ca="1" si="6"/>
        <v/>
      </c>
      <c r="AR28" s="29" t="str">
        <f t="shared" ca="1" si="6"/>
        <v/>
      </c>
      <c r="AS28" s="29" t="str">
        <f t="shared" ca="1" si="6"/>
        <v/>
      </c>
      <c r="AT28" s="29" t="str">
        <f t="shared" ca="1" si="6"/>
        <v/>
      </c>
      <c r="AU28" s="29" t="str">
        <f t="shared" ca="1" si="6"/>
        <v/>
      </c>
      <c r="AV28" s="29" t="str">
        <f t="shared" ca="1" si="6"/>
        <v/>
      </c>
      <c r="AW28" s="29" t="str">
        <f t="shared" ca="1" si="6"/>
        <v/>
      </c>
      <c r="AX28" s="29" t="str">
        <f t="shared" ca="1" si="6"/>
        <v/>
      </c>
      <c r="AY28" s="29" t="str">
        <f t="shared" ca="1" si="6"/>
        <v/>
      </c>
      <c r="AZ28" s="29" t="str">
        <f t="shared" ca="1" si="6"/>
        <v/>
      </c>
      <c r="BA28" s="29" t="str">
        <f t="shared" ca="1" si="6"/>
        <v/>
      </c>
      <c r="BB28" s="29" t="str">
        <f t="shared" ca="1" si="6"/>
        <v/>
      </c>
      <c r="BC28" s="29" t="str">
        <f t="shared" ca="1" si="6"/>
        <v/>
      </c>
      <c r="BD28" s="29" t="str">
        <f t="shared" ref="BD28:BL38" ca="1" si="11">IF(AND($C28="Goal",BD$7&gt;=$F28,BD$7&lt;=$F28+$G28-1),2,IF(AND($C28="Milestone",BD$7&gt;=$F28,BD$7&lt;=$F28+$G28-1),1,""))</f>
        <v/>
      </c>
      <c r="BE28" s="29" t="str">
        <f t="shared" ca="1" si="7"/>
        <v/>
      </c>
      <c r="BF28" s="29" t="str">
        <f t="shared" ca="1" si="7"/>
        <v/>
      </c>
      <c r="BG28" s="29" t="str">
        <f t="shared" ca="1" si="7"/>
        <v/>
      </c>
      <c r="BH28" s="29" t="str">
        <f t="shared" ca="1" si="7"/>
        <v/>
      </c>
      <c r="BI28" s="29" t="str">
        <f t="shared" ca="1" si="7"/>
        <v/>
      </c>
      <c r="BJ28" s="29" t="str">
        <f t="shared" ca="1" si="7"/>
        <v/>
      </c>
      <c r="BK28" s="29" t="str">
        <f t="shared" ca="1" si="7"/>
        <v/>
      </c>
      <c r="BL28" s="29" t="str">
        <f t="shared" ca="1" si="7"/>
        <v/>
      </c>
      <c r="BM28" s="21"/>
    </row>
    <row r="29" spans="1:65" s="1" customFormat="1" ht="40.15" customHeight="1" x14ac:dyDescent="0.25">
      <c r="A29" s="9"/>
      <c r="B29" s="162" t="s">
        <v>44</v>
      </c>
      <c r="C29" s="67" t="s">
        <v>13</v>
      </c>
      <c r="D29" s="67" t="s">
        <v>39</v>
      </c>
      <c r="E29" s="68">
        <v>0.7</v>
      </c>
      <c r="F29" s="69">
        <f>F15+15</f>
        <v>44472</v>
      </c>
      <c r="G29" s="70">
        <v>9</v>
      </c>
      <c r="H29" s="103"/>
      <c r="I29" s="29" t="str">
        <f t="shared" ca="1" si="8"/>
        <v/>
      </c>
      <c r="J29" s="29" t="str">
        <f t="shared" ca="1" si="8"/>
        <v/>
      </c>
      <c r="K29" s="29" t="str">
        <f t="shared" ca="1" si="8"/>
        <v/>
      </c>
      <c r="L29" s="29" t="str">
        <f t="shared" ca="1" si="8"/>
        <v/>
      </c>
      <c r="M29" s="29" t="str">
        <f t="shared" ca="1" si="8"/>
        <v/>
      </c>
      <c r="N29" s="29" t="str">
        <f t="shared" ca="1" si="8"/>
        <v/>
      </c>
      <c r="O29" s="29" t="str">
        <f t="shared" ca="1" si="8"/>
        <v/>
      </c>
      <c r="P29" s="29" t="str">
        <f t="shared" ca="1" si="8"/>
        <v/>
      </c>
      <c r="Q29" s="29" t="str">
        <f t="shared" ca="1" si="8"/>
        <v/>
      </c>
      <c r="R29" s="29" t="str">
        <f t="shared" ca="1" si="8"/>
        <v/>
      </c>
      <c r="S29" s="29" t="str">
        <f t="shared" ca="1" si="8"/>
        <v/>
      </c>
      <c r="T29" s="29" t="str">
        <f t="shared" ca="1" si="8"/>
        <v/>
      </c>
      <c r="U29" s="29" t="str">
        <f t="shared" ca="1" si="8"/>
        <v/>
      </c>
      <c r="V29" s="29" t="str">
        <f t="shared" ca="1" si="8"/>
        <v/>
      </c>
      <c r="W29" s="29" t="str">
        <f t="shared" ca="1" si="8"/>
        <v/>
      </c>
      <c r="X29" s="29" t="str">
        <f t="shared" ca="1" si="8"/>
        <v/>
      </c>
      <c r="Y29" s="29" t="str">
        <f t="shared" ref="Y29:AM38" ca="1" si="12">IF(AND($C29="Goal",Y$7&gt;=$F29,Y$7&lt;=$F29+$G29-1),2,IF(AND($C29="Milestone",Y$7&gt;=$F29,Y$7&lt;=$F29+$G29-1),1,""))</f>
        <v/>
      </c>
      <c r="Z29" s="29" t="str">
        <f t="shared" ca="1" si="12"/>
        <v/>
      </c>
      <c r="AA29" s="29" t="str">
        <f t="shared" ca="1" si="12"/>
        <v/>
      </c>
      <c r="AB29" s="29" t="str">
        <f t="shared" ca="1" si="12"/>
        <v/>
      </c>
      <c r="AC29" s="29" t="str">
        <f t="shared" ca="1" si="12"/>
        <v/>
      </c>
      <c r="AD29" s="29" t="str">
        <f t="shared" ca="1" si="12"/>
        <v/>
      </c>
      <c r="AE29" s="29" t="str">
        <f t="shared" ca="1" si="12"/>
        <v/>
      </c>
      <c r="AF29" s="29" t="str">
        <f t="shared" ca="1" si="12"/>
        <v/>
      </c>
      <c r="AG29" s="29" t="str">
        <f t="shared" ca="1" si="12"/>
        <v/>
      </c>
      <c r="AH29" s="29" t="str">
        <f t="shared" ca="1" si="12"/>
        <v/>
      </c>
      <c r="AI29" s="29" t="str">
        <f t="shared" ca="1" si="12"/>
        <v/>
      </c>
      <c r="AJ29" s="29" t="str">
        <f t="shared" ca="1" si="12"/>
        <v/>
      </c>
      <c r="AK29" s="29" t="str">
        <f t="shared" ca="1" si="12"/>
        <v/>
      </c>
      <c r="AL29" s="29" t="str">
        <f t="shared" ca="1" si="12"/>
        <v/>
      </c>
      <c r="AM29" s="29" t="str">
        <f t="shared" ca="1" si="12"/>
        <v/>
      </c>
      <c r="AN29" s="29" t="str">
        <f t="shared" ca="1" si="10"/>
        <v/>
      </c>
      <c r="AO29" s="29" t="str">
        <f t="shared" ca="1" si="10"/>
        <v/>
      </c>
      <c r="AP29" s="29" t="str">
        <f t="shared" ca="1" si="10"/>
        <v/>
      </c>
      <c r="AQ29" s="29" t="str">
        <f t="shared" ca="1" si="10"/>
        <v/>
      </c>
      <c r="AR29" s="29" t="str">
        <f t="shared" ca="1" si="10"/>
        <v/>
      </c>
      <c r="AS29" s="29" t="str">
        <f t="shared" ca="1" si="10"/>
        <v/>
      </c>
      <c r="AT29" s="29" t="str">
        <f t="shared" ca="1" si="10"/>
        <v/>
      </c>
      <c r="AU29" s="29" t="str">
        <f t="shared" ca="1" si="10"/>
        <v/>
      </c>
      <c r="AV29" s="29" t="str">
        <f t="shared" ca="1" si="10"/>
        <v/>
      </c>
      <c r="AW29" s="29" t="str">
        <f t="shared" ca="1" si="10"/>
        <v/>
      </c>
      <c r="AX29" s="29" t="str">
        <f t="shared" ca="1" si="10"/>
        <v/>
      </c>
      <c r="AY29" s="29" t="str">
        <f t="shared" ca="1" si="10"/>
        <v/>
      </c>
      <c r="AZ29" s="29" t="str">
        <f t="shared" ca="1" si="10"/>
        <v/>
      </c>
      <c r="BA29" s="29" t="str">
        <f t="shared" ca="1" si="10"/>
        <v/>
      </c>
      <c r="BB29" s="29" t="str">
        <f t="shared" ca="1" si="10"/>
        <v/>
      </c>
      <c r="BC29" s="29" t="str">
        <f t="shared" ca="1" si="10"/>
        <v/>
      </c>
      <c r="BD29" s="29" t="str">
        <f t="shared" ca="1" si="11"/>
        <v/>
      </c>
      <c r="BE29" s="29" t="str">
        <f t="shared" ca="1" si="11"/>
        <v/>
      </c>
      <c r="BF29" s="29" t="str">
        <f t="shared" ca="1" si="11"/>
        <v/>
      </c>
      <c r="BG29" s="29" t="str">
        <f t="shared" ca="1" si="11"/>
        <v/>
      </c>
      <c r="BH29" s="29" t="str">
        <f t="shared" ca="1" si="11"/>
        <v/>
      </c>
      <c r="BI29" s="29" t="str">
        <f t="shared" ca="1" si="11"/>
        <v/>
      </c>
      <c r="BJ29" s="29" t="str">
        <f t="shared" ca="1" si="11"/>
        <v/>
      </c>
      <c r="BK29" s="29" t="str">
        <f t="shared" ca="1" si="11"/>
        <v/>
      </c>
      <c r="BL29" s="29" t="str">
        <f t="shared" ca="1" si="11"/>
        <v/>
      </c>
      <c r="BM29" s="21"/>
    </row>
    <row r="30" spans="1:65" s="1" customFormat="1" ht="40.15" customHeight="1" x14ac:dyDescent="0.25">
      <c r="A30" s="9"/>
      <c r="B30" s="162" t="s">
        <v>45</v>
      </c>
      <c r="C30" s="67" t="s">
        <v>16</v>
      </c>
      <c r="D30" s="67" t="s">
        <v>52</v>
      </c>
      <c r="E30" s="68">
        <v>0.5</v>
      </c>
      <c r="F30" s="69">
        <f>F16+18</f>
        <v>44476</v>
      </c>
      <c r="G30" s="70">
        <v>6</v>
      </c>
      <c r="H30" s="103"/>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1"/>
    </row>
    <row r="31" spans="1:65" s="1" customFormat="1" ht="40.15" customHeight="1" x14ac:dyDescent="0.25">
      <c r="A31" s="9"/>
      <c r="B31" s="162" t="s">
        <v>50</v>
      </c>
      <c r="C31" s="67" t="s">
        <v>9</v>
      </c>
      <c r="D31" s="67"/>
      <c r="E31" s="68">
        <v>0.65</v>
      </c>
      <c r="F31" s="69">
        <f>F17+15</f>
        <v>44476</v>
      </c>
      <c r="G31" s="70">
        <v>6</v>
      </c>
      <c r="H31" s="103"/>
      <c r="I31" s="29" t="str">
        <f t="shared" ca="1" si="8"/>
        <v/>
      </c>
      <c r="J31" s="29" t="str">
        <f t="shared" ca="1" si="8"/>
        <v/>
      </c>
      <c r="K31" s="29" t="str">
        <f t="shared" ca="1" si="8"/>
        <v/>
      </c>
      <c r="L31" s="29" t="str">
        <f t="shared" ca="1" si="8"/>
        <v/>
      </c>
      <c r="M31" s="29" t="str">
        <f t="shared" ca="1" si="8"/>
        <v/>
      </c>
      <c r="N31" s="29" t="str">
        <f t="shared" ca="1" si="8"/>
        <v/>
      </c>
      <c r="O31" s="29" t="str">
        <f t="shared" ca="1" si="8"/>
        <v/>
      </c>
      <c r="P31" s="29" t="str">
        <f t="shared" ca="1" si="8"/>
        <v/>
      </c>
      <c r="Q31" s="29" t="str">
        <f t="shared" ca="1" si="8"/>
        <v/>
      </c>
      <c r="R31" s="29" t="str">
        <f t="shared" ca="1" si="8"/>
        <v/>
      </c>
      <c r="S31" s="29" t="str">
        <f t="shared" ca="1" si="8"/>
        <v/>
      </c>
      <c r="T31" s="29" t="str">
        <f t="shared" ca="1" si="8"/>
        <v/>
      </c>
      <c r="U31" s="29" t="str">
        <f t="shared" ca="1" si="8"/>
        <v/>
      </c>
      <c r="V31" s="29" t="str">
        <f t="shared" ca="1" si="8"/>
        <v/>
      </c>
      <c r="W31" s="29" t="str">
        <f t="shared" ca="1" si="8"/>
        <v/>
      </c>
      <c r="X31" s="29" t="str">
        <f t="shared" ca="1" si="8"/>
        <v/>
      </c>
      <c r="Y31" s="29" t="str">
        <f t="shared" ca="1" si="12"/>
        <v/>
      </c>
      <c r="Z31" s="29" t="str">
        <f t="shared" ca="1" si="12"/>
        <v/>
      </c>
      <c r="AA31" s="29" t="str">
        <f t="shared" ca="1" si="12"/>
        <v/>
      </c>
      <c r="AB31" s="29" t="str">
        <f t="shared" ca="1" si="12"/>
        <v/>
      </c>
      <c r="AC31" s="29" t="str">
        <f t="shared" ca="1" si="12"/>
        <v/>
      </c>
      <c r="AD31" s="29" t="str">
        <f t="shared" ca="1" si="12"/>
        <v/>
      </c>
      <c r="AE31" s="29" t="str">
        <f t="shared" ca="1" si="12"/>
        <v/>
      </c>
      <c r="AF31" s="29">
        <f t="shared" ca="1" si="12"/>
        <v>1</v>
      </c>
      <c r="AG31" s="29">
        <f t="shared" ca="1" si="12"/>
        <v>1</v>
      </c>
      <c r="AH31" s="29">
        <f t="shared" ca="1" si="12"/>
        <v>1</v>
      </c>
      <c r="AI31" s="29">
        <f t="shared" ca="1" si="12"/>
        <v>1</v>
      </c>
      <c r="AJ31" s="29">
        <f t="shared" ca="1" si="12"/>
        <v>1</v>
      </c>
      <c r="AK31" s="29">
        <f t="shared" ca="1" si="12"/>
        <v>1</v>
      </c>
      <c r="AL31" s="29" t="str">
        <f t="shared" ca="1" si="12"/>
        <v/>
      </c>
      <c r="AM31" s="29" t="str">
        <f t="shared" ca="1" si="12"/>
        <v/>
      </c>
      <c r="AN31" s="29" t="str">
        <f t="shared" ca="1" si="10"/>
        <v/>
      </c>
      <c r="AO31" s="29" t="str">
        <f t="shared" ca="1" si="10"/>
        <v/>
      </c>
      <c r="AP31" s="29" t="str">
        <f t="shared" ca="1" si="10"/>
        <v/>
      </c>
      <c r="AQ31" s="29" t="str">
        <f t="shared" ca="1" si="10"/>
        <v/>
      </c>
      <c r="AR31" s="29" t="str">
        <f t="shared" ca="1" si="10"/>
        <v/>
      </c>
      <c r="AS31" s="29" t="str">
        <f t="shared" ca="1" si="10"/>
        <v/>
      </c>
      <c r="AT31" s="29" t="str">
        <f t="shared" ca="1" si="10"/>
        <v/>
      </c>
      <c r="AU31" s="29" t="str">
        <f t="shared" ca="1" si="10"/>
        <v/>
      </c>
      <c r="AV31" s="29" t="str">
        <f t="shared" ca="1" si="10"/>
        <v/>
      </c>
      <c r="AW31" s="29" t="str">
        <f t="shared" ca="1" si="10"/>
        <v/>
      </c>
      <c r="AX31" s="29" t="str">
        <f t="shared" ca="1" si="10"/>
        <v/>
      </c>
      <c r="AY31" s="29" t="str">
        <f t="shared" ca="1" si="10"/>
        <v/>
      </c>
      <c r="AZ31" s="29" t="str">
        <f t="shared" ca="1" si="10"/>
        <v/>
      </c>
      <c r="BA31" s="29" t="str">
        <f t="shared" ca="1" si="10"/>
        <v/>
      </c>
      <c r="BB31" s="29" t="str">
        <f t="shared" ca="1" si="10"/>
        <v/>
      </c>
      <c r="BC31" s="29" t="str">
        <f t="shared" ca="1" si="10"/>
        <v/>
      </c>
      <c r="BD31" s="29" t="str">
        <f t="shared" ca="1" si="11"/>
        <v/>
      </c>
      <c r="BE31" s="29" t="str">
        <f t="shared" ca="1" si="11"/>
        <v/>
      </c>
      <c r="BF31" s="29" t="str">
        <f t="shared" ca="1" si="11"/>
        <v/>
      </c>
      <c r="BG31" s="29" t="str">
        <f t="shared" ca="1" si="11"/>
        <v/>
      </c>
      <c r="BH31" s="29" t="str">
        <f t="shared" ca="1" si="11"/>
        <v/>
      </c>
      <c r="BI31" s="29" t="str">
        <f t="shared" ca="1" si="11"/>
        <v/>
      </c>
      <c r="BJ31" s="29" t="str">
        <f t="shared" ca="1" si="11"/>
        <v/>
      </c>
      <c r="BK31" s="29" t="str">
        <f t="shared" ca="1" si="11"/>
        <v/>
      </c>
      <c r="BL31" s="29" t="str">
        <f t="shared" ca="1" si="11"/>
        <v/>
      </c>
      <c r="BM31" s="21"/>
    </row>
    <row r="32" spans="1:65" s="1" customFormat="1" ht="40.15" customHeight="1" x14ac:dyDescent="0.25">
      <c r="A32" s="9"/>
      <c r="B32" s="163" t="s">
        <v>49</v>
      </c>
      <c r="C32" s="67"/>
      <c r="D32" s="67"/>
      <c r="E32" s="68"/>
      <c r="F32" s="69"/>
      <c r="G32" s="70"/>
      <c r="H32" s="103"/>
      <c r="I32" s="29" t="str">
        <f t="shared" ref="I32:X38" ca="1" si="13">IF(AND($C32="Goal",I$7&gt;=$F32,I$7&lt;=$F32+$G32-1),2,IF(AND($C32="Milestone",I$7&gt;=$F32,I$7&lt;=$F32+$G32-1),1,""))</f>
        <v/>
      </c>
      <c r="J32" s="29" t="str">
        <f t="shared" ca="1" si="13"/>
        <v/>
      </c>
      <c r="K32" s="29" t="str">
        <f t="shared" ca="1" si="13"/>
        <v/>
      </c>
      <c r="L32" s="29" t="str">
        <f t="shared" ca="1" si="13"/>
        <v/>
      </c>
      <c r="M32" s="29" t="str">
        <f t="shared" ca="1" si="13"/>
        <v/>
      </c>
      <c r="N32" s="29" t="str">
        <f t="shared" ca="1" si="13"/>
        <v/>
      </c>
      <c r="O32" s="29" t="str">
        <f t="shared" ca="1" si="13"/>
        <v/>
      </c>
      <c r="P32" s="29" t="str">
        <f t="shared" ca="1" si="13"/>
        <v/>
      </c>
      <c r="Q32" s="29" t="str">
        <f t="shared" ca="1" si="13"/>
        <v/>
      </c>
      <c r="R32" s="29" t="str">
        <f t="shared" ca="1" si="13"/>
        <v/>
      </c>
      <c r="S32" s="29" t="str">
        <f t="shared" ca="1" si="13"/>
        <v/>
      </c>
      <c r="T32" s="29" t="str">
        <f t="shared" ca="1" si="13"/>
        <v/>
      </c>
      <c r="U32" s="29" t="str">
        <f t="shared" ca="1" si="13"/>
        <v/>
      </c>
      <c r="V32" s="29" t="str">
        <f t="shared" ca="1" si="13"/>
        <v/>
      </c>
      <c r="W32" s="29" t="str">
        <f t="shared" ca="1" si="13"/>
        <v/>
      </c>
      <c r="X32" s="29" t="str">
        <f t="shared" ca="1" si="13"/>
        <v/>
      </c>
      <c r="Y32" s="29" t="str">
        <f t="shared" ca="1" si="12"/>
        <v/>
      </c>
      <c r="Z32" s="29" t="str">
        <f t="shared" ca="1" si="12"/>
        <v/>
      </c>
      <c r="AA32" s="29" t="str">
        <f t="shared" ca="1" si="12"/>
        <v/>
      </c>
      <c r="AB32" s="29" t="str">
        <f t="shared" ca="1" si="12"/>
        <v/>
      </c>
      <c r="AC32" s="29" t="str">
        <f t="shared" ca="1" si="12"/>
        <v/>
      </c>
      <c r="AD32" s="29" t="str">
        <f t="shared" ca="1" si="12"/>
        <v/>
      </c>
      <c r="AE32" s="29" t="str">
        <f t="shared" ca="1" si="12"/>
        <v/>
      </c>
      <c r="AF32" s="29" t="str">
        <f t="shared" ca="1" si="12"/>
        <v/>
      </c>
      <c r="AG32" s="29" t="str">
        <f t="shared" ca="1" si="12"/>
        <v/>
      </c>
      <c r="AH32" s="29" t="str">
        <f t="shared" ca="1" si="12"/>
        <v/>
      </c>
      <c r="AI32" s="29" t="str">
        <f t="shared" ca="1" si="12"/>
        <v/>
      </c>
      <c r="AJ32" s="29" t="str">
        <f t="shared" ca="1" si="12"/>
        <v/>
      </c>
      <c r="AK32" s="29" t="str">
        <f t="shared" ca="1" si="12"/>
        <v/>
      </c>
      <c r="AL32" s="29" t="str">
        <f t="shared" ca="1" si="12"/>
        <v/>
      </c>
      <c r="AM32" s="29" t="str">
        <f t="shared" ca="1" si="12"/>
        <v/>
      </c>
      <c r="AN32" s="29" t="str">
        <f t="shared" ca="1" si="10"/>
        <v/>
      </c>
      <c r="AO32" s="29" t="str">
        <f t="shared" ca="1" si="10"/>
        <v/>
      </c>
      <c r="AP32" s="29" t="str">
        <f t="shared" ca="1" si="10"/>
        <v/>
      </c>
      <c r="AQ32" s="29" t="str">
        <f t="shared" ca="1" si="10"/>
        <v/>
      </c>
      <c r="AR32" s="29" t="str">
        <f t="shared" ca="1" si="10"/>
        <v/>
      </c>
      <c r="AS32" s="29" t="str">
        <f t="shared" ca="1" si="10"/>
        <v/>
      </c>
      <c r="AT32" s="29" t="str">
        <f t="shared" ca="1" si="10"/>
        <v/>
      </c>
      <c r="AU32" s="29" t="str">
        <f t="shared" ca="1" si="10"/>
        <v/>
      </c>
      <c r="AV32" s="29" t="str">
        <f t="shared" ca="1" si="10"/>
        <v/>
      </c>
      <c r="AW32" s="29" t="str">
        <f t="shared" ca="1" si="10"/>
        <v/>
      </c>
      <c r="AX32" s="29" t="str">
        <f t="shared" ca="1" si="10"/>
        <v/>
      </c>
      <c r="AY32" s="29" t="str">
        <f t="shared" ca="1" si="10"/>
        <v/>
      </c>
      <c r="AZ32" s="29" t="str">
        <f t="shared" ca="1" si="10"/>
        <v/>
      </c>
      <c r="BA32" s="29" t="str">
        <f t="shared" ca="1" si="10"/>
        <v/>
      </c>
      <c r="BB32" s="29" t="str">
        <f t="shared" ca="1" si="10"/>
        <v/>
      </c>
      <c r="BC32" s="29" t="str">
        <f t="shared" ca="1" si="10"/>
        <v/>
      </c>
      <c r="BD32" s="29" t="str">
        <f t="shared" ca="1" si="11"/>
        <v/>
      </c>
      <c r="BE32" s="29" t="str">
        <f t="shared" ca="1" si="11"/>
        <v/>
      </c>
      <c r="BF32" s="29" t="str">
        <f t="shared" ca="1" si="11"/>
        <v/>
      </c>
      <c r="BG32" s="29" t="str">
        <f t="shared" ca="1" si="11"/>
        <v/>
      </c>
      <c r="BH32" s="29" t="str">
        <f t="shared" ca="1" si="11"/>
        <v/>
      </c>
      <c r="BI32" s="29" t="str">
        <f t="shared" ca="1" si="11"/>
        <v/>
      </c>
      <c r="BJ32" s="29" t="str">
        <f t="shared" ca="1" si="11"/>
        <v/>
      </c>
      <c r="BK32" s="29" t="str">
        <f t="shared" ca="1" si="11"/>
        <v/>
      </c>
      <c r="BL32" s="29" t="str">
        <f t="shared" ca="1" si="11"/>
        <v/>
      </c>
      <c r="BM32" s="21"/>
    </row>
    <row r="33" spans="1:65" s="1" customFormat="1" ht="40.15" customHeight="1" x14ac:dyDescent="0.25">
      <c r="A33" s="9"/>
      <c r="B33" s="161" t="s">
        <v>42</v>
      </c>
      <c r="C33" s="67" t="s">
        <v>8</v>
      </c>
      <c r="D33" s="67" t="s">
        <v>38</v>
      </c>
      <c r="E33" s="68">
        <v>0.4</v>
      </c>
      <c r="F33" s="69">
        <f>F29+3</f>
        <v>44475</v>
      </c>
      <c r="G33" s="70">
        <v>3</v>
      </c>
      <c r="H33" s="103"/>
      <c r="I33" s="29" t="str">
        <f t="shared" ca="1" si="13"/>
        <v/>
      </c>
      <c r="J33" s="29" t="str">
        <f t="shared" ca="1" si="13"/>
        <v/>
      </c>
      <c r="K33" s="29" t="str">
        <f t="shared" ca="1" si="13"/>
        <v/>
      </c>
      <c r="L33" s="29" t="str">
        <f t="shared" ca="1" si="13"/>
        <v/>
      </c>
      <c r="M33" s="29" t="str">
        <f t="shared" ca="1" si="13"/>
        <v/>
      </c>
      <c r="N33" s="29" t="str">
        <f t="shared" ca="1" si="13"/>
        <v/>
      </c>
      <c r="O33" s="29" t="str">
        <f t="shared" ca="1" si="13"/>
        <v/>
      </c>
      <c r="P33" s="29" t="str">
        <f t="shared" ca="1" si="13"/>
        <v/>
      </c>
      <c r="Q33" s="29" t="str">
        <f t="shared" ca="1" si="13"/>
        <v/>
      </c>
      <c r="R33" s="29" t="str">
        <f t="shared" ca="1" si="13"/>
        <v/>
      </c>
      <c r="S33" s="29" t="str">
        <f t="shared" ca="1" si="13"/>
        <v/>
      </c>
      <c r="T33" s="29" t="str">
        <f t="shared" ca="1" si="13"/>
        <v/>
      </c>
      <c r="U33" s="29" t="str">
        <f t="shared" ca="1" si="13"/>
        <v/>
      </c>
      <c r="V33" s="29" t="str">
        <f t="shared" ca="1" si="13"/>
        <v/>
      </c>
      <c r="W33" s="29" t="str">
        <f t="shared" ca="1" si="13"/>
        <v/>
      </c>
      <c r="X33" s="29" t="str">
        <f t="shared" ca="1" si="13"/>
        <v/>
      </c>
      <c r="Y33" s="29" t="str">
        <f t="shared" ca="1" si="12"/>
        <v/>
      </c>
      <c r="Z33" s="29" t="str">
        <f t="shared" ca="1" si="12"/>
        <v/>
      </c>
      <c r="AA33" s="29" t="str">
        <f t="shared" ca="1" si="12"/>
        <v/>
      </c>
      <c r="AB33" s="29" t="str">
        <f t="shared" ca="1" si="12"/>
        <v/>
      </c>
      <c r="AC33" s="29" t="str">
        <f t="shared" ca="1" si="12"/>
        <v/>
      </c>
      <c r="AD33" s="29" t="str">
        <f t="shared" ca="1" si="12"/>
        <v/>
      </c>
      <c r="AE33" s="29">
        <f t="shared" ca="1" si="12"/>
        <v>2</v>
      </c>
      <c r="AF33" s="29">
        <f t="shared" ca="1" si="12"/>
        <v>2</v>
      </c>
      <c r="AG33" s="29">
        <f t="shared" ca="1" si="12"/>
        <v>2</v>
      </c>
      <c r="AH33" s="29" t="str">
        <f t="shared" ca="1" si="12"/>
        <v/>
      </c>
      <c r="AI33" s="29" t="str">
        <f t="shared" ca="1" si="12"/>
        <v/>
      </c>
      <c r="AJ33" s="29" t="str">
        <f t="shared" ca="1" si="12"/>
        <v/>
      </c>
      <c r="AK33" s="29" t="str">
        <f t="shared" ca="1" si="12"/>
        <v/>
      </c>
      <c r="AL33" s="29" t="str">
        <f t="shared" ca="1" si="12"/>
        <v/>
      </c>
      <c r="AM33" s="29" t="str">
        <f t="shared" ca="1" si="12"/>
        <v/>
      </c>
      <c r="AN33" s="29" t="str">
        <f t="shared" ca="1" si="10"/>
        <v/>
      </c>
      <c r="AO33" s="29" t="str">
        <f t="shared" ca="1" si="10"/>
        <v/>
      </c>
      <c r="AP33" s="29" t="str">
        <f t="shared" ca="1" si="10"/>
        <v/>
      </c>
      <c r="AQ33" s="29" t="str">
        <f t="shared" ca="1" si="10"/>
        <v/>
      </c>
      <c r="AR33" s="29" t="str">
        <f t="shared" ca="1" si="10"/>
        <v/>
      </c>
      <c r="AS33" s="29" t="str">
        <f t="shared" ca="1" si="10"/>
        <v/>
      </c>
      <c r="AT33" s="29" t="str">
        <f t="shared" ca="1" si="10"/>
        <v/>
      </c>
      <c r="AU33" s="29" t="str">
        <f t="shared" ca="1" si="10"/>
        <v/>
      </c>
      <c r="AV33" s="29" t="str">
        <f t="shared" ca="1" si="10"/>
        <v/>
      </c>
      <c r="AW33" s="29" t="str">
        <f t="shared" ca="1" si="10"/>
        <v/>
      </c>
      <c r="AX33" s="29" t="str">
        <f t="shared" ca="1" si="10"/>
        <v/>
      </c>
      <c r="AY33" s="29" t="str">
        <f t="shared" ca="1" si="10"/>
        <v/>
      </c>
      <c r="AZ33" s="29" t="str">
        <f t="shared" ca="1" si="10"/>
        <v/>
      </c>
      <c r="BA33" s="29" t="str">
        <f t="shared" ca="1" si="10"/>
        <v/>
      </c>
      <c r="BB33" s="29" t="str">
        <f t="shared" ca="1" si="10"/>
        <v/>
      </c>
      <c r="BC33" s="29" t="str">
        <f t="shared" ca="1" si="10"/>
        <v/>
      </c>
      <c r="BD33" s="29" t="str">
        <f t="shared" ca="1" si="11"/>
        <v/>
      </c>
      <c r="BE33" s="29" t="str">
        <f t="shared" ca="1" si="11"/>
        <v/>
      </c>
      <c r="BF33" s="29" t="str">
        <f t="shared" ca="1" si="11"/>
        <v/>
      </c>
      <c r="BG33" s="29" t="str">
        <f t="shared" ca="1" si="11"/>
        <v/>
      </c>
      <c r="BH33" s="29" t="str">
        <f t="shared" ca="1" si="11"/>
        <v/>
      </c>
      <c r="BI33" s="29" t="str">
        <f t="shared" ca="1" si="11"/>
        <v/>
      </c>
      <c r="BJ33" s="29" t="str">
        <f t="shared" ca="1" si="11"/>
        <v/>
      </c>
      <c r="BK33" s="29" t="str">
        <f t="shared" ca="1" si="11"/>
        <v/>
      </c>
      <c r="BL33" s="29" t="str">
        <f t="shared" ca="1" si="11"/>
        <v/>
      </c>
      <c r="BM33" s="21"/>
    </row>
    <row r="34" spans="1:65" s="1" customFormat="1" ht="40.15" customHeight="1" x14ac:dyDescent="0.25">
      <c r="A34" s="9"/>
      <c r="B34" s="162" t="s">
        <v>53</v>
      </c>
      <c r="C34" s="67" t="s">
        <v>15</v>
      </c>
      <c r="D34" s="67" t="s">
        <v>38</v>
      </c>
      <c r="E34" s="68">
        <v>0.8</v>
      </c>
      <c r="F34" s="69">
        <f>F30+3</f>
        <v>44479</v>
      </c>
      <c r="G34" s="70">
        <v>4</v>
      </c>
      <c r="H34" s="103"/>
      <c r="I34" s="29" t="str">
        <f t="shared" ca="1" si="13"/>
        <v/>
      </c>
      <c r="J34" s="29" t="str">
        <f t="shared" ca="1" si="13"/>
        <v/>
      </c>
      <c r="K34" s="29" t="str">
        <f t="shared" ca="1" si="13"/>
        <v/>
      </c>
      <c r="L34" s="29" t="str">
        <f t="shared" ca="1" si="13"/>
        <v/>
      </c>
      <c r="M34" s="29" t="str">
        <f t="shared" ca="1" si="13"/>
        <v/>
      </c>
      <c r="N34" s="29" t="str">
        <f t="shared" ca="1" si="13"/>
        <v/>
      </c>
      <c r="O34" s="29" t="str">
        <f t="shared" ca="1" si="13"/>
        <v/>
      </c>
      <c r="P34" s="29" t="str">
        <f t="shared" ca="1" si="13"/>
        <v/>
      </c>
      <c r="Q34" s="29" t="str">
        <f t="shared" ca="1" si="13"/>
        <v/>
      </c>
      <c r="R34" s="29" t="str">
        <f t="shared" ca="1" si="13"/>
        <v/>
      </c>
      <c r="S34" s="29" t="str">
        <f t="shared" ca="1" si="13"/>
        <v/>
      </c>
      <c r="T34" s="29" t="str">
        <f t="shared" ca="1" si="13"/>
        <v/>
      </c>
      <c r="U34" s="29" t="str">
        <f t="shared" ca="1" si="13"/>
        <v/>
      </c>
      <c r="V34" s="29" t="str">
        <f t="shared" ca="1" si="13"/>
        <v/>
      </c>
      <c r="W34" s="29" t="str">
        <f t="shared" ca="1" si="13"/>
        <v/>
      </c>
      <c r="X34" s="29" t="str">
        <f t="shared" ca="1" si="13"/>
        <v/>
      </c>
      <c r="Y34" s="29" t="str">
        <f t="shared" ca="1" si="12"/>
        <v/>
      </c>
      <c r="Z34" s="29" t="str">
        <f t="shared" ca="1" si="12"/>
        <v/>
      </c>
      <c r="AA34" s="29" t="str">
        <f t="shared" ca="1" si="12"/>
        <v/>
      </c>
      <c r="AB34" s="29" t="str">
        <f t="shared" ca="1" si="12"/>
        <v/>
      </c>
      <c r="AC34" s="29" t="str">
        <f t="shared" ca="1" si="12"/>
        <v/>
      </c>
      <c r="AD34" s="29" t="str">
        <f t="shared" ca="1" si="12"/>
        <v/>
      </c>
      <c r="AE34" s="29" t="str">
        <f t="shared" ca="1" si="12"/>
        <v/>
      </c>
      <c r="AF34" s="29" t="str">
        <f t="shared" ca="1" si="12"/>
        <v/>
      </c>
      <c r="AG34" s="29" t="str">
        <f t="shared" ca="1" si="12"/>
        <v/>
      </c>
      <c r="AH34" s="29" t="str">
        <f t="shared" ca="1" si="12"/>
        <v/>
      </c>
      <c r="AI34" s="29" t="str">
        <f t="shared" ca="1" si="12"/>
        <v/>
      </c>
      <c r="AJ34" s="29" t="str">
        <f t="shared" ca="1" si="12"/>
        <v/>
      </c>
      <c r="AK34" s="29" t="str">
        <f t="shared" ca="1" si="12"/>
        <v/>
      </c>
      <c r="AL34" s="29" t="str">
        <f t="shared" ca="1" si="12"/>
        <v/>
      </c>
      <c r="AM34" s="29" t="str">
        <f t="shared" ca="1" si="12"/>
        <v/>
      </c>
      <c r="AN34" s="29" t="str">
        <f t="shared" ca="1" si="10"/>
        <v/>
      </c>
      <c r="AO34" s="29" t="str">
        <f t="shared" ca="1" si="10"/>
        <v/>
      </c>
      <c r="AP34" s="29" t="str">
        <f t="shared" ca="1" si="10"/>
        <v/>
      </c>
      <c r="AQ34" s="29" t="str">
        <f t="shared" ca="1" si="10"/>
        <v/>
      </c>
      <c r="AR34" s="29" t="str">
        <f t="shared" ca="1" si="10"/>
        <v/>
      </c>
      <c r="AS34" s="29" t="str">
        <f t="shared" ca="1" si="10"/>
        <v/>
      </c>
      <c r="AT34" s="29" t="str">
        <f t="shared" ca="1" si="10"/>
        <v/>
      </c>
      <c r="AU34" s="29" t="str">
        <f t="shared" ca="1" si="10"/>
        <v/>
      </c>
      <c r="AV34" s="29" t="str">
        <f t="shared" ca="1" si="10"/>
        <v/>
      </c>
      <c r="AW34" s="29" t="str">
        <f t="shared" ca="1" si="10"/>
        <v/>
      </c>
      <c r="AX34" s="29" t="str">
        <f t="shared" ca="1" si="10"/>
        <v/>
      </c>
      <c r="AY34" s="29" t="str">
        <f t="shared" ca="1" si="10"/>
        <v/>
      </c>
      <c r="AZ34" s="29" t="str">
        <f t="shared" ca="1" si="10"/>
        <v/>
      </c>
      <c r="BA34" s="29" t="str">
        <f t="shared" ca="1" si="10"/>
        <v/>
      </c>
      <c r="BB34" s="29" t="str">
        <f t="shared" ca="1" si="10"/>
        <v/>
      </c>
      <c r="BC34" s="29" t="str">
        <f t="shared" ca="1" si="10"/>
        <v/>
      </c>
      <c r="BD34" s="29" t="str">
        <f t="shared" ca="1" si="11"/>
        <v/>
      </c>
      <c r="BE34" s="29" t="str">
        <f t="shared" ca="1" si="11"/>
        <v/>
      </c>
      <c r="BF34" s="29" t="str">
        <f t="shared" ca="1" si="11"/>
        <v/>
      </c>
      <c r="BG34" s="29" t="str">
        <f t="shared" ca="1" si="11"/>
        <v/>
      </c>
      <c r="BH34" s="29" t="str">
        <f t="shared" ca="1" si="11"/>
        <v/>
      </c>
      <c r="BI34" s="29" t="str">
        <f t="shared" ca="1" si="11"/>
        <v/>
      </c>
      <c r="BJ34" s="29" t="str">
        <f t="shared" ca="1" si="11"/>
        <v/>
      </c>
      <c r="BK34" s="29" t="str">
        <f t="shared" ca="1" si="11"/>
        <v/>
      </c>
      <c r="BL34" s="29" t="str">
        <f t="shared" ca="1" si="11"/>
        <v/>
      </c>
      <c r="BM34" s="21"/>
    </row>
    <row r="35" spans="1:65" s="1" customFormat="1" ht="40.15" customHeight="1" x14ac:dyDescent="0.25">
      <c r="A35" s="9"/>
      <c r="B35" s="162" t="s">
        <v>43</v>
      </c>
      <c r="C35" s="67" t="s">
        <v>14</v>
      </c>
      <c r="D35" s="67" t="s">
        <v>51</v>
      </c>
      <c r="E35" s="68">
        <v>0.4</v>
      </c>
      <c r="F35" s="69">
        <f>F31+3</f>
        <v>44479</v>
      </c>
      <c r="G35" s="70">
        <v>6</v>
      </c>
      <c r="H35" s="103"/>
      <c r="I35" s="29" t="str">
        <f t="shared" ca="1" si="13"/>
        <v/>
      </c>
      <c r="J35" s="29" t="str">
        <f t="shared" ca="1" si="13"/>
        <v/>
      </c>
      <c r="K35" s="29" t="str">
        <f t="shared" ca="1" si="13"/>
        <v/>
      </c>
      <c r="L35" s="29" t="str">
        <f t="shared" ca="1" si="13"/>
        <v/>
      </c>
      <c r="M35" s="29" t="str">
        <f t="shared" ca="1" si="13"/>
        <v/>
      </c>
      <c r="N35" s="29" t="str">
        <f t="shared" ca="1" si="13"/>
        <v/>
      </c>
      <c r="O35" s="29" t="str">
        <f t="shared" ca="1" si="13"/>
        <v/>
      </c>
      <c r="P35" s="29" t="str">
        <f t="shared" ca="1" si="13"/>
        <v/>
      </c>
      <c r="Q35" s="29" t="str">
        <f t="shared" ca="1" si="13"/>
        <v/>
      </c>
      <c r="R35" s="29" t="str">
        <f t="shared" ca="1" si="13"/>
        <v/>
      </c>
      <c r="S35" s="29" t="str">
        <f t="shared" ca="1" si="13"/>
        <v/>
      </c>
      <c r="T35" s="29" t="str">
        <f t="shared" ca="1" si="13"/>
        <v/>
      </c>
      <c r="U35" s="29" t="str">
        <f t="shared" ca="1" si="13"/>
        <v/>
      </c>
      <c r="V35" s="29" t="str">
        <f t="shared" ca="1" si="13"/>
        <v/>
      </c>
      <c r="W35" s="29" t="str">
        <f t="shared" ca="1" si="13"/>
        <v/>
      </c>
      <c r="X35" s="29" t="str">
        <f t="shared" ca="1" si="13"/>
        <v/>
      </c>
      <c r="Y35" s="29" t="str">
        <f t="shared" ca="1" si="12"/>
        <v/>
      </c>
      <c r="Z35" s="29" t="str">
        <f t="shared" ca="1" si="12"/>
        <v/>
      </c>
      <c r="AA35" s="29" t="str">
        <f t="shared" ca="1" si="12"/>
        <v/>
      </c>
      <c r="AB35" s="29" t="str">
        <f t="shared" ca="1" si="12"/>
        <v/>
      </c>
      <c r="AC35" s="29" t="str">
        <f t="shared" ca="1" si="12"/>
        <v/>
      </c>
      <c r="AD35" s="29" t="str">
        <f t="shared" ca="1" si="12"/>
        <v/>
      </c>
      <c r="AE35" s="29" t="str">
        <f t="shared" ca="1" si="12"/>
        <v/>
      </c>
      <c r="AF35" s="29" t="str">
        <f t="shared" ca="1" si="12"/>
        <v/>
      </c>
      <c r="AG35" s="29" t="str">
        <f t="shared" ca="1" si="12"/>
        <v/>
      </c>
      <c r="AH35" s="29" t="str">
        <f t="shared" ca="1" si="12"/>
        <v/>
      </c>
      <c r="AI35" s="29" t="str">
        <f t="shared" ca="1" si="12"/>
        <v/>
      </c>
      <c r="AJ35" s="29" t="str">
        <f t="shared" ca="1" si="12"/>
        <v/>
      </c>
      <c r="AK35" s="29" t="str">
        <f t="shared" ca="1" si="12"/>
        <v/>
      </c>
      <c r="AL35" s="29" t="str">
        <f t="shared" ca="1" si="12"/>
        <v/>
      </c>
      <c r="AM35" s="29" t="str">
        <f t="shared" ca="1" si="12"/>
        <v/>
      </c>
      <c r="AN35" s="29" t="str">
        <f t="shared" ca="1" si="10"/>
        <v/>
      </c>
      <c r="AO35" s="29" t="str">
        <f t="shared" ca="1" si="10"/>
        <v/>
      </c>
      <c r="AP35" s="29" t="str">
        <f t="shared" ca="1" si="10"/>
        <v/>
      </c>
      <c r="AQ35" s="29" t="str">
        <f t="shared" ca="1" si="10"/>
        <v/>
      </c>
      <c r="AR35" s="29" t="str">
        <f t="shared" ca="1" si="10"/>
        <v/>
      </c>
      <c r="AS35" s="29" t="str">
        <f t="shared" ca="1" si="10"/>
        <v/>
      </c>
      <c r="AT35" s="29" t="str">
        <f t="shared" ca="1" si="10"/>
        <v/>
      </c>
      <c r="AU35" s="29" t="str">
        <f t="shared" ca="1" si="10"/>
        <v/>
      </c>
      <c r="AV35" s="29" t="str">
        <f t="shared" ca="1" si="10"/>
        <v/>
      </c>
      <c r="AW35" s="29" t="str">
        <f t="shared" ca="1" si="10"/>
        <v/>
      </c>
      <c r="AX35" s="29" t="str">
        <f t="shared" ca="1" si="10"/>
        <v/>
      </c>
      <c r="AY35" s="29" t="str">
        <f t="shared" ca="1" si="10"/>
        <v/>
      </c>
      <c r="AZ35" s="29" t="str">
        <f t="shared" ca="1" si="10"/>
        <v/>
      </c>
      <c r="BA35" s="29" t="str">
        <f t="shared" ca="1" si="10"/>
        <v/>
      </c>
      <c r="BB35" s="29" t="str">
        <f t="shared" ca="1" si="10"/>
        <v/>
      </c>
      <c r="BC35" s="29" t="str">
        <f t="shared" ca="1" si="10"/>
        <v/>
      </c>
      <c r="BD35" s="29" t="str">
        <f t="shared" ca="1" si="11"/>
        <v/>
      </c>
      <c r="BE35" s="29" t="str">
        <f t="shared" ca="1" si="11"/>
        <v/>
      </c>
      <c r="BF35" s="29" t="str">
        <f t="shared" ca="1" si="11"/>
        <v/>
      </c>
      <c r="BG35" s="29" t="str">
        <f t="shared" ca="1" si="11"/>
        <v/>
      </c>
      <c r="BH35" s="29" t="str">
        <f t="shared" ca="1" si="11"/>
        <v/>
      </c>
      <c r="BI35" s="29" t="str">
        <f t="shared" ca="1" si="11"/>
        <v/>
      </c>
      <c r="BJ35" s="29" t="str">
        <f t="shared" ca="1" si="11"/>
        <v/>
      </c>
      <c r="BK35" s="29" t="str">
        <f t="shared" ca="1" si="11"/>
        <v/>
      </c>
      <c r="BL35" s="29" t="str">
        <f t="shared" ca="1" si="11"/>
        <v/>
      </c>
      <c r="BM35" s="21"/>
    </row>
    <row r="36" spans="1:65" s="1" customFormat="1" ht="40.15" customHeight="1" x14ac:dyDescent="0.25">
      <c r="A36" s="9"/>
      <c r="B36" s="162" t="s">
        <v>44</v>
      </c>
      <c r="C36" s="67" t="s">
        <v>13</v>
      </c>
      <c r="D36" s="67" t="s">
        <v>39</v>
      </c>
      <c r="E36" s="68">
        <v>0.6</v>
      </c>
      <c r="F36" s="69">
        <v>44481</v>
      </c>
      <c r="G36" s="70">
        <v>5</v>
      </c>
      <c r="H36" s="103"/>
      <c r="I36" s="29" t="str">
        <f t="shared" ca="1" si="13"/>
        <v/>
      </c>
      <c r="J36" s="29" t="str">
        <f t="shared" ca="1" si="13"/>
        <v/>
      </c>
      <c r="K36" s="29" t="str">
        <f t="shared" ca="1" si="13"/>
        <v/>
      </c>
      <c r="L36" s="29" t="str">
        <f t="shared" ca="1" si="13"/>
        <v/>
      </c>
      <c r="M36" s="29" t="str">
        <f t="shared" ca="1" si="13"/>
        <v/>
      </c>
      <c r="N36" s="29" t="str">
        <f t="shared" ca="1" si="13"/>
        <v/>
      </c>
      <c r="O36" s="29" t="str">
        <f t="shared" ca="1" si="13"/>
        <v/>
      </c>
      <c r="P36" s="29" t="str">
        <f t="shared" ca="1" si="13"/>
        <v/>
      </c>
      <c r="Q36" s="29" t="str">
        <f t="shared" ca="1" si="13"/>
        <v/>
      </c>
      <c r="R36" s="29" t="str">
        <f t="shared" ca="1" si="13"/>
        <v/>
      </c>
      <c r="S36" s="29" t="str">
        <f t="shared" ca="1" si="13"/>
        <v/>
      </c>
      <c r="T36" s="29" t="str">
        <f t="shared" ca="1" si="13"/>
        <v/>
      </c>
      <c r="U36" s="29" t="str">
        <f t="shared" ca="1" si="13"/>
        <v/>
      </c>
      <c r="V36" s="29" t="str">
        <f t="shared" ca="1" si="13"/>
        <v/>
      </c>
      <c r="W36" s="29" t="str">
        <f t="shared" ca="1" si="13"/>
        <v/>
      </c>
      <c r="X36" s="29" t="str">
        <f t="shared" ca="1" si="13"/>
        <v/>
      </c>
      <c r="Y36" s="29" t="str">
        <f t="shared" ca="1" si="12"/>
        <v/>
      </c>
      <c r="Z36" s="29" t="str">
        <f t="shared" ca="1" si="12"/>
        <v/>
      </c>
      <c r="AA36" s="29" t="str">
        <f t="shared" ca="1" si="12"/>
        <v/>
      </c>
      <c r="AB36" s="29" t="str">
        <f t="shared" ca="1" si="12"/>
        <v/>
      </c>
      <c r="AC36" s="29" t="str">
        <f t="shared" ca="1" si="12"/>
        <v/>
      </c>
      <c r="AD36" s="29" t="str">
        <f t="shared" ca="1" si="12"/>
        <v/>
      </c>
      <c r="AE36" s="29" t="str">
        <f t="shared" ca="1" si="12"/>
        <v/>
      </c>
      <c r="AF36" s="29" t="str">
        <f t="shared" ca="1" si="12"/>
        <v/>
      </c>
      <c r="AG36" s="29" t="str">
        <f t="shared" ca="1" si="12"/>
        <v/>
      </c>
      <c r="AH36" s="29" t="str">
        <f t="shared" ca="1" si="12"/>
        <v/>
      </c>
      <c r="AI36" s="29" t="str">
        <f t="shared" ca="1" si="12"/>
        <v/>
      </c>
      <c r="AJ36" s="29" t="str">
        <f t="shared" ca="1" si="12"/>
        <v/>
      </c>
      <c r="AK36" s="29" t="str">
        <f t="shared" ca="1" si="12"/>
        <v/>
      </c>
      <c r="AL36" s="29" t="str">
        <f t="shared" ca="1" si="12"/>
        <v/>
      </c>
      <c r="AM36" s="29" t="str">
        <f t="shared" ca="1" si="12"/>
        <v/>
      </c>
      <c r="AN36" s="29" t="str">
        <f t="shared" ca="1" si="10"/>
        <v/>
      </c>
      <c r="AO36" s="29" t="str">
        <f t="shared" ca="1" si="10"/>
        <v/>
      </c>
      <c r="AP36" s="29" t="str">
        <f t="shared" ca="1" si="10"/>
        <v/>
      </c>
      <c r="AQ36" s="29" t="str">
        <f t="shared" ca="1" si="10"/>
        <v/>
      </c>
      <c r="AR36" s="29" t="str">
        <f t="shared" ca="1" si="10"/>
        <v/>
      </c>
      <c r="AS36" s="29" t="str">
        <f t="shared" ca="1" si="10"/>
        <v/>
      </c>
      <c r="AT36" s="29" t="str">
        <f t="shared" ca="1" si="10"/>
        <v/>
      </c>
      <c r="AU36" s="29" t="str">
        <f t="shared" ca="1" si="10"/>
        <v/>
      </c>
      <c r="AV36" s="29" t="str">
        <f t="shared" ca="1" si="10"/>
        <v/>
      </c>
      <c r="AW36" s="29" t="str">
        <f t="shared" ca="1" si="10"/>
        <v/>
      </c>
      <c r="AX36" s="29" t="str">
        <f t="shared" ca="1" si="10"/>
        <v/>
      </c>
      <c r="AY36" s="29" t="str">
        <f t="shared" ca="1" si="10"/>
        <v/>
      </c>
      <c r="AZ36" s="29" t="str">
        <f t="shared" ca="1" si="10"/>
        <v/>
      </c>
      <c r="BA36" s="29" t="str">
        <f t="shared" ca="1" si="10"/>
        <v/>
      </c>
      <c r="BB36" s="29" t="str">
        <f t="shared" ca="1" si="10"/>
        <v/>
      </c>
      <c r="BC36" s="29" t="str">
        <f t="shared" ca="1" si="10"/>
        <v/>
      </c>
      <c r="BD36" s="29" t="str">
        <f t="shared" ca="1" si="11"/>
        <v/>
      </c>
      <c r="BE36" s="29" t="str">
        <f t="shared" ca="1" si="11"/>
        <v/>
      </c>
      <c r="BF36" s="29" t="str">
        <f t="shared" ca="1" si="11"/>
        <v/>
      </c>
      <c r="BG36" s="29" t="str">
        <f t="shared" ca="1" si="11"/>
        <v/>
      </c>
      <c r="BH36" s="29" t="str">
        <f t="shared" ca="1" si="11"/>
        <v/>
      </c>
      <c r="BI36" s="29" t="str">
        <f t="shared" ca="1" si="11"/>
        <v/>
      </c>
      <c r="BJ36" s="29" t="str">
        <f t="shared" ca="1" si="11"/>
        <v/>
      </c>
      <c r="BK36" s="29" t="str">
        <f t="shared" ca="1" si="11"/>
        <v/>
      </c>
      <c r="BL36" s="29" t="str">
        <f t="shared" ca="1" si="11"/>
        <v/>
      </c>
      <c r="BM36" s="21"/>
    </row>
    <row r="37" spans="1:65" s="1" customFormat="1" ht="40.15" customHeight="1" x14ac:dyDescent="0.25">
      <c r="A37" s="9"/>
      <c r="B37" s="162" t="s">
        <v>45</v>
      </c>
      <c r="C37" s="67" t="s">
        <v>16</v>
      </c>
      <c r="D37" s="67" t="s">
        <v>52</v>
      </c>
      <c r="E37" s="68">
        <v>0.65</v>
      </c>
      <c r="F37" s="69">
        <f>F33+3</f>
        <v>44478</v>
      </c>
      <c r="G37" s="70">
        <v>7</v>
      </c>
      <c r="H37" s="103"/>
      <c r="I37" s="29" t="str">
        <f t="shared" ca="1" si="13"/>
        <v/>
      </c>
      <c r="J37" s="29" t="str">
        <f t="shared" ca="1" si="13"/>
        <v/>
      </c>
      <c r="K37" s="29" t="str">
        <f t="shared" ca="1" si="13"/>
        <v/>
      </c>
      <c r="L37" s="29" t="str">
        <f t="shared" ca="1" si="13"/>
        <v/>
      </c>
      <c r="M37" s="29" t="str">
        <f t="shared" ca="1" si="13"/>
        <v/>
      </c>
      <c r="N37" s="29" t="str">
        <f t="shared" ca="1" si="13"/>
        <v/>
      </c>
      <c r="O37" s="29" t="str">
        <f t="shared" ca="1" si="13"/>
        <v/>
      </c>
      <c r="P37" s="29" t="str">
        <f t="shared" ca="1" si="13"/>
        <v/>
      </c>
      <c r="Q37" s="29" t="str">
        <f t="shared" ca="1" si="13"/>
        <v/>
      </c>
      <c r="R37" s="29" t="str">
        <f t="shared" ca="1" si="13"/>
        <v/>
      </c>
      <c r="S37" s="29" t="str">
        <f t="shared" ca="1" si="13"/>
        <v/>
      </c>
      <c r="T37" s="29" t="str">
        <f t="shared" ca="1" si="13"/>
        <v/>
      </c>
      <c r="U37" s="29" t="str">
        <f t="shared" ca="1" si="13"/>
        <v/>
      </c>
      <c r="V37" s="29" t="str">
        <f t="shared" ca="1" si="13"/>
        <v/>
      </c>
      <c r="W37" s="29" t="str">
        <f t="shared" ca="1" si="13"/>
        <v/>
      </c>
      <c r="X37" s="29" t="str">
        <f t="shared" ca="1" si="13"/>
        <v/>
      </c>
      <c r="Y37" s="29" t="str">
        <f t="shared" ca="1" si="12"/>
        <v/>
      </c>
      <c r="Z37" s="29" t="str">
        <f t="shared" ca="1" si="12"/>
        <v/>
      </c>
      <c r="AA37" s="29" t="str">
        <f t="shared" ca="1" si="12"/>
        <v/>
      </c>
      <c r="AB37" s="29" t="str">
        <f t="shared" ca="1" si="12"/>
        <v/>
      </c>
      <c r="AC37" s="29" t="str">
        <f t="shared" ca="1" si="12"/>
        <v/>
      </c>
      <c r="AD37" s="29" t="str">
        <f t="shared" ca="1" si="12"/>
        <v/>
      </c>
      <c r="AE37" s="29" t="str">
        <f t="shared" ca="1" si="12"/>
        <v/>
      </c>
      <c r="AF37" s="29" t="str">
        <f t="shared" ca="1" si="12"/>
        <v/>
      </c>
      <c r="AG37" s="29" t="str">
        <f t="shared" ca="1" si="12"/>
        <v/>
      </c>
      <c r="AH37" s="29" t="str">
        <f t="shared" ca="1" si="12"/>
        <v/>
      </c>
      <c r="AI37" s="29" t="str">
        <f t="shared" ca="1" si="12"/>
        <v/>
      </c>
      <c r="AJ37" s="29" t="str">
        <f t="shared" ca="1" si="12"/>
        <v/>
      </c>
      <c r="AK37" s="29" t="str">
        <f t="shared" ca="1" si="12"/>
        <v/>
      </c>
      <c r="AL37" s="29" t="str">
        <f t="shared" ca="1" si="12"/>
        <v/>
      </c>
      <c r="AM37" s="29" t="str">
        <f t="shared" ca="1" si="12"/>
        <v/>
      </c>
      <c r="AN37" s="29" t="str">
        <f t="shared" ca="1" si="10"/>
        <v/>
      </c>
      <c r="AO37" s="29" t="str">
        <f t="shared" ca="1" si="10"/>
        <v/>
      </c>
      <c r="AP37" s="29" t="str">
        <f t="shared" ca="1" si="10"/>
        <v/>
      </c>
      <c r="AQ37" s="29" t="str">
        <f t="shared" ca="1" si="10"/>
        <v/>
      </c>
      <c r="AR37" s="29" t="str">
        <f t="shared" ca="1" si="10"/>
        <v/>
      </c>
      <c r="AS37" s="29" t="str">
        <f t="shared" ca="1" si="10"/>
        <v/>
      </c>
      <c r="AT37" s="29" t="str">
        <f t="shared" ca="1" si="10"/>
        <v/>
      </c>
      <c r="AU37" s="29" t="str">
        <f t="shared" ca="1" si="10"/>
        <v/>
      </c>
      <c r="AV37" s="29" t="str">
        <f t="shared" ca="1" si="10"/>
        <v/>
      </c>
      <c r="AW37" s="29" t="str">
        <f t="shared" ca="1" si="10"/>
        <v/>
      </c>
      <c r="AX37" s="29" t="str">
        <f t="shared" ca="1" si="10"/>
        <v/>
      </c>
      <c r="AY37" s="29" t="str">
        <f t="shared" ca="1" si="10"/>
        <v/>
      </c>
      <c r="AZ37" s="29" t="str">
        <f t="shared" ca="1" si="10"/>
        <v/>
      </c>
      <c r="BA37" s="29" t="str">
        <f t="shared" ca="1" si="10"/>
        <v/>
      </c>
      <c r="BB37" s="29" t="str">
        <f t="shared" ca="1" si="10"/>
        <v/>
      </c>
      <c r="BC37" s="29" t="str">
        <f t="shared" ca="1" si="10"/>
        <v/>
      </c>
      <c r="BD37" s="29" t="str">
        <f t="shared" ca="1" si="11"/>
        <v/>
      </c>
      <c r="BE37" s="29" t="str">
        <f t="shared" ca="1" si="11"/>
        <v/>
      </c>
      <c r="BF37" s="29" t="str">
        <f t="shared" ca="1" si="11"/>
        <v/>
      </c>
      <c r="BG37" s="29" t="str">
        <f t="shared" ca="1" si="11"/>
        <v/>
      </c>
      <c r="BH37" s="29" t="str">
        <f t="shared" ca="1" si="11"/>
        <v/>
      </c>
      <c r="BI37" s="29" t="str">
        <f t="shared" ca="1" si="11"/>
        <v/>
      </c>
      <c r="BJ37" s="29" t="str">
        <f t="shared" ca="1" si="11"/>
        <v/>
      </c>
      <c r="BK37" s="29" t="str">
        <f t="shared" ca="1" si="11"/>
        <v/>
      </c>
      <c r="BL37" s="29" t="str">
        <f t="shared" ca="1" si="11"/>
        <v/>
      </c>
      <c r="BM37" s="21"/>
    </row>
    <row r="38" spans="1:65" s="1" customFormat="1" ht="40.15" customHeight="1" x14ac:dyDescent="0.25">
      <c r="A38" s="9"/>
      <c r="B38" s="162" t="s">
        <v>50</v>
      </c>
      <c r="C38" s="67" t="s">
        <v>9</v>
      </c>
      <c r="D38" s="67"/>
      <c r="E38" s="68">
        <v>0.4</v>
      </c>
      <c r="F38" s="69"/>
      <c r="G38" s="70">
        <v>4</v>
      </c>
      <c r="H38" s="103"/>
      <c r="I38" s="29" t="str">
        <f t="shared" ca="1" si="13"/>
        <v/>
      </c>
      <c r="J38" s="29" t="str">
        <f t="shared" ca="1" si="13"/>
        <v/>
      </c>
      <c r="K38" s="29" t="str">
        <f t="shared" ca="1" si="13"/>
        <v/>
      </c>
      <c r="L38" s="29" t="str">
        <f t="shared" ca="1" si="13"/>
        <v/>
      </c>
      <c r="M38" s="29" t="str">
        <f t="shared" ca="1" si="13"/>
        <v/>
      </c>
      <c r="N38" s="29" t="str">
        <f t="shared" ca="1" si="13"/>
        <v/>
      </c>
      <c r="O38" s="29" t="str">
        <f t="shared" ca="1" si="13"/>
        <v/>
      </c>
      <c r="P38" s="29" t="str">
        <f t="shared" ca="1" si="13"/>
        <v/>
      </c>
      <c r="Q38" s="29" t="str">
        <f t="shared" ca="1" si="13"/>
        <v/>
      </c>
      <c r="R38" s="29" t="str">
        <f t="shared" ca="1" si="13"/>
        <v/>
      </c>
      <c r="S38" s="29" t="str">
        <f t="shared" ca="1" si="13"/>
        <v/>
      </c>
      <c r="T38" s="29" t="str">
        <f t="shared" ca="1" si="13"/>
        <v/>
      </c>
      <c r="U38" s="29" t="str">
        <f t="shared" ca="1" si="13"/>
        <v/>
      </c>
      <c r="V38" s="29" t="str">
        <f t="shared" ca="1" si="13"/>
        <v/>
      </c>
      <c r="W38" s="29" t="str">
        <f t="shared" ca="1" si="13"/>
        <v/>
      </c>
      <c r="X38" s="29" t="str">
        <f t="shared" ca="1" si="13"/>
        <v/>
      </c>
      <c r="Y38" s="29" t="str">
        <f t="shared" ca="1" si="12"/>
        <v/>
      </c>
      <c r="Z38" s="29" t="str">
        <f t="shared" ca="1" si="12"/>
        <v/>
      </c>
      <c r="AA38" s="29" t="str">
        <f t="shared" ca="1" si="12"/>
        <v/>
      </c>
      <c r="AB38" s="29" t="str">
        <f t="shared" ca="1" si="12"/>
        <v/>
      </c>
      <c r="AC38" s="29" t="str">
        <f t="shared" ca="1" si="12"/>
        <v/>
      </c>
      <c r="AD38" s="29" t="str">
        <f t="shared" ca="1" si="12"/>
        <v/>
      </c>
      <c r="AE38" s="29" t="str">
        <f t="shared" ca="1" si="12"/>
        <v/>
      </c>
      <c r="AF38" s="29" t="str">
        <f t="shared" ca="1" si="12"/>
        <v/>
      </c>
      <c r="AG38" s="29" t="str">
        <f t="shared" ca="1" si="12"/>
        <v/>
      </c>
      <c r="AH38" s="29" t="str">
        <f t="shared" ca="1" si="12"/>
        <v/>
      </c>
      <c r="AI38" s="29" t="str">
        <f t="shared" ca="1" si="12"/>
        <v/>
      </c>
      <c r="AJ38" s="29" t="str">
        <f t="shared" ca="1" si="12"/>
        <v/>
      </c>
      <c r="AK38" s="29" t="str">
        <f t="shared" ca="1" si="12"/>
        <v/>
      </c>
      <c r="AL38" s="29" t="str">
        <f t="shared" ca="1" si="12"/>
        <v/>
      </c>
      <c r="AM38" s="29" t="str">
        <f t="shared" ca="1" si="12"/>
        <v/>
      </c>
      <c r="AN38" s="29" t="str">
        <f t="shared" ca="1" si="10"/>
        <v/>
      </c>
      <c r="AO38" s="29" t="str">
        <f t="shared" ca="1" si="10"/>
        <v/>
      </c>
      <c r="AP38" s="29" t="str">
        <f t="shared" ca="1" si="10"/>
        <v/>
      </c>
      <c r="AQ38" s="29" t="str">
        <f t="shared" ca="1" si="10"/>
        <v/>
      </c>
      <c r="AR38" s="29" t="str">
        <f t="shared" ca="1" si="10"/>
        <v/>
      </c>
      <c r="AS38" s="29" t="str">
        <f t="shared" ca="1" si="10"/>
        <v/>
      </c>
      <c r="AT38" s="29" t="str">
        <f t="shared" ca="1" si="10"/>
        <v/>
      </c>
      <c r="AU38" s="29" t="str">
        <f t="shared" ca="1" si="10"/>
        <v/>
      </c>
      <c r="AV38" s="29" t="str">
        <f t="shared" ca="1" si="10"/>
        <v/>
      </c>
      <c r="AW38" s="29" t="str">
        <f t="shared" ca="1" si="10"/>
        <v/>
      </c>
      <c r="AX38" s="29" t="str">
        <f t="shared" ca="1" si="10"/>
        <v/>
      </c>
      <c r="AY38" s="29" t="str">
        <f t="shared" ca="1" si="10"/>
        <v/>
      </c>
      <c r="AZ38" s="29" t="str">
        <f t="shared" ca="1" si="10"/>
        <v/>
      </c>
      <c r="BA38" s="29" t="str">
        <f t="shared" ca="1" si="10"/>
        <v/>
      </c>
      <c r="BB38" s="29" t="str">
        <f t="shared" ca="1" si="10"/>
        <v/>
      </c>
      <c r="BC38" s="29" t="str">
        <f t="shared" ca="1" si="10"/>
        <v/>
      </c>
      <c r="BD38" s="29" t="str">
        <f t="shared" ca="1" si="11"/>
        <v/>
      </c>
      <c r="BE38" s="29" t="str">
        <f t="shared" ca="1" si="11"/>
        <v/>
      </c>
      <c r="BF38" s="29" t="str">
        <f t="shared" ca="1" si="11"/>
        <v/>
      </c>
      <c r="BG38" s="29" t="str">
        <f t="shared" ca="1" si="11"/>
        <v/>
      </c>
      <c r="BH38" s="29" t="str">
        <f t="shared" ca="1" si="11"/>
        <v/>
      </c>
      <c r="BI38" s="29" t="str">
        <f t="shared" ca="1" si="11"/>
        <v/>
      </c>
      <c r="BJ38" s="29" t="str">
        <f t="shared" ca="1" si="11"/>
        <v/>
      </c>
      <c r="BK38" s="29" t="str">
        <f t="shared" ca="1" si="11"/>
        <v/>
      </c>
      <c r="BL38" s="29" t="str">
        <f t="shared" ca="1" si="11"/>
        <v/>
      </c>
      <c r="BM38" s="106"/>
    </row>
    <row r="39" spans="1:65" s="1" customFormat="1" ht="40.15" customHeight="1" x14ac:dyDescent="0.25">
      <c r="A39" s="10"/>
      <c r="B39" s="136" t="s">
        <v>20</v>
      </c>
      <c r="C39" s="100"/>
      <c r="D39" s="100"/>
      <c r="E39" s="84"/>
      <c r="F39" s="101"/>
      <c r="G39" s="102"/>
      <c r="H39" s="103"/>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97"/>
    </row>
    <row r="40" spans="1:65" ht="30" customHeight="1" x14ac:dyDescent="0.25">
      <c r="D40" s="4"/>
      <c r="G40" s="11"/>
      <c r="H40" s="3"/>
    </row>
    <row r="41" spans="1:65" ht="30" customHeight="1" x14ac:dyDescent="0.25">
      <c r="D41" s="5"/>
    </row>
  </sheetData>
  <mergeCells count="8">
    <mergeCell ref="X4:AA4"/>
    <mergeCell ref="AC4:AF4"/>
    <mergeCell ref="B2:H2"/>
    <mergeCell ref="I2:N2"/>
    <mergeCell ref="O2:T2"/>
    <mergeCell ref="I4:L4"/>
    <mergeCell ref="N4:Q4"/>
    <mergeCell ref="S4:V4"/>
  </mergeCells>
  <phoneticPr fontId="34" type="noConversion"/>
  <conditionalFormatting sqref="E9:E18 E20:E25 E32 E39">
    <cfRule type="dataBar" priority="17">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8 I20:BL39">
    <cfRule type="expression" dxfId="47" priority="13">
      <formula>AND(TODAY()&gt;=I$7,TODAY()&lt;J$7)</formula>
    </cfRule>
  </conditionalFormatting>
  <conditionalFormatting sqref="I6:AM6">
    <cfRule type="expression" dxfId="46" priority="16">
      <formula>I$7&lt;=EOMONTH($I$7,0)</formula>
    </cfRule>
  </conditionalFormatting>
  <conditionalFormatting sqref="J6:BL6">
    <cfRule type="expression" dxfId="45" priority="15">
      <formula>AND(J$7&lt;=EOMONTH($I$7,2),J$7&gt;EOMONTH($I$7,0),J$7&gt;EOMONTH($I$7,1))</formula>
    </cfRule>
  </conditionalFormatting>
  <conditionalFormatting sqref="I6:BL6">
    <cfRule type="expression" dxfId="44" priority="14">
      <formula>AND(I$7&lt;=EOMONTH($I$7,1),I$7&gt;EOMONTH($I$7,0))</formula>
    </cfRule>
  </conditionalFormatting>
  <conditionalFormatting sqref="I10:BL18 I20:BL38">
    <cfRule type="expression" dxfId="43" priority="19" stopIfTrue="1">
      <formula>AND($C10="Low Risk",I$7&gt;=$F10,I$7&lt;=$F10+$G10-1)</formula>
    </cfRule>
    <cfRule type="expression" dxfId="42" priority="20" stopIfTrue="1">
      <formula>AND($C10="High Risk",I$7&gt;=$F10,I$7&lt;=$F10+$G10-1)</formula>
    </cfRule>
    <cfRule type="expression" dxfId="41" priority="21" stopIfTrue="1">
      <formula>AND($C10="On Track",I$7&gt;=$F10,I$7&lt;=$F10+$G10-1)</formula>
    </cfRule>
    <cfRule type="expression" dxfId="40" priority="22" stopIfTrue="1">
      <formula>AND($C10="Med Risk",I$7&gt;=$F10,I$7&lt;=$F10+$G10-1)</formula>
    </cfRule>
    <cfRule type="expression" dxfId="39" priority="23" stopIfTrue="1">
      <formula>AND(LEN($C10)=0,I$7&gt;=$F10,I$7&lt;=$F10+$G10-1)</formula>
    </cfRule>
  </conditionalFormatting>
  <conditionalFormatting sqref="I39:BL39">
    <cfRule type="expression" dxfId="38" priority="25" stopIfTrue="1">
      <formula>AND(#REF!="Low Risk",I$7&gt;=#REF!,I$7&lt;=#REF!+#REF!-1)</formula>
    </cfRule>
    <cfRule type="expression" dxfId="37" priority="26" stopIfTrue="1">
      <formula>AND(#REF!="High Risk",I$7&gt;=#REF!,I$7&lt;=#REF!+#REF!-1)</formula>
    </cfRule>
    <cfRule type="expression" dxfId="36" priority="27" stopIfTrue="1">
      <formula>AND(#REF!="On Track",I$7&gt;=#REF!,I$7&lt;=#REF!+#REF!-1)</formula>
    </cfRule>
    <cfRule type="expression" dxfId="35" priority="28" stopIfTrue="1">
      <formula>AND(#REF!="Med Risk",I$7&gt;=#REF!,I$7&lt;=#REF!+#REF!-1)</formula>
    </cfRule>
    <cfRule type="expression" dxfId="34" priority="29" stopIfTrue="1">
      <formula>AND(LEN(#REF!)=0,I$7&gt;=#REF!,I$7&lt;=#REF!+#REF!-1)</formula>
    </cfRule>
  </conditionalFormatting>
  <conditionalFormatting sqref="E19">
    <cfRule type="dataBar" priority="6">
      <dataBar>
        <cfvo type="num" val="0"/>
        <cfvo type="num" val="1"/>
        <color theme="6"/>
      </dataBar>
      <extLst>
        <ext xmlns:x14="http://schemas.microsoft.com/office/spreadsheetml/2009/9/main" uri="{B025F937-C7B1-47D3-B67F-A62EFF666E3E}">
          <x14:id>{F57ECAF9-6B9B-499B-AEF7-88AA443B0FA8}</x14:id>
        </ext>
      </extLst>
    </cfRule>
  </conditionalFormatting>
  <conditionalFormatting sqref="I19:BL19">
    <cfRule type="expression" dxfId="33" priority="5">
      <formula>AND(TODAY()&gt;=I$7,TODAY()&lt;J$7)</formula>
    </cfRule>
  </conditionalFormatting>
  <conditionalFormatting sqref="I19:BL19">
    <cfRule type="expression" dxfId="32" priority="8" stopIfTrue="1">
      <formula>AND($C19="Low Risk",I$7&gt;=$F19,I$7&lt;=$F19+$G19-1)</formula>
    </cfRule>
    <cfRule type="expression" dxfId="31" priority="9" stopIfTrue="1">
      <formula>AND($C19="High Risk",I$7&gt;=$F19,I$7&lt;=$F19+$G19-1)</formula>
    </cfRule>
    <cfRule type="expression" dxfId="30" priority="10" stopIfTrue="1">
      <formula>AND($C19="On Track",I$7&gt;=$F19,I$7&lt;=$F19+$G19-1)</formula>
    </cfRule>
    <cfRule type="expression" dxfId="29" priority="11" stopIfTrue="1">
      <formula>AND($C19="Med Risk",I$7&gt;=$F19,I$7&lt;=$F19+$G19-1)</formula>
    </cfRule>
    <cfRule type="expression" dxfId="28" priority="12" stopIfTrue="1">
      <formula>AND(LEN($C19)=0,I$7&gt;=$F19,I$7&lt;=$F19+$G19-1)</formula>
    </cfRule>
  </conditionalFormatting>
  <conditionalFormatting sqref="E27:E31">
    <cfRule type="dataBar" priority="4">
      <dataBar>
        <cfvo type="num" val="0"/>
        <cfvo type="num" val="1"/>
        <color theme="6"/>
      </dataBar>
      <extLst>
        <ext xmlns:x14="http://schemas.microsoft.com/office/spreadsheetml/2009/9/main" uri="{B025F937-C7B1-47D3-B67F-A62EFF666E3E}">
          <x14:id>{00C02E52-6AB9-4009-A2CF-8DB7D1DC545F}</x14:id>
        </ext>
      </extLst>
    </cfRule>
  </conditionalFormatting>
  <conditionalFormatting sqref="E26">
    <cfRule type="dataBar" priority="3">
      <dataBar>
        <cfvo type="num" val="0"/>
        <cfvo type="num" val="1"/>
        <color theme="6"/>
      </dataBar>
      <extLst>
        <ext xmlns:x14="http://schemas.microsoft.com/office/spreadsheetml/2009/9/main" uri="{B025F937-C7B1-47D3-B67F-A62EFF666E3E}">
          <x14:id>{1F36B3EF-70BA-4DED-8415-E01DFDCBFFA1}</x14:id>
        </ext>
      </extLst>
    </cfRule>
  </conditionalFormatting>
  <conditionalFormatting sqref="E34:E38">
    <cfRule type="dataBar" priority="2">
      <dataBar>
        <cfvo type="num" val="0"/>
        <cfvo type="num" val="1"/>
        <color theme="6"/>
      </dataBar>
      <extLst>
        <ext xmlns:x14="http://schemas.microsoft.com/office/spreadsheetml/2009/9/main" uri="{B025F937-C7B1-47D3-B67F-A62EFF666E3E}">
          <x14:id>{654F53B9-1297-4D44-9820-45680D1EF208}</x14:id>
        </ext>
      </extLst>
    </cfRule>
  </conditionalFormatting>
  <conditionalFormatting sqref="E33">
    <cfRule type="dataBar" priority="1">
      <dataBar>
        <cfvo type="num" val="0"/>
        <cfvo type="num" val="1"/>
        <color theme="6"/>
      </dataBar>
      <extLst>
        <ext xmlns:x14="http://schemas.microsoft.com/office/spreadsheetml/2009/9/main" uri="{B025F937-C7B1-47D3-B67F-A62EFF666E3E}">
          <x14:id>{F5D7C7B8-B621-4FDA-B9A9-EB1242AFAFF1}</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9" xr:uid="{659FD5CB-B62B-4854-B8A9-29F1F70930AC}"/>
    <dataValidation allowBlank="1" showInputMessage="1" showErrorMessage="1" prompt="This is an empty row" sqref="A38" xr:uid="{60F6BB2A-523D-41BA-B324-85E19FB9FF7E}"/>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E9:E18 E20:E25 E32 E39</xm:sqref>
        </x14:conditionalFormatting>
        <x14:conditionalFormatting xmlns:xm="http://schemas.microsoft.com/office/excel/2006/main">
          <x14:cfRule type="iconSet" priority="1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I10:BL18 I20:BL38</xm:sqref>
        </x14:conditionalFormatting>
        <x14:conditionalFormatting xmlns:xm="http://schemas.microsoft.com/office/excel/2006/main">
          <x14:cfRule type="iconSet" priority="24"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dataBar" id="{F57ECAF9-6B9B-499B-AEF7-88AA443B0FA8}">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iconSet" priority="7" id="{082AF776-434D-42FF-A8FD-07DF68AC490D}">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dataBar" id="{00C02E52-6AB9-4009-A2CF-8DB7D1DC545F}">
            <x14:dataBar minLength="0" maxLength="100" gradient="0">
              <x14:cfvo type="num">
                <xm:f>0</xm:f>
              </x14:cfvo>
              <x14:cfvo type="num">
                <xm:f>1</xm:f>
              </x14:cfvo>
              <x14:negativeFillColor rgb="FFFF0000"/>
              <x14:axisColor rgb="FF000000"/>
            </x14:dataBar>
          </x14:cfRule>
          <xm:sqref>E27:E31</xm:sqref>
        </x14:conditionalFormatting>
        <x14:conditionalFormatting xmlns:xm="http://schemas.microsoft.com/office/excel/2006/main">
          <x14:cfRule type="dataBar" id="{1F36B3EF-70BA-4DED-8415-E01DFDCBFFA1}">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54F53B9-1297-4D44-9820-45680D1EF208}">
            <x14:dataBar minLength="0" maxLength="100" gradient="0">
              <x14:cfvo type="num">
                <xm:f>0</xm:f>
              </x14:cfvo>
              <x14:cfvo type="num">
                <xm:f>1</xm:f>
              </x14:cfvo>
              <x14:negativeFillColor rgb="FFFF0000"/>
              <x14:axisColor rgb="FF000000"/>
            </x14:dataBar>
          </x14:cfRule>
          <xm:sqref>E34:E38</xm:sqref>
        </x14:conditionalFormatting>
        <x14:conditionalFormatting xmlns:xm="http://schemas.microsoft.com/office/excel/2006/main">
          <x14:cfRule type="dataBar" id="{F5D7C7B8-B621-4FDA-B9A9-EB1242AFAFF1}">
            <x14:dataBar minLength="0" maxLength="100" gradient="0">
              <x14:cfvo type="num">
                <xm:f>0</xm:f>
              </x14:cfvo>
              <x14:cfvo type="num">
                <xm:f>1</xm:f>
              </x14:cfvo>
              <x14:negativeFillColor rgb="FFFF0000"/>
              <x14:axisColor rgb="FF000000"/>
            </x14:dataBar>
          </x14:cfRule>
          <xm:sqref>E33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85" zoomScaleNormal="85" zoomScalePageLayoutView="70" workbookViewId="0">
      <selection activeCell="E6" sqref="E6"/>
    </sheetView>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44484</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44485</v>
      </c>
      <c r="J7" s="19">
        <f ca="1">I7+1</f>
        <v>44486</v>
      </c>
      <c r="K7" s="19">
        <f t="shared" ref="K7:AX7" ca="1" si="0">J7+1</f>
        <v>44487</v>
      </c>
      <c r="L7" s="19">
        <f t="shared" ca="1" si="0"/>
        <v>44488</v>
      </c>
      <c r="M7" s="19">
        <f t="shared" ca="1" si="0"/>
        <v>44489</v>
      </c>
      <c r="N7" s="19">
        <f t="shared" ca="1" si="0"/>
        <v>44490</v>
      </c>
      <c r="O7" s="72">
        <f t="shared" ca="1" si="0"/>
        <v>44491</v>
      </c>
      <c r="P7" s="19">
        <f ca="1">O7+1</f>
        <v>44492</v>
      </c>
      <c r="Q7" s="19">
        <f ca="1">P7+1</f>
        <v>44493</v>
      </c>
      <c r="R7" s="19">
        <f t="shared" ca="1" si="0"/>
        <v>44494</v>
      </c>
      <c r="S7" s="19">
        <f t="shared" ca="1" si="0"/>
        <v>44495</v>
      </c>
      <c r="T7" s="19">
        <f t="shared" ca="1" si="0"/>
        <v>44496</v>
      </c>
      <c r="U7" s="19">
        <f t="shared" ca="1" si="0"/>
        <v>44497</v>
      </c>
      <c r="V7" s="72">
        <f t="shared" ca="1" si="0"/>
        <v>44498</v>
      </c>
      <c r="W7" s="19">
        <f ca="1">V7+1</f>
        <v>44499</v>
      </c>
      <c r="X7" s="19">
        <f ca="1">W7+1</f>
        <v>44500</v>
      </c>
      <c r="Y7" s="19">
        <f t="shared" ca="1" si="0"/>
        <v>44501</v>
      </c>
      <c r="Z7" s="19">
        <f t="shared" ca="1" si="0"/>
        <v>44502</v>
      </c>
      <c r="AA7" s="19">
        <f t="shared" ca="1" si="0"/>
        <v>44503</v>
      </c>
      <c r="AB7" s="19">
        <f t="shared" ca="1" si="0"/>
        <v>44504</v>
      </c>
      <c r="AC7" s="72">
        <f t="shared" ca="1" si="0"/>
        <v>44505</v>
      </c>
      <c r="AD7" s="19">
        <f ca="1">AC7+1</f>
        <v>44506</v>
      </c>
      <c r="AE7" s="19">
        <f ca="1">AD7+1</f>
        <v>44507</v>
      </c>
      <c r="AF7" s="19">
        <f t="shared" ca="1" si="0"/>
        <v>44508</v>
      </c>
      <c r="AG7" s="19">
        <f t="shared" ca="1" si="0"/>
        <v>44509</v>
      </c>
      <c r="AH7" s="19">
        <f t="shared" ca="1" si="0"/>
        <v>44510</v>
      </c>
      <c r="AI7" s="19">
        <f t="shared" ca="1" si="0"/>
        <v>44511</v>
      </c>
      <c r="AJ7" s="72">
        <f t="shared" ca="1" si="0"/>
        <v>44512</v>
      </c>
      <c r="AK7" s="19">
        <f ca="1">AJ7+1</f>
        <v>44513</v>
      </c>
      <c r="AL7" s="19">
        <f ca="1">AK7+1</f>
        <v>44514</v>
      </c>
      <c r="AM7" s="19">
        <f t="shared" ca="1" si="0"/>
        <v>44515</v>
      </c>
      <c r="AN7" s="19">
        <f t="shared" ca="1" si="0"/>
        <v>44516</v>
      </c>
      <c r="AO7" s="19">
        <f t="shared" ca="1" si="0"/>
        <v>44517</v>
      </c>
      <c r="AP7" s="19">
        <f t="shared" ca="1" si="0"/>
        <v>44518</v>
      </c>
      <c r="AQ7" s="72">
        <f t="shared" ca="1" si="0"/>
        <v>44519</v>
      </c>
      <c r="AR7" s="19">
        <f ca="1">AQ7+1</f>
        <v>44520</v>
      </c>
      <c r="AS7" s="19">
        <f ca="1">AR7+1</f>
        <v>44521</v>
      </c>
      <c r="AT7" s="19">
        <f t="shared" ca="1" si="0"/>
        <v>44522</v>
      </c>
      <c r="AU7" s="19">
        <f t="shared" ca="1" si="0"/>
        <v>44523</v>
      </c>
      <c r="AV7" s="19">
        <f t="shared" ca="1" si="0"/>
        <v>44524</v>
      </c>
      <c r="AW7" s="19">
        <f t="shared" ca="1" si="0"/>
        <v>44525</v>
      </c>
      <c r="AX7" s="72">
        <f t="shared" ca="1" si="0"/>
        <v>44526</v>
      </c>
      <c r="AY7" s="19">
        <f ca="1">AX7+1</f>
        <v>44527</v>
      </c>
      <c r="AZ7" s="19">
        <f ca="1">AY7+1</f>
        <v>44528</v>
      </c>
      <c r="BA7" s="19">
        <f t="shared" ref="BA7:BE7" ca="1" si="1">AZ7+1</f>
        <v>44529</v>
      </c>
      <c r="BB7" s="19">
        <f t="shared" ca="1" si="1"/>
        <v>44530</v>
      </c>
      <c r="BC7" s="19">
        <f t="shared" ca="1" si="1"/>
        <v>44531</v>
      </c>
      <c r="BD7" s="19">
        <f t="shared" ca="1" si="1"/>
        <v>44532</v>
      </c>
      <c r="BE7" s="72">
        <f t="shared" ca="1" si="1"/>
        <v>44533</v>
      </c>
      <c r="BF7" s="19">
        <f ca="1">BE7+1</f>
        <v>44534</v>
      </c>
      <c r="BG7" s="19">
        <f ca="1">BF7+1</f>
        <v>44535</v>
      </c>
      <c r="BH7" s="19">
        <f t="shared" ref="BH7:BL7" ca="1" si="2">BG7+1</f>
        <v>44536</v>
      </c>
      <c r="BI7" s="19">
        <f t="shared" ca="1" si="2"/>
        <v>44537</v>
      </c>
      <c r="BJ7" s="19">
        <f t="shared" ca="1" si="2"/>
        <v>44538</v>
      </c>
      <c r="BK7" s="19">
        <f t="shared" ca="1" si="2"/>
        <v>44539</v>
      </c>
      <c r="BL7" s="20">
        <f t="shared" ca="1" si="2"/>
        <v>44540</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S</v>
      </c>
      <c r="J9" s="43" t="str">
        <f t="shared" ca="1" si="3"/>
        <v>S</v>
      </c>
      <c r="K9" s="43" t="str">
        <f t="shared" ca="1" si="3"/>
        <v>M</v>
      </c>
      <c r="L9" s="43" t="str">
        <f t="shared" ca="1" si="3"/>
        <v>T</v>
      </c>
      <c r="M9" s="43" t="str">
        <f t="shared" ca="1" si="3"/>
        <v>W</v>
      </c>
      <c r="N9" s="43" t="str">
        <f t="shared" ca="1" si="3"/>
        <v>T</v>
      </c>
      <c r="O9" s="43" t="str">
        <f t="shared" ca="1" si="3"/>
        <v>F</v>
      </c>
      <c r="P9" s="43" t="str">
        <f t="shared" ca="1" si="3"/>
        <v>S</v>
      </c>
      <c r="Q9" s="43" t="str">
        <f t="shared" ca="1" si="3"/>
        <v>S</v>
      </c>
      <c r="R9" s="43" t="str">
        <f t="shared" ca="1" si="3"/>
        <v>M</v>
      </c>
      <c r="S9" s="43" t="str">
        <f t="shared" ca="1" si="3"/>
        <v>T</v>
      </c>
      <c r="T9" s="43" t="str">
        <f t="shared" ca="1" si="3"/>
        <v>W</v>
      </c>
      <c r="U9" s="43" t="str">
        <f t="shared" ca="1" si="3"/>
        <v>T</v>
      </c>
      <c r="V9" s="43" t="str">
        <f t="shared" ca="1" si="3"/>
        <v>F</v>
      </c>
      <c r="W9" s="43" t="str">
        <f t="shared" ca="1" si="3"/>
        <v>S</v>
      </c>
      <c r="X9" s="43" t="str">
        <f t="shared" ca="1" si="3"/>
        <v>S</v>
      </c>
      <c r="Y9" s="43" t="str">
        <f t="shared" ca="1" si="3"/>
        <v>M</v>
      </c>
      <c r="Z9" s="43" t="str">
        <f t="shared" ca="1" si="3"/>
        <v>T</v>
      </c>
      <c r="AA9" s="43" t="str">
        <f t="shared" ca="1" si="3"/>
        <v>W</v>
      </c>
      <c r="AB9" s="43" t="str">
        <f t="shared" ca="1" si="3"/>
        <v>T</v>
      </c>
      <c r="AC9" s="43" t="str">
        <f t="shared" ca="1" si="3"/>
        <v>F</v>
      </c>
      <c r="AD9" s="43" t="str">
        <f t="shared" ca="1" si="3"/>
        <v>S</v>
      </c>
      <c r="AE9" s="43" t="str">
        <f t="shared" ca="1" si="3"/>
        <v>S</v>
      </c>
      <c r="AF9" s="43" t="str">
        <f t="shared" ca="1" si="3"/>
        <v>M</v>
      </c>
      <c r="AG9" s="43" t="str">
        <f t="shared" ca="1" si="3"/>
        <v>T</v>
      </c>
      <c r="AH9" s="43" t="str">
        <f t="shared" ca="1" si="3"/>
        <v>W</v>
      </c>
      <c r="AI9" s="43" t="str">
        <f t="shared" ca="1" si="3"/>
        <v>T</v>
      </c>
      <c r="AJ9" s="43" t="str">
        <f t="shared" ca="1" si="3"/>
        <v>F</v>
      </c>
      <c r="AK9" s="43" t="str">
        <f t="shared" ca="1" si="3"/>
        <v>S</v>
      </c>
      <c r="AL9" s="43" t="str">
        <f t="shared" ca="1" si="3"/>
        <v>S</v>
      </c>
      <c r="AM9" s="43" t="str">
        <f t="shared" ca="1" si="3"/>
        <v>M</v>
      </c>
      <c r="AN9" s="43" t="str">
        <f t="shared" ca="1" si="3"/>
        <v>T</v>
      </c>
      <c r="AO9" s="43" t="str">
        <f t="shared" ca="1" si="3"/>
        <v>W</v>
      </c>
      <c r="AP9" s="43" t="str">
        <f t="shared" ca="1" si="3"/>
        <v>T</v>
      </c>
      <c r="AQ9" s="43" t="str">
        <f t="shared" ca="1" si="3"/>
        <v>F</v>
      </c>
      <c r="AR9" s="43" t="str">
        <f t="shared" ca="1" si="3"/>
        <v>S</v>
      </c>
      <c r="AS9" s="43" t="str">
        <f t="shared" ca="1" si="3"/>
        <v>S</v>
      </c>
      <c r="AT9" s="43" t="str">
        <f t="shared" ca="1" si="3"/>
        <v>M</v>
      </c>
      <c r="AU9" s="43" t="str">
        <f t="shared" ca="1" si="3"/>
        <v>T</v>
      </c>
      <c r="AV9" s="43" t="str">
        <f t="shared" ca="1" si="3"/>
        <v>W</v>
      </c>
      <c r="AW9" s="43" t="str">
        <f t="shared" ca="1" si="3"/>
        <v>T</v>
      </c>
      <c r="AX9" s="43" t="str">
        <f t="shared" ca="1" si="3"/>
        <v>F</v>
      </c>
      <c r="AY9" s="43" t="str">
        <f t="shared" ca="1" si="3"/>
        <v>S</v>
      </c>
      <c r="AZ9" s="43" t="str">
        <f t="shared" ca="1" si="3"/>
        <v>S</v>
      </c>
      <c r="BA9" s="43" t="str">
        <f t="shared" ca="1" si="3"/>
        <v>M</v>
      </c>
      <c r="BB9" s="43" t="str">
        <f t="shared" ca="1" si="3"/>
        <v>T</v>
      </c>
      <c r="BC9" s="43" t="str">
        <f t="shared" ca="1" si="3"/>
        <v>W</v>
      </c>
      <c r="BD9" s="43" t="str">
        <f t="shared" ca="1" si="3"/>
        <v>T</v>
      </c>
      <c r="BE9" s="43" t="str">
        <f t="shared" ca="1" si="3"/>
        <v>F</v>
      </c>
      <c r="BF9" s="43" t="str">
        <f t="shared" ca="1" si="3"/>
        <v>S</v>
      </c>
      <c r="BG9" s="43" t="str">
        <f t="shared" ca="1" si="3"/>
        <v>S</v>
      </c>
      <c r="BH9" s="43" t="str">
        <f t="shared" ca="1" si="3"/>
        <v>M</v>
      </c>
      <c r="BI9" s="43" t="str">
        <f t="shared" ca="1" si="3"/>
        <v>T</v>
      </c>
      <c r="BJ9" s="43" t="str">
        <f t="shared" ca="1" si="3"/>
        <v>W</v>
      </c>
      <c r="BK9" s="43" t="str">
        <f t="shared" ca="1" si="3"/>
        <v>T</v>
      </c>
      <c r="BL9" s="43" t="str">
        <f t="shared" ca="1" si="3"/>
        <v>F</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44484</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44489</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44481</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44504</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44490</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44490</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44492</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44497</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44499</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44500</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44499</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44502</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44517</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44521</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44490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44524</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44538</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44580</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5"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44484</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November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December</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44489</v>
      </c>
      <c r="J7" s="117">
        <f ca="1">I7+1</f>
        <v>44490</v>
      </c>
      <c r="K7" s="117">
        <f t="shared" ref="K7:AX7" ca="1" si="0">J7+1</f>
        <v>44491</v>
      </c>
      <c r="L7" s="117">
        <f t="shared" ca="1" si="0"/>
        <v>44492</v>
      </c>
      <c r="M7" s="117">
        <f t="shared" ca="1" si="0"/>
        <v>44493</v>
      </c>
      <c r="N7" s="117">
        <f t="shared" ca="1" si="0"/>
        <v>44494</v>
      </c>
      <c r="O7" s="118">
        <f t="shared" ca="1" si="0"/>
        <v>44495</v>
      </c>
      <c r="P7" s="117">
        <f ca="1">O7+1</f>
        <v>44496</v>
      </c>
      <c r="Q7" s="117">
        <f ca="1">P7+1</f>
        <v>44497</v>
      </c>
      <c r="R7" s="117">
        <f t="shared" ca="1" si="0"/>
        <v>44498</v>
      </c>
      <c r="S7" s="117">
        <f t="shared" ca="1" si="0"/>
        <v>44499</v>
      </c>
      <c r="T7" s="117">
        <f t="shared" ca="1" si="0"/>
        <v>44500</v>
      </c>
      <c r="U7" s="117">
        <f t="shared" ca="1" si="0"/>
        <v>44501</v>
      </c>
      <c r="V7" s="118">
        <f t="shared" ca="1" si="0"/>
        <v>44502</v>
      </c>
      <c r="W7" s="117">
        <f ca="1">V7+1</f>
        <v>44503</v>
      </c>
      <c r="X7" s="117">
        <f ca="1">W7+1</f>
        <v>44504</v>
      </c>
      <c r="Y7" s="117">
        <f t="shared" ca="1" si="0"/>
        <v>44505</v>
      </c>
      <c r="Z7" s="117">
        <f t="shared" ca="1" si="0"/>
        <v>44506</v>
      </c>
      <c r="AA7" s="117">
        <f t="shared" ca="1" si="0"/>
        <v>44507</v>
      </c>
      <c r="AB7" s="117">
        <f t="shared" ca="1" si="0"/>
        <v>44508</v>
      </c>
      <c r="AC7" s="118">
        <f t="shared" ca="1" si="0"/>
        <v>44509</v>
      </c>
      <c r="AD7" s="117">
        <f ca="1">AC7+1</f>
        <v>44510</v>
      </c>
      <c r="AE7" s="117">
        <f ca="1">AD7+1</f>
        <v>44511</v>
      </c>
      <c r="AF7" s="117">
        <f t="shared" ca="1" si="0"/>
        <v>44512</v>
      </c>
      <c r="AG7" s="117">
        <f t="shared" ca="1" si="0"/>
        <v>44513</v>
      </c>
      <c r="AH7" s="117">
        <f t="shared" ca="1" si="0"/>
        <v>44514</v>
      </c>
      <c r="AI7" s="117">
        <f t="shared" ca="1" si="0"/>
        <v>44515</v>
      </c>
      <c r="AJ7" s="118">
        <f t="shared" ca="1" si="0"/>
        <v>44516</v>
      </c>
      <c r="AK7" s="117">
        <f ca="1">AJ7+1</f>
        <v>44517</v>
      </c>
      <c r="AL7" s="117">
        <f ca="1">AK7+1</f>
        <v>44518</v>
      </c>
      <c r="AM7" s="117">
        <f t="shared" ca="1" si="0"/>
        <v>44519</v>
      </c>
      <c r="AN7" s="117">
        <f t="shared" ca="1" si="0"/>
        <v>44520</v>
      </c>
      <c r="AO7" s="117">
        <f t="shared" ca="1" si="0"/>
        <v>44521</v>
      </c>
      <c r="AP7" s="117">
        <f t="shared" ca="1" si="0"/>
        <v>44522</v>
      </c>
      <c r="AQ7" s="118">
        <f t="shared" ca="1" si="0"/>
        <v>44523</v>
      </c>
      <c r="AR7" s="117">
        <f ca="1">AQ7+1</f>
        <v>44524</v>
      </c>
      <c r="AS7" s="117">
        <f ca="1">AR7+1</f>
        <v>44525</v>
      </c>
      <c r="AT7" s="117">
        <f t="shared" ca="1" si="0"/>
        <v>44526</v>
      </c>
      <c r="AU7" s="117">
        <f t="shared" ca="1" si="0"/>
        <v>44527</v>
      </c>
      <c r="AV7" s="117">
        <f t="shared" ca="1" si="0"/>
        <v>44528</v>
      </c>
      <c r="AW7" s="117">
        <f t="shared" ca="1" si="0"/>
        <v>44529</v>
      </c>
      <c r="AX7" s="118">
        <f t="shared" ca="1" si="0"/>
        <v>44530</v>
      </c>
      <c r="AY7" s="117">
        <f ca="1">AX7+1</f>
        <v>44531</v>
      </c>
      <c r="AZ7" s="117">
        <f ca="1">AY7+1</f>
        <v>44532</v>
      </c>
      <c r="BA7" s="117">
        <f t="shared" ref="BA7:BE7" ca="1" si="1">AZ7+1</f>
        <v>44533</v>
      </c>
      <c r="BB7" s="117">
        <f t="shared" ca="1" si="1"/>
        <v>44534</v>
      </c>
      <c r="BC7" s="117">
        <f t="shared" ca="1" si="1"/>
        <v>44535</v>
      </c>
      <c r="BD7" s="117">
        <f t="shared" ca="1" si="1"/>
        <v>44536</v>
      </c>
      <c r="BE7" s="118">
        <f t="shared" ca="1" si="1"/>
        <v>44537</v>
      </c>
      <c r="BF7" s="117">
        <f ca="1">BE7+1</f>
        <v>44538</v>
      </c>
      <c r="BG7" s="117">
        <f ca="1">BF7+1</f>
        <v>44539</v>
      </c>
      <c r="BH7" s="117">
        <f t="shared" ref="BH7:BL7" ca="1" si="2">BG7+1</f>
        <v>44540</v>
      </c>
      <c r="BI7" s="117">
        <f t="shared" ca="1" si="2"/>
        <v>44541</v>
      </c>
      <c r="BJ7" s="117">
        <f t="shared" ca="1" si="2"/>
        <v>44542</v>
      </c>
      <c r="BK7" s="117">
        <f t="shared" ca="1" si="2"/>
        <v>44543</v>
      </c>
      <c r="BL7" s="118">
        <f t="shared" ca="1" si="2"/>
        <v>44544</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44484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44489</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44481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44504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44490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44490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44492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44497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44499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44500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44499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44502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44517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44521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44490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44524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44538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44580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purl.org/dc/dcmitype/"/>
    <ds:schemaRef ds:uri="http://schemas.microsoft.com/office/2006/documentManagement/types"/>
    <ds:schemaRef ds:uri="71af3243-3dd4-4a8d-8c0d-dd76da1f02a5"/>
    <ds:schemaRef ds:uri="http://purl.org/dc/terms/"/>
    <ds:schemaRef ds:uri="230e9df3-be65-4c73-a93b-d1236ebd677e"/>
    <ds:schemaRef ds:uri="http://www.w3.org/XML/1998/namespace"/>
    <ds:schemaRef ds:uri="http://purl.org/dc/elements/1.1/"/>
    <ds:schemaRef ds:uri="http://schemas.openxmlformats.org/package/2006/metadata/core-properties"/>
    <ds:schemaRef ds:uri="http://schemas.microsoft.com/sharepoint/v3"/>
    <ds:schemaRef ds:uri="http://schemas.microsoft.com/office/infopath/2007/PartnerControls"/>
    <ds:schemaRef ds:uri="16c05727-aa75-4e4a-9b5f-8a80a1165891"/>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2021-10-15T10:37:00Z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