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80" windowHeight="8190" tabRatio="990"/>
  </bookViews>
  <sheets>
    <sheet name="ENP08" sheetId="1" r:id="rId1"/>
    <sheet name="Hoja2" sheetId="2" r:id="rId2"/>
    <sheet name="Gráficas" sheetId="4" r:id="rId3"/>
  </sheets>
  <definedNames>
    <definedName name="_xlchart.v1.0" hidden="1">'ENP08'!$A$16:$A$22</definedName>
    <definedName name="_xlchart.v1.1" hidden="1">'ENP08'!$B$16:$B$22</definedName>
    <definedName name="_xlchart.v1.10" hidden="1">'ENP08'!$F$6:$F$7</definedName>
    <definedName name="_xlchart.v1.11" hidden="1">'ENP08'!$G$16:$G$22</definedName>
    <definedName name="_xlchart.v1.12" hidden="1">'ENP08'!$G$6:$G$7</definedName>
    <definedName name="_xlchart.v1.13" hidden="1">'ENP08'!$H$16:$H$22</definedName>
    <definedName name="_xlchart.v1.14" hidden="1">'ENP08'!$H$6:$H$7</definedName>
    <definedName name="_xlchart.v1.15" hidden="1">'ENP08'!$I$16:$I$22</definedName>
    <definedName name="_xlchart.v1.16" hidden="1">'ENP08'!$I$6:$I$7</definedName>
    <definedName name="_xlchart.v1.2" hidden="1">'ENP08'!$B$6:$B$7</definedName>
    <definedName name="_xlchart.v1.3" hidden="1">'ENP08'!$C$16:$C$22</definedName>
    <definedName name="_xlchart.v1.4" hidden="1">'ENP08'!$C$6:$C$7</definedName>
    <definedName name="_xlchart.v1.5" hidden="1">'ENP08'!$D$16:$D$22</definedName>
    <definedName name="_xlchart.v1.6" hidden="1">'ENP08'!$D$6:$D$7</definedName>
    <definedName name="_xlchart.v1.7" hidden="1">'ENP08'!$E$16:$E$22</definedName>
    <definedName name="_xlchart.v1.8" hidden="1">'ENP08'!$E$6:$E$7</definedName>
    <definedName name="_xlchart.v1.9" hidden="1">'ENP08'!$F$16:$F$22</definedName>
  </definedNames>
  <calcPr calcId="145621" iterateDelta="1E-4"/>
  <fileRecoveryPr autoRecover="0"/>
</workbook>
</file>

<file path=xl/calcChain.xml><?xml version="1.0" encoding="utf-8"?>
<calcChain xmlns="http://schemas.openxmlformats.org/spreadsheetml/2006/main">
  <c r="A2" i="4" l="1"/>
  <c r="D2" i="4" s="1"/>
  <c r="A3" i="4"/>
  <c r="B3" i="4" s="1"/>
  <c r="A4" i="4"/>
  <c r="D4" i="4" s="1"/>
  <c r="A5" i="4"/>
  <c r="B5" i="4" s="1"/>
  <c r="A6" i="4"/>
  <c r="D6" i="4" s="1"/>
  <c r="A7" i="4"/>
  <c r="B7" i="4" s="1"/>
  <c r="A8" i="4"/>
  <c r="D8" i="4" s="1"/>
  <c r="A9" i="4"/>
  <c r="B9" i="4" s="1"/>
  <c r="A10" i="4"/>
  <c r="D10" i="4" s="1"/>
  <c r="A11" i="4"/>
  <c r="B11" i="4" s="1"/>
  <c r="A12" i="4"/>
  <c r="B12" i="4" s="1"/>
  <c r="A13" i="4"/>
  <c r="B13" i="4" s="1"/>
  <c r="A14" i="4"/>
  <c r="B14" i="4" s="1"/>
  <c r="A15" i="4"/>
  <c r="B15" i="4" s="1"/>
  <c r="A16" i="4"/>
  <c r="D16" i="4" s="1"/>
  <c r="A17" i="4"/>
  <c r="B17" i="4" s="1"/>
  <c r="A18" i="4"/>
  <c r="D18" i="4" s="1"/>
  <c r="A19" i="4"/>
  <c r="B19" i="4" s="1"/>
  <c r="A20" i="4"/>
  <c r="B20" i="4" s="1"/>
  <c r="A21" i="4"/>
  <c r="B21" i="4" s="1"/>
  <c r="A22" i="4"/>
  <c r="D22" i="4" s="1"/>
  <c r="A23" i="4"/>
  <c r="B23" i="4" s="1"/>
  <c r="A24" i="4"/>
  <c r="B24" i="4" s="1"/>
  <c r="A25" i="4"/>
  <c r="D25" i="4" s="1"/>
  <c r="A26" i="4"/>
  <c r="D26" i="4" s="1"/>
  <c r="A27" i="4"/>
  <c r="B27" i="4" s="1"/>
  <c r="A28" i="4"/>
  <c r="D28" i="4" s="1"/>
  <c r="A29" i="4"/>
  <c r="B29" i="4" s="1"/>
  <c r="A30" i="4"/>
  <c r="D30" i="4" s="1"/>
  <c r="A31" i="4"/>
  <c r="B31" i="4" s="1"/>
  <c r="B22" i="4" l="1"/>
  <c r="B10" i="4"/>
  <c r="B30" i="4"/>
  <c r="B25" i="4"/>
  <c r="B4" i="4"/>
  <c r="B28" i="4"/>
  <c r="D31" i="4"/>
  <c r="D29" i="4"/>
  <c r="D27" i="4"/>
  <c r="D23" i="4"/>
  <c r="D21" i="4"/>
  <c r="D19" i="4"/>
  <c r="D17" i="4"/>
  <c r="D15" i="4"/>
  <c r="D13" i="4"/>
  <c r="D11" i="4"/>
  <c r="D9" i="4"/>
  <c r="D7" i="4"/>
  <c r="D5" i="4"/>
  <c r="D3" i="4"/>
  <c r="D24" i="4"/>
  <c r="D20" i="4"/>
  <c r="D14" i="4"/>
  <c r="D12" i="4"/>
  <c r="B8" i="4"/>
  <c r="B16" i="4"/>
  <c r="B6" i="4"/>
  <c r="B2" i="4"/>
  <c r="B26" i="4"/>
  <c r="B18" i="4"/>
  <c r="C12" i="4"/>
  <c r="C17" i="4"/>
  <c r="C5" i="4"/>
  <c r="C30" i="4"/>
  <c r="C9" i="4"/>
  <c r="C2" i="4"/>
  <c r="C26" i="4"/>
  <c r="C21" i="4"/>
  <c r="C23" i="4"/>
  <c r="C28" i="4"/>
  <c r="C7" i="4"/>
  <c r="C6" i="4"/>
  <c r="C16" i="4"/>
  <c r="C14" i="4"/>
  <c r="C8" i="4"/>
  <c r="C10" i="4"/>
  <c r="C31" i="4"/>
  <c r="C11" i="4"/>
  <c r="C24" i="4"/>
  <c r="C15" i="4"/>
  <c r="C4" i="4"/>
  <c r="C22" i="4"/>
  <c r="C18" i="4"/>
  <c r="C25" i="4"/>
  <c r="C29" i="4"/>
  <c r="C27" i="4"/>
  <c r="C3" i="4"/>
  <c r="C13" i="4"/>
  <c r="C19" i="4"/>
  <c r="C20" i="4"/>
</calcChain>
</file>

<file path=xl/sharedStrings.xml><?xml version="1.0" encoding="utf-8"?>
<sst xmlns="http://schemas.openxmlformats.org/spreadsheetml/2006/main" count="82" uniqueCount="40">
  <si>
    <t>CONACYT-INEGI, Encuesta sobre la Percepción Pública de la Ciencia y la Tecnología (ENPECYT) 2017</t>
  </si>
  <si>
    <t xml:space="preserve">Tabulados básicos </t>
  </si>
  <si>
    <t>Población de 18 años y más por sexo y grupos de edad, según interés en desarrollos</t>
  </si>
  <si>
    <t>Cuadro 8</t>
  </si>
  <si>
    <t>científicos y tecnológicos</t>
  </si>
  <si>
    <t>Sexo y grupos de edad</t>
  </si>
  <si>
    <t>Desarrollos científicos y tecnológicos</t>
  </si>
  <si>
    <t>Total</t>
  </si>
  <si>
    <t>Físico-Matemáticas o Ciencias de la Tierra</t>
  </si>
  <si>
    <t>Biología o Química</t>
  </si>
  <si>
    <t>Medicina o Ciencias de la Salud</t>
  </si>
  <si>
    <t>Humanidades o Ciencias de la Conducta</t>
  </si>
  <si>
    <t>Ciencias Sociales</t>
  </si>
  <si>
    <t>Biotecnología o Ciencias Agropecuarias</t>
  </si>
  <si>
    <t>Ingenierías</t>
  </si>
  <si>
    <t>18-29</t>
  </si>
  <si>
    <t>30-39</t>
  </si>
  <si>
    <t>40-49</t>
  </si>
  <si>
    <t>50-59</t>
  </si>
  <si>
    <t>60 y más</t>
  </si>
  <si>
    <t>Hombres</t>
  </si>
  <si>
    <t>Mujeres</t>
  </si>
  <si>
    <t>Nota:</t>
  </si>
  <si>
    <t>La suma de los parciales no corresponde con el total por ser una pregunta de opción múltiple</t>
  </si>
  <si>
    <t>Cuadro 8.1</t>
  </si>
  <si>
    <t xml:space="preserve">Porcentaje </t>
  </si>
  <si>
    <t>La suma de los porcentajes no corresponde con el total por ser una pregunta de opción múltiple</t>
  </si>
  <si>
    <t>Genera 30 números aleatorios ordenalos de menor a mayor y gráfica lo siguiente:</t>
  </si>
  <si>
    <t>Función Lineal</t>
  </si>
  <si>
    <t>Función Cuadrática</t>
  </si>
  <si>
    <t>Para la siguiente gráfica será necesario pensar en una función que represente de forma adecuada el estrés de un estudiante que necesita aprobar una materia, es decir, si un estudiante necesita
Obtener mínimo 80 puntos para aprobar, los cuales se obtienen al realizar actividades con un valor asociado, se esperaría que cuando se tienen 0 puntos el nivel de estrés sea alto y conforme se acerca a su meta de puntos
El estrés disminuya.</t>
  </si>
  <si>
    <t>La parte de la población que muestra mas interes es la de los hombres de entre18 y 29 años</t>
  </si>
  <si>
    <t>VALOR DE X</t>
  </si>
  <si>
    <t>F. LINEAL</t>
  </si>
  <si>
    <t>F. CUADRÁTICA</t>
  </si>
  <si>
    <t>ESTRÉS</t>
  </si>
  <si>
    <t>4X+2</t>
  </si>
  <si>
    <t>x^2+10x+25</t>
  </si>
  <si>
    <t>1/x</t>
  </si>
  <si>
    <t>El total de la poblacion en los intereses científicos y tecnologicos abunda en mayor cantidad entre las personas de 18/29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</si>
</sst>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0"/>
    <numFmt numFmtId="165" formatCode="##0.0"/>
  </numFmts>
  <fonts count="9" x14ac:knownFonts="1">
    <font>
      <sz val="11"/>
      <color rgb="FF000000"/>
      <name val="Calibri"/>
      <family val="2"/>
      <charset val="1"/>
    </font>
    <font>
      <sz val="10"/>
      <color rgb="FF000080"/>
      <name val="Arial"/>
      <family val="2"/>
      <charset val="1"/>
    </font>
    <font>
      <sz val="11"/>
      <color rgb="FF000000"/>
      <name val="Calibri"/>
      <family val="2"/>
      <charset val="1"/>
    </font>
    <font>
      <b/>
      <sz val="10"/>
      <color rgb="FF000000"/>
      <name val="Arial"/>
      <family val="2"/>
      <charset val="1"/>
    </font>
    <font>
      <sz val="8"/>
      <name val="Arial"/>
      <family val="2"/>
      <charset val="1"/>
    </font>
    <font>
      <b/>
      <sz val="8"/>
      <color rgb="FF000000"/>
      <name val="Arial"/>
      <family val="2"/>
      <charset val="1"/>
    </font>
    <font>
      <b/>
      <sz val="8"/>
      <name val="Arial"/>
      <family val="2"/>
      <charset val="1"/>
    </font>
    <font>
      <sz val="8"/>
      <color rgb="FF000000"/>
      <name val="Arial"/>
      <family val="2"/>
      <charset val="1"/>
    </font>
    <font>
      <sz val="10"/>
      <color rgb="FF000000"/>
      <name val="Arial"/>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4">
    <xf numFmtId="0" fontId="0" fillId="0" borderId="0" xfId="0"/>
    <xf numFmtId="0" fontId="0" fillId="0" borderId="0" xfId="0" applyFont="1" applyAlignment="1">
      <alignment wrapText="1"/>
    </xf>
    <xf numFmtId="0" fontId="1" fillId="0" borderId="0" xfId="0" applyFont="1"/>
    <xf numFmtId="0" fontId="2" fillId="0" borderId="0" xfId="0" applyFont="1"/>
    <xf numFmtId="0" fontId="3" fillId="0" borderId="0" xfId="0" applyFont="1"/>
    <xf numFmtId="0" fontId="4" fillId="0" borderId="0" xfId="0" applyFont="1" applyAlignment="1">
      <alignment horizontal="right" vertical="top"/>
    </xf>
    <xf numFmtId="0" fontId="5" fillId="0" borderId="1" xfId="0" applyFont="1" applyBorder="1" applyAlignment="1">
      <alignment horizontal="right" vertical="top" wrapText="1"/>
    </xf>
    <xf numFmtId="0" fontId="5" fillId="0" borderId="0" xfId="0" applyFont="1" applyAlignment="1">
      <alignment horizontal="left"/>
    </xf>
    <xf numFmtId="164" fontId="5" fillId="0" borderId="0" xfId="0" applyNumberFormat="1" applyFont="1" applyAlignment="1">
      <alignment horizontal="right"/>
    </xf>
    <xf numFmtId="164" fontId="5" fillId="0" borderId="0" xfId="0" applyNumberFormat="1" applyFont="1"/>
    <xf numFmtId="0" fontId="7" fillId="0" borderId="0" xfId="0" applyFont="1" applyAlignment="1">
      <alignment horizontal="left"/>
    </xf>
    <xf numFmtId="164" fontId="7" fillId="0" borderId="0" xfId="0" applyNumberFormat="1" applyFont="1"/>
    <xf numFmtId="0" fontId="7" fillId="0" borderId="2" xfId="0" applyFont="1" applyBorder="1" applyAlignment="1">
      <alignment horizontal="left"/>
    </xf>
    <xf numFmtId="164" fontId="5" fillId="0" borderId="2" xfId="0" applyNumberFormat="1" applyFont="1" applyBorder="1"/>
    <xf numFmtId="164" fontId="7" fillId="0" borderId="2" xfId="0" applyNumberFormat="1" applyFont="1" applyBorder="1"/>
    <xf numFmtId="0" fontId="7" fillId="0" borderId="0" xfId="0" applyFont="1"/>
    <xf numFmtId="0" fontId="8" fillId="0" borderId="0" xfId="0" applyFont="1"/>
    <xf numFmtId="165" fontId="5" fillId="0" borderId="0" xfId="0" applyNumberFormat="1" applyFont="1"/>
    <xf numFmtId="165" fontId="7" fillId="0" borderId="0" xfId="0" applyNumberFormat="1" applyFont="1"/>
    <xf numFmtId="165" fontId="5" fillId="0" borderId="2" xfId="0" applyNumberFormat="1" applyFont="1" applyBorder="1"/>
    <xf numFmtId="165" fontId="7" fillId="0" borderId="2" xfId="0" applyNumberFormat="1" applyFont="1" applyBorder="1"/>
    <xf numFmtId="11" fontId="0" fillId="0" borderId="0" xfId="0" applyNumberFormat="1"/>
    <xf numFmtId="0" fontId="5" fillId="0" borderId="1" xfId="0" applyFont="1" applyBorder="1" applyAlignment="1">
      <alignment horizontal="left" vertical="center" wrapText="1"/>
    </xf>
    <xf numFmtId="0" fontId="6" fillId="0" borderId="1" xfId="0" applyFont="1" applyBorder="1" applyAlignment="1">
      <alignment horizontal="center"/>
    </xf>
  </cellXfs>
  <cellStyles count="1">
    <cellStyle name="Normal" xfId="0" builtinId="0"/>
  </cellStyles>
  <dxfs count="1">
    <dxf>
      <numFmt numFmtId="0" formatCode="General"/>
    </dxf>
  </dxfs>
  <tableStyles count="0" defaultTableStyle="TableStyleMedium2" defaultPivotStyle="PivotStyleLight16"/>
  <colors>
    <mruColors>
      <color rgb="FF13DB18"/>
      <color rgb="FFCCECFF"/>
      <color rgb="FF3399FF"/>
      <color rgb="FFFF6699"/>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vert="horz"/>
          <a:lstStyle/>
          <a:p>
            <a:pPr>
              <a:defRPr/>
            </a:pPr>
            <a:r>
              <a:rPr lang="es-MX"/>
              <a:t>Total</a:t>
            </a:r>
          </a:p>
        </c:rich>
      </c:tx>
      <c:layout/>
      <c:overlay val="0"/>
    </c:title>
    <c:autoTitleDeleted val="0"/>
    <c:plotArea>
      <c:layout/>
      <c:barChart>
        <c:barDir val="col"/>
        <c:grouping val="stacked"/>
        <c:varyColors val="0"/>
        <c:ser>
          <c:idx val="0"/>
          <c:order val="0"/>
          <c:tx>
            <c:strRef>
              <c:f>'ENP08'!$A$8</c:f>
              <c:strCache>
                <c:ptCount val="1"/>
                <c:pt idx="0">
                  <c:v>Total</c:v>
                </c:pt>
              </c:strCache>
            </c:strRef>
          </c:tx>
          <c:invertIfNegative val="0"/>
          <c:cat>
            <c:strRef>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'ENP08'!$B$8:$I$8</c:f>
              <c:numCache>
                <c:formatCode>###\ ###\ ##0</c:formatCode>
                <c:ptCount val="8"/>
                <c:pt idx="0">
                  <c:v>30537995</c:v>
                </c:pt>
                <c:pt idx="1">
                  <c:v>14432962</c:v>
                </c:pt>
                <c:pt idx="2">
                  <c:v>14140990</c:v>
                </c:pt>
                <c:pt idx="3">
                  <c:v>22676172</c:v>
                </c:pt>
                <c:pt idx="4">
                  <c:v>18985692</c:v>
                </c:pt>
                <c:pt idx="5">
                  <c:v>18567222</c:v>
                </c:pt>
                <c:pt idx="6">
                  <c:v>11700009</c:v>
                </c:pt>
                <c:pt idx="7">
                  <c:v>11618601</c:v>
                </c:pt>
              </c:numCache>
            </c:numRef>
          </c:val>
          <c:extLst xmlns:c16r2="http://schemas.microsoft.com/office/drawing/2015/06/chart">
            <c:ext xmlns:c16="http://schemas.microsoft.com/office/drawing/2014/chart" uri="{C3380CC4-5D6E-409C-BE32-E72D297353CC}">
              <c16:uniqueId val="{00000000-7ACC-478F-A13E-8AF09457F987}"/>
            </c:ext>
          </c:extLst>
        </c:ser>
        <c:ser>
          <c:idx val="2"/>
          <c:order val="1"/>
          <c:tx>
            <c:strRef>
              <c:f>'ENP08'!$A$10</c:f>
              <c:strCache>
                <c:ptCount val="1"/>
                <c:pt idx="0">
                  <c:v>18-29</c:v>
                </c:pt>
              </c:strCache>
            </c:strRef>
          </c:tx>
          <c:invertIfNegative val="0"/>
          <c:cat>
            <c:strRef>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'ENP08'!$B$10:$I$10</c:f>
              <c:numCache>
                <c:formatCode>###\ ###\ ##0</c:formatCode>
                <c:ptCount val="8"/>
                <c:pt idx="0">
                  <c:v>8652516</c:v>
                </c:pt>
                <c:pt idx="1">
                  <c:v>4365553</c:v>
                </c:pt>
                <c:pt idx="2">
                  <c:v>4294586</c:v>
                </c:pt>
                <c:pt idx="3">
                  <c:v>5718042</c:v>
                </c:pt>
                <c:pt idx="4">
                  <c:v>5147863</c:v>
                </c:pt>
                <c:pt idx="5">
                  <c:v>5443765</c:v>
                </c:pt>
                <c:pt idx="6">
                  <c:v>3472857</c:v>
                </c:pt>
                <c:pt idx="7">
                  <c:v>4119547</c:v>
                </c:pt>
              </c:numCache>
            </c:numRef>
          </c:val>
          <c:extLst xmlns:c16r2="http://schemas.microsoft.com/office/drawing/2015/06/chart">
            <c:ext xmlns:c16="http://schemas.microsoft.com/office/drawing/2014/chart" uri="{C3380CC4-5D6E-409C-BE32-E72D297353CC}">
              <c16:uniqueId val="{00000002-7ACC-478F-A13E-8AF09457F987}"/>
            </c:ext>
          </c:extLst>
        </c:ser>
        <c:ser>
          <c:idx val="3"/>
          <c:order val="2"/>
          <c:tx>
            <c:strRef>
              <c:f>'ENP08'!$A$11</c:f>
              <c:strCache>
                <c:ptCount val="1"/>
                <c:pt idx="0">
                  <c:v>30-39</c:v>
                </c:pt>
              </c:strCache>
            </c:strRef>
          </c:tx>
          <c:invertIfNegative val="0"/>
          <c:cat>
            <c:strRef>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'ENP08'!$B$11:$I$11</c:f>
              <c:numCache>
                <c:formatCode>###\ ###\ ##0</c:formatCode>
                <c:ptCount val="8"/>
                <c:pt idx="0">
                  <c:v>6848740</c:v>
                </c:pt>
                <c:pt idx="1">
                  <c:v>3110758</c:v>
                </c:pt>
                <c:pt idx="2">
                  <c:v>2958443</c:v>
                </c:pt>
                <c:pt idx="3">
                  <c:v>5491575</c:v>
                </c:pt>
                <c:pt idx="4">
                  <c:v>4227490</c:v>
                </c:pt>
                <c:pt idx="5">
                  <c:v>3882546</c:v>
                </c:pt>
                <c:pt idx="6">
                  <c:v>2371358</c:v>
                </c:pt>
                <c:pt idx="7">
                  <c:v>2284835</c:v>
                </c:pt>
              </c:numCache>
            </c:numRef>
          </c:val>
          <c:extLst xmlns:c16r2="http://schemas.microsoft.com/office/drawing/2015/06/chart">
            <c:ext xmlns:c16="http://schemas.microsoft.com/office/drawing/2014/chart" uri="{C3380CC4-5D6E-409C-BE32-E72D297353CC}">
              <c16:uniqueId val="{00000003-7ACC-478F-A13E-8AF09457F987}"/>
            </c:ext>
          </c:extLst>
        </c:ser>
        <c:ser>
          <c:idx val="4"/>
          <c:order val="3"/>
          <c:tx>
            <c:strRef>
              <c:f>'ENP08'!$A$12</c:f>
              <c:strCache>
                <c:ptCount val="1"/>
                <c:pt idx="0">
                  <c:v>40-49</c:v>
                </c:pt>
              </c:strCache>
            </c:strRef>
          </c:tx>
          <c:invertIfNegative val="0"/>
          <c:cat>
            <c:strRef>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'ENP08'!$B$12:$I$12</c:f>
              <c:numCache>
                <c:formatCode>###\ ###\ ##0</c:formatCode>
                <c:ptCount val="8"/>
                <c:pt idx="0">
                  <c:v>6923284</c:v>
                </c:pt>
                <c:pt idx="1">
                  <c:v>3296410</c:v>
                </c:pt>
                <c:pt idx="2">
                  <c:v>2948595</c:v>
                </c:pt>
                <c:pt idx="3">
                  <c:v>5412730</c:v>
                </c:pt>
                <c:pt idx="4">
                  <c:v>4773571</c:v>
                </c:pt>
                <c:pt idx="5">
                  <c:v>4069047</c:v>
                </c:pt>
                <c:pt idx="6">
                  <c:v>2831397</c:v>
                </c:pt>
                <c:pt idx="7">
                  <c:v>2872412</c:v>
                </c:pt>
              </c:numCache>
            </c:numRef>
          </c:val>
          <c:extLst xmlns:c16r2="http://schemas.microsoft.com/office/drawing/2015/06/chart">
            <c:ext xmlns:c16="http://schemas.microsoft.com/office/drawing/2014/chart" uri="{C3380CC4-5D6E-409C-BE32-E72D297353CC}">
              <c16:uniqueId val="{00000004-7ACC-478F-A13E-8AF09457F987}"/>
            </c:ext>
          </c:extLst>
        </c:ser>
        <c:ser>
          <c:idx val="5"/>
          <c:order val="4"/>
          <c:tx>
            <c:strRef>
              <c:f>'ENP08'!$A$13</c:f>
              <c:strCache>
                <c:ptCount val="1"/>
                <c:pt idx="0">
                  <c:v>50-59</c:v>
                </c:pt>
              </c:strCache>
            </c:strRef>
          </c:tx>
          <c:invertIfNegative val="0"/>
          <c:cat>
            <c:strRef>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'ENP08'!$B$13:$I$13</c:f>
              <c:numCache>
                <c:formatCode>###\ ###\ ##0</c:formatCode>
                <c:ptCount val="8"/>
                <c:pt idx="0">
                  <c:v>5003760</c:v>
                </c:pt>
                <c:pt idx="1">
                  <c:v>2524245</c:v>
                </c:pt>
                <c:pt idx="2">
                  <c:v>2660599</c:v>
                </c:pt>
                <c:pt idx="3">
                  <c:v>3521720</c:v>
                </c:pt>
                <c:pt idx="4">
                  <c:v>3372233</c:v>
                </c:pt>
                <c:pt idx="5">
                  <c:v>3380063</c:v>
                </c:pt>
                <c:pt idx="6">
                  <c:v>2251428</c:v>
                </c:pt>
                <c:pt idx="7">
                  <c:v>1782923</c:v>
                </c:pt>
              </c:numCache>
            </c:numRef>
          </c:val>
          <c:extLst xmlns:c16r2="http://schemas.microsoft.com/office/drawing/2015/06/chart">
            <c:ext xmlns:c16="http://schemas.microsoft.com/office/drawing/2014/chart" uri="{C3380CC4-5D6E-409C-BE32-E72D297353CC}">
              <c16:uniqueId val="{00000005-7ACC-478F-A13E-8AF09457F987}"/>
            </c:ext>
          </c:extLst>
        </c:ser>
        <c:ser>
          <c:idx val="6"/>
          <c:order val="5"/>
          <c:tx>
            <c:strRef>
              <c:f>'ENP08'!$A$14</c:f>
              <c:strCache>
                <c:ptCount val="1"/>
                <c:pt idx="0">
                  <c:v>60 y más</c:v>
                </c:pt>
              </c:strCache>
            </c:strRef>
          </c:tx>
          <c:invertIfNegative val="0"/>
          <c:cat>
            <c:strRef>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'ENP08'!$B$14:$I$14</c:f>
              <c:numCache>
                <c:formatCode>###\ ###\ ##0</c:formatCode>
                <c:ptCount val="8"/>
                <c:pt idx="0">
                  <c:v>3109695</c:v>
                </c:pt>
                <c:pt idx="1">
                  <c:v>1135996</c:v>
                </c:pt>
                <c:pt idx="2">
                  <c:v>1278767</c:v>
                </c:pt>
                <c:pt idx="3">
                  <c:v>2532105</c:v>
                </c:pt>
                <c:pt idx="4">
                  <c:v>1464535</c:v>
                </c:pt>
                <c:pt idx="5">
                  <c:v>1791801</c:v>
                </c:pt>
                <c:pt idx="6">
                  <c:v>772969</c:v>
                </c:pt>
                <c:pt idx="7">
                  <c:v>558884</c:v>
                </c:pt>
              </c:numCache>
            </c:numRef>
          </c:val>
          <c:extLst xmlns:c16r2="http://schemas.microsoft.com/office/drawing/2015/06/chart">
            <c:ext xmlns:c16="http://schemas.microsoft.com/office/drawing/2014/chart" uri="{C3380CC4-5D6E-409C-BE32-E72D297353CC}">
              <c16:uniqueId val="{00000006-7ACC-478F-A13E-8AF09457F987}"/>
            </c:ext>
          </c:extLst>
        </c:ser>
        <c:dLbls>
          <c:showLegendKey val="0"/>
          <c:showVal val="0"/>
          <c:showCatName val="0"/>
          <c:showSerName val="0"/>
          <c:showPercent val="0"/>
          <c:showBubbleSize val="0"/>
        </c:dLbls>
        <c:gapWidth val="150"/>
        <c:overlap val="100"/>
        <c:axId val="63172608"/>
        <c:axId val="63174144"/>
        <c:extLst xmlns:c16r2="http://schemas.microsoft.com/office/drawing/2015/06/chart">
          <c:ext xmlns:c15="http://schemas.microsoft.com/office/drawing/2012/chart" uri="{02D57815-91ED-43cb-92C2-25804820EDAC}">
            <c15:filteredBarSeries>
              <c15:ser>
                <c:idx val="1"/>
                <c:order val="1"/>
                <c:tx>
                  <c:strRef>
                    <c:extLst xmlns:c16r2="http://schemas.microsoft.com/office/drawing/2015/06/chart">
                      <c:ext uri="{02D57815-91ED-43cb-92C2-25804820EDAC}">
                        <c15:formulaRef>
                          <c15:sqref>'ENP08'!$A$9</c15:sqref>
                        </c15:formulaRef>
                      </c:ext>
                    </c:extLst>
                    <c:strCache>
                      <c:ptCount val="1"/>
                    </c:strCache>
                  </c:strRef>
                </c:tx>
                <c:spPr>
                  <a:solidFill>
                    <a:schemeClr val="accent2"/>
                  </a:solidFill>
                  <a:ln>
                    <a:noFill/>
                  </a:ln>
                  <a:effectLst/>
                </c:spPr>
                <c:invertIfNegative val="0"/>
                <c:cat>
                  <c:strRef>
                    <c:extLst>
                      <c:ext uri="{02D57815-91ED-43cb-92C2-25804820EDAC}">
                        <c15:fullRef>
                          <c15:sqref>'ENP08'!$B$6:$I$7</c15:sqref>
                        </c15:fullRef>
                        <c15:levelRef>
                          <c15:sqref>'ENP08'!$B$7:$I$7</c15:sqref>
                        </c15:levelRef>
                        <c15:formulaRef>
                          <c15:sqref>'ENP08'!$B$7:$I$7</c15:sqref>
                        </c15:formulaRef>
                      </c:ext>
                    </c:extLst>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extLst xmlns:c16r2="http://schemas.microsoft.com/office/drawing/2015/06/chart">
                      <c:ext uri="{02D57815-91ED-43cb-92C2-25804820EDAC}">
                        <c15:formulaRef>
                          <c15:sqref>'ENP08'!$B$9:$I$9</c15:sqref>
                        </c15:formulaRef>
                      </c:ext>
                    </c:extLst>
                    <c:numCache>
                      <c:formatCode>###\ ###\ ##0</c:formatCode>
                      <c:ptCount val="8"/>
                    </c:numCache>
                  </c:numRef>
                </c:val>
                <c:extLst xmlns:c16r2="http://schemas.microsoft.com/office/drawing/2015/06/chart">
                  <c:ext xmlns:c16="http://schemas.microsoft.com/office/drawing/2014/chart" uri="{C3380CC4-5D6E-409C-BE32-E72D297353CC}">
                    <c16:uniqueId val="{00000001-7ACC-478F-A13E-8AF09457F987}"/>
                  </c:ext>
                </c:extLst>
              </c15:ser>
            </c15:filteredBarSeries>
          </c:ext>
        </c:extLst>
      </c:barChart>
      <c:catAx>
        <c:axId val="63172608"/>
        <c:scaling>
          <c:orientation val="minMax"/>
        </c:scaling>
        <c:delete val="0"/>
        <c:axPos val="b"/>
        <c:numFmt formatCode="General" sourceLinked="1"/>
        <c:majorTickMark val="none"/>
        <c:minorTickMark val="none"/>
        <c:tickLblPos val="nextTo"/>
        <c:txPr>
          <a:bodyPr rot="-60000000" vert="horz"/>
          <a:lstStyle/>
          <a:p>
            <a:pPr>
              <a:defRPr/>
            </a:pPr>
            <a:endParaRPr lang="es-MX"/>
          </a:p>
        </c:txPr>
        <c:crossAx val="63174144"/>
        <c:crosses val="autoZero"/>
        <c:auto val="1"/>
        <c:lblAlgn val="ctr"/>
        <c:lblOffset val="100"/>
        <c:noMultiLvlLbl val="0"/>
      </c:catAx>
      <c:valAx>
        <c:axId val="63174144"/>
        <c:scaling>
          <c:orientation val="minMax"/>
        </c:scaling>
        <c:delete val="0"/>
        <c:axPos val="l"/>
        <c:majorGridlines/>
        <c:numFmt formatCode="###\ ###\ ##0" sourceLinked="1"/>
        <c:majorTickMark val="none"/>
        <c:minorTickMark val="none"/>
        <c:tickLblPos val="nextTo"/>
        <c:txPr>
          <a:bodyPr rot="-60000000" vert="horz"/>
          <a:lstStyle/>
          <a:p>
            <a:pPr>
              <a:defRPr/>
            </a:pPr>
            <a:endParaRPr lang="es-MX"/>
          </a:p>
        </c:txPr>
        <c:crossAx val="63172608"/>
        <c:crosses val="autoZero"/>
        <c:crossBetween val="between"/>
      </c:valAx>
    </c:plotArea>
    <c:legend>
      <c:legendPos val="b"/>
      <c:layout/>
      <c:overlay val="0"/>
      <c:txPr>
        <a:bodyPr rot="0" vert="horz"/>
        <a:lstStyle/>
        <a:p>
          <a:pPr>
            <a:defRPr/>
          </a:pPr>
          <a:endParaRPr lang="es-MX"/>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rot="0" vert="horz"/>
          <a:lstStyle/>
          <a:p>
            <a:pPr>
              <a:defRPr/>
            </a:pPr>
            <a:r>
              <a:rPr lang="es-MX"/>
              <a:t>Mujeres</a:t>
            </a:r>
          </a:p>
        </c:rich>
      </c:tx>
      <c:layout/>
      <c:overlay val="0"/>
    </c:title>
    <c:autoTitleDeleted val="0"/>
    <c:plotArea>
      <c:layout/>
      <c:barChart>
        <c:barDir val="col"/>
        <c:grouping val="clustered"/>
        <c:varyColors val="0"/>
        <c:ser>
          <c:idx val="0"/>
          <c:order val="0"/>
          <c:tx>
            <c:strRef>
              <c:f>'ENP08'!$A$24</c:f>
              <c:strCache>
                <c:ptCount val="1"/>
                <c:pt idx="0">
                  <c:v>Mujeres</c:v>
                </c:pt>
              </c:strCache>
            </c:strRef>
          </c:tx>
          <c:invertIfNegative val="0"/>
          <c:cat>
            <c:strRef>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'ENP08'!$B$24:$I$24</c:f>
              <c:numCache>
                <c:formatCode>###\ ###\ ##0</c:formatCode>
                <c:ptCount val="8"/>
                <c:pt idx="0">
                  <c:v>15236039</c:v>
                </c:pt>
                <c:pt idx="1">
                  <c:v>7562250</c:v>
                </c:pt>
                <c:pt idx="2">
                  <c:v>7562127</c:v>
                </c:pt>
                <c:pt idx="3">
                  <c:v>11893742</c:v>
                </c:pt>
                <c:pt idx="4">
                  <c:v>11021105</c:v>
                </c:pt>
                <c:pt idx="5">
                  <c:v>10028264</c:v>
                </c:pt>
                <c:pt idx="6">
                  <c:v>6275551</c:v>
                </c:pt>
                <c:pt idx="7">
                  <c:v>4435104</c:v>
                </c:pt>
              </c:numCache>
            </c:numRef>
          </c:val>
          <c:extLst xmlns:c16r2="http://schemas.microsoft.com/office/drawing/2015/06/chart">
            <c:ext xmlns:c16="http://schemas.microsoft.com/office/drawing/2014/chart" uri="{C3380CC4-5D6E-409C-BE32-E72D297353CC}">
              <c16:uniqueId val="{00000000-4D3E-495E-810D-26E5855C3309}"/>
            </c:ext>
          </c:extLst>
        </c:ser>
        <c:ser>
          <c:idx val="2"/>
          <c:order val="1"/>
          <c:tx>
            <c:strRef>
              <c:f>'ENP08'!$A$26</c:f>
              <c:strCache>
                <c:ptCount val="1"/>
                <c:pt idx="0">
                  <c:v>18-29</c:v>
                </c:pt>
              </c:strCache>
            </c:strRef>
          </c:tx>
          <c:invertIfNegative val="0"/>
          <c:cat>
            <c:strRef>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'ENP08'!$B$26:$I$26</c:f>
              <c:numCache>
                <c:formatCode>###\ ###\ ##0</c:formatCode>
                <c:ptCount val="8"/>
                <c:pt idx="0">
                  <c:v>3970308</c:v>
                </c:pt>
                <c:pt idx="1">
                  <c:v>2079215</c:v>
                </c:pt>
                <c:pt idx="2">
                  <c:v>2056656</c:v>
                </c:pt>
                <c:pt idx="3">
                  <c:v>2529443</c:v>
                </c:pt>
                <c:pt idx="4">
                  <c:v>2990698</c:v>
                </c:pt>
                <c:pt idx="5">
                  <c:v>2830580</c:v>
                </c:pt>
                <c:pt idx="6">
                  <c:v>1380108</c:v>
                </c:pt>
                <c:pt idx="7">
                  <c:v>1183346</c:v>
                </c:pt>
              </c:numCache>
            </c:numRef>
          </c:val>
          <c:extLst xmlns:c16r2="http://schemas.microsoft.com/office/drawing/2015/06/chart">
            <c:ext xmlns:c16="http://schemas.microsoft.com/office/drawing/2014/chart" uri="{C3380CC4-5D6E-409C-BE32-E72D297353CC}">
              <c16:uniqueId val="{00000002-4D3E-495E-810D-26E5855C3309}"/>
            </c:ext>
          </c:extLst>
        </c:ser>
        <c:ser>
          <c:idx val="3"/>
          <c:order val="2"/>
          <c:tx>
            <c:strRef>
              <c:f>'ENP08'!$A$27</c:f>
              <c:strCache>
                <c:ptCount val="1"/>
                <c:pt idx="0">
                  <c:v>30-39</c:v>
                </c:pt>
              </c:strCache>
            </c:strRef>
          </c:tx>
          <c:invertIfNegative val="0"/>
          <c:cat>
            <c:strRef>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'ENP08'!$B$27:$I$27</c:f>
              <c:numCache>
                <c:formatCode>###\ ###\ ##0</c:formatCode>
                <c:ptCount val="8"/>
                <c:pt idx="0">
                  <c:v>3292962</c:v>
                </c:pt>
                <c:pt idx="1">
                  <c:v>1727209</c:v>
                </c:pt>
                <c:pt idx="2">
                  <c:v>1705973</c:v>
                </c:pt>
                <c:pt idx="3">
                  <c:v>2717949</c:v>
                </c:pt>
                <c:pt idx="4">
                  <c:v>2403629</c:v>
                </c:pt>
                <c:pt idx="5">
                  <c:v>2052943</c:v>
                </c:pt>
                <c:pt idx="6">
                  <c:v>1395274</c:v>
                </c:pt>
                <c:pt idx="7">
                  <c:v>1150486</c:v>
                </c:pt>
              </c:numCache>
            </c:numRef>
          </c:val>
          <c:extLst xmlns:c16r2="http://schemas.microsoft.com/office/drawing/2015/06/chart">
            <c:ext xmlns:c16="http://schemas.microsoft.com/office/drawing/2014/chart" uri="{C3380CC4-5D6E-409C-BE32-E72D297353CC}">
              <c16:uniqueId val="{00000003-4D3E-495E-810D-26E5855C3309}"/>
            </c:ext>
          </c:extLst>
        </c:ser>
        <c:ser>
          <c:idx val="4"/>
          <c:order val="3"/>
          <c:tx>
            <c:strRef>
              <c:f>'ENP08'!$A$28</c:f>
              <c:strCache>
                <c:ptCount val="1"/>
                <c:pt idx="0">
                  <c:v>40-49</c:v>
                </c:pt>
              </c:strCache>
            </c:strRef>
          </c:tx>
          <c:invertIfNegative val="0"/>
          <c:cat>
            <c:strRef>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'ENP08'!$B$28:$I$28</c:f>
              <c:numCache>
                <c:formatCode>###\ ###\ ##0</c:formatCode>
                <c:ptCount val="8"/>
                <c:pt idx="0">
                  <c:v>4045409</c:v>
                </c:pt>
                <c:pt idx="1">
                  <c:v>1781804</c:v>
                </c:pt>
                <c:pt idx="2">
                  <c:v>1504529</c:v>
                </c:pt>
                <c:pt idx="3">
                  <c:v>3356624</c:v>
                </c:pt>
                <c:pt idx="4">
                  <c:v>2958884</c:v>
                </c:pt>
                <c:pt idx="5">
                  <c:v>2580894</c:v>
                </c:pt>
                <c:pt idx="6">
                  <c:v>1731212</c:v>
                </c:pt>
                <c:pt idx="7">
                  <c:v>1117656</c:v>
                </c:pt>
              </c:numCache>
            </c:numRef>
          </c:val>
          <c:extLst xmlns:c16r2="http://schemas.microsoft.com/office/drawing/2015/06/chart">
            <c:ext xmlns:c16="http://schemas.microsoft.com/office/drawing/2014/chart" uri="{C3380CC4-5D6E-409C-BE32-E72D297353CC}">
              <c16:uniqueId val="{00000004-4D3E-495E-810D-26E5855C3309}"/>
            </c:ext>
          </c:extLst>
        </c:ser>
        <c:ser>
          <c:idx val="5"/>
          <c:order val="4"/>
          <c:tx>
            <c:strRef>
              <c:f>'ENP08'!$A$29</c:f>
              <c:strCache>
                <c:ptCount val="1"/>
                <c:pt idx="0">
                  <c:v>50-59</c:v>
                </c:pt>
              </c:strCache>
            </c:strRef>
          </c:tx>
          <c:invertIfNegative val="0"/>
          <c:cat>
            <c:strRef>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'ENP08'!$B$29:$I$29</c:f>
              <c:numCache>
                <c:formatCode>###\ ###\ ##0</c:formatCode>
                <c:ptCount val="8"/>
                <c:pt idx="0">
                  <c:v>2505925</c:v>
                </c:pt>
                <c:pt idx="1">
                  <c:v>1388292</c:v>
                </c:pt>
                <c:pt idx="2">
                  <c:v>1518150</c:v>
                </c:pt>
                <c:pt idx="3">
                  <c:v>2082759</c:v>
                </c:pt>
                <c:pt idx="4">
                  <c:v>1814692</c:v>
                </c:pt>
                <c:pt idx="5">
                  <c:v>1717130</c:v>
                </c:pt>
                <c:pt idx="6">
                  <c:v>1311714</c:v>
                </c:pt>
                <c:pt idx="7">
                  <c:v>798264</c:v>
                </c:pt>
              </c:numCache>
            </c:numRef>
          </c:val>
          <c:extLst xmlns:c16r2="http://schemas.microsoft.com/office/drawing/2015/06/chart">
            <c:ext xmlns:c16="http://schemas.microsoft.com/office/drawing/2014/chart" uri="{C3380CC4-5D6E-409C-BE32-E72D297353CC}">
              <c16:uniqueId val="{00000005-4D3E-495E-810D-26E5855C3309}"/>
            </c:ext>
          </c:extLst>
        </c:ser>
        <c:ser>
          <c:idx val="6"/>
          <c:order val="5"/>
          <c:tx>
            <c:strRef>
              <c:f>'ENP08'!$A$30</c:f>
              <c:strCache>
                <c:ptCount val="1"/>
                <c:pt idx="0">
                  <c:v>60 y más</c:v>
                </c:pt>
              </c:strCache>
            </c:strRef>
          </c:tx>
          <c:invertIfNegative val="0"/>
          <c:cat>
            <c:strRef>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extLst>
                <c:ext xmlns:c15="http://schemas.microsoft.com/office/drawing/2012/chart" uri="{02D57815-91ED-43cb-92C2-25804820EDAC}">
                  <c15:fullRef>
                    <c15:sqref>'ENP08'!$B$6:$I$7</c15:sqref>
                  </c15:fullRef>
                  <c15:levelRef>
                    <c15:sqref>'ENP08'!$B$7:$I$7</c15:sqref>
                  </c15:levelRef>
                </c:ext>
              </c:extLst>
            </c:strRef>
          </c:cat>
          <c:val>
            <c:numRef>
              <c:f>'ENP08'!$B$30:$I$30</c:f>
              <c:numCache>
                <c:formatCode>###\ ###\ ##0</c:formatCode>
                <c:ptCount val="8"/>
                <c:pt idx="0">
                  <c:v>1421435</c:v>
                </c:pt>
                <c:pt idx="1">
                  <c:v>585730</c:v>
                </c:pt>
                <c:pt idx="2">
                  <c:v>776819</c:v>
                </c:pt>
                <c:pt idx="3">
                  <c:v>1206967</c:v>
                </c:pt>
                <c:pt idx="4">
                  <c:v>853202</c:v>
                </c:pt>
                <c:pt idx="5">
                  <c:v>846717</c:v>
                </c:pt>
                <c:pt idx="6">
                  <c:v>457243</c:v>
                </c:pt>
                <c:pt idx="7">
                  <c:v>185352</c:v>
                </c:pt>
              </c:numCache>
            </c:numRef>
          </c:val>
          <c:extLst xmlns:c16r2="http://schemas.microsoft.com/office/drawing/2015/06/chart">
            <c:ext xmlns:c16="http://schemas.microsoft.com/office/drawing/2014/chart" uri="{C3380CC4-5D6E-409C-BE32-E72D297353CC}">
              <c16:uniqueId val="{00000006-4D3E-495E-810D-26E5855C3309}"/>
            </c:ext>
          </c:extLst>
        </c:ser>
        <c:dLbls>
          <c:showLegendKey val="0"/>
          <c:showVal val="0"/>
          <c:showCatName val="0"/>
          <c:showSerName val="0"/>
          <c:showPercent val="0"/>
          <c:showBubbleSize val="0"/>
        </c:dLbls>
        <c:gapWidth val="355"/>
        <c:overlap val="-70"/>
        <c:axId val="90198400"/>
        <c:axId val="90199936"/>
        <c:extLst xmlns:c16r2="http://schemas.microsoft.com/office/drawing/2015/06/chart">
          <c:ext xmlns:c15="http://schemas.microsoft.com/office/drawing/2012/chart" uri="{02D57815-91ED-43cb-92C2-25804820EDAC}">
            <c15:filteredBarSeries>
              <c15:ser>
                <c:idx val="1"/>
                <c:order val="1"/>
                <c:tx>
                  <c:strRef>
                    <c:extLst xmlns:c16r2="http://schemas.microsoft.com/office/drawing/2015/06/chart">
                      <c:ext uri="{02D57815-91ED-43cb-92C2-25804820EDAC}">
                        <c15:formulaRef>
                          <c15:sqref>'ENP08'!$A$25</c15:sqref>
                        </c15:formulaRef>
                      </c:ext>
                    </c:extLst>
                    <c:strCache>
                      <c:ptCount val="1"/>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extLst>
                      <c:ext uri="{02D57815-91ED-43cb-92C2-25804820EDAC}">
                        <c15:fullRef>
                          <c15:sqref>'ENP08'!$B$6:$I$7</c15:sqref>
                        </c15:fullRef>
                        <c15:levelRef>
                          <c15:sqref>'ENP08'!$B$7:$I$7</c15:sqref>
                        </c15:levelRef>
                        <c15:formulaRef>
                          <c15:sqref>'ENP08'!$B$7:$I$7</c15:sqref>
                        </c15:formulaRef>
                      </c:ext>
                    </c:extLst>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extLst xmlns:c16r2="http://schemas.microsoft.com/office/drawing/2015/06/chart">
                      <c:ext uri="{02D57815-91ED-43cb-92C2-25804820EDAC}">
                        <c15:formulaRef>
                          <c15:sqref>'ENP08'!$B$25:$I$25</c15:sqref>
                        </c15:formulaRef>
                      </c:ext>
                    </c:extLst>
                    <c:numCache>
                      <c:formatCode>###\ ###\ ##0</c:formatCode>
                      <c:ptCount val="8"/>
                    </c:numCache>
                  </c:numRef>
                </c:val>
                <c:extLst xmlns:c16r2="http://schemas.microsoft.com/office/drawing/2015/06/chart">
                  <c:ext xmlns:c16="http://schemas.microsoft.com/office/drawing/2014/chart" uri="{C3380CC4-5D6E-409C-BE32-E72D297353CC}">
                    <c16:uniqueId val="{00000001-4D3E-495E-810D-26E5855C3309}"/>
                  </c:ext>
                </c:extLst>
              </c15:ser>
            </c15:filteredBarSeries>
          </c:ext>
        </c:extLst>
      </c:barChart>
      <c:catAx>
        <c:axId val="90198400"/>
        <c:scaling>
          <c:orientation val="minMax"/>
        </c:scaling>
        <c:delete val="0"/>
        <c:axPos val="b"/>
        <c:numFmt formatCode="General" sourceLinked="1"/>
        <c:majorTickMark val="none"/>
        <c:minorTickMark val="none"/>
        <c:tickLblPos val="nextTo"/>
        <c:txPr>
          <a:bodyPr rot="-60000000" vert="horz"/>
          <a:lstStyle/>
          <a:p>
            <a:pPr>
              <a:defRPr/>
            </a:pPr>
            <a:endParaRPr lang="es-MX"/>
          </a:p>
        </c:txPr>
        <c:crossAx val="90199936"/>
        <c:crosses val="autoZero"/>
        <c:auto val="1"/>
        <c:lblAlgn val="ctr"/>
        <c:lblOffset val="100"/>
        <c:noMultiLvlLbl val="0"/>
      </c:catAx>
      <c:valAx>
        <c:axId val="90199936"/>
        <c:scaling>
          <c:orientation val="minMax"/>
        </c:scaling>
        <c:delete val="0"/>
        <c:axPos val="l"/>
        <c:majorGridlines/>
        <c:numFmt formatCode="###\ ###\ ##0" sourceLinked="1"/>
        <c:majorTickMark val="none"/>
        <c:minorTickMark val="none"/>
        <c:tickLblPos val="nextTo"/>
        <c:txPr>
          <a:bodyPr rot="-60000000" vert="horz"/>
          <a:lstStyle/>
          <a:p>
            <a:pPr>
              <a:defRPr/>
            </a:pPr>
            <a:endParaRPr lang="es-MX"/>
          </a:p>
        </c:txPr>
        <c:crossAx val="90198400"/>
        <c:crosses val="autoZero"/>
        <c:crossBetween val="between"/>
      </c:valAx>
    </c:plotArea>
    <c:legend>
      <c:legendPos val="b"/>
      <c:layout/>
      <c:overlay val="0"/>
      <c:txPr>
        <a:bodyPr rot="0" vert="horz"/>
        <a:lstStyle/>
        <a:p>
          <a:pPr>
            <a:defRPr/>
          </a:pPr>
          <a:endParaRPr lang="es-MX"/>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rot="0" vert="horz"/>
          <a:lstStyle/>
          <a:p>
            <a:pPr>
              <a:defRPr/>
            </a:pPr>
            <a:r>
              <a:rPr lang="es-MX"/>
              <a:t>Hombres</a:t>
            </a:r>
          </a:p>
        </c:rich>
      </c:tx>
      <c:layout/>
      <c:overlay val="0"/>
    </c:title>
    <c:autoTitleDeleted val="0"/>
    <c:plotArea>
      <c:layout/>
      <c:barChart>
        <c:barDir val="col"/>
        <c:grouping val="clustered"/>
        <c:varyColors val="0"/>
        <c:ser>
          <c:idx val="0"/>
          <c:order val="0"/>
          <c:tx>
            <c:strRef>
              <c:f>'ENP08'!$A$18</c:f>
              <c:strCache>
                <c:ptCount val="1"/>
                <c:pt idx="0">
                  <c:v>18-29</c:v>
                </c:pt>
              </c:strCache>
            </c:strRef>
          </c:tx>
          <c:invertIfNegative val="0"/>
          <c:val>
            <c:numRef>
              <c:f>'ENP08'!$B$18:$I$18</c:f>
              <c:numCache>
                <c:formatCode>###\ ###\ ##0</c:formatCode>
                <c:ptCount val="8"/>
                <c:pt idx="0">
                  <c:v>4682208</c:v>
                </c:pt>
                <c:pt idx="1">
                  <c:v>2286338</c:v>
                </c:pt>
                <c:pt idx="2">
                  <c:v>2237930</c:v>
                </c:pt>
                <c:pt idx="3">
                  <c:v>3188599</c:v>
                </c:pt>
                <c:pt idx="4">
                  <c:v>2157165</c:v>
                </c:pt>
                <c:pt idx="5">
                  <c:v>2613185</c:v>
                </c:pt>
                <c:pt idx="6">
                  <c:v>2092749</c:v>
                </c:pt>
                <c:pt idx="7">
                  <c:v>2936201</c:v>
                </c:pt>
              </c:numCache>
            </c:numRef>
          </c:val>
        </c:ser>
        <c:ser>
          <c:idx val="1"/>
          <c:order val="1"/>
          <c:tx>
            <c:strRef>
              <c:f>'ENP08'!$A$19</c:f>
              <c:strCache>
                <c:ptCount val="1"/>
                <c:pt idx="0">
                  <c:v>30-39</c:v>
                </c:pt>
              </c:strCache>
            </c:strRef>
          </c:tx>
          <c:invertIfNegative val="0"/>
          <c:val>
            <c:numRef>
              <c:f>'ENP08'!$B$19:$I$19</c:f>
              <c:numCache>
                <c:formatCode>###\ ###\ ##0</c:formatCode>
                <c:ptCount val="8"/>
                <c:pt idx="0">
                  <c:v>3555778</c:v>
                </c:pt>
                <c:pt idx="1">
                  <c:v>1383549</c:v>
                </c:pt>
                <c:pt idx="2">
                  <c:v>1252470</c:v>
                </c:pt>
                <c:pt idx="3">
                  <c:v>2773626</c:v>
                </c:pt>
                <c:pt idx="4">
                  <c:v>1823861</c:v>
                </c:pt>
                <c:pt idx="5">
                  <c:v>1829603</c:v>
                </c:pt>
                <c:pt idx="6">
                  <c:v>976084</c:v>
                </c:pt>
                <c:pt idx="7">
                  <c:v>1134349</c:v>
                </c:pt>
              </c:numCache>
            </c:numRef>
          </c:val>
        </c:ser>
        <c:ser>
          <c:idx val="2"/>
          <c:order val="2"/>
          <c:tx>
            <c:strRef>
              <c:f>'ENP08'!$A$20</c:f>
              <c:strCache>
                <c:ptCount val="1"/>
                <c:pt idx="0">
                  <c:v>40-49</c:v>
                </c:pt>
              </c:strCache>
            </c:strRef>
          </c:tx>
          <c:invertIfNegative val="0"/>
          <c:val>
            <c:numRef>
              <c:f>'ENP08'!$B$20:$I$20</c:f>
              <c:numCache>
                <c:formatCode>###\ ###\ ##0</c:formatCode>
                <c:ptCount val="8"/>
                <c:pt idx="0">
                  <c:v>2877875</c:v>
                </c:pt>
                <c:pt idx="1">
                  <c:v>1514606</c:v>
                </c:pt>
                <c:pt idx="2">
                  <c:v>1444066</c:v>
                </c:pt>
                <c:pt idx="3">
                  <c:v>2056106</c:v>
                </c:pt>
                <c:pt idx="4">
                  <c:v>1814687</c:v>
                </c:pt>
                <c:pt idx="5">
                  <c:v>1488153</c:v>
                </c:pt>
                <c:pt idx="6">
                  <c:v>1100185</c:v>
                </c:pt>
                <c:pt idx="7">
                  <c:v>1754756</c:v>
                </c:pt>
              </c:numCache>
            </c:numRef>
          </c:val>
        </c:ser>
        <c:ser>
          <c:idx val="3"/>
          <c:order val="3"/>
          <c:tx>
            <c:strRef>
              <c:f>'ENP08'!$A$21</c:f>
              <c:strCache>
                <c:ptCount val="1"/>
                <c:pt idx="0">
                  <c:v>50-59</c:v>
                </c:pt>
              </c:strCache>
            </c:strRef>
          </c:tx>
          <c:invertIfNegative val="0"/>
          <c:val>
            <c:numRef>
              <c:f>'ENP08'!$B$21:$I$21</c:f>
              <c:numCache>
                <c:formatCode>###\ ###\ ##0</c:formatCode>
                <c:ptCount val="8"/>
                <c:pt idx="0">
                  <c:v>2497835</c:v>
                </c:pt>
                <c:pt idx="1">
                  <c:v>1135953</c:v>
                </c:pt>
                <c:pt idx="2">
                  <c:v>1142449</c:v>
                </c:pt>
                <c:pt idx="3">
                  <c:v>1438961</c:v>
                </c:pt>
                <c:pt idx="4">
                  <c:v>1557541</c:v>
                </c:pt>
                <c:pt idx="5">
                  <c:v>1662933</c:v>
                </c:pt>
                <c:pt idx="6">
                  <c:v>939714</c:v>
                </c:pt>
                <c:pt idx="7">
                  <c:v>984659</c:v>
                </c:pt>
              </c:numCache>
            </c:numRef>
          </c:val>
        </c:ser>
        <c:ser>
          <c:idx val="4"/>
          <c:order val="4"/>
          <c:tx>
            <c:strRef>
              <c:f>'ENP08'!$A$22</c:f>
              <c:strCache>
                <c:ptCount val="1"/>
                <c:pt idx="0">
                  <c:v>60 y más</c:v>
                </c:pt>
              </c:strCache>
            </c:strRef>
          </c:tx>
          <c:invertIfNegative val="0"/>
          <c:val>
            <c:numRef>
              <c:f>'ENP08'!$B$22:$I$22</c:f>
              <c:numCache>
                <c:formatCode>###\ ###\ ##0</c:formatCode>
                <c:ptCount val="8"/>
                <c:pt idx="0">
                  <c:v>1688260</c:v>
                </c:pt>
                <c:pt idx="1">
                  <c:v>550266</c:v>
                </c:pt>
                <c:pt idx="2">
                  <c:v>501948</c:v>
                </c:pt>
                <c:pt idx="3">
                  <c:v>1325138</c:v>
                </c:pt>
                <c:pt idx="4">
                  <c:v>611333</c:v>
                </c:pt>
                <c:pt idx="5">
                  <c:v>945084</c:v>
                </c:pt>
                <c:pt idx="6">
                  <c:v>315726</c:v>
                </c:pt>
                <c:pt idx="7">
                  <c:v>373532</c:v>
                </c:pt>
              </c:numCache>
            </c:numRef>
          </c:val>
        </c:ser>
        <c:dLbls>
          <c:showLegendKey val="0"/>
          <c:showVal val="0"/>
          <c:showCatName val="0"/>
          <c:showSerName val="0"/>
          <c:showPercent val="0"/>
          <c:showBubbleSize val="0"/>
        </c:dLbls>
        <c:gapWidth val="219"/>
        <c:overlap val="-27"/>
        <c:axId val="90240128"/>
        <c:axId val="90241664"/>
      </c:barChart>
      <c:catAx>
        <c:axId val="90240128"/>
        <c:scaling>
          <c:orientation val="minMax"/>
        </c:scaling>
        <c:delete val="0"/>
        <c:axPos val="b"/>
        <c:numFmt formatCode="General" sourceLinked="1"/>
        <c:majorTickMark val="none"/>
        <c:minorTickMark val="none"/>
        <c:tickLblPos val="nextTo"/>
        <c:txPr>
          <a:bodyPr rot="-60000000" vert="horz"/>
          <a:lstStyle/>
          <a:p>
            <a:pPr>
              <a:defRPr/>
            </a:pPr>
            <a:endParaRPr lang="es-MX"/>
          </a:p>
        </c:txPr>
        <c:crossAx val="90241664"/>
        <c:crosses val="autoZero"/>
        <c:auto val="1"/>
        <c:lblAlgn val="ctr"/>
        <c:lblOffset val="100"/>
        <c:noMultiLvlLbl val="0"/>
      </c:catAx>
      <c:valAx>
        <c:axId val="90241664"/>
        <c:scaling>
          <c:orientation val="minMax"/>
        </c:scaling>
        <c:delete val="0"/>
        <c:axPos val="l"/>
        <c:majorGridlines/>
        <c:numFmt formatCode="###\ ###\ ##0" sourceLinked="1"/>
        <c:majorTickMark val="none"/>
        <c:minorTickMark val="none"/>
        <c:tickLblPos val="nextTo"/>
        <c:txPr>
          <a:bodyPr rot="-60000000" vert="horz"/>
          <a:lstStyle/>
          <a:p>
            <a:pPr>
              <a:defRPr/>
            </a:pPr>
            <a:endParaRPr lang="es-MX"/>
          </a:p>
        </c:txPr>
        <c:crossAx val="90240128"/>
        <c:crosses val="autoZero"/>
        <c:crossBetween val="between"/>
      </c:valAx>
    </c:plotArea>
    <c:legend>
      <c:legendPos val="b"/>
      <c:layout/>
      <c:overlay val="0"/>
      <c:txPr>
        <a:bodyPr rot="0" vert="horz"/>
        <a:lstStyle/>
        <a:p>
          <a:pPr>
            <a:defRPr/>
          </a:pPr>
          <a:endParaRPr lang="es-MX"/>
        </a:p>
      </c:txPr>
    </c:legend>
    <c:plotVisOnly val="1"/>
    <c:dispBlanksAs val="gap"/>
    <c:showDLblsOverMax val="0"/>
  </c:chart>
  <c:printSettings>
    <c:headerFooter/>
    <c:pageMargins b="0.75" l="0.7" r="0.7"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41"/>
    </mc:Choice>
    <mc:Fallback>
      <c:style val="41"/>
    </mc:Fallback>
  </mc:AlternateContent>
  <c:chart>
    <c:title>
      <c:tx>
        <c:rich>
          <a:bodyPr rot="0" vert="horz"/>
          <a:lstStyle/>
          <a:p>
            <a:pPr>
              <a:defRPr/>
            </a:pPr>
            <a:r>
              <a:rPr lang="es-MX"/>
              <a:t>Función cuadrática</a:t>
            </a:r>
          </a:p>
        </c:rich>
      </c:tx>
      <c:layout/>
      <c:overlay val="0"/>
    </c:title>
    <c:autoTitleDeleted val="0"/>
    <c:plotArea>
      <c:layout>
        <c:manualLayout>
          <c:layoutTarget val="inner"/>
          <c:xMode val="edge"/>
          <c:yMode val="edge"/>
          <c:x val="8.1624138446108857E-2"/>
          <c:y val="0.18492684015671063"/>
          <c:w val="0.87969835477882341"/>
          <c:h val="0.71654620884999343"/>
        </c:manualLayout>
      </c:layout>
      <c:scatterChart>
        <c:scatterStyle val="lineMarker"/>
        <c:varyColors val="0"/>
        <c:ser>
          <c:idx val="0"/>
          <c:order val="0"/>
          <c:spPr>
            <a:ln w="31750">
              <a:noFill/>
            </a:ln>
          </c:spPr>
          <c:xVal>
            <c:numRef>
              <c:f>Gráficas!$A$2:$A$32</c:f>
              <c:numCache>
                <c:formatCode>General</c:formatCode>
                <c:ptCount val="31"/>
                <c:pt idx="0">
                  <c:v>27</c:v>
                </c:pt>
                <c:pt idx="1">
                  <c:v>21</c:v>
                </c:pt>
                <c:pt idx="2">
                  <c:v>8</c:v>
                </c:pt>
                <c:pt idx="3">
                  <c:v>23</c:v>
                </c:pt>
                <c:pt idx="4">
                  <c:v>82</c:v>
                </c:pt>
                <c:pt idx="5">
                  <c:v>12</c:v>
                </c:pt>
                <c:pt idx="6">
                  <c:v>35</c:v>
                </c:pt>
                <c:pt idx="7">
                  <c:v>76</c:v>
                </c:pt>
                <c:pt idx="8">
                  <c:v>38</c:v>
                </c:pt>
                <c:pt idx="9">
                  <c:v>46</c:v>
                </c:pt>
                <c:pt idx="10">
                  <c:v>88</c:v>
                </c:pt>
                <c:pt idx="11">
                  <c:v>67</c:v>
                </c:pt>
                <c:pt idx="12">
                  <c:v>55</c:v>
                </c:pt>
                <c:pt idx="13">
                  <c:v>36</c:v>
                </c:pt>
                <c:pt idx="14">
                  <c:v>22</c:v>
                </c:pt>
                <c:pt idx="15">
                  <c:v>100</c:v>
                </c:pt>
                <c:pt idx="16">
                  <c:v>73</c:v>
                </c:pt>
                <c:pt idx="17">
                  <c:v>90</c:v>
                </c:pt>
                <c:pt idx="18">
                  <c:v>95</c:v>
                </c:pt>
                <c:pt idx="19">
                  <c:v>12</c:v>
                </c:pt>
                <c:pt idx="20">
                  <c:v>6</c:v>
                </c:pt>
                <c:pt idx="21">
                  <c:v>40</c:v>
                </c:pt>
                <c:pt idx="22">
                  <c:v>83</c:v>
                </c:pt>
                <c:pt idx="23">
                  <c:v>4</c:v>
                </c:pt>
                <c:pt idx="24">
                  <c:v>89</c:v>
                </c:pt>
                <c:pt idx="25">
                  <c:v>55</c:v>
                </c:pt>
                <c:pt idx="26">
                  <c:v>61</c:v>
                </c:pt>
                <c:pt idx="27">
                  <c:v>34</c:v>
                </c:pt>
                <c:pt idx="28">
                  <c:v>70</c:v>
                </c:pt>
                <c:pt idx="29">
                  <c:v>58</c:v>
                </c:pt>
              </c:numCache>
            </c:numRef>
          </c:xVal>
          <c:yVal>
            <c:numRef>
              <c:f>Gráficas!$C$2:$C$32</c:f>
              <c:numCache>
                <c:formatCode>General</c:formatCode>
                <c:ptCount val="31"/>
                <c:pt idx="0">
                  <c:v>1024</c:v>
                </c:pt>
                <c:pt idx="1">
                  <c:v>676</c:v>
                </c:pt>
                <c:pt idx="2">
                  <c:v>169</c:v>
                </c:pt>
                <c:pt idx="3">
                  <c:v>784</c:v>
                </c:pt>
                <c:pt idx="4">
                  <c:v>7569</c:v>
                </c:pt>
                <c:pt idx="5">
                  <c:v>289</c:v>
                </c:pt>
                <c:pt idx="6">
                  <c:v>1600</c:v>
                </c:pt>
                <c:pt idx="7">
                  <c:v>6561</c:v>
                </c:pt>
                <c:pt idx="8">
                  <c:v>1849</c:v>
                </c:pt>
                <c:pt idx="9">
                  <c:v>2601</c:v>
                </c:pt>
                <c:pt idx="10">
                  <c:v>8649</c:v>
                </c:pt>
                <c:pt idx="11">
                  <c:v>5184</c:v>
                </c:pt>
                <c:pt idx="12">
                  <c:v>3600</c:v>
                </c:pt>
                <c:pt idx="13">
                  <c:v>1681</c:v>
                </c:pt>
                <c:pt idx="14">
                  <c:v>729</c:v>
                </c:pt>
                <c:pt idx="15">
                  <c:v>11025</c:v>
                </c:pt>
                <c:pt idx="16">
                  <c:v>6084</c:v>
                </c:pt>
                <c:pt idx="17">
                  <c:v>9025</c:v>
                </c:pt>
                <c:pt idx="18">
                  <c:v>10000</c:v>
                </c:pt>
                <c:pt idx="19">
                  <c:v>289</c:v>
                </c:pt>
                <c:pt idx="20">
                  <c:v>121</c:v>
                </c:pt>
                <c:pt idx="21">
                  <c:v>2025</c:v>
                </c:pt>
                <c:pt idx="22">
                  <c:v>7744</c:v>
                </c:pt>
                <c:pt idx="23">
                  <c:v>81</c:v>
                </c:pt>
                <c:pt idx="24">
                  <c:v>8836</c:v>
                </c:pt>
                <c:pt idx="25">
                  <c:v>3600</c:v>
                </c:pt>
                <c:pt idx="26">
                  <c:v>4356</c:v>
                </c:pt>
                <c:pt idx="27">
                  <c:v>1521</c:v>
                </c:pt>
                <c:pt idx="28">
                  <c:v>5625</c:v>
                </c:pt>
                <c:pt idx="29">
                  <c:v>3969</c:v>
                </c:pt>
              </c:numCache>
            </c:numRef>
          </c:yVal>
          <c:smooth val="0"/>
          <c:extLst xmlns:c16r2="http://schemas.microsoft.com/office/drawing/2015/06/chart">
            <c:ext xmlns:c16="http://schemas.microsoft.com/office/drawing/2014/chart" uri="{C3380CC4-5D6E-409C-BE32-E72D297353CC}">
              <c16:uniqueId val="{00000000-0AE1-4015-A9BA-25209F8B6305}"/>
            </c:ext>
          </c:extLst>
        </c:ser>
        <c:dLbls>
          <c:showLegendKey val="0"/>
          <c:showVal val="0"/>
          <c:showCatName val="0"/>
          <c:showSerName val="0"/>
          <c:showPercent val="0"/>
          <c:showBubbleSize val="0"/>
        </c:dLbls>
        <c:axId val="64291200"/>
        <c:axId val="64292736"/>
      </c:scatterChart>
      <c:valAx>
        <c:axId val="64291200"/>
        <c:scaling>
          <c:orientation val="minMax"/>
        </c:scaling>
        <c:delete val="0"/>
        <c:axPos val="b"/>
        <c:majorGridlines/>
        <c:numFmt formatCode="General" sourceLinked="1"/>
        <c:majorTickMark val="none"/>
        <c:minorTickMark val="none"/>
        <c:tickLblPos val="nextTo"/>
        <c:txPr>
          <a:bodyPr rot="-60000000" vert="horz"/>
          <a:lstStyle/>
          <a:p>
            <a:pPr>
              <a:defRPr/>
            </a:pPr>
            <a:endParaRPr lang="es-MX"/>
          </a:p>
        </c:txPr>
        <c:crossAx val="64292736"/>
        <c:crosses val="autoZero"/>
        <c:crossBetween val="midCat"/>
      </c:valAx>
      <c:valAx>
        <c:axId val="64292736"/>
        <c:scaling>
          <c:orientation val="minMax"/>
        </c:scaling>
        <c:delete val="0"/>
        <c:axPos val="l"/>
        <c:majorGridlines/>
        <c:numFmt formatCode="General" sourceLinked="1"/>
        <c:majorTickMark val="none"/>
        <c:minorTickMark val="none"/>
        <c:tickLblPos val="nextTo"/>
        <c:txPr>
          <a:bodyPr rot="-60000000" vert="horz"/>
          <a:lstStyle/>
          <a:p>
            <a:pPr>
              <a:defRPr/>
            </a:pPr>
            <a:endParaRPr lang="es-MX"/>
          </a:p>
        </c:txPr>
        <c:crossAx val="64291200"/>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41"/>
    </mc:Choice>
    <mc:Fallback>
      <c:style val="41"/>
    </mc:Fallback>
  </mc:AlternateContent>
  <c:chart>
    <c:title>
      <c:tx>
        <c:rich>
          <a:bodyPr rot="0" vert="horz"/>
          <a:lstStyle/>
          <a:p>
            <a:pPr>
              <a:defRPr/>
            </a:pPr>
            <a:r>
              <a:rPr lang="es-MX"/>
              <a:t>Función lineal</a:t>
            </a:r>
          </a:p>
        </c:rich>
      </c:tx>
      <c:layout/>
      <c:overlay val="0"/>
    </c:title>
    <c:autoTitleDeleted val="0"/>
    <c:plotArea>
      <c:layout/>
      <c:scatterChart>
        <c:scatterStyle val="lineMarker"/>
        <c:varyColors val="0"/>
        <c:ser>
          <c:idx val="0"/>
          <c:order val="0"/>
          <c:xVal>
            <c:numRef>
              <c:f>Gráficas!$A$2:$A$32</c:f>
              <c:numCache>
                <c:formatCode>General</c:formatCode>
                <c:ptCount val="31"/>
                <c:pt idx="0">
                  <c:v>27</c:v>
                </c:pt>
                <c:pt idx="1">
                  <c:v>21</c:v>
                </c:pt>
                <c:pt idx="2">
                  <c:v>8</c:v>
                </c:pt>
                <c:pt idx="3">
                  <c:v>23</c:v>
                </c:pt>
                <c:pt idx="4">
                  <c:v>82</c:v>
                </c:pt>
                <c:pt idx="5">
                  <c:v>12</c:v>
                </c:pt>
                <c:pt idx="6">
                  <c:v>35</c:v>
                </c:pt>
                <c:pt idx="7">
                  <c:v>76</c:v>
                </c:pt>
                <c:pt idx="8">
                  <c:v>38</c:v>
                </c:pt>
                <c:pt idx="9">
                  <c:v>46</c:v>
                </c:pt>
                <c:pt idx="10">
                  <c:v>88</c:v>
                </c:pt>
                <c:pt idx="11">
                  <c:v>67</c:v>
                </c:pt>
                <c:pt idx="12">
                  <c:v>55</c:v>
                </c:pt>
                <c:pt idx="13">
                  <c:v>36</c:v>
                </c:pt>
                <c:pt idx="14">
                  <c:v>22</c:v>
                </c:pt>
                <c:pt idx="15">
                  <c:v>100</c:v>
                </c:pt>
                <c:pt idx="16">
                  <c:v>73</c:v>
                </c:pt>
                <c:pt idx="17">
                  <c:v>90</c:v>
                </c:pt>
                <c:pt idx="18">
                  <c:v>95</c:v>
                </c:pt>
                <c:pt idx="19">
                  <c:v>12</c:v>
                </c:pt>
                <c:pt idx="20">
                  <c:v>6</c:v>
                </c:pt>
                <c:pt idx="21">
                  <c:v>40</c:v>
                </c:pt>
                <c:pt idx="22">
                  <c:v>83</c:v>
                </c:pt>
                <c:pt idx="23">
                  <c:v>4</c:v>
                </c:pt>
                <c:pt idx="24">
                  <c:v>89</c:v>
                </c:pt>
                <c:pt idx="25">
                  <c:v>55</c:v>
                </c:pt>
                <c:pt idx="26">
                  <c:v>61</c:v>
                </c:pt>
                <c:pt idx="27">
                  <c:v>34</c:v>
                </c:pt>
                <c:pt idx="28">
                  <c:v>70</c:v>
                </c:pt>
                <c:pt idx="29">
                  <c:v>58</c:v>
                </c:pt>
              </c:numCache>
            </c:numRef>
          </c:xVal>
          <c:yVal>
            <c:numRef>
              <c:f>Gráficas!$B$2:$B$32</c:f>
              <c:numCache>
                <c:formatCode>General</c:formatCode>
                <c:ptCount val="31"/>
                <c:pt idx="0">
                  <c:v>110</c:v>
                </c:pt>
                <c:pt idx="1">
                  <c:v>86</c:v>
                </c:pt>
                <c:pt idx="2">
                  <c:v>34</c:v>
                </c:pt>
                <c:pt idx="3">
                  <c:v>94</c:v>
                </c:pt>
                <c:pt idx="4">
                  <c:v>330</c:v>
                </c:pt>
                <c:pt idx="5">
                  <c:v>50</c:v>
                </c:pt>
                <c:pt idx="6">
                  <c:v>142</c:v>
                </c:pt>
                <c:pt idx="7">
                  <c:v>306</c:v>
                </c:pt>
                <c:pt idx="8">
                  <c:v>154</c:v>
                </c:pt>
                <c:pt idx="9">
                  <c:v>186</c:v>
                </c:pt>
                <c:pt idx="10">
                  <c:v>354</c:v>
                </c:pt>
                <c:pt idx="11">
                  <c:v>270</c:v>
                </c:pt>
                <c:pt idx="12">
                  <c:v>222</c:v>
                </c:pt>
                <c:pt idx="13">
                  <c:v>146</c:v>
                </c:pt>
                <c:pt idx="14">
                  <c:v>90</c:v>
                </c:pt>
                <c:pt idx="15">
                  <c:v>402</c:v>
                </c:pt>
                <c:pt idx="16">
                  <c:v>294</c:v>
                </c:pt>
                <c:pt idx="17">
                  <c:v>362</c:v>
                </c:pt>
                <c:pt idx="18">
                  <c:v>382</c:v>
                </c:pt>
                <c:pt idx="19">
                  <c:v>50</c:v>
                </c:pt>
                <c:pt idx="20">
                  <c:v>26</c:v>
                </c:pt>
                <c:pt idx="21">
                  <c:v>162</c:v>
                </c:pt>
                <c:pt idx="22">
                  <c:v>334</c:v>
                </c:pt>
                <c:pt idx="23">
                  <c:v>18</c:v>
                </c:pt>
                <c:pt idx="24">
                  <c:v>358</c:v>
                </c:pt>
                <c:pt idx="25">
                  <c:v>222</c:v>
                </c:pt>
                <c:pt idx="26">
                  <c:v>246</c:v>
                </c:pt>
                <c:pt idx="27">
                  <c:v>138</c:v>
                </c:pt>
                <c:pt idx="28">
                  <c:v>282</c:v>
                </c:pt>
                <c:pt idx="29">
                  <c:v>234</c:v>
                </c:pt>
              </c:numCache>
            </c:numRef>
          </c:yVal>
          <c:smooth val="0"/>
          <c:extLst xmlns:c16r2="http://schemas.microsoft.com/office/drawing/2015/06/chart">
            <c:ext xmlns:c16="http://schemas.microsoft.com/office/drawing/2014/chart" uri="{C3380CC4-5D6E-409C-BE32-E72D297353CC}">
              <c16:uniqueId val="{00000000-8F1D-4291-BFFC-505686A9F573}"/>
            </c:ext>
          </c:extLst>
        </c:ser>
        <c:dLbls>
          <c:showLegendKey val="0"/>
          <c:showVal val="0"/>
          <c:showCatName val="0"/>
          <c:showSerName val="0"/>
          <c:showPercent val="0"/>
          <c:showBubbleSize val="0"/>
        </c:dLbls>
        <c:axId val="64306560"/>
        <c:axId val="64320640"/>
      </c:scatterChart>
      <c:valAx>
        <c:axId val="64306560"/>
        <c:scaling>
          <c:orientation val="minMax"/>
        </c:scaling>
        <c:delete val="0"/>
        <c:axPos val="b"/>
        <c:majorGridlines/>
        <c:numFmt formatCode="General" sourceLinked="1"/>
        <c:majorTickMark val="none"/>
        <c:minorTickMark val="none"/>
        <c:tickLblPos val="nextTo"/>
        <c:txPr>
          <a:bodyPr rot="-60000000" vert="horz"/>
          <a:lstStyle/>
          <a:p>
            <a:pPr>
              <a:defRPr/>
            </a:pPr>
            <a:endParaRPr lang="es-MX"/>
          </a:p>
        </c:txPr>
        <c:crossAx val="64320640"/>
        <c:crosses val="autoZero"/>
        <c:crossBetween val="midCat"/>
      </c:valAx>
      <c:valAx>
        <c:axId val="64320640"/>
        <c:scaling>
          <c:orientation val="minMax"/>
        </c:scaling>
        <c:delete val="0"/>
        <c:axPos val="l"/>
        <c:majorGridlines/>
        <c:numFmt formatCode="General" sourceLinked="1"/>
        <c:majorTickMark val="none"/>
        <c:minorTickMark val="none"/>
        <c:tickLblPos val="nextTo"/>
        <c:txPr>
          <a:bodyPr rot="-60000000" vert="horz"/>
          <a:lstStyle/>
          <a:p>
            <a:pPr>
              <a:defRPr/>
            </a:pPr>
            <a:endParaRPr lang="es-MX"/>
          </a:p>
        </c:txPr>
        <c:crossAx val="64306560"/>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41"/>
    </mc:Choice>
    <mc:Fallback>
      <c:style val="41"/>
    </mc:Fallback>
  </mc:AlternateContent>
  <c:chart>
    <c:title>
      <c:tx>
        <c:rich>
          <a:bodyPr rot="0" vert="horz"/>
          <a:lstStyle/>
          <a:p>
            <a:pPr>
              <a:defRPr/>
            </a:pPr>
            <a:r>
              <a:rPr lang="es-MX"/>
              <a:t>Estrés</a:t>
            </a:r>
          </a:p>
        </c:rich>
      </c:tx>
      <c:layout/>
      <c:overlay val="0"/>
    </c:title>
    <c:autoTitleDeleted val="0"/>
    <c:plotArea>
      <c:layout/>
      <c:scatterChart>
        <c:scatterStyle val="lineMarker"/>
        <c:varyColors val="0"/>
        <c:ser>
          <c:idx val="0"/>
          <c:order val="0"/>
          <c:spPr>
            <a:ln w="31750">
              <a:noFill/>
            </a:ln>
          </c:spPr>
          <c:xVal>
            <c:numRef>
              <c:f>Gráficas!$A$2:$A$31</c:f>
              <c:numCache>
                <c:formatCode>General</c:formatCode>
                <c:ptCount val="30"/>
                <c:pt idx="0">
                  <c:v>27</c:v>
                </c:pt>
                <c:pt idx="1">
                  <c:v>21</c:v>
                </c:pt>
                <c:pt idx="2">
                  <c:v>8</c:v>
                </c:pt>
                <c:pt idx="3">
                  <c:v>23</c:v>
                </c:pt>
                <c:pt idx="4">
                  <c:v>82</c:v>
                </c:pt>
                <c:pt idx="5">
                  <c:v>12</c:v>
                </c:pt>
                <c:pt idx="6">
                  <c:v>35</c:v>
                </c:pt>
                <c:pt idx="7">
                  <c:v>76</c:v>
                </c:pt>
                <c:pt idx="8">
                  <c:v>38</c:v>
                </c:pt>
                <c:pt idx="9">
                  <c:v>46</c:v>
                </c:pt>
                <c:pt idx="10">
                  <c:v>88</c:v>
                </c:pt>
                <c:pt idx="11">
                  <c:v>67</c:v>
                </c:pt>
                <c:pt idx="12">
                  <c:v>55</c:v>
                </c:pt>
                <c:pt idx="13">
                  <c:v>36</c:v>
                </c:pt>
                <c:pt idx="14">
                  <c:v>22</c:v>
                </c:pt>
                <c:pt idx="15">
                  <c:v>100</c:v>
                </c:pt>
                <c:pt idx="16">
                  <c:v>73</c:v>
                </c:pt>
                <c:pt idx="17">
                  <c:v>90</c:v>
                </c:pt>
                <c:pt idx="18">
                  <c:v>95</c:v>
                </c:pt>
                <c:pt idx="19">
                  <c:v>12</c:v>
                </c:pt>
                <c:pt idx="20">
                  <c:v>6</c:v>
                </c:pt>
                <c:pt idx="21">
                  <c:v>40</c:v>
                </c:pt>
                <c:pt idx="22">
                  <c:v>83</c:v>
                </c:pt>
                <c:pt idx="23">
                  <c:v>4</c:v>
                </c:pt>
                <c:pt idx="24">
                  <c:v>89</c:v>
                </c:pt>
                <c:pt idx="25">
                  <c:v>55</c:v>
                </c:pt>
                <c:pt idx="26">
                  <c:v>61</c:v>
                </c:pt>
                <c:pt idx="27">
                  <c:v>34</c:v>
                </c:pt>
                <c:pt idx="28">
                  <c:v>70</c:v>
                </c:pt>
                <c:pt idx="29">
                  <c:v>58</c:v>
                </c:pt>
              </c:numCache>
            </c:numRef>
          </c:xVal>
          <c:yVal>
            <c:numRef>
              <c:f>Gráficas!$D$2:$D$31</c:f>
              <c:numCache>
                <c:formatCode>General</c:formatCode>
                <c:ptCount val="30"/>
                <c:pt idx="0">
                  <c:v>3.7037037037037035E-2</c:v>
                </c:pt>
                <c:pt idx="1">
                  <c:v>4.7619047619047616E-2</c:v>
                </c:pt>
                <c:pt idx="2">
                  <c:v>0.125</c:v>
                </c:pt>
                <c:pt idx="3">
                  <c:v>4.3478260869565216E-2</c:v>
                </c:pt>
                <c:pt idx="4">
                  <c:v>1.2195121951219513E-2</c:v>
                </c:pt>
                <c:pt idx="5">
                  <c:v>8.3333333333333329E-2</c:v>
                </c:pt>
                <c:pt idx="6">
                  <c:v>2.8571428571428571E-2</c:v>
                </c:pt>
                <c:pt idx="7">
                  <c:v>1.3157894736842105E-2</c:v>
                </c:pt>
                <c:pt idx="8">
                  <c:v>2.6315789473684209E-2</c:v>
                </c:pt>
                <c:pt idx="9">
                  <c:v>2.1739130434782608E-2</c:v>
                </c:pt>
                <c:pt idx="10">
                  <c:v>1.1363636363636364E-2</c:v>
                </c:pt>
                <c:pt idx="11">
                  <c:v>1.4925373134328358E-2</c:v>
                </c:pt>
                <c:pt idx="12">
                  <c:v>1.8181818181818181E-2</c:v>
                </c:pt>
                <c:pt idx="13">
                  <c:v>2.7777777777777776E-2</c:v>
                </c:pt>
                <c:pt idx="14">
                  <c:v>4.5454545454545456E-2</c:v>
                </c:pt>
                <c:pt idx="15">
                  <c:v>0.01</c:v>
                </c:pt>
                <c:pt idx="16">
                  <c:v>1.3698630136986301E-2</c:v>
                </c:pt>
                <c:pt idx="17">
                  <c:v>1.1111111111111112E-2</c:v>
                </c:pt>
                <c:pt idx="18">
                  <c:v>1.0526315789473684E-2</c:v>
                </c:pt>
                <c:pt idx="19">
                  <c:v>8.3333333333333329E-2</c:v>
                </c:pt>
                <c:pt idx="20">
                  <c:v>0.16666666666666666</c:v>
                </c:pt>
                <c:pt idx="21">
                  <c:v>2.5000000000000001E-2</c:v>
                </c:pt>
                <c:pt idx="22">
                  <c:v>1.2048192771084338E-2</c:v>
                </c:pt>
                <c:pt idx="23">
                  <c:v>0.25</c:v>
                </c:pt>
                <c:pt idx="24">
                  <c:v>1.1235955056179775E-2</c:v>
                </c:pt>
                <c:pt idx="25">
                  <c:v>1.8181818181818181E-2</c:v>
                </c:pt>
                <c:pt idx="26">
                  <c:v>1.6393442622950821E-2</c:v>
                </c:pt>
                <c:pt idx="27">
                  <c:v>2.9411764705882353E-2</c:v>
                </c:pt>
                <c:pt idx="28">
                  <c:v>1.4285714285714285E-2</c:v>
                </c:pt>
                <c:pt idx="29">
                  <c:v>1.7241379310344827E-2</c:v>
                </c:pt>
              </c:numCache>
            </c:numRef>
          </c:yVal>
          <c:smooth val="0"/>
          <c:extLst xmlns:c16r2="http://schemas.microsoft.com/office/drawing/2015/06/chart">
            <c:ext xmlns:c16="http://schemas.microsoft.com/office/drawing/2014/chart" uri="{C3380CC4-5D6E-409C-BE32-E72D297353CC}">
              <c16:uniqueId val="{00000000-1D00-4B88-B7CC-98698BB8BF6B}"/>
            </c:ext>
          </c:extLst>
        </c:ser>
        <c:dLbls>
          <c:showLegendKey val="0"/>
          <c:showVal val="0"/>
          <c:showCatName val="0"/>
          <c:showSerName val="0"/>
          <c:showPercent val="0"/>
          <c:showBubbleSize val="0"/>
        </c:dLbls>
        <c:axId val="64341120"/>
        <c:axId val="64342656"/>
      </c:scatterChart>
      <c:valAx>
        <c:axId val="64341120"/>
        <c:scaling>
          <c:orientation val="minMax"/>
        </c:scaling>
        <c:delete val="0"/>
        <c:axPos val="b"/>
        <c:majorGridlines/>
        <c:numFmt formatCode="General" sourceLinked="1"/>
        <c:majorTickMark val="none"/>
        <c:minorTickMark val="none"/>
        <c:tickLblPos val="nextTo"/>
        <c:txPr>
          <a:bodyPr rot="-60000000" vert="horz"/>
          <a:lstStyle/>
          <a:p>
            <a:pPr>
              <a:defRPr/>
            </a:pPr>
            <a:endParaRPr lang="es-MX"/>
          </a:p>
        </c:txPr>
        <c:crossAx val="64342656"/>
        <c:crosses val="autoZero"/>
        <c:crossBetween val="midCat"/>
      </c:valAx>
      <c:valAx>
        <c:axId val="64342656"/>
        <c:scaling>
          <c:orientation val="minMax"/>
        </c:scaling>
        <c:delete val="0"/>
        <c:axPos val="l"/>
        <c:majorGridlines/>
        <c:numFmt formatCode="General" sourceLinked="1"/>
        <c:majorTickMark val="none"/>
        <c:minorTickMark val="none"/>
        <c:tickLblPos val="nextTo"/>
        <c:txPr>
          <a:bodyPr rot="-60000000" vert="horz"/>
          <a:lstStyle/>
          <a:p>
            <a:pPr>
              <a:defRPr/>
            </a:pPr>
            <a:endParaRPr lang="es-MX"/>
          </a:p>
        </c:txPr>
        <c:crossAx val="64341120"/>
        <c:crosses val="autoZero"/>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33918</xdr:colOff>
      <xdr:row>25</xdr:row>
      <xdr:rowOff>47625</xdr:rowOff>
    </xdr:from>
    <xdr:to>
      <xdr:col>19</xdr:col>
      <xdr:colOff>148682</xdr:colOff>
      <xdr:row>42</xdr:row>
      <xdr:rowOff>13862</xdr:rowOff>
    </xdr:to>
    <xdr:graphicFrame macro="">
      <xdr:nvGraphicFramePr>
        <xdr:cNvPr id="2" name="Gráfico 1">
          <a:extLst>
            <a:ext uri="{FF2B5EF4-FFF2-40B4-BE49-F238E27FC236}">
              <a16:creationId xmlns="" xmlns:a16="http://schemas.microsoft.com/office/drawing/2014/main" id="{40E12C20-E102-4905-87EB-753060533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73876</xdr:colOff>
      <xdr:row>6</xdr:row>
      <xdr:rowOff>202115</xdr:rowOff>
    </xdr:from>
    <xdr:to>
      <xdr:col>22</xdr:col>
      <xdr:colOff>185388</xdr:colOff>
      <xdr:row>23</xdr:row>
      <xdr:rowOff>84872</xdr:rowOff>
    </xdr:to>
    <xdr:graphicFrame macro="">
      <xdr:nvGraphicFramePr>
        <xdr:cNvPr id="4" name="Gráfico 3">
          <a:extLst>
            <a:ext uri="{FF2B5EF4-FFF2-40B4-BE49-F238E27FC236}">
              <a16:creationId xmlns="" xmlns:a16="http://schemas.microsoft.com/office/drawing/2014/main" id="{45C6DFB5-BFE5-4EB7-9AD0-5B5F3E0F7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523488</xdr:colOff>
      <xdr:row>6</xdr:row>
      <xdr:rowOff>193055</xdr:rowOff>
    </xdr:from>
    <xdr:to>
      <xdr:col>15</xdr:col>
      <xdr:colOff>635000</xdr:colOff>
      <xdr:row>23</xdr:row>
      <xdr:rowOff>71012</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180976</xdr:colOff>
      <xdr:row>0</xdr:row>
      <xdr:rowOff>66675</xdr:rowOff>
    </xdr:from>
    <xdr:to>
      <xdr:col>13</xdr:col>
      <xdr:colOff>685800</xdr:colOff>
      <xdr:row>19</xdr:row>
      <xdr:rowOff>38100</xdr:rowOff>
    </xdr:to>
    <xdr:graphicFrame macro="">
      <xdr:nvGraphicFramePr>
        <xdr:cNvPr id="3" name="Gráfico 2">
          <a:extLst>
            <a:ext uri="{FF2B5EF4-FFF2-40B4-BE49-F238E27FC236}">
              <a16:creationId xmlns="" xmlns:a16="http://schemas.microsoft.com/office/drawing/2014/main" id="{E5CB914D-1CC0-4936-A074-067C76B07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144236</xdr:colOff>
      <xdr:row>40</xdr:row>
      <xdr:rowOff>17689</xdr:rowOff>
    </xdr:from>
    <xdr:to>
      <xdr:col>13</xdr:col>
      <xdr:colOff>696686</xdr:colOff>
      <xdr:row>59</xdr:row>
      <xdr:rowOff>122917</xdr:rowOff>
    </xdr:to>
    <xdr:graphicFrame macro="">
      <xdr:nvGraphicFramePr>
        <xdr:cNvPr id="5" name="Gráfico 4">
          <a:extLst>
            <a:ext uri="{FF2B5EF4-FFF2-40B4-BE49-F238E27FC236}">
              <a16:creationId xmlns="" xmlns:a16="http://schemas.microsoft.com/office/drawing/2014/main" id="{64F702F0-70BD-4948-8490-78C914A60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161924</xdr:colOff>
      <xdr:row>19</xdr:row>
      <xdr:rowOff>152399</xdr:rowOff>
    </xdr:from>
    <xdr:to>
      <xdr:col>13</xdr:col>
      <xdr:colOff>761999</xdr:colOff>
      <xdr:row>38</xdr:row>
      <xdr:rowOff>161924</xdr:rowOff>
    </xdr:to>
    <xdr:graphicFrame macro="">
      <xdr:nvGraphicFramePr>
        <xdr:cNvPr id="6" name="Gráfico 5">
          <a:extLst>
            <a:ext uri="{FF2B5EF4-FFF2-40B4-BE49-F238E27FC236}">
              <a16:creationId xmlns="" xmlns:a16="http://schemas.microsoft.com/office/drawing/2014/main" id="{EF09D50A-AB58-4AFC-81F1-C7A345689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a1" displayName="Tabla1" ref="A1:C31" totalsRowShown="0">
  <autoFilter ref="A1:C31"/>
  <sortState ref="A2:C31">
    <sortCondition ref="A1:A31"/>
  </sortState>
  <tableColumns count="3">
    <tableColumn id="1" name="VALOR DE X"/>
    <tableColumn id="2" name="F. LINEAL"/>
    <tableColumn id="3" name="F. CUADRÁTICA"/>
  </tableColumns>
  <tableStyleInfo name="TableStyleMedium1" showFirstColumn="0" showLastColumn="0" showRowStripes="1" showColumnStripes="0"/>
</table>
</file>

<file path=xl/tables/table2.xml><?xml version="1.0" encoding="utf-8"?>
<table xmlns="http://schemas.openxmlformats.org/spreadsheetml/2006/main" id="3" name="Tabla3" displayName="Tabla3" ref="D1:D31" totalsRowShown="0">
  <autoFilter ref="D1:D31"/>
  <tableColumns count="1">
    <tableColumn id="1" name="ESTRÉS" dataDxfId="0">
      <calculatedColumnFormula>1/A2</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3"/>
  <sheetViews>
    <sheetView showGridLines="0" tabSelected="1" zoomScale="84" zoomScaleNormal="84" zoomScalePageLayoutView="115" workbookViewId="0">
      <selection activeCell="K1" sqref="K1"/>
    </sheetView>
  </sheetViews>
  <sheetFormatPr baseColWidth="10" defaultColWidth="9.140625" defaultRowHeight="15" x14ac:dyDescent="0.25"/>
  <cols>
    <col min="1" max="1" width="11.7109375" style="15"/>
    <col min="2" max="2" width="9.5703125" style="15"/>
    <col min="3" max="3" width="10.7109375" style="15"/>
    <col min="4" max="5" width="9.5703125" style="15"/>
    <col min="6" max="6" width="11.140625" style="15"/>
    <col min="7" max="7" width="9.140625" style="15"/>
    <col min="8" max="8" width="12.7109375" style="15"/>
    <col min="9" max="9" width="9.5703125" style="15"/>
    <col min="10" max="1025" width="11.140625" style="15"/>
    <col min="1026" max="16384" width="9.140625" style="3"/>
  </cols>
  <sheetData>
    <row r="1" spans="1:9" ht="12.75" customHeight="1" x14ac:dyDescent="0.25">
      <c r="A1" s="2" t="s">
        <v>0</v>
      </c>
      <c r="B1" s="3"/>
      <c r="C1" s="3"/>
      <c r="D1" s="3"/>
      <c r="E1" s="3"/>
      <c r="F1" s="3"/>
      <c r="G1" s="3"/>
      <c r="H1" s="3"/>
      <c r="I1" s="3"/>
    </row>
    <row r="2" spans="1:9" ht="12.75" customHeight="1" x14ac:dyDescent="0.25">
      <c r="A2" s="2" t="s">
        <v>1</v>
      </c>
      <c r="B2" s="3"/>
      <c r="C2" s="3"/>
      <c r="D2" s="3"/>
      <c r="E2" s="3"/>
      <c r="F2" s="3"/>
      <c r="G2" s="3"/>
      <c r="H2" s="3"/>
      <c r="I2" s="3"/>
    </row>
    <row r="3" spans="1:9" ht="8.25" customHeight="1" x14ac:dyDescent="0.25">
      <c r="A3" s="3"/>
      <c r="B3" s="3"/>
      <c r="C3" s="3"/>
      <c r="D3" s="3"/>
      <c r="E3" s="3"/>
      <c r="F3" s="3"/>
      <c r="G3" s="3"/>
      <c r="H3" s="3"/>
      <c r="I3" s="3"/>
    </row>
    <row r="4" spans="1:9" ht="12.75" customHeight="1" x14ac:dyDescent="0.25">
      <c r="A4" s="4" t="s">
        <v>2</v>
      </c>
      <c r="B4" s="3"/>
      <c r="C4" s="3"/>
      <c r="D4" s="3"/>
      <c r="E4" s="3"/>
      <c r="F4" s="3"/>
      <c r="G4" s="3"/>
      <c r="H4" s="3"/>
      <c r="I4" s="5" t="s">
        <v>3</v>
      </c>
    </row>
    <row r="5" spans="1:9" ht="12.75" customHeight="1" x14ac:dyDescent="0.25">
      <c r="A5" s="4" t="s">
        <v>4</v>
      </c>
      <c r="B5" s="3"/>
      <c r="C5" s="3"/>
      <c r="D5" s="3"/>
      <c r="E5" s="3"/>
      <c r="F5" s="3"/>
      <c r="G5" s="3"/>
      <c r="H5" s="3"/>
      <c r="I5" s="5"/>
    </row>
    <row r="6" spans="1:9" ht="14.1" customHeight="1" x14ac:dyDescent="0.25">
      <c r="A6" s="22" t="s">
        <v>5</v>
      </c>
      <c r="B6" s="23" t="s">
        <v>6</v>
      </c>
      <c r="C6" s="23"/>
      <c r="D6" s="23"/>
      <c r="E6" s="23"/>
      <c r="F6" s="23"/>
      <c r="G6" s="23"/>
      <c r="H6" s="23"/>
      <c r="I6" s="23"/>
    </row>
    <row r="7" spans="1:9" ht="44.1" customHeight="1" x14ac:dyDescent="0.25">
      <c r="A7" s="22"/>
      <c r="B7" s="6" t="s">
        <v>7</v>
      </c>
      <c r="C7" s="6" t="s">
        <v>8</v>
      </c>
      <c r="D7" s="6" t="s">
        <v>9</v>
      </c>
      <c r="E7" s="6" t="s">
        <v>10</v>
      </c>
      <c r="F7" s="6" t="s">
        <v>11</v>
      </c>
      <c r="G7" s="6" t="s">
        <v>12</v>
      </c>
      <c r="H7" s="6" t="s">
        <v>13</v>
      </c>
      <c r="I7" s="6" t="s">
        <v>14</v>
      </c>
    </row>
    <row r="8" spans="1:9" ht="11.25" customHeight="1" x14ac:dyDescent="0.25">
      <c r="A8" s="7" t="s">
        <v>7</v>
      </c>
      <c r="B8" s="8">
        <v>30537995</v>
      </c>
      <c r="C8" s="9">
        <v>14432962</v>
      </c>
      <c r="D8" s="9">
        <v>14140990</v>
      </c>
      <c r="E8" s="9">
        <v>22676172</v>
      </c>
      <c r="F8" s="9">
        <v>18985692</v>
      </c>
      <c r="G8" s="9">
        <v>18567222</v>
      </c>
      <c r="H8" s="9">
        <v>11700009</v>
      </c>
      <c r="I8" s="9">
        <v>11618601</v>
      </c>
    </row>
    <row r="9" spans="1:9" ht="11.25" customHeight="1" x14ac:dyDescent="0.25">
      <c r="A9" s="7"/>
      <c r="B9" s="8"/>
      <c r="C9" s="9"/>
      <c r="D9" s="9"/>
      <c r="E9" s="9"/>
      <c r="F9" s="9"/>
      <c r="G9" s="9"/>
      <c r="H9" s="9"/>
      <c r="I9" s="9"/>
    </row>
    <row r="10" spans="1:9" ht="11.25" customHeight="1" x14ac:dyDescent="0.25">
      <c r="A10" s="10" t="s">
        <v>15</v>
      </c>
      <c r="B10" s="9">
        <v>8652516</v>
      </c>
      <c r="C10" s="11">
        <v>4365553</v>
      </c>
      <c r="D10" s="11">
        <v>4294586</v>
      </c>
      <c r="E10" s="11">
        <v>5718042</v>
      </c>
      <c r="F10" s="11">
        <v>5147863</v>
      </c>
      <c r="G10" s="11">
        <v>5443765</v>
      </c>
      <c r="H10" s="11">
        <v>3472857</v>
      </c>
      <c r="I10" s="11">
        <v>4119547</v>
      </c>
    </row>
    <row r="11" spans="1:9" ht="11.25" customHeight="1" x14ac:dyDescent="0.25">
      <c r="A11" s="10" t="s">
        <v>16</v>
      </c>
      <c r="B11" s="9">
        <v>6848740</v>
      </c>
      <c r="C11" s="11">
        <v>3110758</v>
      </c>
      <c r="D11" s="11">
        <v>2958443</v>
      </c>
      <c r="E11" s="11">
        <v>5491575</v>
      </c>
      <c r="F11" s="11">
        <v>4227490</v>
      </c>
      <c r="G11" s="11">
        <v>3882546</v>
      </c>
      <c r="H11" s="11">
        <v>2371358</v>
      </c>
      <c r="I11" s="11">
        <v>2284835</v>
      </c>
    </row>
    <row r="12" spans="1:9" ht="11.25" customHeight="1" x14ac:dyDescent="0.25">
      <c r="A12" s="10" t="s">
        <v>17</v>
      </c>
      <c r="B12" s="9">
        <v>6923284</v>
      </c>
      <c r="C12" s="11">
        <v>3296410</v>
      </c>
      <c r="D12" s="11">
        <v>2948595</v>
      </c>
      <c r="E12" s="11">
        <v>5412730</v>
      </c>
      <c r="F12" s="11">
        <v>4773571</v>
      </c>
      <c r="G12" s="11">
        <v>4069047</v>
      </c>
      <c r="H12" s="11">
        <v>2831397</v>
      </c>
      <c r="I12" s="11">
        <v>2872412</v>
      </c>
    </row>
    <row r="13" spans="1:9" ht="11.25" customHeight="1" x14ac:dyDescent="0.25">
      <c r="A13" s="10" t="s">
        <v>18</v>
      </c>
      <c r="B13" s="9">
        <v>5003760</v>
      </c>
      <c r="C13" s="11">
        <v>2524245</v>
      </c>
      <c r="D13" s="11">
        <v>2660599</v>
      </c>
      <c r="E13" s="11">
        <v>3521720</v>
      </c>
      <c r="F13" s="11">
        <v>3372233</v>
      </c>
      <c r="G13" s="11">
        <v>3380063</v>
      </c>
      <c r="H13" s="11">
        <v>2251428</v>
      </c>
      <c r="I13" s="11">
        <v>1782923</v>
      </c>
    </row>
    <row r="14" spans="1:9" ht="11.25" customHeight="1" x14ac:dyDescent="0.25">
      <c r="A14" s="10" t="s">
        <v>19</v>
      </c>
      <c r="B14" s="9">
        <v>3109695</v>
      </c>
      <c r="C14" s="11">
        <v>1135996</v>
      </c>
      <c r="D14" s="11">
        <v>1278767</v>
      </c>
      <c r="E14" s="11">
        <v>2532105</v>
      </c>
      <c r="F14" s="11">
        <v>1464535</v>
      </c>
      <c r="G14" s="11">
        <v>1791801</v>
      </c>
      <c r="H14" s="11">
        <v>772969</v>
      </c>
      <c r="I14" s="11">
        <v>558884</v>
      </c>
    </row>
    <row r="15" spans="1:9" ht="11.25" customHeight="1" x14ac:dyDescent="0.25">
      <c r="A15" s="10"/>
      <c r="B15" s="9"/>
      <c r="C15" s="11"/>
      <c r="D15" s="11"/>
      <c r="E15" s="11"/>
      <c r="F15" s="11"/>
      <c r="G15" s="11"/>
      <c r="H15" s="11"/>
      <c r="I15" s="11"/>
    </row>
    <row r="16" spans="1:9" ht="11.25" customHeight="1" x14ac:dyDescent="0.25">
      <c r="A16" s="7" t="s">
        <v>20</v>
      </c>
      <c r="B16" s="9">
        <v>15301956</v>
      </c>
      <c r="C16" s="9">
        <v>6870712</v>
      </c>
      <c r="D16" s="9">
        <v>6578863</v>
      </c>
      <c r="E16" s="9">
        <v>10782430</v>
      </c>
      <c r="F16" s="9">
        <v>7964587</v>
      </c>
      <c r="G16" s="9">
        <v>8538958</v>
      </c>
      <c r="H16" s="9">
        <v>5424458</v>
      </c>
      <c r="I16" s="9">
        <v>7183497</v>
      </c>
    </row>
    <row r="17" spans="1:9" ht="11.25" customHeight="1" x14ac:dyDescent="0.25">
      <c r="A17" s="7"/>
      <c r="B17" s="9"/>
      <c r="C17" s="9"/>
      <c r="D17" s="9"/>
      <c r="E17" s="9"/>
      <c r="F17" s="9"/>
      <c r="G17" s="9"/>
      <c r="H17" s="9"/>
      <c r="I17" s="9"/>
    </row>
    <row r="18" spans="1:9" ht="11.25" customHeight="1" x14ac:dyDescent="0.25">
      <c r="A18" s="10" t="s">
        <v>15</v>
      </c>
      <c r="B18" s="9">
        <v>4682208</v>
      </c>
      <c r="C18" s="11">
        <v>2286338</v>
      </c>
      <c r="D18" s="11">
        <v>2237930</v>
      </c>
      <c r="E18" s="11">
        <v>3188599</v>
      </c>
      <c r="F18" s="11">
        <v>2157165</v>
      </c>
      <c r="G18" s="11">
        <v>2613185</v>
      </c>
      <c r="H18" s="11">
        <v>2092749</v>
      </c>
      <c r="I18" s="11">
        <v>2936201</v>
      </c>
    </row>
    <row r="19" spans="1:9" ht="11.25" customHeight="1" x14ac:dyDescent="0.25">
      <c r="A19" s="10" t="s">
        <v>16</v>
      </c>
      <c r="B19" s="9">
        <v>3555778</v>
      </c>
      <c r="C19" s="11">
        <v>1383549</v>
      </c>
      <c r="D19" s="11">
        <v>1252470</v>
      </c>
      <c r="E19" s="11">
        <v>2773626</v>
      </c>
      <c r="F19" s="11">
        <v>1823861</v>
      </c>
      <c r="G19" s="11">
        <v>1829603</v>
      </c>
      <c r="H19" s="11">
        <v>976084</v>
      </c>
      <c r="I19" s="11">
        <v>1134349</v>
      </c>
    </row>
    <row r="20" spans="1:9" ht="11.25" customHeight="1" x14ac:dyDescent="0.25">
      <c r="A20" s="10" t="s">
        <v>17</v>
      </c>
      <c r="B20" s="9">
        <v>2877875</v>
      </c>
      <c r="C20" s="11">
        <v>1514606</v>
      </c>
      <c r="D20" s="11">
        <v>1444066</v>
      </c>
      <c r="E20" s="11">
        <v>2056106</v>
      </c>
      <c r="F20" s="11">
        <v>1814687</v>
      </c>
      <c r="G20" s="11">
        <v>1488153</v>
      </c>
      <c r="H20" s="11">
        <v>1100185</v>
      </c>
      <c r="I20" s="11">
        <v>1754756</v>
      </c>
    </row>
    <row r="21" spans="1:9" ht="11.25" customHeight="1" x14ac:dyDescent="0.25">
      <c r="A21" s="10" t="s">
        <v>18</v>
      </c>
      <c r="B21" s="9">
        <v>2497835</v>
      </c>
      <c r="C21" s="11">
        <v>1135953</v>
      </c>
      <c r="D21" s="11">
        <v>1142449</v>
      </c>
      <c r="E21" s="11">
        <v>1438961</v>
      </c>
      <c r="F21" s="11">
        <v>1557541</v>
      </c>
      <c r="G21" s="11">
        <v>1662933</v>
      </c>
      <c r="H21" s="11">
        <v>939714</v>
      </c>
      <c r="I21" s="11">
        <v>984659</v>
      </c>
    </row>
    <row r="22" spans="1:9" ht="11.25" customHeight="1" x14ac:dyDescent="0.25">
      <c r="A22" s="10" t="s">
        <v>19</v>
      </c>
      <c r="B22" s="9">
        <v>1688260</v>
      </c>
      <c r="C22" s="11">
        <v>550266</v>
      </c>
      <c r="D22" s="11">
        <v>501948</v>
      </c>
      <c r="E22" s="11">
        <v>1325138</v>
      </c>
      <c r="F22" s="11">
        <v>611333</v>
      </c>
      <c r="G22" s="11">
        <v>945084</v>
      </c>
      <c r="H22" s="11">
        <v>315726</v>
      </c>
      <c r="I22" s="11">
        <v>373532</v>
      </c>
    </row>
    <row r="23" spans="1:9" ht="11.25" customHeight="1" x14ac:dyDescent="0.25">
      <c r="A23" s="10"/>
      <c r="B23" s="9"/>
      <c r="C23" s="11"/>
      <c r="D23" s="11"/>
      <c r="E23" s="11"/>
      <c r="F23" s="11"/>
      <c r="G23" s="11"/>
      <c r="H23" s="11"/>
      <c r="I23" s="11"/>
    </row>
    <row r="24" spans="1:9" ht="11.25" customHeight="1" x14ac:dyDescent="0.25">
      <c r="A24" s="7" t="s">
        <v>21</v>
      </c>
      <c r="B24" s="9">
        <v>15236039</v>
      </c>
      <c r="C24" s="9">
        <v>7562250</v>
      </c>
      <c r="D24" s="9">
        <v>7562127</v>
      </c>
      <c r="E24" s="9">
        <v>11893742</v>
      </c>
      <c r="F24" s="9">
        <v>11021105</v>
      </c>
      <c r="G24" s="9">
        <v>10028264</v>
      </c>
      <c r="H24" s="9">
        <v>6275551</v>
      </c>
      <c r="I24" s="9">
        <v>4435104</v>
      </c>
    </row>
    <row r="25" spans="1:9" ht="11.25" customHeight="1" x14ac:dyDescent="0.25">
      <c r="A25" s="7"/>
      <c r="B25" s="9"/>
      <c r="C25" s="9"/>
      <c r="D25" s="9"/>
      <c r="E25" s="9"/>
      <c r="F25" s="9"/>
      <c r="G25" s="9"/>
      <c r="H25" s="9"/>
      <c r="I25" s="9"/>
    </row>
    <row r="26" spans="1:9" ht="11.25" customHeight="1" x14ac:dyDescent="0.25">
      <c r="A26" s="10" t="s">
        <v>15</v>
      </c>
      <c r="B26" s="9">
        <v>3970308</v>
      </c>
      <c r="C26" s="11">
        <v>2079215</v>
      </c>
      <c r="D26" s="11">
        <v>2056656</v>
      </c>
      <c r="E26" s="11">
        <v>2529443</v>
      </c>
      <c r="F26" s="11">
        <v>2990698</v>
      </c>
      <c r="G26" s="11">
        <v>2830580</v>
      </c>
      <c r="H26" s="11">
        <v>1380108</v>
      </c>
      <c r="I26" s="11">
        <v>1183346</v>
      </c>
    </row>
    <row r="27" spans="1:9" ht="11.25" customHeight="1" x14ac:dyDescent="0.25">
      <c r="A27" s="10" t="s">
        <v>16</v>
      </c>
      <c r="B27" s="9">
        <v>3292962</v>
      </c>
      <c r="C27" s="11">
        <v>1727209</v>
      </c>
      <c r="D27" s="11">
        <v>1705973</v>
      </c>
      <c r="E27" s="11">
        <v>2717949</v>
      </c>
      <c r="F27" s="11">
        <v>2403629</v>
      </c>
      <c r="G27" s="11">
        <v>2052943</v>
      </c>
      <c r="H27" s="11">
        <v>1395274</v>
      </c>
      <c r="I27" s="11">
        <v>1150486</v>
      </c>
    </row>
    <row r="28" spans="1:9" ht="11.25" customHeight="1" x14ac:dyDescent="0.25">
      <c r="A28" s="10" t="s">
        <v>17</v>
      </c>
      <c r="B28" s="9">
        <v>4045409</v>
      </c>
      <c r="C28" s="11">
        <v>1781804</v>
      </c>
      <c r="D28" s="11">
        <v>1504529</v>
      </c>
      <c r="E28" s="11">
        <v>3356624</v>
      </c>
      <c r="F28" s="11">
        <v>2958884</v>
      </c>
      <c r="G28" s="11">
        <v>2580894</v>
      </c>
      <c r="H28" s="11">
        <v>1731212</v>
      </c>
      <c r="I28" s="11">
        <v>1117656</v>
      </c>
    </row>
    <row r="29" spans="1:9" ht="11.25" customHeight="1" x14ac:dyDescent="0.25">
      <c r="A29" s="10" t="s">
        <v>18</v>
      </c>
      <c r="B29" s="9">
        <v>2505925</v>
      </c>
      <c r="C29" s="11">
        <v>1388292</v>
      </c>
      <c r="D29" s="11">
        <v>1518150</v>
      </c>
      <c r="E29" s="11">
        <v>2082759</v>
      </c>
      <c r="F29" s="11">
        <v>1814692</v>
      </c>
      <c r="G29" s="11">
        <v>1717130</v>
      </c>
      <c r="H29" s="11">
        <v>1311714</v>
      </c>
      <c r="I29" s="11">
        <v>798264</v>
      </c>
    </row>
    <row r="30" spans="1:9" ht="11.25" customHeight="1" x14ac:dyDescent="0.25">
      <c r="A30" s="12" t="s">
        <v>19</v>
      </c>
      <c r="B30" s="13">
        <v>1421435</v>
      </c>
      <c r="C30" s="14">
        <v>585730</v>
      </c>
      <c r="D30" s="14">
        <v>776819</v>
      </c>
      <c r="E30" s="14">
        <v>1206967</v>
      </c>
      <c r="F30" s="14">
        <v>853202</v>
      </c>
      <c r="G30" s="14">
        <v>846717</v>
      </c>
      <c r="H30" s="14">
        <v>457243</v>
      </c>
      <c r="I30" s="14">
        <v>185352</v>
      </c>
    </row>
    <row r="31" spans="1:9" ht="11.25" customHeight="1" x14ac:dyDescent="0.25">
      <c r="A31" s="15" t="s">
        <v>22</v>
      </c>
      <c r="B31" s="15" t="s">
        <v>23</v>
      </c>
      <c r="C31" s="3"/>
      <c r="D31" s="3"/>
      <c r="E31" s="3"/>
      <c r="F31" s="3"/>
      <c r="G31" s="3"/>
      <c r="H31" s="3"/>
      <c r="I31" s="3"/>
    </row>
    <row r="32" spans="1:9" ht="12.75" customHeight="1" x14ac:dyDescent="0.25">
      <c r="A32" s="4" t="s">
        <v>2</v>
      </c>
      <c r="B32" s="3"/>
      <c r="C32" s="3"/>
      <c r="D32" s="3"/>
      <c r="E32" s="3"/>
      <c r="F32" s="3"/>
      <c r="G32" s="3"/>
      <c r="H32" s="3"/>
      <c r="I32" s="5" t="s">
        <v>24</v>
      </c>
    </row>
    <row r="33" spans="1:9" ht="12.75" customHeight="1" x14ac:dyDescent="0.25">
      <c r="A33" s="4" t="s">
        <v>4</v>
      </c>
      <c r="B33" s="3"/>
      <c r="C33" s="3"/>
      <c r="D33" s="3"/>
      <c r="E33" s="3"/>
      <c r="F33" s="3"/>
      <c r="G33" s="3"/>
      <c r="H33" s="3"/>
      <c r="I33" s="3"/>
    </row>
    <row r="34" spans="1:9" ht="12.75" customHeight="1" x14ac:dyDescent="0.25">
      <c r="A34" s="16" t="s">
        <v>25</v>
      </c>
      <c r="B34" s="3"/>
      <c r="C34" s="3"/>
      <c r="D34" s="3"/>
      <c r="E34" s="3"/>
      <c r="F34" s="3"/>
      <c r="G34" s="3"/>
      <c r="H34" s="3"/>
      <c r="I34" s="3"/>
    </row>
    <row r="35" spans="1:9" ht="11.25" customHeight="1" x14ac:dyDescent="0.25">
      <c r="A35" s="22" t="s">
        <v>5</v>
      </c>
      <c r="B35" s="23" t="s">
        <v>6</v>
      </c>
      <c r="C35" s="23"/>
      <c r="D35" s="23"/>
      <c r="E35" s="23"/>
      <c r="F35" s="23"/>
      <c r="G35" s="23"/>
      <c r="H35" s="23"/>
      <c r="I35" s="23"/>
    </row>
    <row r="36" spans="1:9" ht="42.75" customHeight="1" x14ac:dyDescent="0.25">
      <c r="A36" s="22"/>
      <c r="B36" s="6" t="s">
        <v>7</v>
      </c>
      <c r="C36" s="6" t="s">
        <v>8</v>
      </c>
      <c r="D36" s="6" t="s">
        <v>9</v>
      </c>
      <c r="E36" s="6" t="s">
        <v>10</v>
      </c>
      <c r="F36" s="6" t="s">
        <v>11</v>
      </c>
      <c r="G36" s="6" t="s">
        <v>12</v>
      </c>
      <c r="H36" s="6" t="s">
        <v>13</v>
      </c>
      <c r="I36" s="6" t="s">
        <v>14</v>
      </c>
    </row>
    <row r="37" spans="1:9" ht="11.25" customHeight="1" x14ac:dyDescent="0.25">
      <c r="A37" s="7" t="s">
        <v>7</v>
      </c>
      <c r="B37" s="17">
        <v>100</v>
      </c>
      <c r="C37" s="17">
        <v>47.262310443105399</v>
      </c>
      <c r="D37" s="17">
        <v>46.306216239802303</v>
      </c>
      <c r="E37" s="17">
        <v>74.255601914926004</v>
      </c>
      <c r="F37" s="17">
        <v>62.170722079167298</v>
      </c>
      <c r="G37" s="17">
        <v>60.800396358699999</v>
      </c>
      <c r="H37" s="17">
        <v>38.312957350343403</v>
      </c>
      <c r="I37" s="17">
        <v>38.046377962927799</v>
      </c>
    </row>
    <row r="38" spans="1:9" ht="11.25" customHeight="1" x14ac:dyDescent="0.25">
      <c r="A38" s="7"/>
      <c r="B38" s="17"/>
      <c r="C38" s="17"/>
      <c r="D38" s="17"/>
      <c r="E38" s="17"/>
      <c r="F38" s="17"/>
      <c r="G38" s="17"/>
      <c r="H38" s="17"/>
      <c r="I38" s="17"/>
    </row>
    <row r="39" spans="1:9" ht="11.25" customHeight="1" x14ac:dyDescent="0.25">
      <c r="A39" s="10" t="s">
        <v>15</v>
      </c>
      <c r="B39" s="17">
        <v>100</v>
      </c>
      <c r="C39" s="18">
        <v>50.4541453607251</v>
      </c>
      <c r="D39" s="18">
        <v>49.633956181069202</v>
      </c>
      <c r="E39" s="18">
        <v>66.085309752677702</v>
      </c>
      <c r="F39" s="18">
        <v>59.495561753367497</v>
      </c>
      <c r="G39" s="18">
        <v>62.915399405213499</v>
      </c>
      <c r="H39" s="18">
        <v>40.136961318534397</v>
      </c>
      <c r="I39" s="18">
        <v>47.610972346078299</v>
      </c>
    </row>
    <row r="40" spans="1:9" ht="11.25" customHeight="1" x14ac:dyDescent="0.25">
      <c r="A40" s="10" t="s">
        <v>16</v>
      </c>
      <c r="B40" s="17">
        <v>100</v>
      </c>
      <c r="C40" s="18">
        <v>45.420880337113097</v>
      </c>
      <c r="D40" s="18">
        <v>43.196894611271603</v>
      </c>
      <c r="E40" s="18">
        <v>80.183727225737897</v>
      </c>
      <c r="F40" s="18">
        <v>61.726536560009599</v>
      </c>
      <c r="G40" s="18">
        <v>56.689931286630802</v>
      </c>
      <c r="H40" s="18">
        <v>34.624733892657602</v>
      </c>
      <c r="I40" s="18">
        <v>33.361392022474199</v>
      </c>
    </row>
    <row r="41" spans="1:9" ht="11.25" customHeight="1" x14ac:dyDescent="0.25">
      <c r="A41" s="10" t="s">
        <v>17</v>
      </c>
      <c r="B41" s="17">
        <v>100</v>
      </c>
      <c r="C41" s="18">
        <v>47.613386941803903</v>
      </c>
      <c r="D41" s="18">
        <v>42.5895427661208</v>
      </c>
      <c r="E41" s="18">
        <v>78.181539281069504</v>
      </c>
      <c r="F41" s="18">
        <v>68.949518754394603</v>
      </c>
      <c r="G41" s="18">
        <v>58.773365356671803</v>
      </c>
      <c r="H41" s="18">
        <v>40.8967333999299</v>
      </c>
      <c r="I41" s="18">
        <v>41.489154568843297</v>
      </c>
    </row>
    <row r="42" spans="1:9" ht="11.25" customHeight="1" x14ac:dyDescent="0.25">
      <c r="A42" s="10" t="s">
        <v>18</v>
      </c>
      <c r="B42" s="17">
        <v>100</v>
      </c>
      <c r="C42" s="18">
        <v>50.446963883159903</v>
      </c>
      <c r="D42" s="18">
        <v>53.171994660015699</v>
      </c>
      <c r="E42" s="18">
        <v>70.381473132204604</v>
      </c>
      <c r="F42" s="18">
        <v>67.393979727245096</v>
      </c>
      <c r="G42" s="18">
        <v>67.550462052536503</v>
      </c>
      <c r="H42" s="18">
        <v>44.994723967576398</v>
      </c>
      <c r="I42" s="18">
        <v>35.631664987929099</v>
      </c>
    </row>
    <row r="43" spans="1:9" ht="11.25" customHeight="1" x14ac:dyDescent="0.25">
      <c r="A43" s="10" t="s">
        <v>19</v>
      </c>
      <c r="B43" s="17">
        <v>100</v>
      </c>
      <c r="C43" s="18">
        <v>36.530785173465603</v>
      </c>
      <c r="D43" s="18">
        <v>41.121942827190402</v>
      </c>
      <c r="E43" s="18">
        <v>81.426152725588906</v>
      </c>
      <c r="F43" s="18">
        <v>47.095776273878997</v>
      </c>
      <c r="G43" s="18">
        <v>57.619830883736199</v>
      </c>
      <c r="H43" s="18">
        <v>24.856746401174401</v>
      </c>
      <c r="I43" s="18">
        <v>17.972309181447098</v>
      </c>
    </row>
    <row r="44" spans="1:9" ht="11.25" customHeight="1" x14ac:dyDescent="0.25">
      <c r="A44" s="10"/>
      <c r="B44" s="17"/>
      <c r="C44" s="18"/>
      <c r="D44" s="18"/>
      <c r="E44" s="18"/>
      <c r="F44" s="18"/>
      <c r="G44" s="18"/>
      <c r="H44" s="18"/>
      <c r="I44" s="18"/>
    </row>
    <row r="45" spans="1:9" ht="11.25" customHeight="1" x14ac:dyDescent="0.25">
      <c r="A45" s="7" t="s">
        <v>20</v>
      </c>
      <c r="B45" s="17">
        <v>100</v>
      </c>
      <c r="C45" s="17">
        <v>44.900874110473197</v>
      </c>
      <c r="D45" s="17">
        <v>42.993608137417198</v>
      </c>
      <c r="E45" s="17">
        <v>70.464390304089207</v>
      </c>
      <c r="F45" s="17">
        <v>52.0494700154673</v>
      </c>
      <c r="G45" s="17">
        <v>55.803048969687303</v>
      </c>
      <c r="H45" s="17">
        <v>35.449441888344197</v>
      </c>
      <c r="I45" s="17">
        <v>46.9449591934521</v>
      </c>
    </row>
    <row r="46" spans="1:9" ht="11.25" customHeight="1" x14ac:dyDescent="0.25">
      <c r="A46" s="7"/>
      <c r="B46" s="17"/>
      <c r="C46" s="17"/>
      <c r="D46" s="17"/>
      <c r="E46" s="17"/>
      <c r="F46" s="17"/>
      <c r="G46" s="17"/>
      <c r="H46" s="17"/>
      <c r="I46" s="17"/>
    </row>
    <row r="47" spans="1:9" ht="11.25" customHeight="1" x14ac:dyDescent="0.25">
      <c r="A47" s="10" t="s">
        <v>15</v>
      </c>
      <c r="B47" s="17">
        <v>100</v>
      </c>
      <c r="C47" s="18">
        <v>48.830338165241699</v>
      </c>
      <c r="D47" s="18">
        <v>47.796466966012602</v>
      </c>
      <c r="E47" s="18">
        <v>68.100327879496206</v>
      </c>
      <c r="F47" s="18">
        <v>46.071532917802898</v>
      </c>
      <c r="G47" s="18">
        <v>55.810955002426198</v>
      </c>
      <c r="H47" s="18">
        <v>44.6957717384619</v>
      </c>
      <c r="I47" s="18">
        <v>62.709751467683603</v>
      </c>
    </row>
    <row r="48" spans="1:9" ht="11.25" customHeight="1" x14ac:dyDescent="0.25">
      <c r="A48" s="10" t="s">
        <v>16</v>
      </c>
      <c r="B48" s="17">
        <v>100</v>
      </c>
      <c r="C48" s="18">
        <v>38.909881325549598</v>
      </c>
      <c r="D48" s="18">
        <v>35.223515078837899</v>
      </c>
      <c r="E48" s="18">
        <v>78.003351165342707</v>
      </c>
      <c r="F48" s="18">
        <v>51.292881614094</v>
      </c>
      <c r="G48" s="18">
        <v>51.454365261273303</v>
      </c>
      <c r="H48" s="18">
        <v>27.450645119014698</v>
      </c>
      <c r="I48" s="18">
        <v>31.901569783040401</v>
      </c>
    </row>
    <row r="49" spans="1:9" ht="11.25" customHeight="1" x14ac:dyDescent="0.25">
      <c r="A49" s="10" t="s">
        <v>17</v>
      </c>
      <c r="B49" s="17">
        <v>100</v>
      </c>
      <c r="C49" s="18">
        <v>52.629318507579399</v>
      </c>
      <c r="D49" s="18">
        <v>50.178204404291399</v>
      </c>
      <c r="E49" s="18">
        <v>71.445285149632994</v>
      </c>
      <c r="F49" s="18">
        <v>63.056491334752202</v>
      </c>
      <c r="G49" s="18">
        <v>51.710133344916002</v>
      </c>
      <c r="H49" s="18">
        <v>38.229075272553501</v>
      </c>
      <c r="I49" s="18">
        <v>60.974017287060803</v>
      </c>
    </row>
    <row r="50" spans="1:9" ht="11.25" customHeight="1" x14ac:dyDescent="0.25">
      <c r="A50" s="10" t="s">
        <v>18</v>
      </c>
      <c r="B50" s="17">
        <v>100</v>
      </c>
      <c r="C50" s="18">
        <v>45.477503518046603</v>
      </c>
      <c r="D50" s="18">
        <v>45.737568734524103</v>
      </c>
      <c r="E50" s="18">
        <v>57.6083288127518</v>
      </c>
      <c r="F50" s="18">
        <v>62.3556399842263</v>
      </c>
      <c r="G50" s="18">
        <v>66.574973927421098</v>
      </c>
      <c r="H50" s="18">
        <v>37.621139907159602</v>
      </c>
      <c r="I50" s="18">
        <v>39.420498151399102</v>
      </c>
    </row>
    <row r="51" spans="1:9" ht="11.25" customHeight="1" x14ac:dyDescent="0.25">
      <c r="A51" s="10" t="s">
        <v>19</v>
      </c>
      <c r="B51" s="17">
        <v>100</v>
      </c>
      <c r="C51" s="18">
        <v>32.593676329475301</v>
      </c>
      <c r="D51" s="18">
        <v>29.731676400554399</v>
      </c>
      <c r="E51" s="18">
        <v>78.491346119673494</v>
      </c>
      <c r="F51" s="18">
        <v>36.210832454716702</v>
      </c>
      <c r="G51" s="18">
        <v>55.979766149763698</v>
      </c>
      <c r="H51" s="18">
        <v>18.7012663926172</v>
      </c>
      <c r="I51" s="18">
        <v>22.125265065807401</v>
      </c>
    </row>
    <row r="52" spans="1:9" ht="11.25" customHeight="1" x14ac:dyDescent="0.25">
      <c r="A52" s="10"/>
      <c r="B52" s="17"/>
      <c r="C52" s="18"/>
      <c r="D52" s="18"/>
      <c r="E52" s="18"/>
      <c r="F52" s="18"/>
      <c r="G52" s="18"/>
      <c r="H52" s="18"/>
      <c r="I52" s="18"/>
    </row>
    <row r="53" spans="1:9" ht="11.25" customHeight="1" x14ac:dyDescent="0.25">
      <c r="A53" s="7" t="s">
        <v>21</v>
      </c>
      <c r="B53" s="17">
        <v>100</v>
      </c>
      <c r="C53" s="17">
        <v>49.633963263023901</v>
      </c>
      <c r="D53" s="17">
        <v>49.633155966586898</v>
      </c>
      <c r="E53" s="17">
        <v>78.063215774126107</v>
      </c>
      <c r="F53" s="17">
        <v>72.335762595514495</v>
      </c>
      <c r="G53" s="17">
        <v>65.819364206143106</v>
      </c>
      <c r="H53" s="17">
        <v>41.188861488212297</v>
      </c>
      <c r="I53" s="17">
        <v>29.109298026869102</v>
      </c>
    </row>
    <row r="54" spans="1:9" ht="11.25" customHeight="1" x14ac:dyDescent="0.25">
      <c r="A54" s="7"/>
      <c r="B54" s="17"/>
      <c r="C54" s="17"/>
      <c r="D54" s="17"/>
      <c r="E54" s="17"/>
      <c r="F54" s="17"/>
      <c r="G54" s="17"/>
      <c r="H54" s="17"/>
      <c r="I54" s="17"/>
    </row>
    <row r="55" spans="1:9" ht="11.25" customHeight="1" x14ac:dyDescent="0.25">
      <c r="A55" s="10" t="s">
        <v>15</v>
      </c>
      <c r="B55" s="17">
        <v>100</v>
      </c>
      <c r="C55" s="18">
        <v>52.369110910287098</v>
      </c>
      <c r="D55" s="18">
        <v>51.800918215916802</v>
      </c>
      <c r="E55" s="18">
        <v>63.708986809083797</v>
      </c>
      <c r="F55" s="18">
        <v>75.326599346952406</v>
      </c>
      <c r="G55" s="18">
        <v>71.293713233331005</v>
      </c>
      <c r="H55" s="18">
        <v>34.760728890554603</v>
      </c>
      <c r="I55" s="18">
        <v>29.804891711172001</v>
      </c>
    </row>
    <row r="56" spans="1:9" ht="11.25" customHeight="1" x14ac:dyDescent="0.25">
      <c r="A56" s="10" t="s">
        <v>16</v>
      </c>
      <c r="B56" s="17">
        <v>100</v>
      </c>
      <c r="C56" s="18">
        <v>52.451531478346901</v>
      </c>
      <c r="D56" s="18">
        <v>51.8066409512166</v>
      </c>
      <c r="E56" s="18">
        <v>82.538122213375104</v>
      </c>
      <c r="F56" s="18">
        <v>72.992916407781195</v>
      </c>
      <c r="G56" s="18">
        <v>62.3433553135445</v>
      </c>
      <c r="H56" s="18">
        <v>42.371396936861103</v>
      </c>
      <c r="I56" s="18">
        <v>34.937724759654103</v>
      </c>
    </row>
    <row r="57" spans="1:9" ht="11.25" customHeight="1" x14ac:dyDescent="0.25">
      <c r="A57" s="10" t="s">
        <v>17</v>
      </c>
      <c r="B57" s="17">
        <v>100</v>
      </c>
      <c r="C57" s="18">
        <v>44.045089136846201</v>
      </c>
      <c r="D57" s="18">
        <v>37.191023206800601</v>
      </c>
      <c r="E57" s="18">
        <v>82.973662242804096</v>
      </c>
      <c r="F57" s="18">
        <v>73.1417762703351</v>
      </c>
      <c r="G57" s="18">
        <v>63.798098041508297</v>
      </c>
      <c r="H57" s="18">
        <v>42.794486292980501</v>
      </c>
      <c r="I57" s="18">
        <v>27.627762730542202</v>
      </c>
    </row>
    <row r="58" spans="1:9" ht="11.25" customHeight="1" x14ac:dyDescent="0.25">
      <c r="A58" s="10" t="s">
        <v>18</v>
      </c>
      <c r="B58" s="17">
        <v>100</v>
      </c>
      <c r="C58" s="18">
        <v>55.400381096800601</v>
      </c>
      <c r="D58" s="18">
        <v>60.582419665392997</v>
      </c>
      <c r="E58" s="18">
        <v>83.113381286351299</v>
      </c>
      <c r="F58" s="18">
        <v>72.416053952133396</v>
      </c>
      <c r="G58" s="18">
        <v>68.522800961720705</v>
      </c>
      <c r="H58" s="18">
        <v>52.344503526641901</v>
      </c>
      <c r="I58" s="18">
        <v>31.855063499506201</v>
      </c>
    </row>
    <row r="59" spans="1:9" ht="11.25" customHeight="1" x14ac:dyDescent="0.25">
      <c r="A59" s="12" t="s">
        <v>19</v>
      </c>
      <c r="B59" s="19">
        <v>100</v>
      </c>
      <c r="C59" s="20">
        <v>41.206949315304598</v>
      </c>
      <c r="D59" s="20">
        <v>54.650335752250399</v>
      </c>
      <c r="E59" s="20">
        <v>84.911867232761296</v>
      </c>
      <c r="F59" s="20">
        <v>60.023989841252003</v>
      </c>
      <c r="G59" s="20">
        <v>59.567760748820703</v>
      </c>
      <c r="H59" s="20">
        <v>32.167703764153799</v>
      </c>
      <c r="I59" s="20">
        <v>13.0397802220995</v>
      </c>
    </row>
    <row r="60" spans="1:9" x14ac:dyDescent="0.25">
      <c r="A60" s="15" t="s">
        <v>22</v>
      </c>
      <c r="B60" s="15" t="s">
        <v>26</v>
      </c>
    </row>
    <row r="62" spans="1:9" x14ac:dyDescent="0.25">
      <c r="A62" s="15" t="s">
        <v>39</v>
      </c>
    </row>
    <row r="63" spans="1:9" x14ac:dyDescent="0.25">
      <c r="A63" s="15" t="s">
        <v>31</v>
      </c>
    </row>
  </sheetData>
  <mergeCells count="4">
    <mergeCell ref="A6:A7"/>
    <mergeCell ref="B6:I6"/>
    <mergeCell ref="A35:A36"/>
    <mergeCell ref="B35:I35"/>
  </mergeCells>
  <pageMargins left="0.59027777777777801" right="0.78749999999999998" top="0.59027777777777801" bottom="0.39374999999999999" header="0.51180555555555496" footer="0.51180555555555496"/>
  <pageSetup firstPageNumber="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opLeftCell="A4" zoomScale="95" zoomScaleNormal="95" workbookViewId="0">
      <selection activeCell="A4" sqref="A4"/>
    </sheetView>
  </sheetViews>
  <sheetFormatPr baseColWidth="10" defaultColWidth="9.140625" defaultRowHeight="15" x14ac:dyDescent="0.25"/>
  <cols>
    <col min="1" max="1" width="35" customWidth="1"/>
    <col min="2" max="2" width="11.5703125"/>
    <col min="3" max="3" width="11.85546875" bestFit="1" customWidth="1"/>
    <col min="4" max="1025" width="11.5703125"/>
  </cols>
  <sheetData>
    <row r="1" spans="1:3" ht="22.5" customHeight="1" x14ac:dyDescent="0.25">
      <c r="A1" t="s">
        <v>27</v>
      </c>
    </row>
    <row r="2" spans="1:3" ht="36.75" customHeight="1" x14ac:dyDescent="0.25">
      <c r="A2" t="s">
        <v>28</v>
      </c>
    </row>
    <row r="3" spans="1:3" ht="75.75" customHeight="1" x14ac:dyDescent="0.25">
      <c r="A3" t="s">
        <v>29</v>
      </c>
      <c r="C3" s="21"/>
    </row>
    <row r="4" spans="1:3" ht="210" x14ac:dyDescent="0.25">
      <c r="A4" s="1" t="s">
        <v>30</v>
      </c>
    </row>
  </sheetData>
  <pageMargins left="0.78749999999999998" right="0.78749999999999998" top="1.05277777777778" bottom="1.05277777777778" header="0.78749999999999998" footer="0.78749999999999998"/>
  <pageSetup firstPageNumber="0" orientation="portrait" r:id="rId1"/>
  <headerFooter>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zoomScale="75" zoomScaleNormal="75" workbookViewId="0">
      <selection activeCell="O1" sqref="O1"/>
    </sheetView>
  </sheetViews>
  <sheetFormatPr baseColWidth="10" defaultRowHeight="15" x14ac:dyDescent="0.25"/>
  <cols>
    <col min="1" max="4" width="12" customWidth="1"/>
  </cols>
  <sheetData>
    <row r="1" spans="1:4" x14ac:dyDescent="0.25">
      <c r="A1" t="s">
        <v>32</v>
      </c>
      <c r="B1" t="s">
        <v>33</v>
      </c>
      <c r="C1" t="s">
        <v>34</v>
      </c>
      <c r="D1" t="s">
        <v>35</v>
      </c>
    </row>
    <row r="2" spans="1:4" x14ac:dyDescent="0.25">
      <c r="A2">
        <f t="shared" ref="A2:A31" ca="1" si="0">RANDBETWEEN(1,100)</f>
        <v>27</v>
      </c>
      <c r="B2">
        <f t="shared" ref="B2:B31" ca="1" si="1">4*(A2)+2</f>
        <v>110</v>
      </c>
      <c r="C2">
        <f t="shared" ref="C2:C31" ca="1" si="2">POWER(A2,2)+10*(A2)+25</f>
        <v>1024</v>
      </c>
      <c r="D2">
        <f t="shared" ref="D2:D31" ca="1" si="3">1/A2</f>
        <v>3.7037037037037035E-2</v>
      </c>
    </row>
    <row r="3" spans="1:4" x14ac:dyDescent="0.25">
      <c r="A3">
        <f t="shared" ca="1" si="0"/>
        <v>21</v>
      </c>
      <c r="B3">
        <f t="shared" ca="1" si="1"/>
        <v>86</v>
      </c>
      <c r="C3">
        <f t="shared" ca="1" si="2"/>
        <v>676</v>
      </c>
      <c r="D3">
        <f t="shared" ca="1" si="3"/>
        <v>4.7619047619047616E-2</v>
      </c>
    </row>
    <row r="4" spans="1:4" x14ac:dyDescent="0.25">
      <c r="A4">
        <f t="shared" ca="1" si="0"/>
        <v>8</v>
      </c>
      <c r="B4">
        <f t="shared" ca="1" si="1"/>
        <v>34</v>
      </c>
      <c r="C4">
        <f t="shared" ca="1" si="2"/>
        <v>169</v>
      </c>
      <c r="D4">
        <f t="shared" ca="1" si="3"/>
        <v>0.125</v>
      </c>
    </row>
    <row r="5" spans="1:4" x14ac:dyDescent="0.25">
      <c r="A5">
        <f t="shared" ca="1" si="0"/>
        <v>23</v>
      </c>
      <c r="B5">
        <f t="shared" ca="1" si="1"/>
        <v>94</v>
      </c>
      <c r="C5">
        <f t="shared" ca="1" si="2"/>
        <v>784</v>
      </c>
      <c r="D5">
        <f t="shared" ca="1" si="3"/>
        <v>4.3478260869565216E-2</v>
      </c>
    </row>
    <row r="6" spans="1:4" x14ac:dyDescent="0.25">
      <c r="A6">
        <f t="shared" ca="1" si="0"/>
        <v>82</v>
      </c>
      <c r="B6">
        <f t="shared" ca="1" si="1"/>
        <v>330</v>
      </c>
      <c r="C6">
        <f t="shared" ca="1" si="2"/>
        <v>7569</v>
      </c>
      <c r="D6">
        <f t="shared" ca="1" si="3"/>
        <v>1.2195121951219513E-2</v>
      </c>
    </row>
    <row r="7" spans="1:4" x14ac:dyDescent="0.25">
      <c r="A7">
        <f t="shared" ca="1" si="0"/>
        <v>12</v>
      </c>
      <c r="B7">
        <f t="shared" ca="1" si="1"/>
        <v>50</v>
      </c>
      <c r="C7">
        <f t="shared" ca="1" si="2"/>
        <v>289</v>
      </c>
      <c r="D7">
        <f t="shared" ca="1" si="3"/>
        <v>8.3333333333333329E-2</v>
      </c>
    </row>
    <row r="8" spans="1:4" x14ac:dyDescent="0.25">
      <c r="A8">
        <f t="shared" ca="1" si="0"/>
        <v>35</v>
      </c>
      <c r="B8">
        <f t="shared" ca="1" si="1"/>
        <v>142</v>
      </c>
      <c r="C8">
        <f t="shared" ca="1" si="2"/>
        <v>1600</v>
      </c>
      <c r="D8">
        <f t="shared" ca="1" si="3"/>
        <v>2.8571428571428571E-2</v>
      </c>
    </row>
    <row r="9" spans="1:4" x14ac:dyDescent="0.25">
      <c r="A9">
        <f t="shared" ca="1" si="0"/>
        <v>76</v>
      </c>
      <c r="B9">
        <f t="shared" ca="1" si="1"/>
        <v>306</v>
      </c>
      <c r="C9">
        <f t="shared" ca="1" si="2"/>
        <v>6561</v>
      </c>
      <c r="D9">
        <f t="shared" ca="1" si="3"/>
        <v>1.3157894736842105E-2</v>
      </c>
    </row>
    <row r="10" spans="1:4" x14ac:dyDescent="0.25">
      <c r="A10">
        <f t="shared" ca="1" si="0"/>
        <v>38</v>
      </c>
      <c r="B10">
        <f t="shared" ca="1" si="1"/>
        <v>154</v>
      </c>
      <c r="C10">
        <f t="shared" ca="1" si="2"/>
        <v>1849</v>
      </c>
      <c r="D10">
        <f t="shared" ca="1" si="3"/>
        <v>2.6315789473684209E-2</v>
      </c>
    </row>
    <row r="11" spans="1:4" x14ac:dyDescent="0.25">
      <c r="A11">
        <f t="shared" ca="1" si="0"/>
        <v>46</v>
      </c>
      <c r="B11">
        <f t="shared" ca="1" si="1"/>
        <v>186</v>
      </c>
      <c r="C11">
        <f t="shared" ca="1" si="2"/>
        <v>2601</v>
      </c>
      <c r="D11">
        <f t="shared" ca="1" si="3"/>
        <v>2.1739130434782608E-2</v>
      </c>
    </row>
    <row r="12" spans="1:4" x14ac:dyDescent="0.25">
      <c r="A12">
        <f t="shared" ca="1" si="0"/>
        <v>88</v>
      </c>
      <c r="B12">
        <f t="shared" ca="1" si="1"/>
        <v>354</v>
      </c>
      <c r="C12">
        <f t="shared" ca="1" si="2"/>
        <v>8649</v>
      </c>
      <c r="D12">
        <f t="shared" ca="1" si="3"/>
        <v>1.1363636363636364E-2</v>
      </c>
    </row>
    <row r="13" spans="1:4" x14ac:dyDescent="0.25">
      <c r="A13">
        <f t="shared" ca="1" si="0"/>
        <v>67</v>
      </c>
      <c r="B13">
        <f t="shared" ca="1" si="1"/>
        <v>270</v>
      </c>
      <c r="C13">
        <f t="shared" ca="1" si="2"/>
        <v>5184</v>
      </c>
      <c r="D13">
        <f t="shared" ca="1" si="3"/>
        <v>1.4925373134328358E-2</v>
      </c>
    </row>
    <row r="14" spans="1:4" x14ac:dyDescent="0.25">
      <c r="A14">
        <f t="shared" ca="1" si="0"/>
        <v>55</v>
      </c>
      <c r="B14">
        <f t="shared" ca="1" si="1"/>
        <v>222</v>
      </c>
      <c r="C14">
        <f t="shared" ca="1" si="2"/>
        <v>3600</v>
      </c>
      <c r="D14">
        <f t="shared" ca="1" si="3"/>
        <v>1.8181818181818181E-2</v>
      </c>
    </row>
    <row r="15" spans="1:4" x14ac:dyDescent="0.25">
      <c r="A15">
        <f t="shared" ca="1" si="0"/>
        <v>36</v>
      </c>
      <c r="B15">
        <f t="shared" ca="1" si="1"/>
        <v>146</v>
      </c>
      <c r="C15">
        <f t="shared" ca="1" si="2"/>
        <v>1681</v>
      </c>
      <c r="D15">
        <f t="shared" ca="1" si="3"/>
        <v>2.7777777777777776E-2</v>
      </c>
    </row>
    <row r="16" spans="1:4" x14ac:dyDescent="0.25">
      <c r="A16">
        <f t="shared" ca="1" si="0"/>
        <v>22</v>
      </c>
      <c r="B16">
        <f t="shared" ca="1" si="1"/>
        <v>90</v>
      </c>
      <c r="C16">
        <f t="shared" ca="1" si="2"/>
        <v>729</v>
      </c>
      <c r="D16">
        <f t="shared" ca="1" si="3"/>
        <v>4.5454545454545456E-2</v>
      </c>
    </row>
    <row r="17" spans="1:4" x14ac:dyDescent="0.25">
      <c r="A17">
        <f t="shared" ca="1" si="0"/>
        <v>100</v>
      </c>
      <c r="B17">
        <f t="shared" ca="1" si="1"/>
        <v>402</v>
      </c>
      <c r="C17">
        <f t="shared" ca="1" si="2"/>
        <v>11025</v>
      </c>
      <c r="D17">
        <f t="shared" ca="1" si="3"/>
        <v>0.01</v>
      </c>
    </row>
    <row r="18" spans="1:4" x14ac:dyDescent="0.25">
      <c r="A18">
        <f t="shared" ca="1" si="0"/>
        <v>73</v>
      </c>
      <c r="B18">
        <f t="shared" ca="1" si="1"/>
        <v>294</v>
      </c>
      <c r="C18">
        <f t="shared" ca="1" si="2"/>
        <v>6084</v>
      </c>
      <c r="D18">
        <f t="shared" ca="1" si="3"/>
        <v>1.3698630136986301E-2</v>
      </c>
    </row>
    <row r="19" spans="1:4" x14ac:dyDescent="0.25">
      <c r="A19">
        <f t="shared" ca="1" si="0"/>
        <v>90</v>
      </c>
      <c r="B19">
        <f t="shared" ca="1" si="1"/>
        <v>362</v>
      </c>
      <c r="C19">
        <f t="shared" ca="1" si="2"/>
        <v>9025</v>
      </c>
      <c r="D19">
        <f t="shared" ca="1" si="3"/>
        <v>1.1111111111111112E-2</v>
      </c>
    </row>
    <row r="20" spans="1:4" x14ac:dyDescent="0.25">
      <c r="A20">
        <f t="shared" ca="1" si="0"/>
        <v>95</v>
      </c>
      <c r="B20">
        <f t="shared" ca="1" si="1"/>
        <v>382</v>
      </c>
      <c r="C20">
        <f t="shared" ca="1" si="2"/>
        <v>10000</v>
      </c>
      <c r="D20">
        <f t="shared" ca="1" si="3"/>
        <v>1.0526315789473684E-2</v>
      </c>
    </row>
    <row r="21" spans="1:4" x14ac:dyDescent="0.25">
      <c r="A21">
        <f t="shared" ca="1" si="0"/>
        <v>12</v>
      </c>
      <c r="B21">
        <f t="shared" ca="1" si="1"/>
        <v>50</v>
      </c>
      <c r="C21">
        <f t="shared" ca="1" si="2"/>
        <v>289</v>
      </c>
      <c r="D21">
        <f t="shared" ca="1" si="3"/>
        <v>8.3333333333333329E-2</v>
      </c>
    </row>
    <row r="22" spans="1:4" x14ac:dyDescent="0.25">
      <c r="A22">
        <f t="shared" ca="1" si="0"/>
        <v>6</v>
      </c>
      <c r="B22">
        <f t="shared" ca="1" si="1"/>
        <v>26</v>
      </c>
      <c r="C22">
        <f t="shared" ca="1" si="2"/>
        <v>121</v>
      </c>
      <c r="D22">
        <f t="shared" ca="1" si="3"/>
        <v>0.16666666666666666</v>
      </c>
    </row>
    <row r="23" spans="1:4" x14ac:dyDescent="0.25">
      <c r="A23">
        <f t="shared" ca="1" si="0"/>
        <v>40</v>
      </c>
      <c r="B23">
        <f t="shared" ca="1" si="1"/>
        <v>162</v>
      </c>
      <c r="C23">
        <f t="shared" ca="1" si="2"/>
        <v>2025</v>
      </c>
      <c r="D23">
        <f t="shared" ca="1" si="3"/>
        <v>2.5000000000000001E-2</v>
      </c>
    </row>
    <row r="24" spans="1:4" x14ac:dyDescent="0.25">
      <c r="A24">
        <f t="shared" ca="1" si="0"/>
        <v>83</v>
      </c>
      <c r="B24">
        <f t="shared" ca="1" si="1"/>
        <v>334</v>
      </c>
      <c r="C24">
        <f t="shared" ca="1" si="2"/>
        <v>7744</v>
      </c>
      <c r="D24">
        <f t="shared" ca="1" si="3"/>
        <v>1.2048192771084338E-2</v>
      </c>
    </row>
    <row r="25" spans="1:4" x14ac:dyDescent="0.25">
      <c r="A25">
        <f t="shared" ca="1" si="0"/>
        <v>4</v>
      </c>
      <c r="B25">
        <f t="shared" ca="1" si="1"/>
        <v>18</v>
      </c>
      <c r="C25">
        <f t="shared" ca="1" si="2"/>
        <v>81</v>
      </c>
      <c r="D25">
        <f t="shared" ca="1" si="3"/>
        <v>0.25</v>
      </c>
    </row>
    <row r="26" spans="1:4" x14ac:dyDescent="0.25">
      <c r="A26">
        <f t="shared" ca="1" si="0"/>
        <v>89</v>
      </c>
      <c r="B26">
        <f t="shared" ca="1" si="1"/>
        <v>358</v>
      </c>
      <c r="C26">
        <f t="shared" ca="1" si="2"/>
        <v>8836</v>
      </c>
      <c r="D26">
        <f t="shared" ca="1" si="3"/>
        <v>1.1235955056179775E-2</v>
      </c>
    </row>
    <row r="27" spans="1:4" x14ac:dyDescent="0.25">
      <c r="A27">
        <f t="shared" ca="1" si="0"/>
        <v>55</v>
      </c>
      <c r="B27">
        <f t="shared" ca="1" si="1"/>
        <v>222</v>
      </c>
      <c r="C27">
        <f t="shared" ca="1" si="2"/>
        <v>3600</v>
      </c>
      <c r="D27">
        <f t="shared" ca="1" si="3"/>
        <v>1.8181818181818181E-2</v>
      </c>
    </row>
    <row r="28" spans="1:4" x14ac:dyDescent="0.25">
      <c r="A28">
        <f t="shared" ca="1" si="0"/>
        <v>61</v>
      </c>
      <c r="B28">
        <f t="shared" ca="1" si="1"/>
        <v>246</v>
      </c>
      <c r="C28">
        <f t="shared" ca="1" si="2"/>
        <v>4356</v>
      </c>
      <c r="D28">
        <f t="shared" ca="1" si="3"/>
        <v>1.6393442622950821E-2</v>
      </c>
    </row>
    <row r="29" spans="1:4" x14ac:dyDescent="0.25">
      <c r="A29">
        <f t="shared" ca="1" si="0"/>
        <v>34</v>
      </c>
      <c r="B29">
        <f t="shared" ca="1" si="1"/>
        <v>138</v>
      </c>
      <c r="C29">
        <f t="shared" ca="1" si="2"/>
        <v>1521</v>
      </c>
      <c r="D29">
        <f t="shared" ca="1" si="3"/>
        <v>2.9411764705882353E-2</v>
      </c>
    </row>
    <row r="30" spans="1:4" x14ac:dyDescent="0.25">
      <c r="A30">
        <f t="shared" ca="1" si="0"/>
        <v>70</v>
      </c>
      <c r="B30">
        <f t="shared" ca="1" si="1"/>
        <v>282</v>
      </c>
      <c r="C30">
        <f t="shared" ca="1" si="2"/>
        <v>5625</v>
      </c>
      <c r="D30">
        <f t="shared" ca="1" si="3"/>
        <v>1.4285714285714285E-2</v>
      </c>
    </row>
    <row r="31" spans="1:4" x14ac:dyDescent="0.25">
      <c r="A31">
        <f t="shared" ca="1" si="0"/>
        <v>58</v>
      </c>
      <c r="B31">
        <f t="shared" ca="1" si="1"/>
        <v>234</v>
      </c>
      <c r="C31">
        <f t="shared" ca="1" si="2"/>
        <v>3969</v>
      </c>
      <c r="D31">
        <f t="shared" ca="1" si="3"/>
        <v>1.7241379310344827E-2</v>
      </c>
    </row>
    <row r="33" spans="2:4" x14ac:dyDescent="0.25">
      <c r="B33" t="s">
        <v>36</v>
      </c>
      <c r="C33" t="s">
        <v>37</v>
      </c>
      <c r="D33" t="s">
        <v>38</v>
      </c>
    </row>
  </sheetData>
  <sortState ref="A2:A31">
    <sortCondition ref="A2"/>
  </sortState>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ENP08</vt:lpstr>
      <vt:lpstr>Hoja2</vt:lpstr>
      <vt:lpstr>Gráficas</vt:lpstr>
    </vt:vector>
  </TitlesOfParts>
  <Company>INEGI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INEGI</dc:creator>
  <cp:lastModifiedBy>Lenovo</cp:lastModifiedBy>
  <cp:revision>2</cp:revision>
  <cp:lastPrinted>2018-10-11T19:57:40Z</cp:lastPrinted>
  <dcterms:created xsi:type="dcterms:W3CDTF">2018-03-01T22:10:12Z</dcterms:created>
  <dcterms:modified xsi:type="dcterms:W3CDTF">2018-10-13T00:59:18Z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INEGI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