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-bioRxiv\"/>
    </mc:Choice>
  </mc:AlternateContent>
  <xr:revisionPtr revIDLastSave="0" documentId="13_ncr:1_{84A2100D-C127-4EAB-92B8-CF7FF6598E0F}" xr6:coauthVersionLast="36" xr6:coauthVersionMax="36" xr10:uidLastSave="{00000000-0000-0000-0000-000000000000}"/>
  <bookViews>
    <workbookView xWindow="0" yWindow="0" windowWidth="28800" windowHeight="12228" tabRatio="861" xr2:uid="{00000000-000D-0000-FFFF-FFFF00000000}"/>
  </bookViews>
  <sheets>
    <sheet name="Table 1" sheetId="6" r:id="rId1"/>
    <sheet name="Suppl. Data 1 - ACC &amp; Commands" sheetId="5" r:id="rId2"/>
    <sheet name="Suppl. Data 2 - FISHES-BUSCO" sheetId="2" r:id="rId3"/>
    <sheet name="Suppl. Data 3 - AMPHIBIA-BUSCO" sheetId="4" r:id="rId4"/>
    <sheet name="Suppl. Data 4 - BIRDS-BUSCO" sheetId="1" r:id="rId5"/>
    <sheet name="Suppl. Data 5 - MAMMALS-BUSCO" sheetId="3" r:id="rId6"/>
  </sheets>
  <calcPr calcId="191029"/>
</workbook>
</file>

<file path=xl/calcChain.xml><?xml version="1.0" encoding="utf-8"?>
<calcChain xmlns="http://schemas.openxmlformats.org/spreadsheetml/2006/main">
  <c r="E6" i="6" l="1"/>
  <c r="E5" i="6"/>
  <c r="E4" i="6"/>
  <c r="E3" i="6"/>
</calcChain>
</file>

<file path=xl/sharedStrings.xml><?xml version="1.0" encoding="utf-8"?>
<sst xmlns="http://schemas.openxmlformats.org/spreadsheetml/2006/main" count="700" uniqueCount="249">
  <si>
    <t>#name</t>
  </si>
  <si>
    <t>C:</t>
  </si>
  <si>
    <t>S:</t>
  </si>
  <si>
    <t>D:</t>
  </si>
  <si>
    <t>F:</t>
  </si>
  <si>
    <t>M: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</si>
  <si>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</si>
  <si>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</si>
  <si>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</si>
  <si>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</si>
  <si>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</si>
  <si>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</si>
  <si>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</si>
  <si>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</si>
  <si>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</si>
  <si>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</si>
  <si>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</si>
  <si>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</si>
  <si>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</si>
  <si>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</si>
  <si>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</si>
  <si>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</si>
  <si>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</si>
  <si>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</si>
  <si>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</si>
  <si>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</si>
  <si>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</si>
  <si>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</si>
  <si>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</si>
  <si>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</si>
  <si>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</si>
  <si>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</si>
  <si>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</si>
  <si>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</si>
  <si>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</si>
  <si>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</si>
  <si>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</si>
  <si>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</si>
  <si>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</si>
  <si>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</si>
  <si>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</si>
  <si>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</si>
  <si>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</si>
  <si>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</si>
  <si>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</si>
  <si>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</si>
  <si>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Leptodactylus fuscus (68 MYA)</t>
  </si>
  <si>
    <t>Xenopus tropicalis (202 MYA)</t>
  </si>
  <si>
    <t>Bombina bombina (210 MYA)</t>
  </si>
  <si>
    <t>Bufo bufo                       (0 MYA)</t>
  </si>
  <si>
    <t>-</t>
  </si>
  <si>
    <t>Bufo bufo              input annotation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</si>
  <si>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</si>
  <si>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</si>
  <si>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</si>
  <si>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</si>
  <si>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</si>
  <si>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</si>
  <si>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</si>
  <si>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</si>
  <si>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</si>
  <si>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</si>
  <si>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</si>
  <si>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Dicentrarchus labrax    (104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</si>
  <si>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</si>
  <si>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</si>
  <si>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</si>
  <si>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</si>
  <si>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Taeniopygia guttata</t>
  </si>
  <si>
    <t>Serinus canaria</t>
  </si>
  <si>
    <t>Myiozetetes cayanensis</t>
  </si>
  <si>
    <t>Gallus gallus</t>
  </si>
  <si>
    <t>Dromaius novaehollandiae</t>
  </si>
  <si>
    <t>Dromaius novaehollandiae (108 MYA)</t>
  </si>
  <si>
    <t>Taeniopygia guttata input annotation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</si>
  <si>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</si>
  <si>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</si>
  <si>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</si>
  <si>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</si>
  <si>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</si>
  <si>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</si>
  <si>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</si>
  <si>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</si>
  <si>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</si>
  <si>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</si>
  <si>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</si>
  <si>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</si>
  <si>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Phascolarctos cinereus (160 MYA)</t>
  </si>
  <si>
    <t>Homo sapiens input annotation</t>
  </si>
  <si>
    <t>Rhinolophus ferrumequinum          (94 MYA)</t>
  </si>
  <si>
    <t>Orcinus orca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</si>
  <si>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</si>
  <si>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</si>
  <si>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</si>
  <si>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</si>
  <si>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</si>
  <si>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</si>
  <si>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</si>
  <si>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</si>
  <si>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</si>
  <si>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</si>
  <si>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</si>
  <si>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</si>
  <si>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</si>
  <si>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</si>
  <si>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</si>
  <si>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</si>
  <si>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</si>
  <si>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</si>
  <si>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</si>
  <si>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</si>
  <si>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</si>
  <si>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</si>
  <si>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</si>
  <si>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</si>
  <si>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</si>
  <si>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</si>
  <si>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</si>
  <si>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</si>
  <si>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</si>
  <si>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</si>
  <si>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</si>
  <si>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</si>
  <si>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</si>
  <si>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</si>
  <si>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</si>
  <si>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</si>
  <si>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</si>
  <si>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</si>
  <si>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</si>
  <si>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</si>
  <si>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</si>
  <si>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</si>
  <si>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</si>
  <si>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</si>
  <si>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</si>
  <si>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</si>
  <si>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</si>
  <si>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</si>
  <si>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</si>
  <si>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</si>
  <si>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</si>
  <si>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</si>
  <si>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</si>
  <si>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</si>
  <si>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</si>
  <si>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</si>
  <si>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</si>
  <si>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</si>
  <si>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</si>
  <si>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</si>
  <si>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</si>
  <si>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</si>
  <si>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</si>
  <si>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</si>
  <si>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</si>
  <si>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</si>
  <si>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</si>
  <si>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</si>
  <si>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</si>
  <si>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</si>
  <si>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</si>
  <si>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</si>
  <si>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</si>
  <si>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</si>
  <si>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</si>
  <si>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</si>
  <si>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</si>
  <si>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</si>
  <si>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</si>
  <si>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</si>
  <si>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</si>
  <si>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</si>
  <si>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</si>
  <si>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</si>
  <si>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</si>
  <si>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</si>
  <si>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</si>
  <si>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</si>
  <si>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</si>
  <si>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</si>
  <si>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</si>
  <si>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</si>
  <si>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</si>
  <si>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</si>
  <si>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</si>
  <si>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</si>
  <si>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</si>
  <si>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</si>
  <si>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</si>
  <si>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</si>
  <si>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</si>
  <si>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</si>
  <si>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</si>
  <si>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</si>
  <si>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</si>
  <si>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</si>
  <si>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</si>
  <si>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</si>
  <si>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</si>
  <si>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</si>
  <si>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</si>
  <si>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</si>
  <si>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</si>
  <si>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</si>
  <si>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</si>
  <si>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</si>
  <si>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</si>
  <si>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</si>
  <si>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</si>
  <si>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</si>
  <si>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</si>
  <si>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</si>
  <si>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</si>
  <si>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</si>
  <si>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</si>
  <si>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</si>
  <si>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</si>
  <si>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</si>
  <si>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</si>
  <si>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</si>
  <si>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</si>
  <si>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</si>
  <si>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</si>
  <si>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                    (76 MYA)</t>
  </si>
  <si>
    <t>Phaethornis superciliosus</t>
  </si>
  <si>
    <t>Epinephelus fuscoguttatus               (77 MYA)</t>
  </si>
  <si>
    <t>Bufotes viridis         (31,9 MYA)</t>
  </si>
  <si>
    <t>Spea bombifrons      (192 MYA)</t>
  </si>
  <si>
    <t>Gallus gallus                         (91 MYA)</t>
  </si>
  <si>
    <t>Myiozetetes cayanensis     (26 MYA)</t>
  </si>
  <si>
    <t>Serinus canaria                    (24 MYA)</t>
  </si>
  <si>
    <t>Taeniopygia guttata               (0 MYA)</t>
  </si>
  <si>
    <t>Bos taurus                      (94 MYA)</t>
  </si>
  <si>
    <t>Elephas maximus indicus                            (99 MYA)</t>
  </si>
  <si>
    <r>
      <rPr>
        <b/>
        <sz val="11"/>
        <color theme="1"/>
        <rFont val="Calibri"/>
        <family val="2"/>
        <scheme val="minor"/>
      </rPr>
      <t>Suplementary Data 1:</t>
    </r>
    <r>
      <rPr>
        <sz val="11"/>
        <color theme="1"/>
        <rFont val="Calibri"/>
        <family val="2"/>
        <scheme val="minor"/>
      </rPr>
      <t xml:space="preserve"> Command lines and accessions for benchmarking of HANNO on 31 vertebrate genomes of recent to distant divergence.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</si>
  <si>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HANNO benchmark runtimes on different vertebrate clades (HPC-server (Intel(R) Xeon(R) CPU E7-8890 v4 @ 2.20GHz; 96-threads; 1TB RAM).</t>
    </r>
  </si>
  <si>
    <t>Fish</t>
  </si>
  <si>
    <t>Birds</t>
  </si>
  <si>
    <t>Amphibians</t>
  </si>
  <si>
    <t>Mammals</t>
  </si>
  <si>
    <t>#threads used</t>
  </si>
  <si>
    <t>3h:00m</t>
  </si>
  <si>
    <t>approx. wall-clock time</t>
  </si>
  <si>
    <t>2h:00m</t>
  </si>
  <si>
    <t>1h:45m</t>
  </si>
  <si>
    <t>7h:20m</t>
  </si>
  <si>
    <t>#parallel annotations</t>
  </si>
  <si>
    <t>#annotations/h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</si>
</sst>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165" fontId="0" fillId="0" borderId="0" xfId="0" applyNumberFormat="1"/>
    <xf numFmtId="0" fontId="0" fillId="0" borderId="10" xfId="0" applyBorder="1"/>
    <xf numFmtId="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389-BF33-810993DD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016-8310-37C8FE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E6-8D13-90504358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    (31,9 MYA)</c:v>
                </c:pt>
                <c:pt idx="3">
                  <c:v>Leptodactylus fuscus (68 MYA)</c:v>
                </c:pt>
                <c:pt idx="4">
                  <c:v>Spea bombifrons     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'Suppl. Data 3 - AMPHIBIA-BUSCO'!$B$2:$B$8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9-4A45-8F4E-C407B94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6EF-A1CB-3DCBDC5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16A-97D3-8D8C11F9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1CB-A52D-00173F2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'Suppl. Data 5 - MAMMALS-BUSCO'!$B$2:$B$13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83B-9B1E-9369AB0F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761997</xdr:colOff>
      <xdr:row>12</xdr:row>
      <xdr:rowOff>0</xdr:rowOff>
    </xdr:from>
    <xdr:to>
      <xdr:col>10</xdr:col>
      <xdr:colOff>504825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94DAC-42A8-461E-8590-8AD763A9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504828</xdr:colOff>
      <xdr:row>55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8D78BA-C0EB-449B-A915-901A70CA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9</xdr:col>
      <xdr:colOff>114302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77AF6-5FD5-4871-960C-1706DF6B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104777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AC57AF-910B-4117-87DD-68E89493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9</xdr:row>
      <xdr:rowOff>0</xdr:rowOff>
    </xdr:from>
    <xdr:to>
      <xdr:col>9</xdr:col>
      <xdr:colOff>438150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B18325-783A-40A6-B6ED-6B9D0E6E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438151</xdr:colOff>
      <xdr:row>52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997540-DE8A-4F7E-8FAD-3B34B304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13</xdr:row>
      <xdr:rowOff>13608</xdr:rowOff>
    </xdr:from>
    <xdr:to>
      <xdr:col>14</xdr:col>
      <xdr:colOff>542924</xdr:colOff>
      <xdr:row>34</xdr:row>
      <xdr:rowOff>13608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51789-D37F-4410-8B0C-B9448E2F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13608</xdr:rowOff>
    </xdr:from>
    <xdr:to>
      <xdr:col>14</xdr:col>
      <xdr:colOff>542926</xdr:colOff>
      <xdr:row>56</xdr:row>
      <xdr:rowOff>13608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B8E08-7229-4E4F-AE53-20445EF7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2F8-AFAD-4600-ABA3-FF3D5C763A2C}">
  <dimension ref="A1:N6"/>
  <sheetViews>
    <sheetView tabSelected="1" workbookViewId="0">
      <selection activeCell="A2" sqref="A2"/>
    </sheetView>
  </sheetViews>
  <sheetFormatPr baseColWidth="10" defaultRowHeight="14.4" x14ac:dyDescent="0.3"/>
  <cols>
    <col min="2" max="2" width="12.33203125" bestFit="1" customWidth="1"/>
    <col min="3" max="4" width="20.109375" bestFit="1" customWidth="1"/>
    <col min="5" max="5" width="13.5546875" bestFit="1" customWidth="1"/>
  </cols>
  <sheetData>
    <row r="1" spans="1:14" x14ac:dyDescent="0.3">
      <c r="A1" s="16" t="s">
        <v>236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" thickBot="1" x14ac:dyDescent="0.35">
      <c r="A2" s="14"/>
      <c r="B2" s="14" t="s">
        <v>241</v>
      </c>
      <c r="C2" s="14" t="s">
        <v>247</v>
      </c>
      <c r="D2" s="14" t="s">
        <v>243</v>
      </c>
      <c r="E2" s="14" t="s">
        <v>248</v>
      </c>
    </row>
    <row r="3" spans="1:14" ht="15" thickTop="1" x14ac:dyDescent="0.3">
      <c r="A3" t="s">
        <v>237</v>
      </c>
      <c r="B3" s="5">
        <v>8</v>
      </c>
      <c r="C3" s="5">
        <v>8</v>
      </c>
      <c r="D3" s="5" t="s">
        <v>242</v>
      </c>
      <c r="E3" s="15">
        <f>8/3</f>
        <v>2.6666666666666665</v>
      </c>
    </row>
    <row r="4" spans="1:14" x14ac:dyDescent="0.3">
      <c r="A4" t="s">
        <v>239</v>
      </c>
      <c r="B4" s="5">
        <v>12</v>
      </c>
      <c r="C4" s="5">
        <v>6</v>
      </c>
      <c r="D4" s="5" t="s">
        <v>244</v>
      </c>
      <c r="E4" s="15">
        <f>6/2</f>
        <v>3</v>
      </c>
    </row>
    <row r="5" spans="1:14" x14ac:dyDescent="0.3">
      <c r="A5" t="s">
        <v>238</v>
      </c>
      <c r="B5" s="5">
        <v>12</v>
      </c>
      <c r="C5" s="5">
        <v>6</v>
      </c>
      <c r="D5" s="5" t="s">
        <v>245</v>
      </c>
      <c r="E5" s="15">
        <f>6/1.75</f>
        <v>3.4285714285714284</v>
      </c>
    </row>
    <row r="6" spans="1:14" x14ac:dyDescent="0.3">
      <c r="A6" t="s">
        <v>240</v>
      </c>
      <c r="B6" s="5">
        <v>6</v>
      </c>
      <c r="C6" s="5">
        <v>11</v>
      </c>
      <c r="D6" s="5" t="s">
        <v>246</v>
      </c>
      <c r="E6" s="15">
        <f>11/7.33</f>
        <v>1.500682128240109</v>
      </c>
    </row>
  </sheetData>
  <mergeCells count="1">
    <mergeCell ref="A1:N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zoomScale="70" zoomScaleNormal="70" workbookViewId="0">
      <selection sqref="A1:S1"/>
    </sheetView>
  </sheetViews>
  <sheetFormatPr baseColWidth="10" defaultRowHeight="14.4" x14ac:dyDescent="0.3"/>
  <cols>
    <col min="1" max="1" width="23.109375" bestFit="1" customWidth="1"/>
    <col min="2" max="2" width="2.44140625" customWidth="1"/>
    <col min="3" max="3" width="8.6640625" bestFit="1" customWidth="1"/>
    <col min="4" max="4" width="2.88671875" bestFit="1" customWidth="1"/>
    <col min="5" max="5" width="21.6640625" style="8" bestFit="1" customWidth="1"/>
    <col min="6" max="6" width="2.88671875" bestFit="1" customWidth="1"/>
    <col min="7" max="7" width="66.5546875" style="8" bestFit="1" customWidth="1"/>
    <col min="8" max="8" width="2.88671875" bestFit="1" customWidth="1"/>
    <col min="9" max="9" width="44.5546875" style="8" bestFit="1" customWidth="1"/>
    <col min="10" max="10" width="2.44140625" bestFit="1" customWidth="1"/>
    <col min="11" max="11" width="55.109375" style="8" bestFit="1" customWidth="1"/>
    <col min="12" max="12" width="2.88671875" bestFit="1" customWidth="1"/>
    <col min="13" max="13" width="18.88671875" style="8" bestFit="1" customWidth="1"/>
    <col min="14" max="14" width="2" bestFit="1" customWidth="1"/>
    <col min="15" max="15" width="5.109375" bestFit="1" customWidth="1"/>
    <col min="16" max="16" width="2" bestFit="1" customWidth="1"/>
    <col min="17" max="17" width="25" bestFit="1" customWidth="1"/>
    <col min="18" max="18" width="5.44140625" bestFit="1" customWidth="1"/>
    <col min="19" max="19" width="2.44140625" bestFit="1" customWidth="1"/>
  </cols>
  <sheetData>
    <row r="1" spans="1:19" x14ac:dyDescent="0.3">
      <c r="A1" s="16" t="s">
        <v>235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3">
      <c r="B2" s="17" t="s">
        <v>193</v>
      </c>
      <c r="C2" s="17"/>
      <c r="D2" s="17" t="s">
        <v>195</v>
      </c>
      <c r="E2" s="17"/>
      <c r="F2" s="17" t="s">
        <v>194</v>
      </c>
      <c r="G2" s="17"/>
      <c r="H2" s="17" t="s">
        <v>196</v>
      </c>
      <c r="I2" s="17"/>
      <c r="J2" s="17" t="s">
        <v>197</v>
      </c>
      <c r="K2" s="17"/>
      <c r="L2" s="17" t="s">
        <v>198</v>
      </c>
      <c r="M2" s="17"/>
      <c r="Q2" s="3" t="s">
        <v>199</v>
      </c>
    </row>
    <row r="3" spans="1:19" x14ac:dyDescent="0.3">
      <c r="A3" s="3" t="s">
        <v>192</v>
      </c>
    </row>
    <row r="4" spans="1:19" x14ac:dyDescent="0.3">
      <c r="A4" s="9" t="s">
        <v>112</v>
      </c>
      <c r="B4" s="9" t="s">
        <v>111</v>
      </c>
      <c r="C4" s="11">
        <v>12</v>
      </c>
      <c r="D4" s="9" t="s">
        <v>110</v>
      </c>
      <c r="E4" s="10" t="s">
        <v>187</v>
      </c>
      <c r="F4" s="9" t="s">
        <v>108</v>
      </c>
      <c r="G4" s="10" t="s">
        <v>188</v>
      </c>
      <c r="H4" s="9" t="s">
        <v>106</v>
      </c>
      <c r="I4" s="10" t="s">
        <v>171</v>
      </c>
      <c r="J4" s="9" t="s">
        <v>104</v>
      </c>
      <c r="K4" s="10" t="s">
        <v>170</v>
      </c>
      <c r="L4" s="9" t="s">
        <v>102</v>
      </c>
      <c r="M4" s="10" t="s">
        <v>200</v>
      </c>
      <c r="N4" s="9" t="s">
        <v>101</v>
      </c>
      <c r="O4" s="9" t="s">
        <v>100</v>
      </c>
      <c r="P4" s="9" t="s">
        <v>99</v>
      </c>
      <c r="Q4" s="9" t="s">
        <v>186</v>
      </c>
      <c r="R4" s="9" t="s">
        <v>97</v>
      </c>
      <c r="S4" s="9"/>
    </row>
    <row r="5" spans="1:19" x14ac:dyDescent="0.3">
      <c r="A5" s="9" t="s">
        <v>112</v>
      </c>
      <c r="B5" s="9" t="s">
        <v>111</v>
      </c>
      <c r="C5" s="11">
        <v>12</v>
      </c>
      <c r="D5" s="9" t="s">
        <v>110</v>
      </c>
      <c r="E5" s="10" t="s">
        <v>184</v>
      </c>
      <c r="F5" s="9" t="s">
        <v>108</v>
      </c>
      <c r="G5" s="10" t="s">
        <v>185</v>
      </c>
      <c r="H5" s="9" t="s">
        <v>106</v>
      </c>
      <c r="I5" s="10" t="s">
        <v>171</v>
      </c>
      <c r="J5" s="9" t="s">
        <v>104</v>
      </c>
      <c r="K5" s="10" t="s">
        <v>170</v>
      </c>
      <c r="L5" s="9" t="s">
        <v>102</v>
      </c>
      <c r="M5" s="10" t="s">
        <v>200</v>
      </c>
      <c r="N5" s="9" t="s">
        <v>101</v>
      </c>
      <c r="O5" s="9" t="s">
        <v>100</v>
      </c>
      <c r="P5" s="9" t="s">
        <v>99</v>
      </c>
      <c r="Q5" s="9" t="s">
        <v>183</v>
      </c>
      <c r="R5" s="9" t="s">
        <v>97</v>
      </c>
      <c r="S5" s="9"/>
    </row>
    <row r="6" spans="1:19" x14ac:dyDescent="0.3">
      <c r="A6" s="9" t="s">
        <v>112</v>
      </c>
      <c r="B6" s="9" t="s">
        <v>111</v>
      </c>
      <c r="C6" s="11">
        <v>12</v>
      </c>
      <c r="D6" s="9" t="s">
        <v>110</v>
      </c>
      <c r="E6" s="10" t="s">
        <v>181</v>
      </c>
      <c r="F6" s="9" t="s">
        <v>108</v>
      </c>
      <c r="G6" s="10" t="s">
        <v>182</v>
      </c>
      <c r="H6" s="9" t="s">
        <v>106</v>
      </c>
      <c r="I6" s="10" t="s">
        <v>171</v>
      </c>
      <c r="J6" s="9" t="s">
        <v>104</v>
      </c>
      <c r="K6" s="10" t="s">
        <v>170</v>
      </c>
      <c r="L6" s="9" t="s">
        <v>102</v>
      </c>
      <c r="M6" s="10" t="s">
        <v>200</v>
      </c>
      <c r="N6" s="9" t="s">
        <v>101</v>
      </c>
      <c r="O6" s="9" t="s">
        <v>100</v>
      </c>
      <c r="P6" s="9" t="s">
        <v>99</v>
      </c>
      <c r="Q6" s="9" t="s">
        <v>180</v>
      </c>
      <c r="R6" s="9" t="s">
        <v>97</v>
      </c>
      <c r="S6" s="9"/>
    </row>
    <row r="7" spans="1:19" x14ac:dyDescent="0.3">
      <c r="A7" s="9" t="s">
        <v>112</v>
      </c>
      <c r="B7" s="9" t="s">
        <v>111</v>
      </c>
      <c r="C7" s="11">
        <v>12</v>
      </c>
      <c r="D7" s="9" t="s">
        <v>110</v>
      </c>
      <c r="E7" s="10" t="s">
        <v>178</v>
      </c>
      <c r="F7" s="9" t="s">
        <v>108</v>
      </c>
      <c r="G7" s="10" t="s">
        <v>179</v>
      </c>
      <c r="H7" s="9" t="s">
        <v>106</v>
      </c>
      <c r="I7" s="10" t="s">
        <v>171</v>
      </c>
      <c r="J7" s="9" t="s">
        <v>104</v>
      </c>
      <c r="K7" s="10" t="s">
        <v>170</v>
      </c>
      <c r="L7" s="9" t="s">
        <v>102</v>
      </c>
      <c r="M7" s="10" t="s">
        <v>200</v>
      </c>
      <c r="N7" s="9" t="s">
        <v>101</v>
      </c>
      <c r="O7" s="9" t="s">
        <v>100</v>
      </c>
      <c r="P7" s="9" t="s">
        <v>99</v>
      </c>
      <c r="Q7" s="9" t="s">
        <v>177</v>
      </c>
      <c r="R7" s="9" t="s">
        <v>97</v>
      </c>
      <c r="S7" s="9"/>
    </row>
    <row r="8" spans="1:19" x14ac:dyDescent="0.3">
      <c r="A8" s="9" t="s">
        <v>112</v>
      </c>
      <c r="B8" s="9" t="s">
        <v>111</v>
      </c>
      <c r="C8" s="11">
        <v>12</v>
      </c>
      <c r="D8" s="9" t="s">
        <v>110</v>
      </c>
      <c r="E8" s="10" t="s">
        <v>175</v>
      </c>
      <c r="F8" s="9" t="s">
        <v>108</v>
      </c>
      <c r="G8" s="10" t="s">
        <v>176</v>
      </c>
      <c r="H8" s="9" t="s">
        <v>106</v>
      </c>
      <c r="I8" s="10" t="s">
        <v>171</v>
      </c>
      <c r="J8" s="9" t="s">
        <v>104</v>
      </c>
      <c r="K8" s="10" t="s">
        <v>170</v>
      </c>
      <c r="L8" s="9" t="s">
        <v>102</v>
      </c>
      <c r="M8" s="10" t="s">
        <v>200</v>
      </c>
      <c r="N8" s="9" t="s">
        <v>101</v>
      </c>
      <c r="O8" s="9" t="s">
        <v>100</v>
      </c>
      <c r="P8" s="9" t="s">
        <v>99</v>
      </c>
      <c r="Q8" s="9" t="s">
        <v>174</v>
      </c>
      <c r="R8" s="9" t="s">
        <v>97</v>
      </c>
      <c r="S8" s="9"/>
    </row>
    <row r="9" spans="1:19" x14ac:dyDescent="0.3">
      <c r="A9" s="9" t="s">
        <v>112</v>
      </c>
      <c r="B9" s="9" t="s">
        <v>111</v>
      </c>
      <c r="C9" s="11">
        <v>12</v>
      </c>
      <c r="D9" s="9" t="s">
        <v>110</v>
      </c>
      <c r="E9" s="10" t="s">
        <v>172</v>
      </c>
      <c r="F9" s="9" t="s">
        <v>108</v>
      </c>
      <c r="G9" s="10" t="s">
        <v>173</v>
      </c>
      <c r="H9" s="9" t="s">
        <v>106</v>
      </c>
      <c r="I9" s="10" t="s">
        <v>171</v>
      </c>
      <c r="J9" s="9" t="s">
        <v>104</v>
      </c>
      <c r="K9" s="10" t="s">
        <v>170</v>
      </c>
      <c r="L9" s="9" t="s">
        <v>102</v>
      </c>
      <c r="M9" s="10" t="s">
        <v>200</v>
      </c>
      <c r="N9" s="9" t="s">
        <v>101</v>
      </c>
      <c r="O9" s="9" t="s">
        <v>100</v>
      </c>
      <c r="P9" s="9" t="s">
        <v>99</v>
      </c>
      <c r="Q9" s="9" t="s">
        <v>169</v>
      </c>
      <c r="R9" s="9" t="s">
        <v>97</v>
      </c>
      <c r="S9" s="9"/>
    </row>
    <row r="11" spans="1:19" x14ac:dyDescent="0.3">
      <c r="A11" s="12" t="s">
        <v>189</v>
      </c>
    </row>
    <row r="12" spans="1:19" x14ac:dyDescent="0.3">
      <c r="A12" s="9" t="s">
        <v>112</v>
      </c>
      <c r="B12" s="9" t="s">
        <v>111</v>
      </c>
      <c r="C12" s="11">
        <v>12</v>
      </c>
      <c r="D12" s="9" t="s">
        <v>110</v>
      </c>
      <c r="E12" s="10" t="s">
        <v>168</v>
      </c>
      <c r="F12" s="9" t="s">
        <v>108</v>
      </c>
      <c r="G12" s="10" t="s">
        <v>210</v>
      </c>
      <c r="H12" s="9" t="s">
        <v>106</v>
      </c>
      <c r="I12" s="10" t="s">
        <v>218</v>
      </c>
      <c r="J12" s="9" t="s">
        <v>104</v>
      </c>
      <c r="K12" s="10" t="s">
        <v>216</v>
      </c>
      <c r="L12" s="9" t="s">
        <v>102</v>
      </c>
      <c r="M12" s="10" t="s">
        <v>201</v>
      </c>
      <c r="N12" s="9" t="s">
        <v>101</v>
      </c>
      <c r="O12" s="9" t="s">
        <v>100</v>
      </c>
      <c r="P12" s="9" t="s">
        <v>99</v>
      </c>
      <c r="Q12" s="9" t="s">
        <v>167</v>
      </c>
      <c r="R12" s="9" t="s">
        <v>97</v>
      </c>
      <c r="S12" s="9"/>
    </row>
    <row r="13" spans="1:19" x14ac:dyDescent="0.3">
      <c r="A13" s="9" t="s">
        <v>112</v>
      </c>
      <c r="B13" s="9" t="s">
        <v>111</v>
      </c>
      <c r="C13" s="11">
        <v>12</v>
      </c>
      <c r="D13" s="9" t="s">
        <v>110</v>
      </c>
      <c r="E13" s="10" t="s">
        <v>166</v>
      </c>
      <c r="F13" s="9" t="s">
        <v>108</v>
      </c>
      <c r="G13" s="10" t="s">
        <v>211</v>
      </c>
      <c r="H13" s="9" t="s">
        <v>106</v>
      </c>
      <c r="I13" s="10" t="s">
        <v>218</v>
      </c>
      <c r="J13" s="9" t="s">
        <v>104</v>
      </c>
      <c r="K13" s="10" t="s">
        <v>216</v>
      </c>
      <c r="L13" s="9" t="s">
        <v>102</v>
      </c>
      <c r="M13" s="10" t="s">
        <v>201</v>
      </c>
      <c r="N13" s="9" t="s">
        <v>101</v>
      </c>
      <c r="O13" s="9" t="s">
        <v>100</v>
      </c>
      <c r="P13" s="9" t="s">
        <v>99</v>
      </c>
      <c r="Q13" s="9" t="s">
        <v>165</v>
      </c>
      <c r="R13" s="9" t="s">
        <v>97</v>
      </c>
      <c r="S13" s="9"/>
    </row>
    <row r="14" spans="1:19" x14ac:dyDescent="0.3">
      <c r="A14" s="9" t="s">
        <v>112</v>
      </c>
      <c r="B14" s="9" t="s">
        <v>111</v>
      </c>
      <c r="C14" s="11">
        <v>12</v>
      </c>
      <c r="D14" s="9" t="s">
        <v>110</v>
      </c>
      <c r="E14" s="10" t="s">
        <v>164</v>
      </c>
      <c r="F14" s="9" t="s">
        <v>108</v>
      </c>
      <c r="G14" s="10" t="s">
        <v>212</v>
      </c>
      <c r="H14" s="9" t="s">
        <v>106</v>
      </c>
      <c r="I14" s="10" t="s">
        <v>218</v>
      </c>
      <c r="J14" s="9" t="s">
        <v>104</v>
      </c>
      <c r="K14" s="10" t="s">
        <v>216</v>
      </c>
      <c r="L14" s="9" t="s">
        <v>102</v>
      </c>
      <c r="M14" s="10" t="s">
        <v>201</v>
      </c>
      <c r="N14" s="9" t="s">
        <v>101</v>
      </c>
      <c r="O14" s="9" t="s">
        <v>100</v>
      </c>
      <c r="P14" s="9" t="s">
        <v>99</v>
      </c>
      <c r="Q14" s="9" t="s">
        <v>163</v>
      </c>
      <c r="R14" s="9" t="s">
        <v>97</v>
      </c>
      <c r="S14" s="9"/>
    </row>
    <row r="15" spans="1:19" x14ac:dyDescent="0.3">
      <c r="A15" s="9" t="s">
        <v>112</v>
      </c>
      <c r="B15" s="9" t="s">
        <v>111</v>
      </c>
      <c r="C15" s="11">
        <v>12</v>
      </c>
      <c r="D15" s="9" t="s">
        <v>110</v>
      </c>
      <c r="E15" s="10" t="s">
        <v>222</v>
      </c>
      <c r="F15" s="9" t="s">
        <v>108</v>
      </c>
      <c r="G15" s="10" t="s">
        <v>221</v>
      </c>
      <c r="H15" s="9" t="s">
        <v>106</v>
      </c>
      <c r="I15" s="10" t="s">
        <v>218</v>
      </c>
      <c r="J15" s="9" t="s">
        <v>104</v>
      </c>
      <c r="K15" s="10" t="s">
        <v>216</v>
      </c>
      <c r="L15" s="9" t="s">
        <v>102</v>
      </c>
      <c r="M15" s="10" t="s">
        <v>201</v>
      </c>
      <c r="N15" s="9" t="s">
        <v>101</v>
      </c>
      <c r="O15" s="9" t="s">
        <v>100</v>
      </c>
      <c r="P15" s="9" t="s">
        <v>99</v>
      </c>
      <c r="Q15" s="9" t="s">
        <v>223</v>
      </c>
      <c r="R15" s="9" t="s">
        <v>97</v>
      </c>
      <c r="S15" s="9"/>
    </row>
    <row r="16" spans="1:19" x14ac:dyDescent="0.3">
      <c r="A16" s="9" t="s">
        <v>112</v>
      </c>
      <c r="B16" s="9" t="s">
        <v>111</v>
      </c>
      <c r="C16" s="11">
        <v>12</v>
      </c>
      <c r="D16" s="9" t="s">
        <v>110</v>
      </c>
      <c r="E16" s="10" t="s">
        <v>162</v>
      </c>
      <c r="F16" s="9" t="s">
        <v>108</v>
      </c>
      <c r="G16" s="10" t="s">
        <v>213</v>
      </c>
      <c r="H16" s="9" t="s">
        <v>106</v>
      </c>
      <c r="I16" s="10" t="s">
        <v>218</v>
      </c>
      <c r="J16" s="9" t="s">
        <v>104</v>
      </c>
      <c r="K16" s="10" t="s">
        <v>216</v>
      </c>
      <c r="L16" s="9" t="s">
        <v>102</v>
      </c>
      <c r="M16" s="10" t="s">
        <v>201</v>
      </c>
      <c r="N16" s="9" t="s">
        <v>101</v>
      </c>
      <c r="O16" s="9" t="s">
        <v>100</v>
      </c>
      <c r="P16" s="9" t="s">
        <v>99</v>
      </c>
      <c r="Q16" s="9" t="s">
        <v>161</v>
      </c>
      <c r="R16" s="9" t="s">
        <v>97</v>
      </c>
      <c r="S16" s="9"/>
    </row>
    <row r="17" spans="1:19" x14ac:dyDescent="0.3">
      <c r="A17" s="9" t="s">
        <v>112</v>
      </c>
      <c r="B17" s="9" t="s">
        <v>111</v>
      </c>
      <c r="C17" s="11">
        <v>12</v>
      </c>
      <c r="D17" s="9" t="s">
        <v>110</v>
      </c>
      <c r="E17" s="10" t="s">
        <v>160</v>
      </c>
      <c r="F17" s="9" t="s">
        <v>108</v>
      </c>
      <c r="G17" s="10" t="s">
        <v>214</v>
      </c>
      <c r="H17" s="9" t="s">
        <v>106</v>
      </c>
      <c r="I17" s="10" t="s">
        <v>218</v>
      </c>
      <c r="J17" s="9" t="s">
        <v>104</v>
      </c>
      <c r="K17" s="10" t="s">
        <v>216</v>
      </c>
      <c r="L17" s="9" t="s">
        <v>102</v>
      </c>
      <c r="M17" s="10" t="s">
        <v>201</v>
      </c>
      <c r="N17" s="9" t="s">
        <v>101</v>
      </c>
      <c r="O17" s="9" t="s">
        <v>100</v>
      </c>
      <c r="P17" s="9" t="s">
        <v>99</v>
      </c>
      <c r="Q17" s="9" t="s">
        <v>159</v>
      </c>
      <c r="R17" s="9" t="s">
        <v>97</v>
      </c>
      <c r="S17" s="9"/>
    </row>
    <row r="19" spans="1:19" x14ac:dyDescent="0.3">
      <c r="A19" s="3" t="s">
        <v>190</v>
      </c>
    </row>
    <row r="20" spans="1:19" x14ac:dyDescent="0.3">
      <c r="A20" s="9" t="s">
        <v>112</v>
      </c>
      <c r="B20" s="9" t="s">
        <v>111</v>
      </c>
      <c r="C20" s="11">
        <v>8</v>
      </c>
      <c r="D20" s="9" t="s">
        <v>110</v>
      </c>
      <c r="E20" s="10" t="s">
        <v>158</v>
      </c>
      <c r="F20" s="9" t="s">
        <v>108</v>
      </c>
      <c r="G20" s="10" t="s">
        <v>203</v>
      </c>
      <c r="H20" s="9" t="s">
        <v>106</v>
      </c>
      <c r="I20" s="10" t="s">
        <v>219</v>
      </c>
      <c r="J20" s="9" t="s">
        <v>104</v>
      </c>
      <c r="K20" s="10" t="s">
        <v>217</v>
      </c>
      <c r="L20" s="9" t="s">
        <v>102</v>
      </c>
      <c r="M20" s="10" t="s">
        <v>202</v>
      </c>
      <c r="N20" s="9" t="s">
        <v>101</v>
      </c>
      <c r="O20" s="9" t="s">
        <v>100</v>
      </c>
      <c r="P20" s="9" t="s">
        <v>99</v>
      </c>
      <c r="Q20" s="9" t="s">
        <v>157</v>
      </c>
      <c r="R20" s="9" t="s">
        <v>97</v>
      </c>
      <c r="S20" s="9"/>
    </row>
    <row r="21" spans="1:19" x14ac:dyDescent="0.3">
      <c r="A21" s="9" t="s">
        <v>112</v>
      </c>
      <c r="B21" s="9" t="s">
        <v>111</v>
      </c>
      <c r="C21" s="11">
        <v>8</v>
      </c>
      <c r="D21" s="9" t="s">
        <v>110</v>
      </c>
      <c r="E21" s="10" t="s">
        <v>156</v>
      </c>
      <c r="F21" s="9" t="s">
        <v>108</v>
      </c>
      <c r="G21" s="10" t="s">
        <v>215</v>
      </c>
      <c r="H21" s="9" t="s">
        <v>106</v>
      </c>
      <c r="I21" s="10" t="s">
        <v>219</v>
      </c>
      <c r="J21" s="9" t="s">
        <v>104</v>
      </c>
      <c r="K21" s="10" t="s">
        <v>217</v>
      </c>
      <c r="L21" s="9" t="s">
        <v>102</v>
      </c>
      <c r="M21" s="10" t="s">
        <v>202</v>
      </c>
      <c r="N21" s="9" t="s">
        <v>101</v>
      </c>
      <c r="O21" s="9" t="s">
        <v>100</v>
      </c>
      <c r="P21" s="9" t="s">
        <v>99</v>
      </c>
      <c r="Q21" s="9" t="s">
        <v>155</v>
      </c>
      <c r="R21" s="9" t="s">
        <v>97</v>
      </c>
      <c r="S21" s="9"/>
    </row>
    <row r="22" spans="1:19" x14ac:dyDescent="0.3">
      <c r="A22" s="9" t="s">
        <v>112</v>
      </c>
      <c r="B22" s="9" t="s">
        <v>111</v>
      </c>
      <c r="C22" s="11">
        <v>8</v>
      </c>
      <c r="D22" s="9" t="s">
        <v>110</v>
      </c>
      <c r="E22" s="10" t="s">
        <v>154</v>
      </c>
      <c r="F22" s="9" t="s">
        <v>108</v>
      </c>
      <c r="G22" s="10" t="s">
        <v>204</v>
      </c>
      <c r="H22" s="9" t="s">
        <v>106</v>
      </c>
      <c r="I22" s="10" t="s">
        <v>219</v>
      </c>
      <c r="J22" s="9" t="s">
        <v>104</v>
      </c>
      <c r="K22" s="10" t="s">
        <v>217</v>
      </c>
      <c r="L22" s="9" t="s">
        <v>102</v>
      </c>
      <c r="M22" s="10" t="s">
        <v>202</v>
      </c>
      <c r="N22" s="9" t="s">
        <v>101</v>
      </c>
      <c r="O22" s="9" t="s">
        <v>100</v>
      </c>
      <c r="P22" s="9" t="s">
        <v>99</v>
      </c>
      <c r="Q22" s="9" t="s">
        <v>153</v>
      </c>
      <c r="R22" s="9" t="s">
        <v>97</v>
      </c>
      <c r="S22" s="9"/>
    </row>
    <row r="23" spans="1:19" x14ac:dyDescent="0.3">
      <c r="A23" s="9" t="s">
        <v>112</v>
      </c>
      <c r="B23" s="9" t="s">
        <v>111</v>
      </c>
      <c r="C23" s="11">
        <v>8</v>
      </c>
      <c r="D23" s="9" t="s">
        <v>110</v>
      </c>
      <c r="E23" s="10" t="s">
        <v>152</v>
      </c>
      <c r="F23" s="9" t="s">
        <v>108</v>
      </c>
      <c r="G23" s="10" t="s">
        <v>205</v>
      </c>
      <c r="H23" s="9" t="s">
        <v>106</v>
      </c>
      <c r="I23" s="10" t="s">
        <v>219</v>
      </c>
      <c r="J23" s="9" t="s">
        <v>104</v>
      </c>
      <c r="K23" s="10" t="s">
        <v>217</v>
      </c>
      <c r="L23" s="9" t="s">
        <v>102</v>
      </c>
      <c r="M23" s="10" t="s">
        <v>202</v>
      </c>
      <c r="N23" s="9" t="s">
        <v>101</v>
      </c>
      <c r="O23" s="9" t="s">
        <v>100</v>
      </c>
      <c r="P23" s="9" t="s">
        <v>99</v>
      </c>
      <c r="Q23" s="9" t="s">
        <v>151</v>
      </c>
      <c r="R23" s="9" t="s">
        <v>97</v>
      </c>
      <c r="S23" s="9"/>
    </row>
    <row r="24" spans="1:19" x14ac:dyDescent="0.3">
      <c r="A24" s="9" t="s">
        <v>112</v>
      </c>
      <c r="B24" s="9" t="s">
        <v>111</v>
      </c>
      <c r="C24" s="11">
        <v>8</v>
      </c>
      <c r="D24" s="9" t="s">
        <v>110</v>
      </c>
      <c r="E24" s="10" t="s">
        <v>150</v>
      </c>
      <c r="F24" s="9" t="s">
        <v>108</v>
      </c>
      <c r="G24" s="10" t="s">
        <v>206</v>
      </c>
      <c r="H24" s="9" t="s">
        <v>106</v>
      </c>
      <c r="I24" s="10" t="s">
        <v>219</v>
      </c>
      <c r="J24" s="9" t="s">
        <v>104</v>
      </c>
      <c r="K24" s="10" t="s">
        <v>217</v>
      </c>
      <c r="L24" s="9" t="s">
        <v>102</v>
      </c>
      <c r="M24" s="10" t="s">
        <v>202</v>
      </c>
      <c r="N24" s="9" t="s">
        <v>101</v>
      </c>
      <c r="O24" s="9" t="s">
        <v>100</v>
      </c>
      <c r="P24" s="9" t="s">
        <v>99</v>
      </c>
      <c r="Q24" s="9" t="s">
        <v>149</v>
      </c>
      <c r="R24" s="9" t="s">
        <v>97</v>
      </c>
      <c r="S24" s="9"/>
    </row>
    <row r="25" spans="1:19" x14ac:dyDescent="0.3">
      <c r="A25" s="9" t="s">
        <v>112</v>
      </c>
      <c r="B25" s="9" t="s">
        <v>111</v>
      </c>
      <c r="C25" s="11">
        <v>8</v>
      </c>
      <c r="D25" s="9" t="s">
        <v>110</v>
      </c>
      <c r="E25" s="10" t="s">
        <v>148</v>
      </c>
      <c r="F25" s="9" t="s">
        <v>108</v>
      </c>
      <c r="G25" s="10" t="s">
        <v>207</v>
      </c>
      <c r="H25" s="9" t="s">
        <v>106</v>
      </c>
      <c r="I25" s="10" t="s">
        <v>219</v>
      </c>
      <c r="J25" s="9" t="s">
        <v>104</v>
      </c>
      <c r="K25" s="10" t="s">
        <v>217</v>
      </c>
      <c r="L25" s="9" t="s">
        <v>102</v>
      </c>
      <c r="M25" s="10" t="s">
        <v>202</v>
      </c>
      <c r="N25" s="9" t="s">
        <v>101</v>
      </c>
      <c r="O25" s="9" t="s">
        <v>100</v>
      </c>
      <c r="P25" s="9" t="s">
        <v>99</v>
      </c>
      <c r="Q25" s="9" t="s">
        <v>147</v>
      </c>
      <c r="R25" s="9" t="s">
        <v>97</v>
      </c>
      <c r="S25" s="9"/>
    </row>
    <row r="26" spans="1:19" x14ac:dyDescent="0.3">
      <c r="A26" s="9" t="s">
        <v>112</v>
      </c>
      <c r="B26" s="9" t="s">
        <v>111</v>
      </c>
      <c r="C26" s="11">
        <v>8</v>
      </c>
      <c r="D26" s="9" t="s">
        <v>110</v>
      </c>
      <c r="E26" s="10" t="s">
        <v>146</v>
      </c>
      <c r="F26" s="9" t="s">
        <v>108</v>
      </c>
      <c r="G26" s="10" t="s">
        <v>208</v>
      </c>
      <c r="H26" s="9" t="s">
        <v>106</v>
      </c>
      <c r="I26" s="10" t="s">
        <v>219</v>
      </c>
      <c r="J26" s="9" t="s">
        <v>104</v>
      </c>
      <c r="K26" s="10" t="s">
        <v>217</v>
      </c>
      <c r="L26" s="9" t="s">
        <v>102</v>
      </c>
      <c r="M26" s="10" t="s">
        <v>202</v>
      </c>
      <c r="N26" s="9" t="s">
        <v>101</v>
      </c>
      <c r="O26" s="9" t="s">
        <v>100</v>
      </c>
      <c r="P26" s="9" t="s">
        <v>99</v>
      </c>
      <c r="Q26" s="9" t="s">
        <v>145</v>
      </c>
      <c r="R26" s="9" t="s">
        <v>97</v>
      </c>
      <c r="S26" s="9"/>
    </row>
    <row r="27" spans="1:19" x14ac:dyDescent="0.3">
      <c r="A27" s="9" t="s">
        <v>112</v>
      </c>
      <c r="B27" s="9" t="s">
        <v>111</v>
      </c>
      <c r="C27" s="11">
        <v>8</v>
      </c>
      <c r="D27" s="9" t="s">
        <v>110</v>
      </c>
      <c r="E27" s="10" t="s">
        <v>144</v>
      </c>
      <c r="F27" s="9" t="s">
        <v>108</v>
      </c>
      <c r="G27" s="10" t="s">
        <v>209</v>
      </c>
      <c r="H27" s="9" t="s">
        <v>106</v>
      </c>
      <c r="I27" s="10" t="s">
        <v>219</v>
      </c>
      <c r="J27" s="9" t="s">
        <v>104</v>
      </c>
      <c r="K27" s="10" t="s">
        <v>217</v>
      </c>
      <c r="L27" s="9" t="s">
        <v>102</v>
      </c>
      <c r="M27" s="10" t="s">
        <v>202</v>
      </c>
      <c r="N27" s="9" t="s">
        <v>101</v>
      </c>
      <c r="O27" s="9" t="s">
        <v>100</v>
      </c>
      <c r="P27" s="9" t="s">
        <v>99</v>
      </c>
      <c r="Q27" s="9" t="s">
        <v>143</v>
      </c>
      <c r="R27" s="9" t="s">
        <v>97</v>
      </c>
      <c r="S27" s="9"/>
    </row>
    <row r="28" spans="1:19" x14ac:dyDescent="0.3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3">
      <c r="A29" s="12" t="s">
        <v>191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3">
      <c r="A30" s="9" t="s">
        <v>112</v>
      </c>
      <c r="B30" s="9" t="s">
        <v>111</v>
      </c>
      <c r="C30" s="11">
        <v>6</v>
      </c>
      <c r="D30" s="9" t="s">
        <v>110</v>
      </c>
      <c r="E30" s="10" t="s">
        <v>142</v>
      </c>
      <c r="F30" s="9" t="s">
        <v>108</v>
      </c>
      <c r="G30" s="10" t="s">
        <v>141</v>
      </c>
      <c r="H30" s="9" t="s">
        <v>106</v>
      </c>
      <c r="I30" s="10" t="s">
        <v>105</v>
      </c>
      <c r="J30" s="9" t="s">
        <v>104</v>
      </c>
      <c r="K30" s="10" t="s">
        <v>103</v>
      </c>
      <c r="L30" s="9" t="s">
        <v>102</v>
      </c>
      <c r="M30" s="10" t="s">
        <v>75</v>
      </c>
      <c r="N30" s="9" t="s">
        <v>101</v>
      </c>
      <c r="O30" s="9" t="s">
        <v>100</v>
      </c>
      <c r="P30" s="9" t="s">
        <v>99</v>
      </c>
      <c r="Q30" s="9" t="s">
        <v>140</v>
      </c>
      <c r="R30" s="9" t="s">
        <v>97</v>
      </c>
      <c r="S30" s="9"/>
    </row>
    <row r="31" spans="1:19" x14ac:dyDescent="0.3">
      <c r="A31" s="9" t="s">
        <v>112</v>
      </c>
      <c r="B31" s="9" t="s">
        <v>111</v>
      </c>
      <c r="C31" s="11">
        <v>6</v>
      </c>
      <c r="D31" s="9" t="s">
        <v>110</v>
      </c>
      <c r="E31" s="10" t="s">
        <v>139</v>
      </c>
      <c r="F31" s="9" t="s">
        <v>108</v>
      </c>
      <c r="G31" s="10" t="s">
        <v>138</v>
      </c>
      <c r="H31" s="9" t="s">
        <v>106</v>
      </c>
      <c r="I31" s="10" t="s">
        <v>105</v>
      </c>
      <c r="J31" s="9" t="s">
        <v>104</v>
      </c>
      <c r="K31" s="10" t="s">
        <v>103</v>
      </c>
      <c r="L31" s="9" t="s">
        <v>102</v>
      </c>
      <c r="M31" s="10" t="s">
        <v>75</v>
      </c>
      <c r="N31" s="9" t="s">
        <v>101</v>
      </c>
      <c r="O31" s="9" t="s">
        <v>100</v>
      </c>
      <c r="P31" s="9" t="s">
        <v>99</v>
      </c>
      <c r="Q31" s="9" t="s">
        <v>137</v>
      </c>
      <c r="R31" s="9" t="s">
        <v>97</v>
      </c>
      <c r="S31" s="9"/>
    </row>
    <row r="32" spans="1:19" x14ac:dyDescent="0.3">
      <c r="A32" s="9" t="s">
        <v>112</v>
      </c>
      <c r="B32" s="9" t="s">
        <v>111</v>
      </c>
      <c r="C32" s="11">
        <v>6</v>
      </c>
      <c r="D32" s="9" t="s">
        <v>110</v>
      </c>
      <c r="E32" s="10" t="s">
        <v>136</v>
      </c>
      <c r="F32" s="9" t="s">
        <v>108</v>
      </c>
      <c r="G32" s="10" t="s">
        <v>135</v>
      </c>
      <c r="H32" s="9" t="s">
        <v>106</v>
      </c>
      <c r="I32" s="10" t="s">
        <v>105</v>
      </c>
      <c r="J32" s="9" t="s">
        <v>104</v>
      </c>
      <c r="K32" s="10" t="s">
        <v>103</v>
      </c>
      <c r="L32" s="9" t="s">
        <v>102</v>
      </c>
      <c r="M32" s="10" t="s">
        <v>75</v>
      </c>
      <c r="N32" s="9" t="s">
        <v>101</v>
      </c>
      <c r="O32" s="9" t="s">
        <v>100</v>
      </c>
      <c r="P32" s="9" t="s">
        <v>99</v>
      </c>
      <c r="Q32" s="9" t="s">
        <v>134</v>
      </c>
      <c r="R32" s="9" t="s">
        <v>97</v>
      </c>
      <c r="S32" s="9"/>
    </row>
    <row r="33" spans="1:19" x14ac:dyDescent="0.3">
      <c r="A33" s="9" t="s">
        <v>112</v>
      </c>
      <c r="B33" s="9" t="s">
        <v>111</v>
      </c>
      <c r="C33" s="11">
        <v>6</v>
      </c>
      <c r="D33" s="9" t="s">
        <v>110</v>
      </c>
      <c r="E33" s="10" t="s">
        <v>133</v>
      </c>
      <c r="F33" s="9" t="s">
        <v>108</v>
      </c>
      <c r="G33" s="10" t="s">
        <v>132</v>
      </c>
      <c r="H33" s="9" t="s">
        <v>106</v>
      </c>
      <c r="I33" s="10" t="s">
        <v>105</v>
      </c>
      <c r="J33" s="9" t="s">
        <v>104</v>
      </c>
      <c r="K33" s="10" t="s">
        <v>103</v>
      </c>
      <c r="L33" s="9" t="s">
        <v>102</v>
      </c>
      <c r="M33" s="10" t="s">
        <v>75</v>
      </c>
      <c r="N33" s="9" t="s">
        <v>101</v>
      </c>
      <c r="O33" s="9" t="s">
        <v>100</v>
      </c>
      <c r="P33" s="9" t="s">
        <v>99</v>
      </c>
      <c r="Q33" s="9" t="s">
        <v>131</v>
      </c>
      <c r="R33" s="9" t="s">
        <v>97</v>
      </c>
      <c r="S33" s="9"/>
    </row>
    <row r="34" spans="1:19" x14ac:dyDescent="0.3">
      <c r="A34" s="9" t="s">
        <v>112</v>
      </c>
      <c r="B34" s="9" t="s">
        <v>111</v>
      </c>
      <c r="C34" s="11">
        <v>6</v>
      </c>
      <c r="D34" s="9" t="s">
        <v>110</v>
      </c>
      <c r="E34" s="10" t="s">
        <v>130</v>
      </c>
      <c r="F34" s="9" t="s">
        <v>108</v>
      </c>
      <c r="G34" s="10" t="s">
        <v>129</v>
      </c>
      <c r="H34" s="9" t="s">
        <v>106</v>
      </c>
      <c r="I34" s="10" t="s">
        <v>105</v>
      </c>
      <c r="J34" s="9" t="s">
        <v>104</v>
      </c>
      <c r="K34" s="10" t="s">
        <v>103</v>
      </c>
      <c r="L34" s="9" t="s">
        <v>102</v>
      </c>
      <c r="M34" s="10" t="s">
        <v>75</v>
      </c>
      <c r="N34" s="9" t="s">
        <v>101</v>
      </c>
      <c r="O34" s="9" t="s">
        <v>100</v>
      </c>
      <c r="P34" s="9" t="s">
        <v>99</v>
      </c>
      <c r="Q34" s="9" t="s">
        <v>128</v>
      </c>
      <c r="R34" s="9" t="s">
        <v>97</v>
      </c>
      <c r="S34" s="9"/>
    </row>
    <row r="35" spans="1:19" x14ac:dyDescent="0.3">
      <c r="A35" s="9" t="s">
        <v>112</v>
      </c>
      <c r="B35" s="9" t="s">
        <v>111</v>
      </c>
      <c r="C35" s="11">
        <v>6</v>
      </c>
      <c r="D35" s="9" t="s">
        <v>110</v>
      </c>
      <c r="E35" s="10" t="s">
        <v>127</v>
      </c>
      <c r="F35" s="9" t="s">
        <v>108</v>
      </c>
      <c r="G35" s="10" t="s">
        <v>126</v>
      </c>
      <c r="H35" s="9" t="s">
        <v>106</v>
      </c>
      <c r="I35" s="10" t="s">
        <v>105</v>
      </c>
      <c r="J35" s="9" t="s">
        <v>104</v>
      </c>
      <c r="K35" s="10" t="s">
        <v>103</v>
      </c>
      <c r="L35" s="9" t="s">
        <v>102</v>
      </c>
      <c r="M35" s="10" t="s">
        <v>75</v>
      </c>
      <c r="N35" s="9" t="s">
        <v>101</v>
      </c>
      <c r="O35" s="9" t="s">
        <v>100</v>
      </c>
      <c r="P35" s="9" t="s">
        <v>99</v>
      </c>
      <c r="Q35" s="9" t="s">
        <v>125</v>
      </c>
      <c r="R35" s="9" t="s">
        <v>97</v>
      </c>
      <c r="S35" s="9"/>
    </row>
    <row r="36" spans="1:19" x14ac:dyDescent="0.3">
      <c r="A36" s="9" t="s">
        <v>112</v>
      </c>
      <c r="B36" s="9" t="s">
        <v>111</v>
      </c>
      <c r="C36" s="11">
        <v>6</v>
      </c>
      <c r="D36" s="9" t="s">
        <v>110</v>
      </c>
      <c r="E36" s="10" t="s">
        <v>124</v>
      </c>
      <c r="F36" s="9" t="s">
        <v>108</v>
      </c>
      <c r="G36" s="10" t="s">
        <v>123</v>
      </c>
      <c r="H36" s="9" t="s">
        <v>106</v>
      </c>
      <c r="I36" s="10" t="s">
        <v>105</v>
      </c>
      <c r="J36" s="9" t="s">
        <v>104</v>
      </c>
      <c r="K36" s="10" t="s">
        <v>103</v>
      </c>
      <c r="L36" s="9" t="s">
        <v>102</v>
      </c>
      <c r="M36" s="10" t="s">
        <v>75</v>
      </c>
      <c r="N36" s="9" t="s">
        <v>101</v>
      </c>
      <c r="O36" s="9" t="s">
        <v>100</v>
      </c>
      <c r="P36" s="9" t="s">
        <v>99</v>
      </c>
      <c r="Q36" s="9" t="s">
        <v>122</v>
      </c>
      <c r="R36" s="9" t="s">
        <v>97</v>
      </c>
      <c r="S36" s="9"/>
    </row>
    <row r="37" spans="1:19" x14ac:dyDescent="0.3">
      <c r="A37" s="9" t="s">
        <v>112</v>
      </c>
      <c r="B37" s="9" t="s">
        <v>111</v>
      </c>
      <c r="C37" s="11">
        <v>6</v>
      </c>
      <c r="D37" s="9" t="s">
        <v>110</v>
      </c>
      <c r="E37" s="10" t="s">
        <v>121</v>
      </c>
      <c r="F37" s="9" t="s">
        <v>108</v>
      </c>
      <c r="G37" s="10" t="s">
        <v>120</v>
      </c>
      <c r="H37" s="9" t="s">
        <v>106</v>
      </c>
      <c r="I37" s="10" t="s">
        <v>105</v>
      </c>
      <c r="J37" s="9" t="s">
        <v>104</v>
      </c>
      <c r="K37" s="10" t="s">
        <v>103</v>
      </c>
      <c r="L37" s="9" t="s">
        <v>102</v>
      </c>
      <c r="M37" s="10" t="s">
        <v>75</v>
      </c>
      <c r="N37" s="9" t="s">
        <v>101</v>
      </c>
      <c r="O37" s="9" t="s">
        <v>100</v>
      </c>
      <c r="P37" s="9" t="s">
        <v>99</v>
      </c>
      <c r="Q37" s="9" t="s">
        <v>119</v>
      </c>
      <c r="R37" s="9" t="s">
        <v>97</v>
      </c>
      <c r="S37" s="9"/>
    </row>
    <row r="38" spans="1:19" x14ac:dyDescent="0.3">
      <c r="A38" s="9" t="s">
        <v>112</v>
      </c>
      <c r="B38" s="9" t="s">
        <v>111</v>
      </c>
      <c r="C38" s="11">
        <v>6</v>
      </c>
      <c r="D38" s="9" t="s">
        <v>110</v>
      </c>
      <c r="E38" s="10" t="s">
        <v>118</v>
      </c>
      <c r="F38" s="9" t="s">
        <v>108</v>
      </c>
      <c r="G38" s="10" t="s">
        <v>117</v>
      </c>
      <c r="H38" s="9" t="s">
        <v>106</v>
      </c>
      <c r="I38" s="10" t="s">
        <v>105</v>
      </c>
      <c r="J38" s="9" t="s">
        <v>104</v>
      </c>
      <c r="K38" s="10" t="s">
        <v>103</v>
      </c>
      <c r="L38" s="9" t="s">
        <v>102</v>
      </c>
      <c r="M38" s="10" t="s">
        <v>75</v>
      </c>
      <c r="N38" s="9" t="s">
        <v>101</v>
      </c>
      <c r="O38" s="9" t="s">
        <v>100</v>
      </c>
      <c r="P38" s="9" t="s">
        <v>99</v>
      </c>
      <c r="Q38" s="9" t="s">
        <v>116</v>
      </c>
      <c r="R38" s="9" t="s">
        <v>97</v>
      </c>
      <c r="S38" s="9"/>
    </row>
    <row r="39" spans="1:19" x14ac:dyDescent="0.3">
      <c r="A39" s="9" t="s">
        <v>112</v>
      </c>
      <c r="B39" s="9" t="s">
        <v>111</v>
      </c>
      <c r="C39" s="11">
        <v>6</v>
      </c>
      <c r="D39" s="9" t="s">
        <v>110</v>
      </c>
      <c r="E39" s="10" t="s">
        <v>115</v>
      </c>
      <c r="F39" s="9" t="s">
        <v>108</v>
      </c>
      <c r="G39" s="10" t="s">
        <v>114</v>
      </c>
      <c r="H39" s="9" t="s">
        <v>106</v>
      </c>
      <c r="I39" s="10" t="s">
        <v>105</v>
      </c>
      <c r="J39" s="9" t="s">
        <v>104</v>
      </c>
      <c r="K39" s="10" t="s">
        <v>103</v>
      </c>
      <c r="L39" s="9" t="s">
        <v>102</v>
      </c>
      <c r="M39" s="10" t="s">
        <v>75</v>
      </c>
      <c r="N39" s="9" t="s">
        <v>101</v>
      </c>
      <c r="O39" s="9" t="s">
        <v>100</v>
      </c>
      <c r="P39" s="9" t="s">
        <v>99</v>
      </c>
      <c r="Q39" s="9" t="s">
        <v>113</v>
      </c>
      <c r="R39" s="9" t="s">
        <v>97</v>
      </c>
      <c r="S39" s="9"/>
    </row>
    <row r="40" spans="1:19" x14ac:dyDescent="0.3">
      <c r="A40" s="9" t="s">
        <v>112</v>
      </c>
      <c r="B40" s="9" t="s">
        <v>111</v>
      </c>
      <c r="C40" s="11">
        <v>6</v>
      </c>
      <c r="D40" s="9" t="s">
        <v>110</v>
      </c>
      <c r="E40" s="10" t="s">
        <v>109</v>
      </c>
      <c r="F40" s="9" t="s">
        <v>108</v>
      </c>
      <c r="G40" s="10" t="s">
        <v>107</v>
      </c>
      <c r="H40" s="9" t="s">
        <v>106</v>
      </c>
      <c r="I40" s="10" t="s">
        <v>105</v>
      </c>
      <c r="J40" s="9" t="s">
        <v>104</v>
      </c>
      <c r="K40" s="10" t="s">
        <v>103</v>
      </c>
      <c r="L40" s="9" t="s">
        <v>102</v>
      </c>
      <c r="M40" s="10" t="s">
        <v>75</v>
      </c>
      <c r="N40" s="9" t="s">
        <v>101</v>
      </c>
      <c r="O40" s="9" t="s">
        <v>100</v>
      </c>
      <c r="P40" s="9" t="s">
        <v>99</v>
      </c>
      <c r="Q40" s="9" t="s">
        <v>98</v>
      </c>
      <c r="R40" s="9" t="s">
        <v>97</v>
      </c>
      <c r="S40" s="9"/>
    </row>
  </sheetData>
  <mergeCells count="7">
    <mergeCell ref="A1:S1"/>
    <mergeCell ref="L2:M2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70" zoomScaleNormal="70" workbookViewId="0"/>
  </sheetViews>
  <sheetFormatPr baseColWidth="10" defaultRowHeight="14.4" x14ac:dyDescent="0.3"/>
  <cols>
    <col min="7" max="7" width="18.5546875" bestFit="1" customWidth="1"/>
    <col min="8" max="8" width="25" bestFit="1" customWidth="1"/>
    <col min="9" max="9" width="33.664062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38</v>
      </c>
      <c r="B2" s="6">
        <v>99.4</v>
      </c>
      <c r="C2" s="7" t="s">
        <v>50</v>
      </c>
      <c r="D2" s="7" t="s">
        <v>50</v>
      </c>
      <c r="E2" s="6">
        <v>0.4</v>
      </c>
      <c r="F2" s="6">
        <v>0.2</v>
      </c>
      <c r="G2">
        <v>0</v>
      </c>
      <c r="H2" s="2" t="s">
        <v>53</v>
      </c>
      <c r="I2" t="s">
        <v>60</v>
      </c>
    </row>
    <row r="3" spans="1:9" x14ac:dyDescent="0.3">
      <c r="A3" t="s">
        <v>12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53</v>
      </c>
      <c r="I3" t="s">
        <v>61</v>
      </c>
    </row>
    <row r="4" spans="1:9" x14ac:dyDescent="0.3">
      <c r="A4" t="s">
        <v>11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52</v>
      </c>
      <c r="I4" t="s">
        <v>62</v>
      </c>
    </row>
    <row r="5" spans="1:9" x14ac:dyDescent="0.3">
      <c r="A5" t="s">
        <v>15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56</v>
      </c>
      <c r="I5" t="s">
        <v>226</v>
      </c>
    </row>
    <row r="6" spans="1:9" x14ac:dyDescent="0.3">
      <c r="A6" t="s">
        <v>16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58</v>
      </c>
      <c r="I6" t="s">
        <v>63</v>
      </c>
    </row>
    <row r="7" spans="1:9" x14ac:dyDescent="0.3">
      <c r="A7" t="s">
        <v>13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54</v>
      </c>
      <c r="I7" t="s">
        <v>64</v>
      </c>
    </row>
    <row r="8" spans="1:9" x14ac:dyDescent="0.3">
      <c r="A8" t="s">
        <v>14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55</v>
      </c>
      <c r="I8" t="s">
        <v>65</v>
      </c>
    </row>
    <row r="9" spans="1:9" x14ac:dyDescent="0.3">
      <c r="A9" t="s">
        <v>17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57</v>
      </c>
      <c r="I9" t="s">
        <v>66</v>
      </c>
    </row>
    <row r="10" spans="1:9" x14ac:dyDescent="0.3">
      <c r="A10" t="s">
        <v>18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59</v>
      </c>
      <c r="I10" t="s">
        <v>67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="70" zoomScaleNormal="70" workbookViewId="0"/>
  </sheetViews>
  <sheetFormatPr baseColWidth="10" defaultRowHeight="14.4" x14ac:dyDescent="0.3"/>
  <cols>
    <col min="7" max="7" width="18.33203125" bestFit="1" customWidth="1"/>
    <col min="8" max="8" width="19.44140625" bestFit="1" customWidth="1"/>
    <col min="9" max="9" width="17.1093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38</v>
      </c>
      <c r="B2" s="6">
        <v>98</v>
      </c>
      <c r="C2" s="5" t="s">
        <v>50</v>
      </c>
      <c r="D2" s="5" t="s">
        <v>50</v>
      </c>
      <c r="E2">
        <v>0.8</v>
      </c>
      <c r="F2">
        <v>1.2</v>
      </c>
      <c r="I2" t="s">
        <v>51</v>
      </c>
    </row>
    <row r="3" spans="1:9" ht="28.8" x14ac:dyDescent="0.3">
      <c r="A3" t="s">
        <v>33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39</v>
      </c>
      <c r="I3" s="4" t="s">
        <v>49</v>
      </c>
    </row>
    <row r="4" spans="1:9" x14ac:dyDescent="0.3">
      <c r="A4" t="s">
        <v>37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40</v>
      </c>
      <c r="I4" t="s">
        <v>227</v>
      </c>
    </row>
    <row r="5" spans="1:9" x14ac:dyDescent="0.3">
      <c r="A5" t="s">
        <v>32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36</v>
      </c>
      <c r="I5" t="s">
        <v>46</v>
      </c>
    </row>
    <row r="6" spans="1:9" x14ac:dyDescent="0.3">
      <c r="A6" t="s">
        <v>31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41</v>
      </c>
      <c r="I6" t="s">
        <v>228</v>
      </c>
    </row>
    <row r="7" spans="1:9" x14ac:dyDescent="0.3">
      <c r="A7" t="s">
        <v>30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42</v>
      </c>
      <c r="I7" t="s">
        <v>47</v>
      </c>
    </row>
    <row r="8" spans="1:9" x14ac:dyDescent="0.3">
      <c r="A8" t="s">
        <v>34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43</v>
      </c>
      <c r="I8" t="s">
        <v>48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zoomScale="70" zoomScaleNormal="70" workbookViewId="0"/>
  </sheetViews>
  <sheetFormatPr baseColWidth="10" defaultRowHeight="14.4" x14ac:dyDescent="0.3"/>
  <cols>
    <col min="7" max="7" width="18.5546875" bestFit="1" customWidth="1"/>
    <col min="8" max="8" width="25" bestFit="1" customWidth="1"/>
    <col min="9" max="9" width="34.55468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10</v>
      </c>
      <c r="B2">
        <v>98.6</v>
      </c>
      <c r="C2" s="5" t="s">
        <v>50</v>
      </c>
      <c r="D2" s="5" t="s">
        <v>50</v>
      </c>
      <c r="E2">
        <v>0.7</v>
      </c>
      <c r="F2">
        <v>0.7</v>
      </c>
      <c r="G2">
        <v>0</v>
      </c>
      <c r="H2" s="2" t="s">
        <v>68</v>
      </c>
      <c r="I2" t="s">
        <v>74</v>
      </c>
    </row>
    <row r="3" spans="1:9" x14ac:dyDescent="0.3">
      <c r="A3" t="s">
        <v>10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68</v>
      </c>
      <c r="I3" t="s">
        <v>232</v>
      </c>
    </row>
    <row r="4" spans="1:9" x14ac:dyDescent="0.3">
      <c r="A4" t="s">
        <v>9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69</v>
      </c>
      <c r="I4" t="s">
        <v>231</v>
      </c>
    </row>
    <row r="5" spans="1:9" x14ac:dyDescent="0.3">
      <c r="A5" t="s">
        <v>8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70</v>
      </c>
      <c r="I5" t="s">
        <v>230</v>
      </c>
    </row>
    <row r="6" spans="1:9" x14ac:dyDescent="0.3">
      <c r="A6" t="s">
        <v>220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225</v>
      </c>
      <c r="I6" t="s">
        <v>224</v>
      </c>
    </row>
    <row r="7" spans="1:9" x14ac:dyDescent="0.3">
      <c r="A7" t="s">
        <v>7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71</v>
      </c>
      <c r="I7" t="s">
        <v>229</v>
      </c>
    </row>
    <row r="8" spans="1:9" x14ac:dyDescent="0.3">
      <c r="A8" t="s">
        <v>6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72</v>
      </c>
      <c r="I8" t="s">
        <v>73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70" zoomScaleNormal="70" workbookViewId="0"/>
  </sheetViews>
  <sheetFormatPr baseColWidth="10" defaultRowHeight="14.4" x14ac:dyDescent="0.3"/>
  <cols>
    <col min="1" max="1" width="16.88671875" bestFit="1" customWidth="1"/>
    <col min="7" max="7" width="18.5546875" bestFit="1" customWidth="1"/>
    <col min="8" max="8" width="27" bestFit="1" customWidth="1"/>
    <col min="9" max="9" width="34.88671875" bestFit="1" customWidth="1"/>
  </cols>
  <sheetData>
    <row r="1" spans="1: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35</v>
      </c>
      <c r="H1" s="3" t="s">
        <v>44</v>
      </c>
      <c r="I1" s="3" t="s">
        <v>45</v>
      </c>
    </row>
    <row r="2" spans="1:9" x14ac:dyDescent="0.3">
      <c r="A2" t="s">
        <v>19</v>
      </c>
      <c r="B2">
        <v>99.9</v>
      </c>
      <c r="C2" s="5" t="s">
        <v>50</v>
      </c>
      <c r="D2" s="5" t="s">
        <v>50</v>
      </c>
      <c r="E2" s="13">
        <v>0</v>
      </c>
      <c r="F2">
        <v>0.1</v>
      </c>
      <c r="G2">
        <v>0</v>
      </c>
      <c r="H2" s="2" t="s">
        <v>76</v>
      </c>
      <c r="I2" t="s">
        <v>88</v>
      </c>
    </row>
    <row r="3" spans="1:9" x14ac:dyDescent="0.3">
      <c r="A3" t="s">
        <v>19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76</v>
      </c>
      <c r="I3" t="s">
        <v>96</v>
      </c>
    </row>
    <row r="4" spans="1:9" x14ac:dyDescent="0.3">
      <c r="A4" t="s">
        <v>23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81</v>
      </c>
      <c r="I4" t="s">
        <v>95</v>
      </c>
    </row>
    <row r="5" spans="1:9" x14ac:dyDescent="0.3">
      <c r="A5" t="s">
        <v>21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82</v>
      </c>
      <c r="I5" t="s">
        <v>94</v>
      </c>
    </row>
    <row r="6" spans="1:9" x14ac:dyDescent="0.3">
      <c r="A6" t="s">
        <v>27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80</v>
      </c>
      <c r="I6" t="s">
        <v>93</v>
      </c>
    </row>
    <row r="7" spans="1:9" x14ac:dyDescent="0.3">
      <c r="A7" t="s">
        <v>25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77</v>
      </c>
      <c r="I7" t="s">
        <v>92</v>
      </c>
    </row>
    <row r="8" spans="1:9" x14ac:dyDescent="0.3">
      <c r="A8" t="s">
        <v>29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85</v>
      </c>
      <c r="I8" t="s">
        <v>91</v>
      </c>
    </row>
    <row r="9" spans="1:9" x14ac:dyDescent="0.3">
      <c r="A9" t="s">
        <v>28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86</v>
      </c>
      <c r="I9" t="s">
        <v>233</v>
      </c>
    </row>
    <row r="10" spans="1:9" x14ac:dyDescent="0.3">
      <c r="A10" t="s">
        <v>24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79</v>
      </c>
      <c r="I10" t="s">
        <v>90</v>
      </c>
    </row>
    <row r="11" spans="1:9" x14ac:dyDescent="0.3">
      <c r="A11" t="s">
        <v>20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84</v>
      </c>
      <c r="I11" t="s">
        <v>89</v>
      </c>
    </row>
    <row r="12" spans="1:9" x14ac:dyDescent="0.3">
      <c r="A12" t="s">
        <v>26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83</v>
      </c>
      <c r="I12" t="s">
        <v>234</v>
      </c>
    </row>
    <row r="13" spans="1:9" x14ac:dyDescent="0.3">
      <c r="A13" t="s">
        <v>22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78</v>
      </c>
      <c r="I13" t="s">
        <v>87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Table 1</vt:lpstr>
      <vt:lpstr>Suppl. Data 1 - ACC &amp; Commands</vt:lpstr>
      <vt:lpstr>Suppl. Data 2 - FISHES-BUSCO</vt:lpstr>
      <vt:lpstr>Suppl. Data 3 - AMPHIBIA-BUSCO</vt:lpstr>
      <vt:lpstr>Suppl. Data 4 - BIRDS-BUSCO</vt:lpstr>
      <vt:lpstr>Suppl. Data 5 - MAMMALS-BUSCO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2024-06-06T11:28:11Z</dcterms:modified>
</cp:coreProperties>
</file>