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hireman.sharepoint.com/sites/ITSupport/Shared Documents/Scripts and code/Python/net_rates_app/"/>
    </mc:Choice>
  </mc:AlternateContent>
  <xr:revisionPtr revIDLastSave="0" documentId="8_{D1BDF8B0-F1C0-4BC4-96B5-7FA9A3819E6B}" xr6:coauthVersionLast="47" xr6:coauthVersionMax="47" xr10:uidLastSave="{00000000-0000-0000-0000-000000000000}"/>
  <bookViews>
    <workbookView xWindow="-120" yWindow="-120" windowWidth="38640" windowHeight="21120" xr2:uid="{AA51E308-51D3-430F-9AED-EF4C35010F8A}"/>
  </bookViews>
  <sheets>
    <sheet name="Import" sheetId="6" r:id="rId1"/>
    <sheet name="Merged Products" sheetId="2" r:id="rId2"/>
    <sheet name="Fleet" sheetId="3" r:id="rId3"/>
    <sheet name="Bulk" sheetId="4" r:id="rId4"/>
    <sheet name="Instructions" sheetId="5" r:id="rId5"/>
    <sheet name="Impor to delete" sheetId="1" r:id="rId6"/>
    <sheet name="Removals to hold" sheetId="8" r:id="rId7"/>
    <sheet name="Classic Net to delete" sheetId="7" r:id="rId8"/>
    <sheet name="Merged Products (Backup)" sheetId="9" r:id="rId9"/>
  </sheets>
  <definedNames>
    <definedName name="_xlnm._FilterDatabase" localSheetId="0" hidden="1">Import!$A$1:$Q$1299</definedName>
    <definedName name="_xlnm._FilterDatabase" localSheetId="8" hidden="1">'Merged Products (Backup)'!$A$1:$P$1302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3" i="6" l="1"/>
  <c r="E182" i="6"/>
  <c r="E196" i="6"/>
  <c r="E181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0" i="6"/>
  <c r="E179" i="6"/>
  <c r="E178" i="6"/>
  <c r="E198" i="6"/>
  <c r="E197" i="6"/>
  <c r="E207" i="6"/>
  <c r="E206" i="6"/>
  <c r="E205" i="6"/>
  <c r="E204" i="6"/>
  <c r="E203" i="6"/>
  <c r="E212" i="6"/>
  <c r="E211" i="6"/>
  <c r="E210" i="6"/>
  <c r="E209" i="6"/>
  <c r="E208" i="6"/>
  <c r="E214" i="6"/>
  <c r="E213" i="6"/>
  <c r="E219" i="6"/>
  <c r="E218" i="6"/>
  <c r="E217" i="6"/>
  <c r="E216" i="6"/>
  <c r="E215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34" i="6"/>
  <c r="E233" i="6"/>
  <c r="E232" i="6"/>
  <c r="E237" i="6"/>
  <c r="E236" i="6"/>
  <c r="E235" i="6"/>
  <c r="E241" i="6"/>
  <c r="E240" i="6"/>
  <c r="E239" i="6"/>
  <c r="E238" i="6"/>
  <c r="E251" i="6"/>
  <c r="E250" i="6"/>
  <c r="E249" i="6"/>
  <c r="E248" i="6"/>
  <c r="E247" i="6"/>
  <c r="E246" i="6"/>
  <c r="E245" i="6"/>
  <c r="E244" i="6"/>
  <c r="E243" i="6"/>
  <c r="E242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305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P8" i="6"/>
  <c r="P10" i="6"/>
  <c r="P3" i="6"/>
  <c r="P11" i="6"/>
  <c r="P7" i="6"/>
  <c r="P6" i="6"/>
  <c r="P5" i="6"/>
  <c r="P2" i="6"/>
  <c r="P4" i="6"/>
  <c r="P15" i="6"/>
  <c r="P12" i="6"/>
  <c r="P13" i="6"/>
  <c r="P16" i="6"/>
  <c r="P19" i="6"/>
  <c r="P20" i="6"/>
  <c r="P21" i="6"/>
  <c r="P22" i="6"/>
  <c r="P14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18" i="6"/>
  <c r="P17" i="6"/>
  <c r="P36" i="6"/>
  <c r="P38" i="6"/>
  <c r="P37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3" i="6"/>
  <c r="P71" i="6"/>
  <c r="P74" i="6"/>
  <c r="P72" i="6"/>
  <c r="P75" i="6"/>
  <c r="P70" i="6"/>
  <c r="P84" i="6"/>
  <c r="P87" i="6"/>
  <c r="P78" i="6"/>
  <c r="P83" i="6"/>
  <c r="P77" i="6"/>
  <c r="P90" i="6"/>
  <c r="P79" i="6"/>
  <c r="P81" i="6"/>
  <c r="P85" i="6"/>
  <c r="P80" i="6"/>
  <c r="P86" i="6"/>
  <c r="P88" i="6"/>
  <c r="P89" i="6"/>
  <c r="P82" i="6"/>
  <c r="P91" i="6"/>
  <c r="P92" i="6"/>
  <c r="P76" i="6"/>
  <c r="P124" i="6"/>
  <c r="P123" i="6"/>
  <c r="P95" i="6"/>
  <c r="P96" i="6"/>
  <c r="P97" i="6"/>
  <c r="P98" i="6"/>
  <c r="P125" i="6"/>
  <c r="P127" i="6"/>
  <c r="P128" i="6"/>
  <c r="P113" i="6"/>
  <c r="P114" i="6"/>
  <c r="P115" i="6"/>
  <c r="P116" i="6"/>
  <c r="P117" i="6"/>
  <c r="P118" i="6"/>
  <c r="P99" i="6"/>
  <c r="P100" i="6"/>
  <c r="P101" i="6"/>
  <c r="P102" i="6"/>
  <c r="P129" i="6"/>
  <c r="P130" i="6"/>
  <c r="P131" i="6"/>
  <c r="P132" i="6"/>
  <c r="P133" i="6"/>
  <c r="P134" i="6"/>
  <c r="P110" i="6"/>
  <c r="P119" i="6"/>
  <c r="P120" i="6"/>
  <c r="P121" i="6"/>
  <c r="P122" i="6"/>
  <c r="P126" i="6"/>
  <c r="P109" i="6"/>
  <c r="P108" i="6"/>
  <c r="P111" i="6"/>
  <c r="P112" i="6"/>
  <c r="P107" i="6"/>
  <c r="P105" i="6"/>
  <c r="P103" i="6"/>
  <c r="P104" i="6"/>
  <c r="P106" i="6"/>
  <c r="P93" i="6"/>
  <c r="P94" i="6"/>
  <c r="P177" i="6"/>
  <c r="P170" i="6"/>
  <c r="P176" i="6"/>
  <c r="P169" i="6"/>
  <c r="P175" i="6"/>
  <c r="P168" i="6"/>
  <c r="P174" i="6"/>
  <c r="P167" i="6"/>
  <c r="P173" i="6"/>
  <c r="P172" i="6"/>
  <c r="P166" i="6"/>
  <c r="P165" i="6"/>
  <c r="P171" i="6"/>
  <c r="P164" i="6"/>
  <c r="P163" i="6"/>
  <c r="P162" i="6"/>
  <c r="P161" i="6"/>
  <c r="P160" i="6"/>
  <c r="P159" i="6"/>
  <c r="P158" i="6"/>
  <c r="P157" i="6"/>
  <c r="P156" i="6"/>
  <c r="P155" i="6"/>
  <c r="P154" i="6"/>
  <c r="P141" i="6"/>
  <c r="P140" i="6"/>
  <c r="P139" i="6"/>
  <c r="P138" i="6"/>
  <c r="P149" i="6"/>
  <c r="P137" i="6"/>
  <c r="P136" i="6"/>
  <c r="P135" i="6"/>
  <c r="P142" i="6"/>
  <c r="P143" i="6"/>
  <c r="P144" i="6"/>
  <c r="P145" i="6"/>
  <c r="P146" i="6"/>
  <c r="P147" i="6"/>
  <c r="P148" i="6"/>
  <c r="P150" i="6"/>
  <c r="P153" i="6"/>
  <c r="P151" i="6"/>
  <c r="P152" i="6"/>
  <c r="P186" i="6"/>
  <c r="P199" i="6"/>
  <c r="P187" i="6"/>
  <c r="P200" i="6"/>
  <c r="P185" i="6"/>
  <c r="P184" i="6"/>
  <c r="P195" i="6"/>
  <c r="P194" i="6"/>
  <c r="P192" i="6"/>
  <c r="P190" i="6"/>
  <c r="P191" i="6"/>
  <c r="P193" i="6"/>
  <c r="P188" i="6"/>
  <c r="P198" i="6"/>
  <c r="P197" i="6"/>
  <c r="P201" i="6"/>
  <c r="P196" i="6"/>
  <c r="P189" i="6"/>
  <c r="P178" i="6"/>
  <c r="P181" i="6"/>
  <c r="P179" i="6"/>
  <c r="P183" i="6"/>
  <c r="P182" i="6"/>
  <c r="P180" i="6"/>
  <c r="P202" i="6"/>
  <c r="P203" i="6"/>
  <c r="P204" i="6"/>
  <c r="P206" i="6"/>
  <c r="P205" i="6"/>
  <c r="P208" i="6"/>
  <c r="P207" i="6"/>
  <c r="P254" i="6"/>
  <c r="P209" i="6"/>
  <c r="P210" i="6"/>
  <c r="P212" i="6"/>
  <c r="P255" i="6"/>
  <c r="P211" i="6"/>
  <c r="P257" i="6"/>
  <c r="P271" i="6"/>
  <c r="P258" i="6"/>
  <c r="P213" i="6"/>
  <c r="P214" i="6"/>
  <c r="P217" i="6"/>
  <c r="P218" i="6"/>
  <c r="P260" i="6"/>
  <c r="P219" i="6"/>
  <c r="P261" i="6"/>
  <c r="P259" i="6"/>
  <c r="P215" i="6"/>
  <c r="P216" i="6"/>
  <c r="P227" i="6"/>
  <c r="P221" i="6"/>
  <c r="P220" i="6"/>
  <c r="P230" i="6"/>
  <c r="P222" i="6"/>
  <c r="P228" i="6"/>
  <c r="P268" i="6"/>
  <c r="P264" i="6"/>
  <c r="P267" i="6"/>
  <c r="P233" i="6"/>
  <c r="P235" i="6"/>
  <c r="P269" i="6"/>
  <c r="P234" i="6"/>
  <c r="P238" i="6"/>
  <c r="P226" i="6"/>
  <c r="P229" i="6"/>
  <c r="P224" i="6"/>
  <c r="P265" i="6"/>
  <c r="P225" i="6"/>
  <c r="P223" i="6"/>
  <c r="P240" i="6"/>
  <c r="P241" i="6"/>
  <c r="P236" i="6"/>
  <c r="P232" i="6"/>
  <c r="P272" i="6"/>
  <c r="P252" i="6"/>
  <c r="P253" i="6"/>
  <c r="P256" i="6"/>
  <c r="P266" i="6"/>
  <c r="P270" i="6"/>
  <c r="P239" i="6"/>
  <c r="P231" i="6"/>
  <c r="P237" i="6"/>
  <c r="P246" i="6"/>
  <c r="P242" i="6"/>
  <c r="P245" i="6"/>
  <c r="P247" i="6"/>
  <c r="P250" i="6"/>
  <c r="P248" i="6"/>
  <c r="P262" i="6"/>
  <c r="P263" i="6"/>
  <c r="P251" i="6"/>
  <c r="P249" i="6"/>
  <c r="P273" i="6"/>
  <c r="P243" i="6"/>
  <c r="P244" i="6"/>
  <c r="P278" i="6"/>
  <c r="P274" i="6"/>
  <c r="P275" i="6"/>
  <c r="P276" i="6"/>
  <c r="P277" i="6"/>
  <c r="P924" i="6"/>
  <c r="P386" i="6"/>
  <c r="P307" i="6"/>
  <c r="P294" i="6"/>
  <c r="P295" i="6"/>
  <c r="P297" i="6"/>
  <c r="P296" i="6"/>
  <c r="P298" i="6"/>
  <c r="P300" i="6"/>
  <c r="P299" i="6"/>
  <c r="P292" i="6"/>
  <c r="P301" i="6"/>
  <c r="P304" i="6"/>
  <c r="P305" i="6"/>
  <c r="P306" i="6"/>
  <c r="P303" i="6"/>
  <c r="P293" i="6"/>
  <c r="P308" i="6"/>
  <c r="P302" i="6"/>
  <c r="P279" i="6"/>
  <c r="P280" i="6"/>
  <c r="P281" i="6"/>
  <c r="P311" i="6"/>
  <c r="P282" i="6"/>
  <c r="P316" i="6"/>
  <c r="P313" i="6"/>
  <c r="P312" i="6"/>
  <c r="P286" i="6"/>
  <c r="P314" i="6"/>
  <c r="P315" i="6"/>
  <c r="P285" i="6"/>
  <c r="P283" i="6"/>
  <c r="P284" i="6"/>
  <c r="P287" i="6"/>
  <c r="P288" i="6"/>
  <c r="P289" i="6"/>
  <c r="P290" i="6"/>
  <c r="P291" i="6"/>
  <c r="P309" i="6"/>
  <c r="P310" i="6"/>
  <c r="P360" i="6"/>
  <c r="P358" i="6"/>
  <c r="P359" i="6"/>
  <c r="P361" i="6"/>
  <c r="P317" i="6"/>
  <c r="P364" i="6"/>
  <c r="P363" i="6"/>
  <c r="P362" i="6"/>
  <c r="P318" i="6"/>
  <c r="P332" i="6"/>
  <c r="P333" i="6"/>
  <c r="P334" i="6"/>
  <c r="P319" i="6"/>
  <c r="P353" i="6"/>
  <c r="P351" i="6"/>
  <c r="P350" i="6"/>
  <c r="P348" i="6"/>
  <c r="P335" i="6"/>
  <c r="P352" i="6"/>
  <c r="P347" i="6"/>
  <c r="P320" i="6"/>
  <c r="P336" i="6"/>
  <c r="P356" i="6"/>
  <c r="P337" i="6"/>
  <c r="P341" i="6"/>
  <c r="P339" i="6"/>
  <c r="P321" i="6"/>
  <c r="P349" i="6"/>
  <c r="P415" i="6"/>
  <c r="P357" i="6"/>
  <c r="P355" i="6"/>
  <c r="P354" i="6"/>
  <c r="P342" i="6"/>
  <c r="P343" i="6"/>
  <c r="P340" i="6"/>
  <c r="P323" i="6"/>
  <c r="P324" i="6"/>
  <c r="P338" i="6"/>
  <c r="P328" i="6"/>
  <c r="P344" i="6"/>
  <c r="P345" i="6"/>
  <c r="P346" i="6"/>
  <c r="P322" i="6"/>
  <c r="P329" i="6"/>
  <c r="P330" i="6"/>
  <c r="P331" i="6"/>
  <c r="P325" i="6"/>
  <c r="P326" i="6"/>
  <c r="P327" i="6"/>
  <c r="P394" i="6"/>
  <c r="P399" i="6"/>
  <c r="P366" i="6"/>
  <c r="P365" i="6"/>
  <c r="P367" i="6"/>
  <c r="P368" i="6"/>
  <c r="P369" i="6"/>
  <c r="P440" i="6"/>
  <c r="P371" i="6"/>
  <c r="P432" i="6"/>
  <c r="P434" i="6"/>
  <c r="P455" i="6"/>
  <c r="P435" i="6"/>
  <c r="P436" i="6"/>
  <c r="P437" i="6"/>
  <c r="P428" i="6"/>
  <c r="P429" i="6"/>
  <c r="P431" i="6"/>
  <c r="P373" i="6"/>
  <c r="P438" i="6"/>
  <c r="P370" i="6"/>
  <c r="P375" i="6"/>
  <c r="P433" i="6"/>
  <c r="P430" i="6"/>
  <c r="P372" i="6"/>
  <c r="P374" i="6"/>
  <c r="P414" i="6"/>
  <c r="P413" i="6"/>
  <c r="P420" i="6"/>
  <c r="P401" i="6"/>
  <c r="P402" i="6"/>
  <c r="P410" i="6"/>
  <c r="P411" i="6"/>
  <c r="P409" i="6"/>
  <c r="P419" i="6"/>
  <c r="P421" i="6"/>
  <c r="P417" i="6"/>
  <c r="P408" i="6"/>
  <c r="P427" i="6"/>
  <c r="P424" i="6"/>
  <c r="P426" i="6"/>
  <c r="P416" i="6"/>
  <c r="P405" i="6"/>
  <c r="P423" i="6"/>
  <c r="P422" i="6"/>
  <c r="P425" i="6"/>
  <c r="P403" i="6"/>
  <c r="P418" i="6"/>
  <c r="P412" i="6"/>
  <c r="P407" i="6"/>
  <c r="P404" i="6"/>
  <c r="P453" i="6"/>
  <c r="P406" i="6"/>
  <c r="P381" i="6"/>
  <c r="P377" i="6"/>
  <c r="P442" i="6"/>
  <c r="P441" i="6"/>
  <c r="P444" i="6"/>
  <c r="P445" i="6"/>
  <c r="P384" i="6"/>
  <c r="P379" i="6"/>
  <c r="P383" i="6"/>
  <c r="P385" i="6"/>
  <c r="P378" i="6"/>
  <c r="P380" i="6"/>
  <c r="P382" i="6"/>
  <c r="P376" i="6"/>
  <c r="P395" i="6"/>
  <c r="P392" i="6"/>
  <c r="P393" i="6"/>
  <c r="P397" i="6"/>
  <c r="P398" i="6"/>
  <c r="P387" i="6"/>
  <c r="P391" i="6"/>
  <c r="P388" i="6"/>
  <c r="P400" i="6"/>
  <c r="P396" i="6"/>
  <c r="P458" i="6"/>
  <c r="P454" i="6"/>
  <c r="P446" i="6"/>
  <c r="P457" i="6"/>
  <c r="P443" i="6"/>
  <c r="P456" i="6"/>
  <c r="P447" i="6"/>
  <c r="P448" i="6"/>
  <c r="P450" i="6"/>
  <c r="P449" i="6"/>
  <c r="P451" i="6"/>
  <c r="P452" i="6"/>
  <c r="P390" i="6"/>
  <c r="P389" i="6"/>
  <c r="P469" i="6"/>
  <c r="P473" i="6"/>
  <c r="P477" i="6"/>
  <c r="P479" i="6"/>
  <c r="P484" i="6"/>
  <c r="P478" i="6"/>
  <c r="P480" i="6"/>
  <c r="P486" i="6"/>
  <c r="P459" i="6"/>
  <c r="P481" i="6"/>
  <c r="P482" i="6"/>
  <c r="P460" i="6"/>
  <c r="P483" i="6"/>
  <c r="P485" i="6"/>
  <c r="P472" i="6"/>
  <c r="P474" i="6"/>
  <c r="P471" i="6"/>
  <c r="P476" i="6"/>
  <c r="P470" i="6"/>
  <c r="P462" i="6"/>
  <c r="P475" i="6"/>
  <c r="P466" i="6"/>
  <c r="P468" i="6"/>
  <c r="P465" i="6"/>
  <c r="P463" i="6"/>
  <c r="P461" i="6"/>
  <c r="P467" i="6"/>
  <c r="P464" i="6"/>
  <c r="P504" i="6"/>
  <c r="P509" i="6"/>
  <c r="P505" i="6"/>
  <c r="P506" i="6"/>
  <c r="P507" i="6"/>
  <c r="P508" i="6"/>
  <c r="P511" i="6"/>
  <c r="P512" i="6"/>
  <c r="P514" i="6"/>
  <c r="P513" i="6"/>
  <c r="P487" i="6"/>
  <c r="P510" i="6"/>
  <c r="P502" i="6"/>
  <c r="P496" i="6"/>
  <c r="P495" i="6"/>
  <c r="P503" i="6"/>
  <c r="P500" i="6"/>
  <c r="P488" i="6"/>
  <c r="P489" i="6"/>
  <c r="P494" i="6"/>
  <c r="P490" i="6"/>
  <c r="P499" i="6"/>
  <c r="P492" i="6"/>
  <c r="P501" i="6"/>
  <c r="P498" i="6"/>
  <c r="P497" i="6"/>
  <c r="P491" i="6"/>
  <c r="P493" i="6"/>
  <c r="P520" i="6"/>
  <c r="P525" i="6"/>
  <c r="P526" i="6"/>
  <c r="P522" i="6"/>
  <c r="P524" i="6"/>
  <c r="P527" i="6"/>
  <c r="P519" i="6"/>
  <c r="P517" i="6"/>
  <c r="P523" i="6"/>
  <c r="P521" i="6"/>
  <c r="P515" i="6"/>
  <c r="P516" i="6"/>
  <c r="P518" i="6"/>
  <c r="P534" i="6"/>
  <c r="P531" i="6"/>
  <c r="P532" i="6"/>
  <c r="P529" i="6"/>
  <c r="P530" i="6"/>
  <c r="P533" i="6"/>
  <c r="P528" i="6"/>
  <c r="P537" i="6"/>
  <c r="P536" i="6"/>
  <c r="P535" i="6"/>
  <c r="P594" i="6"/>
  <c r="P595" i="6"/>
  <c r="P597" i="6"/>
  <c r="P596" i="6"/>
  <c r="P653" i="6"/>
  <c r="P659" i="6"/>
  <c r="P603" i="6"/>
  <c r="P602" i="6"/>
  <c r="P601" i="6"/>
  <c r="P600" i="6"/>
  <c r="P626" i="6"/>
  <c r="P625" i="6"/>
  <c r="P624" i="6"/>
  <c r="P623" i="6"/>
  <c r="P622" i="6"/>
  <c r="P620" i="6"/>
  <c r="P621" i="6"/>
  <c r="P549" i="6"/>
  <c r="P617" i="6"/>
  <c r="P616" i="6"/>
  <c r="P538" i="6"/>
  <c r="P539" i="6"/>
  <c r="P540" i="6"/>
  <c r="P541" i="6"/>
  <c r="P591" i="6"/>
  <c r="P543" i="6"/>
  <c r="P544" i="6"/>
  <c r="P545" i="6"/>
  <c r="P546" i="6"/>
  <c r="P629" i="6"/>
  <c r="P604" i="6"/>
  <c r="P605" i="6"/>
  <c r="P599" i="6"/>
  <c r="P619" i="6"/>
  <c r="P615" i="6"/>
  <c r="P598" i="6"/>
  <c r="P631" i="6"/>
  <c r="P592" i="6"/>
  <c r="P613" i="6"/>
  <c r="P627" i="6"/>
  <c r="P547" i="6"/>
  <c r="P548" i="6"/>
  <c r="P628" i="6"/>
  <c r="P630" i="6"/>
  <c r="P593" i="6"/>
  <c r="P610" i="6"/>
  <c r="P542" i="6"/>
  <c r="P609" i="6"/>
  <c r="P612" i="6"/>
  <c r="P606" i="6"/>
  <c r="P607" i="6"/>
  <c r="P618" i="6"/>
  <c r="P551" i="6"/>
  <c r="P550" i="6"/>
  <c r="P608" i="6"/>
  <c r="P664" i="6"/>
  <c r="P663" i="6"/>
  <c r="P662" i="6"/>
  <c r="P661" i="6"/>
  <c r="P660" i="6"/>
  <c r="P666" i="6"/>
  <c r="P665" i="6"/>
  <c r="P557" i="6"/>
  <c r="P611" i="6"/>
  <c r="P632" i="6"/>
  <c r="P654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657" i="6"/>
  <c r="P556" i="6"/>
  <c r="P647" i="6"/>
  <c r="P553" i="6"/>
  <c r="P555" i="6"/>
  <c r="P552" i="6"/>
  <c r="P554" i="6"/>
  <c r="P635" i="6"/>
  <c r="P651" i="6"/>
  <c r="P649" i="6"/>
  <c r="P641" i="6"/>
  <c r="P634" i="6"/>
  <c r="P636" i="6"/>
  <c r="P639" i="6"/>
  <c r="P633" i="6"/>
  <c r="P645" i="6"/>
  <c r="P648" i="6"/>
  <c r="P588" i="6"/>
  <c r="P637" i="6"/>
  <c r="P590" i="6"/>
  <c r="P658" i="6"/>
  <c r="P646" i="6"/>
  <c r="P656" i="6"/>
  <c r="P652" i="6"/>
  <c r="P589" i="6"/>
  <c r="P655" i="6"/>
  <c r="P587" i="6"/>
  <c r="P642" i="6"/>
  <c r="P650" i="6"/>
  <c r="P643" i="6"/>
  <c r="P638" i="6"/>
  <c r="P614" i="6"/>
  <c r="P640" i="6"/>
  <c r="P644" i="6"/>
  <c r="P679" i="6"/>
  <c r="P682" i="6"/>
  <c r="P686" i="6"/>
  <c r="P667" i="6"/>
  <c r="P690" i="6"/>
  <c r="P669" i="6"/>
  <c r="P687" i="6"/>
  <c r="P688" i="6"/>
  <c r="P677" i="6"/>
  <c r="P683" i="6"/>
  <c r="P689" i="6"/>
  <c r="P678" i="6"/>
  <c r="P680" i="6"/>
  <c r="P681" i="6"/>
  <c r="P674" i="6"/>
  <c r="P675" i="6"/>
  <c r="P684" i="6"/>
  <c r="P685" i="6"/>
  <c r="P672" i="6"/>
  <c r="P673" i="6"/>
  <c r="P676" i="6"/>
  <c r="P670" i="6"/>
  <c r="P671" i="6"/>
  <c r="P668" i="6"/>
  <c r="P693" i="6"/>
  <c r="P700" i="6"/>
  <c r="P698" i="6"/>
  <c r="P696" i="6"/>
  <c r="P692" i="6"/>
  <c r="P701" i="6"/>
  <c r="P691" i="6"/>
  <c r="P699" i="6"/>
  <c r="P695" i="6"/>
  <c r="P697" i="6"/>
  <c r="P694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23" i="6"/>
  <c r="P744" i="6"/>
  <c r="P750" i="6"/>
  <c r="P749" i="6"/>
  <c r="P743" i="6"/>
  <c r="P748" i="6"/>
  <c r="P747" i="6"/>
  <c r="P745" i="6"/>
  <c r="P746" i="6"/>
  <c r="P742" i="6"/>
  <c r="P736" i="6"/>
  <c r="P735" i="6"/>
  <c r="P734" i="6"/>
  <c r="P741" i="6"/>
  <c r="P740" i="6"/>
  <c r="P737" i="6"/>
  <c r="P738" i="6"/>
  <c r="P727" i="6"/>
  <c r="P720" i="6"/>
  <c r="P721" i="6"/>
  <c r="P722" i="6"/>
  <c r="P718" i="6"/>
  <c r="P719" i="6"/>
  <c r="P731" i="6"/>
  <c r="P728" i="6"/>
  <c r="P733" i="6"/>
  <c r="P732" i="6"/>
  <c r="P725" i="6"/>
  <c r="P726" i="6"/>
  <c r="P724" i="6"/>
  <c r="P739" i="6"/>
  <c r="P729" i="6"/>
  <c r="P730" i="6"/>
  <c r="P717" i="6"/>
  <c r="P796" i="6"/>
  <c r="P794" i="6"/>
  <c r="P793" i="6"/>
  <c r="P795" i="6"/>
  <c r="P803" i="6"/>
  <c r="P799" i="6"/>
  <c r="P800" i="6"/>
  <c r="P801" i="6"/>
  <c r="P802" i="6"/>
  <c r="P754" i="6"/>
  <c r="P797" i="6"/>
  <c r="P798" i="6"/>
  <c r="P755" i="6"/>
  <c r="P785" i="6"/>
  <c r="P786" i="6"/>
  <c r="P774" i="6"/>
  <c r="P779" i="6"/>
  <c r="P782" i="6"/>
  <c r="P757" i="6"/>
  <c r="P776" i="6"/>
  <c r="P777" i="6"/>
  <c r="P780" i="6"/>
  <c r="P781" i="6"/>
  <c r="P775" i="6"/>
  <c r="P778" i="6"/>
  <c r="P783" i="6"/>
  <c r="P756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92" i="6"/>
  <c r="P787" i="6"/>
  <c r="P788" i="6"/>
  <c r="P790" i="6"/>
  <c r="P791" i="6"/>
  <c r="P789" i="6"/>
  <c r="P771" i="6"/>
  <c r="P784" i="6"/>
  <c r="P772" i="6"/>
  <c r="P773" i="6"/>
  <c r="P813" i="6"/>
  <c r="P810" i="6"/>
  <c r="P808" i="6"/>
  <c r="P809" i="6"/>
  <c r="P805" i="6"/>
  <c r="P812" i="6"/>
  <c r="P807" i="6"/>
  <c r="P811" i="6"/>
  <c r="P806" i="6"/>
  <c r="P804" i="6"/>
  <c r="P834" i="6"/>
  <c r="P832" i="6"/>
  <c r="P833" i="6"/>
  <c r="P751" i="6"/>
  <c r="P752" i="6"/>
  <c r="P753" i="6"/>
  <c r="P824" i="6"/>
  <c r="P823" i="6"/>
  <c r="P822" i="6"/>
  <c r="P821" i="6"/>
  <c r="P820" i="6"/>
  <c r="P817" i="6"/>
  <c r="P818" i="6"/>
  <c r="P819" i="6"/>
  <c r="P816" i="6"/>
  <c r="P815" i="6"/>
  <c r="P814" i="6"/>
  <c r="P826" i="6"/>
  <c r="P831" i="6"/>
  <c r="P830" i="6"/>
  <c r="P828" i="6"/>
  <c r="P829" i="6"/>
  <c r="P827" i="6"/>
  <c r="P825" i="6"/>
  <c r="P874" i="6"/>
  <c r="P872" i="6"/>
  <c r="P871" i="6"/>
  <c r="P869" i="6"/>
  <c r="P836" i="6"/>
  <c r="P835" i="6"/>
  <c r="P868" i="6"/>
  <c r="P865" i="6"/>
  <c r="P867" i="6"/>
  <c r="P866" i="6"/>
  <c r="P864" i="6"/>
  <c r="P863" i="6"/>
  <c r="P890" i="6"/>
  <c r="P879" i="6"/>
  <c r="P878" i="6"/>
  <c r="P877" i="6"/>
  <c r="P880" i="6"/>
  <c r="P876" i="6"/>
  <c r="P875" i="6"/>
  <c r="P881" i="6"/>
  <c r="P882" i="6"/>
  <c r="P884" i="6"/>
  <c r="P883" i="6"/>
  <c r="P888" i="6"/>
  <c r="P887" i="6"/>
  <c r="P838" i="6"/>
  <c r="P837" i="6"/>
  <c r="P839" i="6"/>
  <c r="P870" i="6"/>
  <c r="P873" i="6"/>
  <c r="P889" i="6"/>
  <c r="P885" i="6"/>
  <c r="P886" i="6"/>
  <c r="P840" i="6"/>
  <c r="P849" i="6"/>
  <c r="P848" i="6"/>
  <c r="P853" i="6"/>
  <c r="P852" i="6"/>
  <c r="P851" i="6"/>
  <c r="P850" i="6"/>
  <c r="P847" i="6"/>
  <c r="P846" i="6"/>
  <c r="P845" i="6"/>
  <c r="P844" i="6"/>
  <c r="P843" i="6"/>
  <c r="P842" i="6"/>
  <c r="P841" i="6"/>
  <c r="P854" i="6"/>
  <c r="P856" i="6"/>
  <c r="P857" i="6"/>
  <c r="P855" i="6"/>
  <c r="P860" i="6"/>
  <c r="P859" i="6"/>
  <c r="P858" i="6"/>
  <c r="P861" i="6"/>
  <c r="P862" i="6"/>
  <c r="P904" i="6"/>
  <c r="P903" i="6"/>
  <c r="P900" i="6"/>
  <c r="P901" i="6"/>
  <c r="P896" i="6"/>
  <c r="P897" i="6"/>
  <c r="P895" i="6"/>
  <c r="P899" i="6"/>
  <c r="P898" i="6"/>
  <c r="P902" i="6"/>
  <c r="P918" i="6"/>
  <c r="P917" i="6"/>
  <c r="P916" i="6"/>
  <c r="P915" i="6"/>
  <c r="P914" i="6"/>
  <c r="P911" i="6"/>
  <c r="P912" i="6"/>
  <c r="P913" i="6"/>
  <c r="P909" i="6"/>
  <c r="P910" i="6"/>
  <c r="P907" i="6"/>
  <c r="P906" i="6"/>
  <c r="P905" i="6"/>
  <c r="P908" i="6"/>
  <c r="P893" i="6"/>
  <c r="P894" i="6"/>
  <c r="P891" i="6"/>
  <c r="P892" i="6"/>
  <c r="P927" i="6"/>
  <c r="P919" i="6"/>
  <c r="P928" i="6"/>
  <c r="P922" i="6"/>
  <c r="P925" i="6"/>
  <c r="P929" i="6"/>
  <c r="P923" i="6"/>
  <c r="P920" i="6"/>
  <c r="P926" i="6"/>
  <c r="P921" i="6"/>
  <c r="P937" i="6"/>
  <c r="P938" i="6"/>
  <c r="P945" i="6"/>
  <c r="P951" i="6"/>
  <c r="P955" i="6"/>
  <c r="P939" i="6"/>
  <c r="P941" i="6"/>
  <c r="P946" i="6"/>
  <c r="P952" i="6"/>
  <c r="P934" i="6"/>
  <c r="P949" i="6"/>
  <c r="P950" i="6"/>
  <c r="P940" i="6"/>
  <c r="P942" i="6"/>
  <c r="P947" i="6"/>
  <c r="P954" i="6"/>
  <c r="P933" i="6"/>
  <c r="P953" i="6"/>
  <c r="P944" i="6"/>
  <c r="P943" i="6"/>
  <c r="P948" i="6"/>
  <c r="P935" i="6"/>
  <c r="P936" i="6"/>
  <c r="P932" i="6"/>
  <c r="P930" i="6"/>
  <c r="P931" i="6"/>
  <c r="P968" i="6"/>
  <c r="P967" i="6"/>
  <c r="P966" i="6"/>
  <c r="P965" i="6"/>
  <c r="P964" i="6"/>
  <c r="P439" i="6"/>
  <c r="P960" i="6"/>
  <c r="P959" i="6"/>
  <c r="P958" i="6"/>
  <c r="P961" i="6"/>
  <c r="P963" i="6"/>
  <c r="P962" i="6"/>
  <c r="P973" i="6"/>
  <c r="P972" i="6"/>
  <c r="P975" i="6"/>
  <c r="P974" i="6"/>
  <c r="P970" i="6"/>
  <c r="P969" i="6"/>
  <c r="P971" i="6"/>
  <c r="P957" i="6"/>
  <c r="P976" i="6"/>
  <c r="P977" i="6"/>
  <c r="P956" i="6"/>
  <c r="P1268" i="6"/>
  <c r="P1267" i="6"/>
  <c r="P1266" i="6"/>
  <c r="P1265" i="6"/>
  <c r="P1264" i="6"/>
  <c r="P1263" i="6"/>
  <c r="P1262" i="6"/>
  <c r="P1261" i="6"/>
  <c r="P1260" i="6"/>
  <c r="P1259" i="6"/>
  <c r="P1257" i="6"/>
  <c r="P1258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6" i="6"/>
  <c r="P1227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1270" i="6"/>
  <c r="P1289" i="6"/>
  <c r="P1269" i="6"/>
  <c r="P129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91" i="6"/>
  <c r="P1296" i="6"/>
  <c r="P1295" i="6"/>
  <c r="P1298" i="6"/>
  <c r="P1292" i="6"/>
  <c r="P1297" i="6"/>
  <c r="P1294" i="6"/>
  <c r="P1299" i="6"/>
  <c r="P1293" i="6"/>
  <c r="P9" i="6"/>
  <c r="E360" i="6"/>
  <c r="E6" i="6"/>
  <c r="E5" i="6"/>
  <c r="E9" i="6"/>
  <c r="E8" i="6"/>
  <c r="E3" i="6"/>
  <c r="E11" i="6"/>
  <c r="E10" i="6"/>
  <c r="E2" i="6"/>
  <c r="E4" i="6"/>
  <c r="E15" i="6"/>
  <c r="E12" i="6"/>
  <c r="E13" i="6"/>
  <c r="E16" i="6"/>
  <c r="E19" i="6"/>
  <c r="E20" i="6"/>
  <c r="E21" i="6"/>
  <c r="E22" i="6"/>
  <c r="E14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18" i="6"/>
  <c r="E17" i="6"/>
  <c r="E36" i="6"/>
  <c r="E38" i="6"/>
  <c r="E37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3" i="6"/>
  <c r="E71" i="6"/>
  <c r="E74" i="6"/>
  <c r="E72" i="6"/>
  <c r="E75" i="6"/>
  <c r="E70" i="6"/>
  <c r="E84" i="6"/>
  <c r="E87" i="6"/>
  <c r="E78" i="6"/>
  <c r="E83" i="6"/>
  <c r="E77" i="6"/>
  <c r="E90" i="6"/>
  <c r="E79" i="6"/>
  <c r="E81" i="6"/>
  <c r="E85" i="6"/>
  <c r="E80" i="6"/>
  <c r="E86" i="6"/>
  <c r="E88" i="6"/>
  <c r="E89" i="6"/>
  <c r="E82" i="6"/>
  <c r="E91" i="6"/>
  <c r="E92" i="6"/>
  <c r="E76" i="6"/>
  <c r="E124" i="6"/>
  <c r="E123" i="6"/>
  <c r="E95" i="6"/>
  <c r="E96" i="6"/>
  <c r="E97" i="6"/>
  <c r="E98" i="6"/>
  <c r="E125" i="6"/>
  <c r="E127" i="6"/>
  <c r="E128" i="6"/>
  <c r="E113" i="6"/>
  <c r="E114" i="6"/>
  <c r="E115" i="6"/>
  <c r="E116" i="6"/>
  <c r="E117" i="6"/>
  <c r="E118" i="6"/>
  <c r="E99" i="6"/>
  <c r="E100" i="6"/>
  <c r="E101" i="6"/>
  <c r="E102" i="6"/>
  <c r="E129" i="6"/>
  <c r="E130" i="6"/>
  <c r="E131" i="6"/>
  <c r="E132" i="6"/>
  <c r="E133" i="6"/>
  <c r="E134" i="6"/>
  <c r="E110" i="6"/>
  <c r="E119" i="6"/>
  <c r="E120" i="6"/>
  <c r="E121" i="6"/>
  <c r="E122" i="6"/>
  <c r="E126" i="6"/>
  <c r="E109" i="6"/>
  <c r="E108" i="6"/>
  <c r="E111" i="6"/>
  <c r="E112" i="6"/>
  <c r="E107" i="6"/>
  <c r="E105" i="6"/>
  <c r="E103" i="6"/>
  <c r="E104" i="6"/>
  <c r="E106" i="6"/>
  <c r="E93" i="6"/>
  <c r="E94" i="6"/>
  <c r="E177" i="6"/>
  <c r="E170" i="6"/>
  <c r="E176" i="6"/>
  <c r="E169" i="6"/>
  <c r="E175" i="6"/>
  <c r="E168" i="6"/>
  <c r="E174" i="6"/>
  <c r="E167" i="6"/>
  <c r="E173" i="6"/>
  <c r="E172" i="6"/>
  <c r="E166" i="6"/>
  <c r="E165" i="6"/>
  <c r="E171" i="6"/>
  <c r="E164" i="6"/>
  <c r="E163" i="6"/>
  <c r="E162" i="6"/>
  <c r="E161" i="6"/>
  <c r="E160" i="6"/>
  <c r="E159" i="6"/>
  <c r="E158" i="6"/>
  <c r="E157" i="6"/>
  <c r="E156" i="6"/>
  <c r="E155" i="6"/>
  <c r="E154" i="6"/>
  <c r="E141" i="6"/>
  <c r="E140" i="6"/>
  <c r="E139" i="6"/>
  <c r="E138" i="6"/>
  <c r="E149" i="6"/>
  <c r="E137" i="6"/>
  <c r="E136" i="6"/>
  <c r="E135" i="6"/>
  <c r="E142" i="6"/>
  <c r="E143" i="6"/>
  <c r="E144" i="6"/>
  <c r="E145" i="6"/>
  <c r="E146" i="6"/>
  <c r="E147" i="6"/>
  <c r="E148" i="6"/>
  <c r="E150" i="6"/>
  <c r="E153" i="6"/>
  <c r="E151" i="6"/>
  <c r="E152" i="6"/>
  <c r="E924" i="6"/>
  <c r="E386" i="6"/>
  <c r="E358" i="6"/>
  <c r="E359" i="6"/>
  <c r="E361" i="6"/>
  <c r="E317" i="6"/>
  <c r="E364" i="6"/>
  <c r="E363" i="6"/>
  <c r="E362" i="6"/>
  <c r="E318" i="6"/>
  <c r="E319" i="6"/>
  <c r="E353" i="6"/>
  <c r="E351" i="6"/>
  <c r="E350" i="6"/>
  <c r="E348" i="6"/>
  <c r="E332" i="6"/>
  <c r="E333" i="6"/>
  <c r="E335" i="6"/>
  <c r="E352" i="6"/>
  <c r="E347" i="6"/>
  <c r="E320" i="6"/>
  <c r="E336" i="6"/>
  <c r="E356" i="6"/>
  <c r="E337" i="6"/>
  <c r="E334" i="6"/>
  <c r="E341" i="6"/>
  <c r="E339" i="6"/>
  <c r="E321" i="6"/>
  <c r="E349" i="6"/>
  <c r="E415" i="6"/>
  <c r="E357" i="6"/>
  <c r="E355" i="6"/>
  <c r="E354" i="6"/>
  <c r="E342" i="6"/>
  <c r="E343" i="6"/>
  <c r="E340" i="6"/>
  <c r="E323" i="6"/>
  <c r="E324" i="6"/>
  <c r="E338" i="6"/>
  <c r="E328" i="6"/>
  <c r="E344" i="6"/>
  <c r="E345" i="6"/>
  <c r="E346" i="6"/>
  <c r="E322" i="6"/>
  <c r="E329" i="6"/>
  <c r="E330" i="6"/>
  <c r="E331" i="6"/>
  <c r="E325" i="6"/>
  <c r="E326" i="6"/>
  <c r="E327" i="6"/>
  <c r="E394" i="6"/>
  <c r="E399" i="6"/>
  <c r="E366" i="6"/>
  <c r="E365" i="6"/>
  <c r="E367" i="6"/>
  <c r="E368" i="6"/>
  <c r="E369" i="6"/>
  <c r="E440" i="6"/>
  <c r="E371" i="6"/>
  <c r="E432" i="6"/>
  <c r="E434" i="6"/>
  <c r="E455" i="6"/>
  <c r="E435" i="6"/>
  <c r="E436" i="6"/>
  <c r="E437" i="6"/>
  <c r="E428" i="6"/>
  <c r="E429" i="6"/>
  <c r="E431" i="6"/>
  <c r="E373" i="6"/>
  <c r="E438" i="6"/>
  <c r="E370" i="6"/>
  <c r="E375" i="6"/>
  <c r="E433" i="6"/>
  <c r="E430" i="6"/>
  <c r="E372" i="6"/>
  <c r="E374" i="6"/>
  <c r="E414" i="6"/>
  <c r="E413" i="6"/>
  <c r="E420" i="6"/>
  <c r="E401" i="6"/>
  <c r="E402" i="6"/>
  <c r="E410" i="6"/>
  <c r="E411" i="6"/>
  <c r="E409" i="6"/>
  <c r="E419" i="6"/>
  <c r="E421" i="6"/>
  <c r="E417" i="6"/>
  <c r="E408" i="6"/>
  <c r="E427" i="6"/>
  <c r="E424" i="6"/>
  <c r="E426" i="6"/>
  <c r="E416" i="6"/>
  <c r="E405" i="6"/>
  <c r="E423" i="6"/>
  <c r="E422" i="6"/>
  <c r="E425" i="6"/>
  <c r="E403" i="6"/>
  <c r="E418" i="6"/>
  <c r="E412" i="6"/>
  <c r="E407" i="6"/>
  <c r="E404" i="6"/>
  <c r="E453" i="6"/>
  <c r="E406" i="6"/>
  <c r="E381" i="6"/>
  <c r="E377" i="6"/>
  <c r="E442" i="6"/>
  <c r="E441" i="6"/>
  <c r="E444" i="6"/>
  <c r="E445" i="6"/>
  <c r="E384" i="6"/>
  <c r="E379" i="6"/>
  <c r="E383" i="6"/>
  <c r="E385" i="6"/>
  <c r="E378" i="6"/>
  <c r="E380" i="6"/>
  <c r="E382" i="6"/>
  <c r="E376" i="6"/>
  <c r="E395" i="6"/>
  <c r="E392" i="6"/>
  <c r="E393" i="6"/>
  <c r="E397" i="6"/>
  <c r="E398" i="6"/>
  <c r="E387" i="6"/>
  <c r="E391" i="6"/>
  <c r="E388" i="6"/>
  <c r="E400" i="6"/>
  <c r="E396" i="6"/>
  <c r="E458" i="6"/>
  <c r="E454" i="6"/>
  <c r="E446" i="6"/>
  <c r="E457" i="6"/>
  <c r="E443" i="6"/>
  <c r="E456" i="6"/>
  <c r="E447" i="6"/>
  <c r="E448" i="6"/>
  <c r="E450" i="6"/>
  <c r="E449" i="6"/>
  <c r="E451" i="6"/>
  <c r="E452" i="6"/>
  <c r="E390" i="6"/>
  <c r="E389" i="6"/>
  <c r="E469" i="6"/>
  <c r="E473" i="6"/>
  <c r="E477" i="6"/>
  <c r="E479" i="6"/>
  <c r="E484" i="6"/>
  <c r="E478" i="6"/>
  <c r="E480" i="6"/>
  <c r="E486" i="6"/>
  <c r="E459" i="6"/>
  <c r="E481" i="6"/>
  <c r="E482" i="6"/>
  <c r="E460" i="6"/>
  <c r="E483" i="6"/>
  <c r="E485" i="6"/>
  <c r="E472" i="6"/>
  <c r="E474" i="6"/>
  <c r="E471" i="6"/>
  <c r="E476" i="6"/>
  <c r="E470" i="6"/>
  <c r="E462" i="6"/>
  <c r="E475" i="6"/>
  <c r="E466" i="6"/>
  <c r="E468" i="6"/>
  <c r="E465" i="6"/>
  <c r="E463" i="6"/>
  <c r="E461" i="6"/>
  <c r="E467" i="6"/>
  <c r="E464" i="6"/>
  <c r="E504" i="6"/>
  <c r="E509" i="6"/>
  <c r="E505" i="6"/>
  <c r="E506" i="6"/>
  <c r="E507" i="6"/>
  <c r="E508" i="6"/>
  <c r="E511" i="6"/>
  <c r="E512" i="6"/>
  <c r="E514" i="6"/>
  <c r="E513" i="6"/>
  <c r="E487" i="6"/>
  <c r="E510" i="6"/>
  <c r="E502" i="6"/>
  <c r="E496" i="6"/>
  <c r="E495" i="6"/>
  <c r="E503" i="6"/>
  <c r="E500" i="6"/>
  <c r="E488" i="6"/>
  <c r="E489" i="6"/>
  <c r="E494" i="6"/>
  <c r="E490" i="6"/>
  <c r="E499" i="6"/>
  <c r="E492" i="6"/>
  <c r="E501" i="6"/>
  <c r="E498" i="6"/>
  <c r="E497" i="6"/>
  <c r="E491" i="6"/>
  <c r="E493" i="6"/>
  <c r="E520" i="6"/>
  <c r="E525" i="6"/>
  <c r="E526" i="6"/>
  <c r="E522" i="6"/>
  <c r="E524" i="6"/>
  <c r="E527" i="6"/>
  <c r="E519" i="6"/>
  <c r="E517" i="6"/>
  <c r="E523" i="6"/>
  <c r="E521" i="6"/>
  <c r="E515" i="6"/>
  <c r="E516" i="6"/>
  <c r="E518" i="6"/>
  <c r="E534" i="6"/>
  <c r="E531" i="6"/>
  <c r="E532" i="6"/>
  <c r="E529" i="6"/>
  <c r="E530" i="6"/>
  <c r="E533" i="6"/>
  <c r="E528" i="6"/>
  <c r="E594" i="6"/>
  <c r="E595" i="6"/>
  <c r="E597" i="6"/>
  <c r="E596" i="6"/>
  <c r="E653" i="6"/>
  <c r="E659" i="6"/>
  <c r="E603" i="6"/>
  <c r="E602" i="6"/>
  <c r="E601" i="6"/>
  <c r="E600" i="6"/>
  <c r="E626" i="6"/>
  <c r="E625" i="6"/>
  <c r="E624" i="6"/>
  <c r="E623" i="6"/>
  <c r="E622" i="6"/>
  <c r="E620" i="6"/>
  <c r="E621" i="6"/>
  <c r="E549" i="6"/>
  <c r="E617" i="6"/>
  <c r="E616" i="6"/>
  <c r="E538" i="6"/>
  <c r="E539" i="6"/>
  <c r="E540" i="6"/>
  <c r="E541" i="6"/>
  <c r="E591" i="6"/>
  <c r="E543" i="6"/>
  <c r="E544" i="6"/>
  <c r="E545" i="6"/>
  <c r="E546" i="6"/>
  <c r="E629" i="6"/>
  <c r="E604" i="6"/>
  <c r="E605" i="6"/>
  <c r="E599" i="6"/>
  <c r="E619" i="6"/>
  <c r="E615" i="6"/>
  <c r="E598" i="6"/>
  <c r="E631" i="6"/>
  <c r="E592" i="6"/>
  <c r="E613" i="6"/>
  <c r="E627" i="6"/>
  <c r="E547" i="6"/>
  <c r="E548" i="6"/>
  <c r="E628" i="6"/>
  <c r="E630" i="6"/>
  <c r="E593" i="6"/>
  <c r="E610" i="6"/>
  <c r="E542" i="6"/>
  <c r="E609" i="6"/>
  <c r="E612" i="6"/>
  <c r="E606" i="6"/>
  <c r="E607" i="6"/>
  <c r="E618" i="6"/>
  <c r="E551" i="6"/>
  <c r="E550" i="6"/>
  <c r="E608" i="6"/>
  <c r="E664" i="6"/>
  <c r="E663" i="6"/>
  <c r="E662" i="6"/>
  <c r="E661" i="6"/>
  <c r="E660" i="6"/>
  <c r="E666" i="6"/>
  <c r="E665" i="6"/>
  <c r="E557" i="6"/>
  <c r="E611" i="6"/>
  <c r="E632" i="6"/>
  <c r="E654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657" i="6"/>
  <c r="E556" i="6"/>
  <c r="E647" i="6"/>
  <c r="E553" i="6"/>
  <c r="E555" i="6"/>
  <c r="E552" i="6"/>
  <c r="E554" i="6"/>
  <c r="E635" i="6"/>
  <c r="E651" i="6"/>
  <c r="E649" i="6"/>
  <c r="E641" i="6"/>
  <c r="E634" i="6"/>
  <c r="E636" i="6"/>
  <c r="E639" i="6"/>
  <c r="E633" i="6"/>
  <c r="E645" i="6"/>
  <c r="E648" i="6"/>
  <c r="E588" i="6"/>
  <c r="E637" i="6"/>
  <c r="E590" i="6"/>
  <c r="E658" i="6"/>
  <c r="E646" i="6"/>
  <c r="E656" i="6"/>
  <c r="E652" i="6"/>
  <c r="E589" i="6"/>
  <c r="E655" i="6"/>
  <c r="E587" i="6"/>
  <c r="E642" i="6"/>
  <c r="E650" i="6"/>
  <c r="E643" i="6"/>
  <c r="E638" i="6"/>
  <c r="E614" i="6"/>
  <c r="E640" i="6"/>
  <c r="E644" i="6"/>
  <c r="E537" i="6"/>
  <c r="E536" i="6"/>
  <c r="E535" i="6"/>
  <c r="E679" i="6"/>
  <c r="E682" i="6"/>
  <c r="E686" i="6"/>
  <c r="E667" i="6"/>
  <c r="E690" i="6"/>
  <c r="E669" i="6"/>
  <c r="E687" i="6"/>
  <c r="E688" i="6"/>
  <c r="E677" i="6"/>
  <c r="E683" i="6"/>
  <c r="E689" i="6"/>
  <c r="E678" i="6"/>
  <c r="E680" i="6"/>
  <c r="E681" i="6"/>
  <c r="E674" i="6"/>
  <c r="E675" i="6"/>
  <c r="E684" i="6"/>
  <c r="E685" i="6"/>
  <c r="E672" i="6"/>
  <c r="E673" i="6"/>
  <c r="E676" i="6"/>
  <c r="E670" i="6"/>
  <c r="E671" i="6"/>
  <c r="E668" i="6"/>
  <c r="E693" i="6"/>
  <c r="E700" i="6"/>
  <c r="E698" i="6"/>
  <c r="E696" i="6"/>
  <c r="E692" i="6"/>
  <c r="E701" i="6"/>
  <c r="E691" i="6"/>
  <c r="E699" i="6"/>
  <c r="E695" i="6"/>
  <c r="E697" i="6"/>
  <c r="E694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23" i="6"/>
  <c r="E744" i="6"/>
  <c r="E750" i="6"/>
  <c r="E749" i="6"/>
  <c r="E743" i="6"/>
  <c r="E748" i="6"/>
  <c r="E747" i="6"/>
  <c r="E745" i="6"/>
  <c r="E746" i="6"/>
  <c r="E742" i="6"/>
  <c r="E736" i="6"/>
  <c r="E735" i="6"/>
  <c r="E734" i="6"/>
  <c r="E741" i="6"/>
  <c r="E740" i="6"/>
  <c r="E737" i="6"/>
  <c r="E738" i="6"/>
  <c r="E727" i="6"/>
  <c r="E720" i="6"/>
  <c r="E721" i="6"/>
  <c r="E722" i="6"/>
  <c r="E718" i="6"/>
  <c r="E719" i="6"/>
  <c r="E731" i="6"/>
  <c r="E728" i="6"/>
  <c r="E733" i="6"/>
  <c r="E732" i="6"/>
  <c r="E725" i="6"/>
  <c r="E726" i="6"/>
  <c r="E724" i="6"/>
  <c r="E739" i="6"/>
  <c r="E729" i="6"/>
  <c r="E730" i="6"/>
  <c r="E717" i="6"/>
  <c r="E796" i="6"/>
  <c r="E794" i="6"/>
  <c r="E793" i="6"/>
  <c r="E795" i="6"/>
  <c r="E803" i="6"/>
  <c r="E799" i="6"/>
  <c r="E800" i="6"/>
  <c r="E801" i="6"/>
  <c r="E802" i="6"/>
  <c r="E754" i="6"/>
  <c r="E797" i="6"/>
  <c r="E798" i="6"/>
  <c r="E755" i="6"/>
  <c r="E785" i="6"/>
  <c r="E786" i="6"/>
  <c r="E774" i="6"/>
  <c r="E779" i="6"/>
  <c r="E782" i="6"/>
  <c r="E757" i="6"/>
  <c r="E776" i="6"/>
  <c r="E777" i="6"/>
  <c r="E780" i="6"/>
  <c r="E781" i="6"/>
  <c r="E775" i="6"/>
  <c r="E778" i="6"/>
  <c r="E783" i="6"/>
  <c r="E756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92" i="6"/>
  <c r="E787" i="6"/>
  <c r="E788" i="6"/>
  <c r="E790" i="6"/>
  <c r="E791" i="6"/>
  <c r="E789" i="6"/>
  <c r="E771" i="6"/>
  <c r="E784" i="6"/>
  <c r="E772" i="6"/>
  <c r="E773" i="6"/>
  <c r="E813" i="6"/>
  <c r="E810" i="6"/>
  <c r="E808" i="6"/>
  <c r="E809" i="6"/>
  <c r="E805" i="6"/>
  <c r="E812" i="6"/>
  <c r="E807" i="6"/>
  <c r="E811" i="6"/>
  <c r="E806" i="6"/>
  <c r="E804" i="6"/>
  <c r="E834" i="6"/>
  <c r="E832" i="6"/>
  <c r="E833" i="6"/>
  <c r="E751" i="6"/>
  <c r="E752" i="6"/>
  <c r="E753" i="6"/>
  <c r="E824" i="6"/>
  <c r="E823" i="6"/>
  <c r="E822" i="6"/>
  <c r="E821" i="6"/>
  <c r="E820" i="6"/>
  <c r="E817" i="6"/>
  <c r="E818" i="6"/>
  <c r="E819" i="6"/>
  <c r="E816" i="6"/>
  <c r="E815" i="6"/>
  <c r="E814" i="6"/>
  <c r="E826" i="6"/>
  <c r="E831" i="6"/>
  <c r="E830" i="6"/>
  <c r="E828" i="6"/>
  <c r="E829" i="6"/>
  <c r="E827" i="6"/>
  <c r="E825" i="6"/>
  <c r="E874" i="6"/>
  <c r="E872" i="6"/>
  <c r="E871" i="6"/>
  <c r="E869" i="6"/>
  <c r="E836" i="6"/>
  <c r="E835" i="6"/>
  <c r="E868" i="6"/>
  <c r="E865" i="6"/>
  <c r="E867" i="6"/>
  <c r="E866" i="6"/>
  <c r="E864" i="6"/>
  <c r="E863" i="6"/>
  <c r="E890" i="6"/>
  <c r="E879" i="6"/>
  <c r="E878" i="6"/>
  <c r="E877" i="6"/>
  <c r="E880" i="6"/>
  <c r="E876" i="6"/>
  <c r="E875" i="6"/>
  <c r="E881" i="6"/>
  <c r="E882" i="6"/>
  <c r="E884" i="6"/>
  <c r="E883" i="6"/>
  <c r="E888" i="6"/>
  <c r="E887" i="6"/>
  <c r="E838" i="6"/>
  <c r="E837" i="6"/>
  <c r="E839" i="6"/>
  <c r="E870" i="6"/>
  <c r="E873" i="6"/>
  <c r="E889" i="6"/>
  <c r="E885" i="6"/>
  <c r="E886" i="6"/>
  <c r="E840" i="6"/>
  <c r="E849" i="6"/>
  <c r="E848" i="6"/>
  <c r="E853" i="6"/>
  <c r="E852" i="6"/>
  <c r="E851" i="6"/>
  <c r="E850" i="6"/>
  <c r="E847" i="6"/>
  <c r="E846" i="6"/>
  <c r="E845" i="6"/>
  <c r="E844" i="6"/>
  <c r="E843" i="6"/>
  <c r="E842" i="6"/>
  <c r="E841" i="6"/>
  <c r="E854" i="6"/>
  <c r="E856" i="6"/>
  <c r="E857" i="6"/>
  <c r="E855" i="6"/>
  <c r="E860" i="6"/>
  <c r="E859" i="6"/>
  <c r="E858" i="6"/>
  <c r="E861" i="6"/>
  <c r="E862" i="6"/>
  <c r="E904" i="6"/>
  <c r="E903" i="6"/>
  <c r="E900" i="6"/>
  <c r="E901" i="6"/>
  <c r="E896" i="6"/>
  <c r="E897" i="6"/>
  <c r="E895" i="6"/>
  <c r="E899" i="6"/>
  <c r="E898" i="6"/>
  <c r="E902" i="6"/>
  <c r="E918" i="6"/>
  <c r="E917" i="6"/>
  <c r="E916" i="6"/>
  <c r="E915" i="6"/>
  <c r="E914" i="6"/>
  <c r="E911" i="6"/>
  <c r="E912" i="6"/>
  <c r="E913" i="6"/>
  <c r="E909" i="6"/>
  <c r="E910" i="6"/>
  <c r="E907" i="6"/>
  <c r="E906" i="6"/>
  <c r="E905" i="6"/>
  <c r="E908" i="6"/>
  <c r="E893" i="6"/>
  <c r="E894" i="6"/>
  <c r="E891" i="6"/>
  <c r="E892" i="6"/>
  <c r="E927" i="6"/>
  <c r="E919" i="6"/>
  <c r="E928" i="6"/>
  <c r="E922" i="6"/>
  <c r="E925" i="6"/>
  <c r="E929" i="6"/>
  <c r="E923" i="6"/>
  <c r="E920" i="6"/>
  <c r="E926" i="6"/>
  <c r="E921" i="6"/>
  <c r="E937" i="6"/>
  <c r="E938" i="6"/>
  <c r="E945" i="6"/>
  <c r="E951" i="6"/>
  <c r="E955" i="6"/>
  <c r="E939" i="6"/>
  <c r="E941" i="6"/>
  <c r="E946" i="6"/>
  <c r="E952" i="6"/>
  <c r="E934" i="6"/>
  <c r="E949" i="6"/>
  <c r="E950" i="6"/>
  <c r="E940" i="6"/>
  <c r="E942" i="6"/>
  <c r="E947" i="6"/>
  <c r="E954" i="6"/>
  <c r="E933" i="6"/>
  <c r="E953" i="6"/>
  <c r="E944" i="6"/>
  <c r="E943" i="6"/>
  <c r="E948" i="6"/>
  <c r="E935" i="6"/>
  <c r="E936" i="6"/>
  <c r="E932" i="6"/>
  <c r="E930" i="6"/>
  <c r="E931" i="6"/>
  <c r="E968" i="6"/>
  <c r="E967" i="6"/>
  <c r="E966" i="6"/>
  <c r="E965" i="6"/>
  <c r="E964" i="6"/>
  <c r="E439" i="6"/>
  <c r="E960" i="6"/>
  <c r="E959" i="6"/>
  <c r="E958" i="6"/>
  <c r="E961" i="6"/>
  <c r="E963" i="6"/>
  <c r="E962" i="6"/>
  <c r="E973" i="6"/>
  <c r="E972" i="6"/>
  <c r="E975" i="6"/>
  <c r="E974" i="6"/>
  <c r="E970" i="6"/>
  <c r="E969" i="6"/>
  <c r="E971" i="6"/>
  <c r="E957" i="6"/>
  <c r="E976" i="6"/>
  <c r="E977" i="6"/>
  <c r="E956" i="6"/>
  <c r="E1270" i="6"/>
  <c r="E1289" i="6"/>
  <c r="E1269" i="6"/>
  <c r="E129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91" i="6"/>
  <c r="E1296" i="6"/>
  <c r="E1295" i="6"/>
  <c r="E1298" i="6"/>
  <c r="E1292" i="6"/>
  <c r="E1297" i="6"/>
  <c r="E1294" i="6"/>
  <c r="E1299" i="6"/>
  <c r="E1293" i="6"/>
  <c r="E1268" i="6"/>
  <c r="E1267" i="6"/>
  <c r="E1266" i="6"/>
  <c r="E1265" i="6"/>
  <c r="E1264" i="6"/>
  <c r="E1263" i="6"/>
  <c r="E1262" i="6"/>
  <c r="E1261" i="6"/>
  <c r="E1260" i="6"/>
  <c r="E1259" i="6"/>
  <c r="E1257" i="6"/>
  <c r="E1258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6" i="6"/>
  <c r="E1227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7" i="6"/>
  <c r="P1302" i="9"/>
  <c r="P1301" i="9"/>
  <c r="P1300" i="9"/>
  <c r="M1300" i="9"/>
  <c r="P1299" i="9"/>
  <c r="M1299" i="9"/>
  <c r="P1298" i="9"/>
  <c r="M1298" i="9"/>
  <c r="P1297" i="9"/>
  <c r="M1297" i="9"/>
  <c r="P1296" i="9"/>
  <c r="M1296" i="9"/>
  <c r="P1295" i="9"/>
  <c r="M1295" i="9"/>
  <c r="P1294" i="9"/>
  <c r="M1294" i="9"/>
  <c r="P1293" i="9"/>
  <c r="M1293" i="9"/>
  <c r="P1292" i="9"/>
  <c r="M1292" i="9"/>
  <c r="P1291" i="9"/>
  <c r="M1291" i="9"/>
  <c r="P1290" i="9"/>
  <c r="M1290" i="9"/>
  <c r="P1289" i="9"/>
  <c r="M1289" i="9"/>
  <c r="P1288" i="9"/>
  <c r="M1288" i="9"/>
  <c r="P1287" i="9"/>
  <c r="M1287" i="9"/>
  <c r="P1286" i="9"/>
  <c r="M1286" i="9"/>
  <c r="P1285" i="9"/>
  <c r="M1285" i="9"/>
  <c r="P1284" i="9"/>
  <c r="M1284" i="9"/>
  <c r="P1283" i="9"/>
  <c r="M1283" i="9"/>
  <c r="P1282" i="9"/>
  <c r="M1282" i="9"/>
  <c r="P1281" i="9"/>
  <c r="M1281" i="9"/>
  <c r="P1280" i="9"/>
  <c r="M1280" i="9"/>
  <c r="P1279" i="9"/>
  <c r="M1279" i="9"/>
  <c r="P1278" i="9"/>
  <c r="M1278" i="9"/>
  <c r="P1277" i="9"/>
  <c r="M1277" i="9"/>
  <c r="P1276" i="9"/>
  <c r="M1276" i="9"/>
  <c r="P1275" i="9"/>
  <c r="M1275" i="9"/>
  <c r="P1274" i="9"/>
  <c r="M1274" i="9"/>
  <c r="P1273" i="9"/>
  <c r="M1273" i="9"/>
  <c r="P1272" i="9"/>
  <c r="M1272" i="9"/>
  <c r="P1271" i="9"/>
  <c r="M1271" i="9"/>
  <c r="P1270" i="9"/>
  <c r="M1270" i="9"/>
  <c r="P1269" i="9"/>
  <c r="M1269" i="9"/>
  <c r="P1268" i="9"/>
  <c r="M1268" i="9"/>
  <c r="P1267" i="9"/>
  <c r="M1267" i="9"/>
  <c r="P1266" i="9"/>
  <c r="M1266" i="9"/>
  <c r="P1265" i="9"/>
  <c r="M1265" i="9"/>
  <c r="P1264" i="9"/>
  <c r="M1264" i="9"/>
  <c r="P1263" i="9"/>
  <c r="M1263" i="9"/>
  <c r="P1262" i="9"/>
  <c r="M1262" i="9"/>
  <c r="P1261" i="9"/>
  <c r="M1261" i="9"/>
  <c r="P1260" i="9"/>
  <c r="M1260" i="9"/>
  <c r="P1259" i="9"/>
  <c r="M1259" i="9"/>
  <c r="P1258" i="9"/>
  <c r="M1258" i="9"/>
  <c r="P1257" i="9"/>
  <c r="M1257" i="9"/>
  <c r="P1256" i="9"/>
  <c r="M1256" i="9"/>
  <c r="P1255" i="9"/>
  <c r="M1255" i="9"/>
  <c r="P1254" i="9"/>
  <c r="M1254" i="9"/>
  <c r="P1253" i="9"/>
  <c r="M1253" i="9"/>
  <c r="P1252" i="9"/>
  <c r="M1252" i="9"/>
  <c r="P1251" i="9"/>
  <c r="M1251" i="9"/>
  <c r="P1250" i="9"/>
  <c r="M1250" i="9"/>
  <c r="P1249" i="9"/>
  <c r="M1249" i="9"/>
  <c r="P1248" i="9"/>
  <c r="M1248" i="9"/>
  <c r="P1247" i="9"/>
  <c r="M1247" i="9"/>
  <c r="P1246" i="9"/>
  <c r="M1246" i="9"/>
  <c r="P1245" i="9"/>
  <c r="M1245" i="9"/>
  <c r="P1244" i="9"/>
  <c r="M1244" i="9"/>
  <c r="P1243" i="9"/>
  <c r="M1243" i="9"/>
  <c r="P1242" i="9"/>
  <c r="M1242" i="9"/>
  <c r="P1241" i="9"/>
  <c r="M1241" i="9"/>
  <c r="P1240" i="9"/>
  <c r="M1240" i="9"/>
  <c r="P1239" i="9"/>
  <c r="M1239" i="9"/>
  <c r="P1238" i="9"/>
  <c r="M1238" i="9"/>
  <c r="P1237" i="9"/>
  <c r="M1237" i="9"/>
  <c r="P1236" i="9"/>
  <c r="M1236" i="9"/>
  <c r="P1235" i="9"/>
  <c r="M1235" i="9"/>
  <c r="P1234" i="9"/>
  <c r="M1234" i="9"/>
  <c r="P1233" i="9"/>
  <c r="M1233" i="9"/>
  <c r="P1232" i="9"/>
  <c r="M1232" i="9"/>
  <c r="P1231" i="9"/>
  <c r="M1231" i="9"/>
  <c r="P1230" i="9"/>
  <c r="M1230" i="9"/>
  <c r="P1229" i="9"/>
  <c r="M1229" i="9"/>
  <c r="P1228" i="9"/>
  <c r="M1228" i="9"/>
  <c r="P1227" i="9"/>
  <c r="M1227" i="9"/>
  <c r="P1226" i="9"/>
  <c r="M1226" i="9"/>
  <c r="P1225" i="9"/>
  <c r="M1225" i="9"/>
  <c r="P1224" i="9"/>
  <c r="M1224" i="9"/>
  <c r="P1223" i="9"/>
  <c r="M1223" i="9"/>
  <c r="P1222" i="9"/>
  <c r="M1222" i="9"/>
  <c r="P1221" i="9"/>
  <c r="M1221" i="9"/>
  <c r="P1220" i="9"/>
  <c r="M1220" i="9"/>
  <c r="P1219" i="9"/>
  <c r="M1219" i="9"/>
  <c r="P1218" i="9"/>
  <c r="M1218" i="9"/>
  <c r="P1217" i="9"/>
  <c r="M1217" i="9"/>
  <c r="P1216" i="9"/>
  <c r="M1216" i="9"/>
  <c r="P1215" i="9"/>
  <c r="M1215" i="9"/>
  <c r="P1214" i="9"/>
  <c r="M1214" i="9"/>
  <c r="P1213" i="9"/>
  <c r="M1213" i="9"/>
  <c r="P1212" i="9"/>
  <c r="M1212" i="9"/>
  <c r="P1211" i="9"/>
  <c r="M1211" i="9"/>
  <c r="P1210" i="9"/>
  <c r="M1210" i="9"/>
  <c r="P1209" i="9"/>
  <c r="M1209" i="9"/>
  <c r="P1208" i="9"/>
  <c r="M1208" i="9"/>
  <c r="P1207" i="9"/>
  <c r="M1207" i="9"/>
  <c r="P1206" i="9"/>
  <c r="M1206" i="9"/>
  <c r="P1205" i="9"/>
  <c r="M1205" i="9"/>
  <c r="P1204" i="9"/>
  <c r="M1204" i="9"/>
  <c r="P1203" i="9"/>
  <c r="M1203" i="9"/>
  <c r="P1202" i="9"/>
  <c r="M1202" i="9"/>
  <c r="P1201" i="9"/>
  <c r="M1201" i="9"/>
  <c r="P1200" i="9"/>
  <c r="M1200" i="9"/>
  <c r="P1199" i="9"/>
  <c r="M1199" i="9"/>
  <c r="P1198" i="9"/>
  <c r="M1198" i="9"/>
  <c r="P1197" i="9"/>
  <c r="M1197" i="9"/>
  <c r="P1196" i="9"/>
  <c r="M1196" i="9"/>
  <c r="P1195" i="9"/>
  <c r="M1195" i="9"/>
  <c r="P1194" i="9"/>
  <c r="M1194" i="9"/>
  <c r="P1193" i="9"/>
  <c r="M1193" i="9"/>
  <c r="P1192" i="9"/>
  <c r="M1192" i="9"/>
  <c r="P1191" i="9"/>
  <c r="M1191" i="9"/>
  <c r="P1190" i="9"/>
  <c r="M1190" i="9"/>
  <c r="P1189" i="9"/>
  <c r="M1189" i="9"/>
  <c r="P1188" i="9"/>
  <c r="M1188" i="9"/>
  <c r="P1187" i="9"/>
  <c r="M1187" i="9"/>
  <c r="P1186" i="9"/>
  <c r="M1186" i="9"/>
  <c r="P1185" i="9"/>
  <c r="M1185" i="9"/>
  <c r="P1184" i="9"/>
  <c r="M1184" i="9"/>
  <c r="P1183" i="9"/>
  <c r="M1183" i="9"/>
  <c r="P1182" i="9"/>
  <c r="M1182" i="9"/>
  <c r="P1181" i="9"/>
  <c r="M1181" i="9"/>
  <c r="P1180" i="9"/>
  <c r="M1180" i="9"/>
  <c r="P1179" i="9"/>
  <c r="M1179" i="9"/>
  <c r="P1178" i="9"/>
  <c r="M1178" i="9"/>
  <c r="P1177" i="9"/>
  <c r="M1177" i="9"/>
  <c r="P1176" i="9"/>
  <c r="M1176" i="9"/>
  <c r="P1175" i="9"/>
  <c r="M1175" i="9"/>
  <c r="P1174" i="9"/>
  <c r="M1174" i="9"/>
  <c r="P1173" i="9"/>
  <c r="M1173" i="9"/>
  <c r="P1172" i="9"/>
  <c r="M1172" i="9"/>
  <c r="P1171" i="9"/>
  <c r="M1171" i="9"/>
  <c r="P1170" i="9"/>
  <c r="M1170" i="9"/>
  <c r="P1169" i="9"/>
  <c r="M1169" i="9"/>
  <c r="P1168" i="9"/>
  <c r="M1168" i="9"/>
  <c r="P1167" i="9"/>
  <c r="M1167" i="9"/>
  <c r="P1166" i="9"/>
  <c r="M1166" i="9"/>
  <c r="P1165" i="9"/>
  <c r="M1165" i="9"/>
  <c r="P1164" i="9"/>
  <c r="M1164" i="9"/>
  <c r="P1163" i="9"/>
  <c r="M1163" i="9"/>
  <c r="P1162" i="9"/>
  <c r="M1162" i="9"/>
  <c r="P1161" i="9"/>
  <c r="M1161" i="9"/>
  <c r="P1160" i="9"/>
  <c r="M1160" i="9"/>
  <c r="P1159" i="9"/>
  <c r="M1159" i="9"/>
  <c r="P1158" i="9"/>
  <c r="M1158" i="9"/>
  <c r="P1157" i="9"/>
  <c r="M1157" i="9"/>
  <c r="P1156" i="9"/>
  <c r="M1156" i="9"/>
  <c r="P1155" i="9"/>
  <c r="M1155" i="9"/>
  <c r="P1154" i="9"/>
  <c r="M1154" i="9"/>
  <c r="P1153" i="9"/>
  <c r="M1153" i="9"/>
  <c r="P1152" i="9"/>
  <c r="M1152" i="9"/>
  <c r="P1151" i="9"/>
  <c r="M1151" i="9"/>
  <c r="P1150" i="9"/>
  <c r="M1150" i="9"/>
  <c r="P1149" i="9"/>
  <c r="M1149" i="9"/>
  <c r="P1148" i="9"/>
  <c r="M1148" i="9"/>
  <c r="P1147" i="9"/>
  <c r="M1147" i="9"/>
  <c r="P1146" i="9"/>
  <c r="M1146" i="9"/>
  <c r="P1145" i="9"/>
  <c r="M1145" i="9"/>
  <c r="P1144" i="9"/>
  <c r="M1144" i="9"/>
  <c r="P1143" i="9"/>
  <c r="M1143" i="9"/>
  <c r="P1142" i="9"/>
  <c r="M1142" i="9"/>
  <c r="P1141" i="9"/>
  <c r="M1141" i="9"/>
  <c r="P1140" i="9"/>
  <c r="M1140" i="9"/>
  <c r="P1139" i="9"/>
  <c r="M1139" i="9"/>
  <c r="P1138" i="9"/>
  <c r="M1138" i="9"/>
  <c r="P1137" i="9"/>
  <c r="M1137" i="9"/>
  <c r="P1136" i="9"/>
  <c r="M1136" i="9"/>
  <c r="P1135" i="9"/>
  <c r="M1135" i="9"/>
  <c r="P1134" i="9"/>
  <c r="M1134" i="9"/>
  <c r="P1133" i="9"/>
  <c r="M1133" i="9"/>
  <c r="P1132" i="9"/>
  <c r="M1132" i="9"/>
  <c r="P1131" i="9"/>
  <c r="M1131" i="9"/>
  <c r="P1130" i="9"/>
  <c r="M1130" i="9"/>
  <c r="P1129" i="9"/>
  <c r="M1129" i="9"/>
  <c r="P1128" i="9"/>
  <c r="M1128" i="9"/>
  <c r="P1127" i="9"/>
  <c r="M1127" i="9"/>
  <c r="P1126" i="9"/>
  <c r="M1126" i="9"/>
  <c r="P1125" i="9"/>
  <c r="M1125" i="9"/>
  <c r="P1124" i="9"/>
  <c r="M1124" i="9"/>
  <c r="P1123" i="9"/>
  <c r="M1123" i="9"/>
  <c r="P1122" i="9"/>
  <c r="M1122" i="9"/>
  <c r="P1121" i="9"/>
  <c r="M1121" i="9"/>
  <c r="P1120" i="9"/>
  <c r="M1120" i="9"/>
  <c r="P1119" i="9"/>
  <c r="M1119" i="9"/>
  <c r="P1118" i="9"/>
  <c r="M1118" i="9"/>
  <c r="P1117" i="9"/>
  <c r="M1117" i="9"/>
  <c r="P1116" i="9"/>
  <c r="M1116" i="9"/>
  <c r="P1115" i="9"/>
  <c r="M1115" i="9"/>
  <c r="P1114" i="9"/>
  <c r="M1114" i="9"/>
  <c r="P1113" i="9"/>
  <c r="M1113" i="9"/>
  <c r="P1112" i="9"/>
  <c r="M1112" i="9"/>
  <c r="P1111" i="9"/>
  <c r="M1111" i="9"/>
  <c r="P1110" i="9"/>
  <c r="M1110" i="9"/>
  <c r="P1109" i="9"/>
  <c r="M1109" i="9"/>
  <c r="P1108" i="9"/>
  <c r="M1108" i="9"/>
  <c r="P1107" i="9"/>
  <c r="M1107" i="9"/>
  <c r="P1106" i="9"/>
  <c r="M1106" i="9"/>
  <c r="P1105" i="9"/>
  <c r="M1105" i="9"/>
  <c r="P1104" i="9"/>
  <c r="M1104" i="9"/>
  <c r="P1103" i="9"/>
  <c r="M1103" i="9"/>
  <c r="P1102" i="9"/>
  <c r="M1102" i="9"/>
  <c r="P1101" i="9"/>
  <c r="M1101" i="9"/>
  <c r="P1100" i="9"/>
  <c r="M1100" i="9"/>
  <c r="P1099" i="9"/>
  <c r="M1099" i="9"/>
  <c r="P1098" i="9"/>
  <c r="M1098" i="9"/>
  <c r="P1097" i="9"/>
  <c r="M1097" i="9"/>
  <c r="P1096" i="9"/>
  <c r="M1096" i="9"/>
  <c r="P1095" i="9"/>
  <c r="M1095" i="9"/>
  <c r="P1094" i="9"/>
  <c r="M1094" i="9"/>
  <c r="P1093" i="9"/>
  <c r="M1093" i="9"/>
  <c r="P1092" i="9"/>
  <c r="M1092" i="9"/>
  <c r="P1091" i="9"/>
  <c r="M1091" i="9"/>
  <c r="P1090" i="9"/>
  <c r="M1090" i="9"/>
  <c r="P1089" i="9"/>
  <c r="M1089" i="9"/>
  <c r="P1088" i="9"/>
  <c r="M1088" i="9"/>
  <c r="P1087" i="9"/>
  <c r="M1087" i="9"/>
  <c r="P1086" i="9"/>
  <c r="M1086" i="9"/>
  <c r="P1085" i="9"/>
  <c r="M1085" i="9"/>
  <c r="P1084" i="9"/>
  <c r="M1084" i="9"/>
  <c r="P1083" i="9"/>
  <c r="M1083" i="9"/>
  <c r="P1082" i="9"/>
  <c r="M1082" i="9"/>
  <c r="P1081" i="9"/>
  <c r="M1081" i="9"/>
  <c r="P1080" i="9"/>
  <c r="M1080" i="9"/>
  <c r="P1079" i="9"/>
  <c r="M1079" i="9"/>
  <c r="P1078" i="9"/>
  <c r="M1078" i="9"/>
  <c r="P1077" i="9"/>
  <c r="M1077" i="9"/>
  <c r="P1076" i="9"/>
  <c r="M1076" i="9"/>
  <c r="P1075" i="9"/>
  <c r="M1075" i="9"/>
  <c r="P1074" i="9"/>
  <c r="M1074" i="9"/>
  <c r="P1073" i="9"/>
  <c r="M1073" i="9"/>
  <c r="P1072" i="9"/>
  <c r="M1072" i="9"/>
  <c r="P1071" i="9"/>
  <c r="M1071" i="9"/>
  <c r="P1070" i="9"/>
  <c r="M1070" i="9"/>
  <c r="P1069" i="9"/>
  <c r="M1069" i="9"/>
  <c r="P1068" i="9"/>
  <c r="M1068" i="9"/>
  <c r="P1067" i="9"/>
  <c r="M1067" i="9"/>
  <c r="P1066" i="9"/>
  <c r="M1066" i="9"/>
  <c r="P1065" i="9"/>
  <c r="M1065" i="9"/>
  <c r="P1064" i="9"/>
  <c r="M1064" i="9"/>
  <c r="P1063" i="9"/>
  <c r="M1063" i="9"/>
  <c r="P1062" i="9"/>
  <c r="M1062" i="9"/>
  <c r="P1061" i="9"/>
  <c r="M1061" i="9"/>
  <c r="P1060" i="9"/>
  <c r="M1060" i="9"/>
  <c r="P1059" i="9"/>
  <c r="M1059" i="9"/>
  <c r="P1058" i="9"/>
  <c r="M1058" i="9"/>
  <c r="P1057" i="9"/>
  <c r="M1057" i="9"/>
  <c r="P1056" i="9"/>
  <c r="M1056" i="9"/>
  <c r="P1055" i="9"/>
  <c r="M1055" i="9"/>
  <c r="P1054" i="9"/>
  <c r="M1054" i="9"/>
  <c r="P1053" i="9"/>
  <c r="M1053" i="9"/>
  <c r="P1052" i="9"/>
  <c r="M1052" i="9"/>
  <c r="P1051" i="9"/>
  <c r="M1051" i="9"/>
  <c r="P1050" i="9"/>
  <c r="M1050" i="9"/>
  <c r="P1049" i="9"/>
  <c r="M1049" i="9"/>
  <c r="P1048" i="9"/>
  <c r="M1048" i="9"/>
  <c r="P1047" i="9"/>
  <c r="M1047" i="9"/>
  <c r="P1046" i="9"/>
  <c r="M1046" i="9"/>
  <c r="P1045" i="9"/>
  <c r="M1045" i="9"/>
  <c r="P1044" i="9"/>
  <c r="M1044" i="9"/>
  <c r="P1043" i="9"/>
  <c r="M1043" i="9"/>
  <c r="P1042" i="9"/>
  <c r="M1042" i="9"/>
  <c r="P1041" i="9"/>
  <c r="M1041" i="9"/>
  <c r="P1040" i="9"/>
  <c r="M1040" i="9"/>
  <c r="P1039" i="9"/>
  <c r="M1039" i="9"/>
  <c r="P1038" i="9"/>
  <c r="M1038" i="9"/>
  <c r="P1037" i="9"/>
  <c r="M1037" i="9"/>
  <c r="P1036" i="9"/>
  <c r="M1036" i="9"/>
  <c r="P1035" i="9"/>
  <c r="M1035" i="9"/>
  <c r="P1034" i="9"/>
  <c r="M1034" i="9"/>
  <c r="P1033" i="9"/>
  <c r="M1033" i="9"/>
  <c r="P1032" i="9"/>
  <c r="M1032" i="9"/>
  <c r="P1031" i="9"/>
  <c r="M1031" i="9"/>
  <c r="P1030" i="9"/>
  <c r="M1030" i="9"/>
  <c r="P1029" i="9"/>
  <c r="M1029" i="9"/>
  <c r="P1028" i="9"/>
  <c r="M1028" i="9"/>
  <c r="P1027" i="9"/>
  <c r="M1027" i="9"/>
  <c r="P1026" i="9"/>
  <c r="M1026" i="9"/>
  <c r="P1025" i="9"/>
  <c r="M1025" i="9"/>
  <c r="P1024" i="9"/>
  <c r="M1024" i="9"/>
  <c r="P1023" i="9"/>
  <c r="M1023" i="9"/>
  <c r="P1022" i="9"/>
  <c r="M1022" i="9"/>
  <c r="P1021" i="9"/>
  <c r="M1021" i="9"/>
  <c r="P1020" i="9"/>
  <c r="M1020" i="9"/>
  <c r="P1019" i="9"/>
  <c r="M1019" i="9"/>
  <c r="P1018" i="9"/>
  <c r="M1018" i="9"/>
  <c r="P1017" i="9"/>
  <c r="M1017" i="9"/>
  <c r="P1016" i="9"/>
  <c r="M1016" i="9"/>
  <c r="P1015" i="9"/>
  <c r="M1015" i="9"/>
  <c r="P1014" i="9"/>
  <c r="M1014" i="9"/>
  <c r="P1013" i="9"/>
  <c r="M1013" i="9"/>
  <c r="P1012" i="9"/>
  <c r="M1012" i="9"/>
  <c r="P1011" i="9"/>
  <c r="M1011" i="9"/>
  <c r="P1010" i="9"/>
  <c r="M1010" i="9"/>
  <c r="P1009" i="9"/>
  <c r="M1009" i="9"/>
  <c r="P1008" i="9"/>
  <c r="M1008" i="9"/>
  <c r="P1007" i="9"/>
  <c r="M1007" i="9"/>
  <c r="P1006" i="9"/>
  <c r="M1006" i="9"/>
  <c r="P1005" i="9"/>
  <c r="M1005" i="9"/>
  <c r="P1004" i="9"/>
  <c r="M1004" i="9"/>
  <c r="P1003" i="9"/>
  <c r="M1003" i="9"/>
  <c r="P1002" i="9"/>
  <c r="M1002" i="9"/>
  <c r="P1001" i="9"/>
  <c r="M1001" i="9"/>
  <c r="P1000" i="9"/>
  <c r="M1000" i="9"/>
  <c r="P999" i="9"/>
  <c r="M999" i="9"/>
  <c r="P998" i="9"/>
  <c r="M998" i="9"/>
  <c r="P997" i="9"/>
  <c r="M997" i="9"/>
  <c r="P996" i="9"/>
  <c r="M996" i="9"/>
  <c r="P995" i="9"/>
  <c r="M995" i="9"/>
  <c r="P994" i="9"/>
  <c r="M994" i="9"/>
  <c r="P993" i="9"/>
  <c r="M993" i="9"/>
  <c r="P992" i="9"/>
  <c r="M992" i="9"/>
  <c r="P991" i="9"/>
  <c r="M991" i="9"/>
  <c r="P990" i="9"/>
  <c r="M990" i="9"/>
  <c r="P989" i="9"/>
  <c r="M989" i="9"/>
  <c r="P988" i="9"/>
  <c r="M988" i="9"/>
  <c r="P987" i="9"/>
  <c r="M987" i="9"/>
  <c r="P986" i="9"/>
  <c r="M986" i="9"/>
  <c r="P985" i="9"/>
  <c r="M985" i="9"/>
  <c r="P984" i="9"/>
  <c r="M984" i="9"/>
  <c r="P983" i="9"/>
  <c r="M983" i="9"/>
  <c r="P982" i="9"/>
  <c r="M982" i="9"/>
  <c r="P981" i="9"/>
  <c r="M981" i="9"/>
  <c r="P980" i="9"/>
  <c r="M980" i="9"/>
  <c r="P979" i="9"/>
  <c r="M979" i="9"/>
  <c r="P978" i="9"/>
  <c r="M978" i="9"/>
  <c r="P977" i="9"/>
  <c r="M977" i="9"/>
  <c r="P976" i="9"/>
  <c r="M976" i="9"/>
  <c r="P975" i="9"/>
  <c r="M975" i="9"/>
  <c r="P974" i="9"/>
  <c r="M974" i="9"/>
  <c r="P973" i="9"/>
  <c r="M973" i="9"/>
  <c r="P972" i="9"/>
  <c r="M972" i="9"/>
  <c r="P971" i="9"/>
  <c r="M971" i="9"/>
  <c r="P970" i="9"/>
  <c r="M970" i="9"/>
  <c r="P969" i="9"/>
  <c r="M969" i="9"/>
  <c r="P968" i="9"/>
  <c r="M968" i="9"/>
  <c r="P967" i="9"/>
  <c r="M967" i="9"/>
  <c r="P966" i="9"/>
  <c r="M966" i="9"/>
  <c r="P965" i="9"/>
  <c r="M965" i="9"/>
  <c r="P964" i="9"/>
  <c r="M964" i="9"/>
  <c r="P963" i="9"/>
  <c r="M963" i="9"/>
  <c r="P962" i="9"/>
  <c r="M962" i="9"/>
  <c r="P961" i="9"/>
  <c r="M961" i="9"/>
  <c r="P960" i="9"/>
  <c r="M960" i="9"/>
  <c r="P959" i="9"/>
  <c r="M959" i="9"/>
  <c r="P958" i="9"/>
  <c r="M958" i="9"/>
  <c r="P957" i="9"/>
  <c r="M957" i="9"/>
  <c r="P956" i="9"/>
  <c r="M956" i="9"/>
  <c r="P955" i="9"/>
  <c r="M955" i="9"/>
  <c r="P954" i="9"/>
  <c r="M954" i="9"/>
  <c r="P953" i="9"/>
  <c r="M953" i="9"/>
  <c r="P952" i="9"/>
  <c r="M952" i="9"/>
  <c r="P951" i="9"/>
  <c r="M951" i="9"/>
  <c r="P950" i="9"/>
  <c r="M950" i="9"/>
  <c r="P949" i="9"/>
  <c r="M949" i="9"/>
  <c r="P948" i="9"/>
  <c r="M948" i="9"/>
  <c r="P947" i="9"/>
  <c r="M947" i="9"/>
  <c r="P946" i="9"/>
  <c r="M946" i="9"/>
  <c r="P945" i="9"/>
  <c r="M945" i="9"/>
  <c r="P944" i="9"/>
  <c r="M944" i="9"/>
  <c r="P943" i="9"/>
  <c r="M943" i="9"/>
  <c r="P942" i="9"/>
  <c r="M942" i="9"/>
  <c r="P941" i="9"/>
  <c r="M941" i="9"/>
  <c r="P940" i="9"/>
  <c r="M940" i="9"/>
  <c r="P939" i="9"/>
  <c r="M939" i="9"/>
  <c r="P938" i="9"/>
  <c r="M938" i="9"/>
  <c r="P937" i="9"/>
  <c r="M937" i="9"/>
  <c r="P936" i="9"/>
  <c r="M936" i="9"/>
  <c r="P935" i="9"/>
  <c r="M935" i="9"/>
  <c r="P934" i="9"/>
  <c r="M934" i="9"/>
  <c r="P933" i="9"/>
  <c r="M933" i="9"/>
  <c r="P932" i="9"/>
  <c r="M932" i="9"/>
  <c r="P931" i="9"/>
  <c r="M931" i="9"/>
  <c r="P930" i="9"/>
  <c r="M930" i="9"/>
  <c r="P929" i="9"/>
  <c r="M929" i="9"/>
  <c r="P928" i="9"/>
  <c r="M928" i="9"/>
  <c r="P927" i="9"/>
  <c r="M927" i="9"/>
  <c r="P926" i="9"/>
  <c r="M926" i="9"/>
  <c r="P925" i="9"/>
  <c r="M925" i="9"/>
  <c r="P924" i="9"/>
  <c r="M924" i="9"/>
  <c r="P923" i="9"/>
  <c r="M923" i="9"/>
  <c r="P922" i="9"/>
  <c r="M922" i="9"/>
  <c r="P921" i="9"/>
  <c r="M921" i="9"/>
  <c r="P920" i="9"/>
  <c r="M920" i="9"/>
  <c r="P919" i="9"/>
  <c r="M919" i="9"/>
  <c r="P918" i="9"/>
  <c r="M918" i="9"/>
  <c r="P917" i="9"/>
  <c r="M917" i="9"/>
  <c r="P916" i="9"/>
  <c r="M916" i="9"/>
  <c r="P915" i="9"/>
  <c r="M915" i="9"/>
  <c r="P914" i="9"/>
  <c r="M914" i="9"/>
  <c r="P913" i="9"/>
  <c r="M913" i="9"/>
  <c r="P912" i="9"/>
  <c r="M912" i="9"/>
  <c r="P911" i="9"/>
  <c r="M911" i="9"/>
  <c r="P910" i="9"/>
  <c r="M910" i="9"/>
  <c r="P909" i="9"/>
  <c r="M909" i="9"/>
  <c r="P908" i="9"/>
  <c r="M908" i="9"/>
  <c r="P907" i="9"/>
  <c r="M907" i="9"/>
  <c r="P906" i="9"/>
  <c r="M906" i="9"/>
  <c r="P905" i="9"/>
  <c r="M905" i="9"/>
  <c r="P904" i="9"/>
  <c r="M904" i="9"/>
  <c r="P903" i="9"/>
  <c r="M903" i="9"/>
  <c r="P902" i="9"/>
  <c r="M902" i="9"/>
  <c r="P901" i="9"/>
  <c r="M901" i="9"/>
  <c r="P900" i="9"/>
  <c r="M900" i="9"/>
  <c r="P899" i="9"/>
  <c r="M899" i="9"/>
  <c r="P898" i="9"/>
  <c r="M898" i="9"/>
  <c r="P897" i="9"/>
  <c r="M897" i="9"/>
  <c r="P896" i="9"/>
  <c r="M896" i="9"/>
  <c r="P895" i="9"/>
  <c r="M895" i="9"/>
  <c r="P894" i="9"/>
  <c r="M894" i="9"/>
  <c r="P893" i="9"/>
  <c r="M893" i="9"/>
  <c r="P892" i="9"/>
  <c r="M892" i="9"/>
  <c r="P891" i="9"/>
  <c r="M891" i="9"/>
  <c r="P890" i="9"/>
  <c r="M890" i="9"/>
  <c r="P889" i="9"/>
  <c r="M889" i="9"/>
  <c r="P888" i="9"/>
  <c r="M888" i="9"/>
  <c r="P887" i="9"/>
  <c r="M887" i="9"/>
  <c r="P886" i="9"/>
  <c r="M886" i="9"/>
  <c r="P885" i="9"/>
  <c r="M885" i="9"/>
  <c r="P884" i="9"/>
  <c r="M884" i="9"/>
  <c r="P883" i="9"/>
  <c r="M883" i="9"/>
  <c r="P882" i="9"/>
  <c r="M882" i="9"/>
  <c r="P881" i="9"/>
  <c r="M881" i="9"/>
  <c r="P880" i="9"/>
  <c r="M880" i="9"/>
  <c r="P879" i="9"/>
  <c r="M879" i="9"/>
  <c r="P878" i="9"/>
  <c r="M878" i="9"/>
  <c r="P877" i="9"/>
  <c r="M877" i="9"/>
  <c r="P876" i="9"/>
  <c r="M876" i="9"/>
  <c r="P875" i="9"/>
  <c r="M875" i="9"/>
  <c r="P874" i="9"/>
  <c r="M874" i="9"/>
  <c r="P873" i="9"/>
  <c r="M873" i="9"/>
  <c r="P872" i="9"/>
  <c r="M872" i="9"/>
  <c r="P871" i="9"/>
  <c r="M871" i="9"/>
  <c r="P870" i="9"/>
  <c r="M870" i="9"/>
  <c r="P869" i="9"/>
  <c r="M869" i="9"/>
  <c r="P868" i="9"/>
  <c r="M868" i="9"/>
  <c r="P867" i="9"/>
  <c r="M867" i="9"/>
  <c r="P866" i="9"/>
  <c r="M866" i="9"/>
  <c r="P865" i="9"/>
  <c r="M865" i="9"/>
  <c r="P864" i="9"/>
  <c r="M864" i="9"/>
  <c r="P863" i="9"/>
  <c r="M863" i="9"/>
  <c r="P862" i="9"/>
  <c r="M862" i="9"/>
  <c r="P861" i="9"/>
  <c r="M861" i="9"/>
  <c r="P860" i="9"/>
  <c r="M860" i="9"/>
  <c r="P859" i="9"/>
  <c r="M859" i="9"/>
  <c r="P858" i="9"/>
  <c r="M858" i="9"/>
  <c r="P857" i="9"/>
  <c r="M857" i="9"/>
  <c r="P856" i="9"/>
  <c r="M856" i="9"/>
  <c r="P855" i="9"/>
  <c r="M855" i="9"/>
  <c r="P854" i="9"/>
  <c r="M854" i="9"/>
  <c r="P853" i="9"/>
  <c r="M853" i="9"/>
  <c r="P852" i="9"/>
  <c r="M852" i="9"/>
  <c r="P851" i="9"/>
  <c r="M851" i="9"/>
  <c r="P850" i="9"/>
  <c r="M850" i="9"/>
  <c r="P849" i="9"/>
  <c r="M849" i="9"/>
  <c r="P848" i="9"/>
  <c r="M848" i="9"/>
  <c r="P847" i="9"/>
  <c r="M847" i="9"/>
  <c r="P846" i="9"/>
  <c r="M846" i="9"/>
  <c r="P845" i="9"/>
  <c r="M845" i="9"/>
  <c r="P844" i="9"/>
  <c r="M844" i="9"/>
  <c r="P843" i="9"/>
  <c r="M843" i="9"/>
  <c r="P842" i="9"/>
  <c r="M842" i="9"/>
  <c r="P841" i="9"/>
  <c r="M841" i="9"/>
  <c r="P840" i="9"/>
  <c r="M840" i="9"/>
  <c r="P839" i="9"/>
  <c r="M839" i="9"/>
  <c r="P838" i="9"/>
  <c r="M838" i="9"/>
  <c r="P837" i="9"/>
  <c r="M837" i="9"/>
  <c r="P836" i="9"/>
  <c r="M836" i="9"/>
  <c r="P835" i="9"/>
  <c r="M835" i="9"/>
  <c r="P834" i="9"/>
  <c r="M834" i="9"/>
  <c r="P833" i="9"/>
  <c r="M833" i="9"/>
  <c r="P832" i="9"/>
  <c r="M832" i="9"/>
  <c r="P831" i="9"/>
  <c r="M831" i="9"/>
  <c r="P830" i="9"/>
  <c r="M830" i="9"/>
  <c r="P829" i="9"/>
  <c r="M829" i="9"/>
  <c r="P828" i="9"/>
  <c r="M828" i="9"/>
  <c r="P827" i="9"/>
  <c r="M827" i="9"/>
  <c r="P826" i="9"/>
  <c r="M826" i="9"/>
  <c r="P825" i="9"/>
  <c r="M825" i="9"/>
  <c r="P824" i="9"/>
  <c r="M824" i="9"/>
  <c r="P823" i="9"/>
  <c r="M823" i="9"/>
  <c r="P822" i="9"/>
  <c r="M822" i="9"/>
  <c r="P821" i="9"/>
  <c r="M821" i="9"/>
  <c r="P820" i="9"/>
  <c r="M820" i="9"/>
  <c r="P819" i="9"/>
  <c r="M819" i="9"/>
  <c r="P818" i="9"/>
  <c r="M818" i="9"/>
  <c r="P817" i="9"/>
  <c r="M817" i="9"/>
  <c r="P816" i="9"/>
  <c r="M816" i="9"/>
  <c r="P815" i="9"/>
  <c r="M815" i="9"/>
  <c r="P814" i="9"/>
  <c r="M814" i="9"/>
  <c r="P813" i="9"/>
  <c r="M813" i="9"/>
  <c r="P812" i="9"/>
  <c r="M812" i="9"/>
  <c r="P811" i="9"/>
  <c r="M811" i="9"/>
  <c r="P810" i="9"/>
  <c r="M810" i="9"/>
  <c r="P809" i="9"/>
  <c r="M809" i="9"/>
  <c r="P808" i="9"/>
  <c r="M808" i="9"/>
  <c r="P807" i="9"/>
  <c r="M807" i="9"/>
  <c r="P806" i="9"/>
  <c r="M806" i="9"/>
  <c r="P805" i="9"/>
  <c r="M805" i="9"/>
  <c r="P804" i="9"/>
  <c r="M804" i="9"/>
  <c r="P803" i="9"/>
  <c r="M803" i="9"/>
  <c r="P802" i="9"/>
  <c r="M802" i="9"/>
  <c r="P801" i="9"/>
  <c r="M801" i="9"/>
  <c r="P800" i="9"/>
  <c r="M800" i="9"/>
  <c r="P799" i="9"/>
  <c r="M799" i="9"/>
  <c r="P798" i="9"/>
  <c r="M798" i="9"/>
  <c r="P797" i="9"/>
  <c r="M797" i="9"/>
  <c r="P796" i="9"/>
  <c r="M796" i="9"/>
  <c r="P795" i="9"/>
  <c r="M795" i="9"/>
  <c r="P794" i="9"/>
  <c r="M794" i="9"/>
  <c r="P793" i="9"/>
  <c r="M793" i="9"/>
  <c r="P792" i="9"/>
  <c r="M792" i="9"/>
  <c r="P791" i="9"/>
  <c r="M791" i="9"/>
  <c r="P790" i="9"/>
  <c r="M790" i="9"/>
  <c r="P789" i="9"/>
  <c r="M789" i="9"/>
  <c r="P788" i="9"/>
  <c r="M788" i="9"/>
  <c r="P787" i="9"/>
  <c r="M787" i="9"/>
  <c r="P786" i="9"/>
  <c r="M786" i="9"/>
  <c r="P785" i="9"/>
  <c r="M785" i="9"/>
  <c r="P784" i="9"/>
  <c r="M784" i="9"/>
  <c r="P783" i="9"/>
  <c r="M783" i="9"/>
  <c r="P782" i="9"/>
  <c r="M782" i="9"/>
  <c r="P781" i="9"/>
  <c r="M781" i="9"/>
  <c r="P780" i="9"/>
  <c r="M780" i="9"/>
  <c r="P779" i="9"/>
  <c r="M779" i="9"/>
  <c r="P778" i="9"/>
  <c r="M778" i="9"/>
  <c r="P777" i="9"/>
  <c r="M777" i="9"/>
  <c r="P776" i="9"/>
  <c r="M776" i="9"/>
  <c r="P775" i="9"/>
  <c r="M775" i="9"/>
  <c r="P774" i="9"/>
  <c r="M774" i="9"/>
  <c r="P773" i="9"/>
  <c r="M773" i="9"/>
  <c r="P772" i="9"/>
  <c r="M772" i="9"/>
  <c r="P771" i="9"/>
  <c r="M771" i="9"/>
  <c r="P770" i="9"/>
  <c r="M770" i="9"/>
  <c r="P769" i="9"/>
  <c r="M769" i="9"/>
  <c r="P768" i="9"/>
  <c r="M768" i="9"/>
  <c r="P767" i="9"/>
  <c r="M767" i="9"/>
  <c r="P766" i="9"/>
  <c r="M766" i="9"/>
  <c r="P765" i="9"/>
  <c r="M765" i="9"/>
  <c r="P764" i="9"/>
  <c r="M764" i="9"/>
  <c r="P763" i="9"/>
  <c r="M763" i="9"/>
  <c r="P762" i="9"/>
  <c r="M762" i="9"/>
  <c r="P761" i="9"/>
  <c r="M761" i="9"/>
  <c r="P760" i="9"/>
  <c r="M760" i="9"/>
  <c r="P759" i="9"/>
  <c r="M759" i="9"/>
  <c r="P758" i="9"/>
  <c r="M758" i="9"/>
  <c r="P757" i="9"/>
  <c r="M757" i="9"/>
  <c r="P756" i="9"/>
  <c r="M756" i="9"/>
  <c r="P755" i="9"/>
  <c r="M755" i="9"/>
  <c r="P754" i="9"/>
  <c r="M754" i="9"/>
  <c r="P753" i="9"/>
  <c r="M753" i="9"/>
  <c r="P752" i="9"/>
  <c r="M752" i="9"/>
  <c r="P751" i="9"/>
  <c r="M751" i="9"/>
  <c r="P750" i="9"/>
  <c r="M750" i="9"/>
  <c r="P749" i="9"/>
  <c r="M749" i="9"/>
  <c r="P748" i="9"/>
  <c r="M748" i="9"/>
  <c r="P747" i="9"/>
  <c r="M747" i="9"/>
  <c r="P746" i="9"/>
  <c r="M746" i="9"/>
  <c r="P745" i="9"/>
  <c r="M745" i="9"/>
  <c r="P744" i="9"/>
  <c r="M744" i="9"/>
  <c r="P743" i="9"/>
  <c r="M743" i="9"/>
  <c r="P742" i="9"/>
  <c r="M742" i="9"/>
  <c r="P741" i="9"/>
  <c r="M741" i="9"/>
  <c r="P740" i="9"/>
  <c r="M740" i="9"/>
  <c r="P739" i="9"/>
  <c r="M739" i="9"/>
  <c r="P738" i="9"/>
  <c r="M738" i="9"/>
  <c r="P737" i="9"/>
  <c r="M737" i="9"/>
  <c r="P736" i="9"/>
  <c r="M736" i="9"/>
  <c r="P735" i="9"/>
  <c r="M735" i="9"/>
  <c r="P734" i="9"/>
  <c r="M734" i="9"/>
  <c r="P733" i="9"/>
  <c r="M733" i="9"/>
  <c r="P732" i="9"/>
  <c r="M732" i="9"/>
  <c r="P731" i="9"/>
  <c r="M731" i="9"/>
  <c r="P730" i="9"/>
  <c r="M730" i="9"/>
  <c r="P729" i="9"/>
  <c r="M729" i="9"/>
  <c r="P728" i="9"/>
  <c r="M728" i="9"/>
  <c r="P727" i="9"/>
  <c r="M727" i="9"/>
  <c r="P726" i="9"/>
  <c r="M726" i="9"/>
  <c r="P725" i="9"/>
  <c r="M725" i="9"/>
  <c r="P724" i="9"/>
  <c r="M724" i="9"/>
  <c r="P723" i="9"/>
  <c r="M723" i="9"/>
  <c r="P722" i="9"/>
  <c r="M722" i="9"/>
  <c r="P721" i="9"/>
  <c r="M721" i="9"/>
  <c r="P720" i="9"/>
  <c r="M720" i="9"/>
  <c r="P719" i="9"/>
  <c r="M719" i="9"/>
  <c r="P718" i="9"/>
  <c r="M718" i="9"/>
  <c r="P717" i="9"/>
  <c r="M717" i="9"/>
  <c r="P716" i="9"/>
  <c r="M716" i="9"/>
  <c r="P715" i="9"/>
  <c r="M715" i="9"/>
  <c r="P714" i="9"/>
  <c r="M714" i="9"/>
  <c r="P713" i="9"/>
  <c r="M713" i="9"/>
  <c r="P712" i="9"/>
  <c r="M712" i="9"/>
  <c r="P711" i="9"/>
  <c r="M711" i="9"/>
  <c r="P710" i="9"/>
  <c r="M710" i="9"/>
  <c r="P709" i="9"/>
  <c r="M709" i="9"/>
  <c r="P708" i="9"/>
  <c r="M708" i="9"/>
  <c r="P707" i="9"/>
  <c r="M707" i="9"/>
  <c r="P706" i="9"/>
  <c r="M706" i="9"/>
  <c r="P705" i="9"/>
  <c r="M705" i="9"/>
  <c r="P704" i="9"/>
  <c r="M704" i="9"/>
  <c r="P703" i="9"/>
  <c r="M703" i="9"/>
  <c r="P702" i="9"/>
  <c r="M702" i="9"/>
  <c r="P701" i="9"/>
  <c r="M701" i="9"/>
  <c r="P700" i="9"/>
  <c r="M700" i="9"/>
  <c r="P699" i="9"/>
  <c r="M699" i="9"/>
  <c r="P698" i="9"/>
  <c r="M698" i="9"/>
  <c r="P697" i="9"/>
  <c r="M697" i="9"/>
  <c r="P696" i="9"/>
  <c r="M696" i="9"/>
  <c r="P695" i="9"/>
  <c r="M695" i="9"/>
  <c r="P694" i="9"/>
  <c r="M694" i="9"/>
  <c r="P693" i="9"/>
  <c r="M693" i="9"/>
  <c r="P692" i="9"/>
  <c r="M692" i="9"/>
  <c r="P691" i="9"/>
  <c r="M691" i="9"/>
  <c r="P690" i="9"/>
  <c r="M690" i="9"/>
  <c r="P689" i="9"/>
  <c r="M689" i="9"/>
  <c r="P688" i="9"/>
  <c r="M688" i="9"/>
  <c r="P687" i="9"/>
  <c r="M687" i="9"/>
  <c r="P686" i="9"/>
  <c r="M686" i="9"/>
  <c r="P685" i="9"/>
  <c r="M685" i="9"/>
  <c r="P684" i="9"/>
  <c r="M684" i="9"/>
  <c r="P683" i="9"/>
  <c r="M683" i="9"/>
  <c r="P682" i="9"/>
  <c r="M682" i="9"/>
  <c r="P681" i="9"/>
  <c r="M681" i="9"/>
  <c r="P680" i="9"/>
  <c r="M680" i="9"/>
  <c r="P679" i="9"/>
  <c r="M679" i="9"/>
  <c r="P678" i="9"/>
  <c r="M678" i="9"/>
  <c r="P677" i="9"/>
  <c r="M677" i="9"/>
  <c r="P676" i="9"/>
  <c r="M676" i="9"/>
  <c r="P675" i="9"/>
  <c r="M675" i="9"/>
  <c r="P674" i="9"/>
  <c r="M674" i="9"/>
  <c r="P673" i="9"/>
  <c r="M673" i="9"/>
  <c r="P672" i="9"/>
  <c r="M672" i="9"/>
  <c r="P671" i="9"/>
  <c r="M671" i="9"/>
  <c r="P670" i="9"/>
  <c r="M670" i="9"/>
  <c r="P669" i="9"/>
  <c r="M669" i="9"/>
  <c r="P668" i="9"/>
  <c r="M668" i="9"/>
  <c r="P667" i="9"/>
  <c r="M667" i="9"/>
  <c r="P666" i="9"/>
  <c r="M666" i="9"/>
  <c r="P665" i="9"/>
  <c r="M665" i="9"/>
  <c r="P664" i="9"/>
  <c r="M664" i="9"/>
  <c r="P663" i="9"/>
  <c r="M663" i="9"/>
  <c r="P662" i="9"/>
  <c r="M662" i="9"/>
  <c r="P661" i="9"/>
  <c r="M661" i="9"/>
  <c r="P660" i="9"/>
  <c r="M660" i="9"/>
  <c r="P659" i="9"/>
  <c r="M659" i="9"/>
  <c r="P658" i="9"/>
  <c r="M658" i="9"/>
  <c r="P657" i="9"/>
  <c r="M657" i="9"/>
  <c r="P656" i="9"/>
  <c r="M656" i="9"/>
  <c r="P655" i="9"/>
  <c r="M655" i="9"/>
  <c r="P654" i="9"/>
  <c r="M654" i="9"/>
  <c r="P653" i="9"/>
  <c r="M653" i="9"/>
  <c r="P652" i="9"/>
  <c r="M652" i="9"/>
  <c r="P651" i="9"/>
  <c r="M651" i="9"/>
  <c r="P650" i="9"/>
  <c r="M650" i="9"/>
  <c r="P649" i="9"/>
  <c r="M649" i="9"/>
  <c r="P648" i="9"/>
  <c r="M648" i="9"/>
  <c r="P647" i="9"/>
  <c r="M647" i="9"/>
  <c r="P646" i="9"/>
  <c r="M646" i="9"/>
  <c r="P645" i="9"/>
  <c r="M645" i="9"/>
  <c r="P644" i="9"/>
  <c r="M644" i="9"/>
  <c r="P643" i="9"/>
  <c r="M643" i="9"/>
  <c r="P642" i="9"/>
  <c r="M642" i="9"/>
  <c r="P641" i="9"/>
  <c r="M641" i="9"/>
  <c r="P640" i="9"/>
  <c r="M640" i="9"/>
  <c r="P639" i="9"/>
  <c r="M639" i="9"/>
  <c r="P638" i="9"/>
  <c r="M638" i="9"/>
  <c r="P637" i="9"/>
  <c r="M637" i="9"/>
  <c r="P636" i="9"/>
  <c r="M636" i="9"/>
  <c r="P635" i="9"/>
  <c r="M635" i="9"/>
  <c r="P634" i="9"/>
  <c r="M634" i="9"/>
  <c r="P633" i="9"/>
  <c r="M633" i="9"/>
  <c r="P632" i="9"/>
  <c r="M632" i="9"/>
  <c r="P631" i="9"/>
  <c r="M631" i="9"/>
  <c r="P630" i="9"/>
  <c r="M630" i="9"/>
  <c r="P629" i="9"/>
  <c r="M629" i="9"/>
  <c r="P628" i="9"/>
  <c r="M628" i="9"/>
  <c r="P627" i="9"/>
  <c r="M627" i="9"/>
  <c r="P626" i="9"/>
  <c r="M626" i="9"/>
  <c r="P625" i="9"/>
  <c r="M625" i="9"/>
  <c r="P624" i="9"/>
  <c r="M624" i="9"/>
  <c r="P623" i="9"/>
  <c r="M623" i="9"/>
  <c r="P622" i="9"/>
  <c r="M622" i="9"/>
  <c r="P621" i="9"/>
  <c r="M621" i="9"/>
  <c r="P620" i="9"/>
  <c r="M620" i="9"/>
  <c r="P619" i="9"/>
  <c r="M619" i="9"/>
  <c r="P618" i="9"/>
  <c r="M618" i="9"/>
  <c r="P617" i="9"/>
  <c r="M617" i="9"/>
  <c r="P616" i="9"/>
  <c r="M616" i="9"/>
  <c r="P615" i="9"/>
  <c r="M615" i="9"/>
  <c r="P614" i="9"/>
  <c r="M614" i="9"/>
  <c r="P613" i="9"/>
  <c r="M613" i="9"/>
  <c r="P612" i="9"/>
  <c r="M612" i="9"/>
  <c r="P611" i="9"/>
  <c r="M611" i="9"/>
  <c r="P610" i="9"/>
  <c r="M610" i="9"/>
  <c r="P609" i="9"/>
  <c r="M609" i="9"/>
  <c r="P608" i="9"/>
  <c r="M608" i="9"/>
  <c r="P607" i="9"/>
  <c r="M607" i="9"/>
  <c r="P606" i="9"/>
  <c r="M606" i="9"/>
  <c r="P605" i="9"/>
  <c r="M605" i="9"/>
  <c r="P604" i="9"/>
  <c r="M604" i="9"/>
  <c r="P603" i="9"/>
  <c r="M603" i="9"/>
  <c r="P602" i="9"/>
  <c r="M602" i="9"/>
  <c r="P601" i="9"/>
  <c r="M601" i="9"/>
  <c r="P600" i="9"/>
  <c r="M600" i="9"/>
  <c r="P599" i="9"/>
  <c r="M599" i="9"/>
  <c r="P598" i="9"/>
  <c r="M598" i="9"/>
  <c r="P597" i="9"/>
  <c r="M597" i="9"/>
  <c r="P596" i="9"/>
  <c r="M596" i="9"/>
  <c r="P595" i="9"/>
  <c r="M595" i="9"/>
  <c r="P594" i="9"/>
  <c r="M594" i="9"/>
  <c r="P593" i="9"/>
  <c r="M593" i="9"/>
  <c r="P592" i="9"/>
  <c r="M592" i="9"/>
  <c r="P591" i="9"/>
  <c r="M591" i="9"/>
  <c r="P590" i="9"/>
  <c r="M590" i="9"/>
  <c r="P589" i="9"/>
  <c r="M589" i="9"/>
  <c r="P588" i="9"/>
  <c r="M588" i="9"/>
  <c r="P587" i="9"/>
  <c r="M587" i="9"/>
  <c r="P586" i="9"/>
  <c r="M586" i="9"/>
  <c r="P585" i="9"/>
  <c r="M585" i="9"/>
  <c r="P584" i="9"/>
  <c r="M584" i="9"/>
  <c r="P583" i="9"/>
  <c r="M583" i="9"/>
  <c r="P582" i="9"/>
  <c r="M582" i="9"/>
  <c r="P581" i="9"/>
  <c r="M581" i="9"/>
  <c r="P580" i="9"/>
  <c r="M580" i="9"/>
  <c r="P579" i="9"/>
  <c r="M579" i="9"/>
  <c r="P578" i="9"/>
  <c r="M578" i="9"/>
  <c r="P577" i="9"/>
  <c r="M577" i="9"/>
  <c r="P576" i="9"/>
  <c r="M576" i="9"/>
  <c r="P575" i="9"/>
  <c r="M575" i="9"/>
  <c r="P574" i="9"/>
  <c r="M574" i="9"/>
  <c r="P573" i="9"/>
  <c r="M573" i="9"/>
  <c r="P572" i="9"/>
  <c r="M572" i="9"/>
  <c r="P571" i="9"/>
  <c r="M571" i="9"/>
  <c r="P570" i="9"/>
  <c r="M570" i="9"/>
  <c r="P569" i="9"/>
  <c r="M569" i="9"/>
  <c r="P568" i="9"/>
  <c r="M568" i="9"/>
  <c r="P567" i="9"/>
  <c r="M567" i="9"/>
  <c r="P566" i="9"/>
  <c r="M566" i="9"/>
  <c r="P565" i="9"/>
  <c r="M565" i="9"/>
  <c r="P564" i="9"/>
  <c r="M564" i="9"/>
  <c r="P563" i="9"/>
  <c r="M563" i="9"/>
  <c r="P562" i="9"/>
  <c r="M562" i="9"/>
  <c r="P561" i="9"/>
  <c r="M561" i="9"/>
  <c r="P560" i="9"/>
  <c r="M560" i="9"/>
  <c r="P559" i="9"/>
  <c r="M559" i="9"/>
  <c r="P558" i="9"/>
  <c r="M558" i="9"/>
  <c r="P557" i="9"/>
  <c r="M557" i="9"/>
  <c r="P556" i="9"/>
  <c r="M556" i="9"/>
  <c r="P555" i="9"/>
  <c r="M555" i="9"/>
  <c r="P554" i="9"/>
  <c r="M554" i="9"/>
  <c r="P553" i="9"/>
  <c r="M553" i="9"/>
  <c r="P552" i="9"/>
  <c r="M552" i="9"/>
  <c r="P551" i="9"/>
  <c r="M551" i="9"/>
  <c r="P550" i="9"/>
  <c r="M550" i="9"/>
  <c r="P549" i="9"/>
  <c r="M549" i="9"/>
  <c r="P548" i="9"/>
  <c r="M548" i="9"/>
  <c r="P547" i="9"/>
  <c r="M547" i="9"/>
  <c r="P546" i="9"/>
  <c r="M546" i="9"/>
  <c r="P545" i="9"/>
  <c r="M545" i="9"/>
  <c r="P544" i="9"/>
  <c r="M544" i="9"/>
  <c r="P543" i="9"/>
  <c r="M543" i="9"/>
  <c r="P542" i="9"/>
  <c r="M542" i="9"/>
  <c r="P541" i="9"/>
  <c r="M541" i="9"/>
  <c r="P540" i="9"/>
  <c r="M540" i="9"/>
  <c r="P539" i="9"/>
  <c r="M539" i="9"/>
  <c r="P538" i="9"/>
  <c r="M538" i="9"/>
  <c r="P537" i="9"/>
  <c r="M537" i="9"/>
  <c r="P536" i="9"/>
  <c r="M536" i="9"/>
  <c r="P535" i="9"/>
  <c r="M535" i="9"/>
  <c r="P534" i="9"/>
  <c r="M534" i="9"/>
  <c r="P533" i="9"/>
  <c r="M533" i="9"/>
  <c r="P532" i="9"/>
  <c r="M532" i="9"/>
  <c r="P531" i="9"/>
  <c r="M531" i="9"/>
  <c r="P530" i="9"/>
  <c r="M530" i="9"/>
  <c r="P529" i="9"/>
  <c r="M529" i="9"/>
  <c r="P528" i="9"/>
  <c r="M528" i="9"/>
  <c r="P527" i="9"/>
  <c r="M527" i="9"/>
  <c r="P526" i="9"/>
  <c r="M526" i="9"/>
  <c r="P525" i="9"/>
  <c r="M525" i="9"/>
  <c r="P524" i="9"/>
  <c r="M524" i="9"/>
  <c r="P523" i="9"/>
  <c r="M523" i="9"/>
  <c r="P522" i="9"/>
  <c r="M522" i="9"/>
  <c r="P521" i="9"/>
  <c r="M521" i="9"/>
  <c r="P520" i="9"/>
  <c r="M520" i="9"/>
  <c r="P519" i="9"/>
  <c r="M519" i="9"/>
  <c r="P518" i="9"/>
  <c r="M518" i="9"/>
  <c r="P517" i="9"/>
  <c r="M517" i="9"/>
  <c r="P516" i="9"/>
  <c r="M516" i="9"/>
  <c r="P515" i="9"/>
  <c r="M515" i="9"/>
  <c r="P514" i="9"/>
  <c r="M514" i="9"/>
  <c r="P513" i="9"/>
  <c r="M513" i="9"/>
  <c r="P512" i="9"/>
  <c r="M512" i="9"/>
  <c r="P511" i="9"/>
  <c r="M511" i="9"/>
  <c r="P510" i="9"/>
  <c r="M510" i="9"/>
  <c r="P509" i="9"/>
  <c r="M509" i="9"/>
  <c r="P508" i="9"/>
  <c r="M508" i="9"/>
  <c r="P507" i="9"/>
  <c r="M507" i="9"/>
  <c r="P506" i="9"/>
  <c r="M506" i="9"/>
  <c r="P505" i="9"/>
  <c r="M505" i="9"/>
  <c r="P504" i="9"/>
  <c r="M504" i="9"/>
  <c r="P503" i="9"/>
  <c r="M503" i="9"/>
  <c r="P502" i="9"/>
  <c r="M502" i="9"/>
  <c r="P501" i="9"/>
  <c r="M501" i="9"/>
  <c r="P500" i="9"/>
  <c r="M500" i="9"/>
  <c r="P499" i="9"/>
  <c r="M499" i="9"/>
  <c r="P498" i="9"/>
  <c r="M498" i="9"/>
  <c r="P497" i="9"/>
  <c r="M497" i="9"/>
  <c r="P496" i="9"/>
  <c r="M496" i="9"/>
  <c r="P495" i="9"/>
  <c r="M495" i="9"/>
  <c r="P494" i="9"/>
  <c r="M494" i="9"/>
  <c r="P493" i="9"/>
  <c r="M493" i="9"/>
  <c r="P492" i="9"/>
  <c r="M492" i="9"/>
  <c r="P491" i="9"/>
  <c r="M491" i="9"/>
  <c r="P490" i="9"/>
  <c r="M490" i="9"/>
  <c r="P489" i="9"/>
  <c r="M489" i="9"/>
  <c r="P488" i="9"/>
  <c r="M488" i="9"/>
  <c r="P487" i="9"/>
  <c r="M487" i="9"/>
  <c r="P486" i="9"/>
  <c r="M486" i="9"/>
  <c r="P485" i="9"/>
  <c r="M485" i="9"/>
  <c r="P484" i="9"/>
  <c r="M484" i="9"/>
  <c r="P483" i="9"/>
  <c r="M483" i="9"/>
  <c r="P482" i="9"/>
  <c r="M482" i="9"/>
  <c r="P481" i="9"/>
  <c r="M481" i="9"/>
  <c r="P480" i="9"/>
  <c r="M480" i="9"/>
  <c r="P479" i="9"/>
  <c r="M479" i="9"/>
  <c r="P478" i="9"/>
  <c r="M478" i="9"/>
  <c r="P477" i="9"/>
  <c r="M477" i="9"/>
  <c r="P476" i="9"/>
  <c r="M476" i="9"/>
  <c r="P475" i="9"/>
  <c r="M475" i="9"/>
  <c r="P474" i="9"/>
  <c r="M474" i="9"/>
  <c r="P473" i="9"/>
  <c r="M473" i="9"/>
  <c r="P472" i="9"/>
  <c r="M472" i="9"/>
  <c r="P471" i="9"/>
  <c r="M471" i="9"/>
  <c r="P470" i="9"/>
  <c r="M470" i="9"/>
  <c r="P469" i="9"/>
  <c r="M469" i="9"/>
  <c r="P468" i="9"/>
  <c r="M468" i="9"/>
  <c r="P467" i="9"/>
  <c r="M467" i="9"/>
  <c r="P466" i="9"/>
  <c r="M466" i="9"/>
  <c r="P465" i="9"/>
  <c r="M465" i="9"/>
  <c r="P464" i="9"/>
  <c r="M464" i="9"/>
  <c r="P463" i="9"/>
  <c r="M463" i="9"/>
  <c r="P462" i="9"/>
  <c r="M462" i="9"/>
  <c r="P461" i="9"/>
  <c r="M461" i="9"/>
  <c r="P460" i="9"/>
  <c r="M460" i="9"/>
  <c r="P459" i="9"/>
  <c r="M459" i="9"/>
  <c r="P458" i="9"/>
  <c r="M458" i="9"/>
  <c r="P457" i="9"/>
  <c r="M457" i="9"/>
  <c r="P456" i="9"/>
  <c r="M456" i="9"/>
  <c r="P455" i="9"/>
  <c r="M455" i="9"/>
  <c r="P454" i="9"/>
  <c r="M454" i="9"/>
  <c r="P453" i="9"/>
  <c r="M453" i="9"/>
  <c r="P452" i="9"/>
  <c r="M452" i="9"/>
  <c r="P451" i="9"/>
  <c r="M451" i="9"/>
  <c r="P450" i="9"/>
  <c r="M450" i="9"/>
  <c r="P449" i="9"/>
  <c r="M449" i="9"/>
  <c r="P448" i="9"/>
  <c r="M448" i="9"/>
  <c r="P447" i="9"/>
  <c r="M447" i="9"/>
  <c r="P446" i="9"/>
  <c r="M446" i="9"/>
  <c r="P445" i="9"/>
  <c r="M445" i="9"/>
  <c r="P444" i="9"/>
  <c r="M444" i="9"/>
  <c r="P443" i="9"/>
  <c r="M443" i="9"/>
  <c r="P442" i="9"/>
  <c r="M442" i="9"/>
  <c r="P441" i="9"/>
  <c r="M441" i="9"/>
  <c r="P440" i="9"/>
  <c r="M440" i="9"/>
  <c r="P439" i="9"/>
  <c r="M439" i="9"/>
  <c r="P438" i="9"/>
  <c r="M438" i="9"/>
  <c r="P437" i="9"/>
  <c r="M437" i="9"/>
  <c r="P436" i="9"/>
  <c r="M436" i="9"/>
  <c r="P435" i="9"/>
  <c r="M435" i="9"/>
  <c r="P434" i="9"/>
  <c r="M434" i="9"/>
  <c r="P433" i="9"/>
  <c r="M433" i="9"/>
  <c r="P432" i="9"/>
  <c r="M432" i="9"/>
  <c r="P431" i="9"/>
  <c r="M431" i="9"/>
  <c r="P430" i="9"/>
  <c r="M430" i="9"/>
  <c r="P429" i="9"/>
  <c r="M429" i="9"/>
  <c r="P428" i="9"/>
  <c r="M428" i="9"/>
  <c r="P427" i="9"/>
  <c r="M427" i="9"/>
  <c r="P426" i="9"/>
  <c r="M426" i="9"/>
  <c r="P425" i="9"/>
  <c r="M425" i="9"/>
  <c r="P424" i="9"/>
  <c r="M424" i="9"/>
  <c r="P423" i="9"/>
  <c r="M423" i="9"/>
  <c r="P422" i="9"/>
  <c r="M422" i="9"/>
  <c r="P421" i="9"/>
  <c r="M421" i="9"/>
  <c r="P420" i="9"/>
  <c r="M420" i="9"/>
  <c r="P419" i="9"/>
  <c r="M419" i="9"/>
  <c r="P418" i="9"/>
  <c r="M418" i="9"/>
  <c r="P417" i="9"/>
  <c r="M417" i="9"/>
  <c r="P416" i="9"/>
  <c r="M416" i="9"/>
  <c r="P415" i="9"/>
  <c r="M415" i="9"/>
  <c r="P414" i="9"/>
  <c r="M414" i="9"/>
  <c r="P413" i="9"/>
  <c r="M413" i="9"/>
  <c r="P412" i="9"/>
  <c r="M412" i="9"/>
  <c r="P411" i="9"/>
  <c r="M411" i="9"/>
  <c r="P410" i="9"/>
  <c r="M410" i="9"/>
  <c r="P409" i="9"/>
  <c r="M409" i="9"/>
  <c r="P408" i="9"/>
  <c r="M408" i="9"/>
  <c r="P407" i="9"/>
  <c r="M407" i="9"/>
  <c r="P406" i="9"/>
  <c r="M406" i="9"/>
  <c r="P405" i="9"/>
  <c r="M405" i="9"/>
  <c r="P404" i="9"/>
  <c r="M404" i="9"/>
  <c r="P403" i="9"/>
  <c r="M403" i="9"/>
  <c r="P402" i="9"/>
  <c r="M402" i="9"/>
  <c r="P401" i="9"/>
  <c r="M401" i="9"/>
  <c r="P400" i="9"/>
  <c r="M400" i="9"/>
  <c r="P399" i="9"/>
  <c r="M399" i="9"/>
  <c r="P398" i="9"/>
  <c r="M398" i="9"/>
  <c r="P397" i="9"/>
  <c r="M397" i="9"/>
  <c r="P396" i="9"/>
  <c r="M396" i="9"/>
  <c r="P395" i="9"/>
  <c r="M395" i="9"/>
  <c r="P394" i="9"/>
  <c r="M394" i="9"/>
  <c r="P393" i="9"/>
  <c r="M393" i="9"/>
  <c r="P392" i="9"/>
  <c r="M392" i="9"/>
  <c r="P391" i="9"/>
  <c r="M391" i="9"/>
  <c r="P390" i="9"/>
  <c r="M390" i="9"/>
  <c r="P389" i="9"/>
  <c r="M389" i="9"/>
  <c r="P388" i="9"/>
  <c r="M388" i="9"/>
  <c r="P387" i="9"/>
  <c r="M387" i="9"/>
  <c r="P386" i="9"/>
  <c r="M386" i="9"/>
  <c r="P385" i="9"/>
  <c r="M385" i="9"/>
  <c r="P384" i="9"/>
  <c r="M384" i="9"/>
  <c r="P383" i="9"/>
  <c r="M383" i="9"/>
  <c r="P382" i="9"/>
  <c r="M382" i="9"/>
  <c r="P381" i="9"/>
  <c r="M381" i="9"/>
  <c r="P380" i="9"/>
  <c r="M380" i="9"/>
  <c r="P379" i="9"/>
  <c r="M379" i="9"/>
  <c r="P378" i="9"/>
  <c r="M378" i="9"/>
  <c r="P377" i="9"/>
  <c r="M377" i="9"/>
  <c r="P376" i="9"/>
  <c r="M376" i="9"/>
  <c r="P375" i="9"/>
  <c r="M375" i="9"/>
  <c r="P374" i="9"/>
  <c r="M374" i="9"/>
  <c r="P373" i="9"/>
  <c r="M373" i="9"/>
  <c r="P372" i="9"/>
  <c r="M372" i="9"/>
  <c r="P371" i="9"/>
  <c r="M371" i="9"/>
  <c r="P370" i="9"/>
  <c r="M370" i="9"/>
  <c r="P369" i="9"/>
  <c r="M369" i="9"/>
  <c r="P368" i="9"/>
  <c r="M368" i="9"/>
  <c r="P367" i="9"/>
  <c r="M367" i="9"/>
  <c r="P366" i="9"/>
  <c r="M366" i="9"/>
  <c r="P365" i="9"/>
  <c r="M365" i="9"/>
  <c r="P364" i="9"/>
  <c r="M364" i="9"/>
  <c r="P363" i="9"/>
  <c r="M363" i="9"/>
  <c r="P362" i="9"/>
  <c r="M362" i="9"/>
  <c r="P361" i="9"/>
  <c r="M361" i="9"/>
  <c r="P360" i="9"/>
  <c r="M360" i="9"/>
  <c r="P359" i="9"/>
  <c r="M359" i="9"/>
  <c r="P358" i="9"/>
  <c r="M358" i="9"/>
  <c r="P357" i="9"/>
  <c r="M357" i="9"/>
  <c r="P356" i="9"/>
  <c r="M356" i="9"/>
  <c r="P355" i="9"/>
  <c r="M355" i="9"/>
  <c r="P354" i="9"/>
  <c r="M354" i="9"/>
  <c r="P353" i="9"/>
  <c r="M353" i="9"/>
  <c r="P352" i="9"/>
  <c r="M352" i="9"/>
  <c r="P351" i="9"/>
  <c r="M351" i="9"/>
  <c r="P350" i="9"/>
  <c r="M350" i="9"/>
  <c r="P349" i="9"/>
  <c r="M349" i="9"/>
  <c r="P348" i="9"/>
  <c r="M348" i="9"/>
  <c r="P347" i="9"/>
  <c r="M347" i="9"/>
  <c r="P346" i="9"/>
  <c r="M346" i="9"/>
  <c r="P345" i="9"/>
  <c r="M345" i="9"/>
  <c r="P344" i="9"/>
  <c r="M344" i="9"/>
  <c r="P343" i="9"/>
  <c r="M343" i="9"/>
  <c r="P342" i="9"/>
  <c r="M342" i="9"/>
  <c r="P341" i="9"/>
  <c r="M341" i="9"/>
  <c r="P340" i="9"/>
  <c r="M340" i="9"/>
  <c r="P339" i="9"/>
  <c r="M339" i="9"/>
  <c r="P338" i="9"/>
  <c r="M338" i="9"/>
  <c r="P337" i="9"/>
  <c r="M337" i="9"/>
  <c r="P336" i="9"/>
  <c r="M336" i="9"/>
  <c r="P335" i="9"/>
  <c r="M335" i="9"/>
  <c r="P334" i="9"/>
  <c r="M334" i="9"/>
  <c r="P333" i="9"/>
  <c r="M333" i="9"/>
  <c r="P332" i="9"/>
  <c r="M332" i="9"/>
  <c r="P331" i="9"/>
  <c r="M331" i="9"/>
  <c r="P330" i="9"/>
  <c r="M330" i="9"/>
  <c r="P329" i="9"/>
  <c r="M329" i="9"/>
  <c r="P328" i="9"/>
  <c r="M328" i="9"/>
  <c r="P327" i="9"/>
  <c r="M327" i="9"/>
  <c r="P326" i="9"/>
  <c r="M326" i="9"/>
  <c r="P325" i="9"/>
  <c r="M325" i="9"/>
  <c r="P324" i="9"/>
  <c r="M324" i="9"/>
  <c r="P323" i="9"/>
  <c r="M323" i="9"/>
  <c r="P322" i="9"/>
  <c r="M322" i="9"/>
  <c r="P321" i="9"/>
  <c r="M321" i="9"/>
  <c r="P320" i="9"/>
  <c r="M320" i="9"/>
  <c r="P319" i="9"/>
  <c r="M319" i="9"/>
  <c r="P318" i="9"/>
  <c r="M318" i="9"/>
  <c r="P317" i="9"/>
  <c r="M317" i="9"/>
  <c r="P316" i="9"/>
  <c r="M316" i="9"/>
  <c r="P315" i="9"/>
  <c r="M315" i="9"/>
  <c r="P314" i="9"/>
  <c r="M314" i="9"/>
  <c r="P313" i="9"/>
  <c r="M313" i="9"/>
  <c r="P312" i="9"/>
  <c r="M312" i="9"/>
  <c r="P311" i="9"/>
  <c r="M311" i="9"/>
  <c r="P310" i="9"/>
  <c r="M310" i="9"/>
  <c r="P309" i="9"/>
  <c r="M309" i="9"/>
  <c r="P308" i="9"/>
  <c r="M308" i="9"/>
  <c r="P307" i="9"/>
  <c r="M307" i="9"/>
  <c r="P306" i="9"/>
  <c r="M306" i="9"/>
  <c r="P305" i="9"/>
  <c r="M305" i="9"/>
  <c r="P304" i="9"/>
  <c r="M304" i="9"/>
  <c r="P303" i="9"/>
  <c r="M303" i="9"/>
  <c r="P302" i="9"/>
  <c r="M302" i="9"/>
  <c r="P301" i="9"/>
  <c r="M301" i="9"/>
  <c r="P300" i="9"/>
  <c r="M300" i="9"/>
  <c r="P299" i="9"/>
  <c r="M299" i="9"/>
  <c r="P298" i="9"/>
  <c r="M298" i="9"/>
  <c r="P297" i="9"/>
  <c r="M297" i="9"/>
  <c r="P296" i="9"/>
  <c r="M296" i="9"/>
  <c r="P295" i="9"/>
  <c r="M295" i="9"/>
  <c r="P294" i="9"/>
  <c r="M294" i="9"/>
  <c r="P293" i="9"/>
  <c r="M293" i="9"/>
  <c r="P292" i="9"/>
  <c r="M292" i="9"/>
  <c r="P291" i="9"/>
  <c r="M291" i="9"/>
  <c r="P290" i="9"/>
  <c r="M290" i="9"/>
  <c r="P289" i="9"/>
  <c r="M289" i="9"/>
  <c r="P288" i="9"/>
  <c r="M288" i="9"/>
  <c r="P287" i="9"/>
  <c r="M287" i="9"/>
  <c r="P286" i="9"/>
  <c r="M286" i="9"/>
  <c r="P285" i="9"/>
  <c r="M285" i="9"/>
  <c r="P284" i="9"/>
  <c r="M284" i="9"/>
  <c r="P283" i="9"/>
  <c r="M283" i="9"/>
  <c r="P282" i="9"/>
  <c r="M282" i="9"/>
  <c r="P281" i="9"/>
  <c r="M281" i="9"/>
  <c r="P280" i="9"/>
  <c r="M280" i="9"/>
  <c r="P279" i="9"/>
  <c r="M279" i="9"/>
  <c r="P278" i="9"/>
  <c r="M278" i="9"/>
  <c r="P277" i="9"/>
  <c r="M277" i="9"/>
  <c r="P276" i="9"/>
  <c r="M276" i="9"/>
  <c r="P275" i="9"/>
  <c r="M275" i="9"/>
  <c r="P274" i="9"/>
  <c r="M274" i="9"/>
  <c r="P273" i="9"/>
  <c r="M273" i="9"/>
  <c r="P272" i="9"/>
  <c r="M272" i="9"/>
  <c r="P271" i="9"/>
  <c r="M271" i="9"/>
  <c r="P270" i="9"/>
  <c r="M270" i="9"/>
  <c r="P269" i="9"/>
  <c r="M269" i="9"/>
  <c r="P268" i="9"/>
  <c r="M268" i="9"/>
  <c r="P267" i="9"/>
  <c r="M267" i="9"/>
  <c r="P266" i="9"/>
  <c r="M266" i="9"/>
  <c r="P265" i="9"/>
  <c r="M265" i="9"/>
  <c r="P264" i="9"/>
  <c r="M264" i="9"/>
  <c r="P263" i="9"/>
  <c r="M263" i="9"/>
  <c r="P262" i="9"/>
  <c r="M262" i="9"/>
  <c r="P261" i="9"/>
  <c r="M261" i="9"/>
  <c r="P260" i="9"/>
  <c r="M260" i="9"/>
  <c r="P259" i="9"/>
  <c r="M259" i="9"/>
  <c r="P258" i="9"/>
  <c r="M258" i="9"/>
  <c r="P257" i="9"/>
  <c r="M257" i="9"/>
  <c r="P256" i="9"/>
  <c r="M256" i="9"/>
  <c r="P255" i="9"/>
  <c r="M255" i="9"/>
  <c r="P254" i="9"/>
  <c r="M254" i="9"/>
  <c r="P253" i="9"/>
  <c r="M253" i="9"/>
  <c r="P252" i="9"/>
  <c r="M252" i="9"/>
  <c r="P251" i="9"/>
  <c r="M251" i="9"/>
  <c r="P250" i="9"/>
  <c r="M250" i="9"/>
  <c r="P249" i="9"/>
  <c r="M249" i="9"/>
  <c r="P248" i="9"/>
  <c r="M248" i="9"/>
  <c r="P247" i="9"/>
  <c r="M247" i="9"/>
  <c r="P246" i="9"/>
  <c r="M246" i="9"/>
  <c r="P245" i="9"/>
  <c r="M245" i="9"/>
  <c r="P244" i="9"/>
  <c r="M244" i="9"/>
  <c r="P243" i="9"/>
  <c r="M243" i="9"/>
  <c r="P242" i="9"/>
  <c r="M242" i="9"/>
  <c r="P241" i="9"/>
  <c r="M241" i="9"/>
  <c r="P240" i="9"/>
  <c r="M240" i="9"/>
  <c r="P239" i="9"/>
  <c r="M239" i="9"/>
  <c r="P238" i="9"/>
  <c r="M238" i="9"/>
  <c r="P237" i="9"/>
  <c r="M237" i="9"/>
  <c r="P236" i="9"/>
  <c r="M236" i="9"/>
  <c r="P235" i="9"/>
  <c r="M235" i="9"/>
  <c r="P234" i="9"/>
  <c r="M234" i="9"/>
  <c r="P233" i="9"/>
  <c r="M233" i="9"/>
  <c r="P232" i="9"/>
  <c r="M232" i="9"/>
  <c r="P231" i="9"/>
  <c r="M231" i="9"/>
  <c r="P230" i="9"/>
  <c r="M230" i="9"/>
  <c r="P229" i="9"/>
  <c r="M229" i="9"/>
  <c r="P228" i="9"/>
  <c r="M228" i="9"/>
  <c r="P227" i="9"/>
  <c r="M227" i="9"/>
  <c r="P226" i="9"/>
  <c r="M226" i="9"/>
  <c r="P225" i="9"/>
  <c r="M225" i="9"/>
  <c r="P224" i="9"/>
  <c r="M224" i="9"/>
  <c r="P223" i="9"/>
  <c r="M223" i="9"/>
  <c r="P222" i="9"/>
  <c r="M222" i="9"/>
  <c r="P221" i="9"/>
  <c r="M221" i="9"/>
  <c r="P220" i="9"/>
  <c r="M220" i="9"/>
  <c r="P219" i="9"/>
  <c r="M219" i="9"/>
  <c r="P218" i="9"/>
  <c r="M218" i="9"/>
  <c r="P217" i="9"/>
  <c r="M217" i="9"/>
  <c r="P216" i="9"/>
  <c r="M216" i="9"/>
  <c r="P215" i="9"/>
  <c r="M215" i="9"/>
  <c r="P214" i="9"/>
  <c r="M214" i="9"/>
  <c r="P213" i="9"/>
  <c r="M213" i="9"/>
  <c r="P212" i="9"/>
  <c r="M212" i="9"/>
  <c r="P211" i="9"/>
  <c r="M211" i="9"/>
  <c r="P210" i="9"/>
  <c r="M210" i="9"/>
  <c r="P209" i="9"/>
  <c r="M209" i="9"/>
  <c r="P208" i="9"/>
  <c r="M208" i="9"/>
  <c r="P207" i="9"/>
  <c r="M207" i="9"/>
  <c r="P206" i="9"/>
  <c r="M206" i="9"/>
  <c r="P205" i="9"/>
  <c r="M205" i="9"/>
  <c r="P204" i="9"/>
  <c r="M204" i="9"/>
  <c r="P203" i="9"/>
  <c r="M203" i="9"/>
  <c r="P202" i="9"/>
  <c r="M202" i="9"/>
  <c r="P201" i="9"/>
  <c r="M201" i="9"/>
  <c r="P200" i="9"/>
  <c r="M200" i="9"/>
  <c r="P199" i="9"/>
  <c r="M199" i="9"/>
  <c r="P198" i="9"/>
  <c r="M198" i="9"/>
  <c r="P197" i="9"/>
  <c r="M197" i="9"/>
  <c r="P196" i="9"/>
  <c r="M196" i="9"/>
  <c r="P195" i="9"/>
  <c r="M195" i="9"/>
  <c r="P194" i="9"/>
  <c r="M194" i="9"/>
  <c r="P193" i="9"/>
  <c r="M193" i="9"/>
  <c r="P192" i="9"/>
  <c r="M192" i="9"/>
  <c r="P191" i="9"/>
  <c r="M191" i="9"/>
  <c r="P190" i="9"/>
  <c r="M190" i="9"/>
  <c r="P189" i="9"/>
  <c r="M189" i="9"/>
  <c r="P188" i="9"/>
  <c r="M188" i="9"/>
  <c r="P187" i="9"/>
  <c r="M187" i="9"/>
  <c r="P186" i="9"/>
  <c r="M186" i="9"/>
  <c r="P185" i="9"/>
  <c r="M185" i="9"/>
  <c r="P184" i="9"/>
  <c r="M184" i="9"/>
  <c r="P183" i="9"/>
  <c r="M183" i="9"/>
  <c r="P182" i="9"/>
  <c r="M182" i="9"/>
  <c r="P181" i="9"/>
  <c r="M181" i="9"/>
  <c r="P180" i="9"/>
  <c r="M180" i="9"/>
  <c r="P179" i="9"/>
  <c r="M179" i="9"/>
  <c r="P178" i="9"/>
  <c r="M178" i="9"/>
  <c r="P177" i="9"/>
  <c r="M177" i="9"/>
  <c r="P176" i="9"/>
  <c r="M176" i="9"/>
  <c r="P175" i="9"/>
  <c r="M175" i="9"/>
  <c r="P174" i="9"/>
  <c r="M174" i="9"/>
  <c r="P173" i="9"/>
  <c r="M173" i="9"/>
  <c r="P172" i="9"/>
  <c r="M172" i="9"/>
  <c r="P171" i="9"/>
  <c r="M171" i="9"/>
  <c r="P170" i="9"/>
  <c r="M170" i="9"/>
  <c r="P169" i="9"/>
  <c r="M169" i="9"/>
  <c r="P168" i="9"/>
  <c r="M168" i="9"/>
  <c r="P167" i="9"/>
  <c r="M167" i="9"/>
  <c r="P166" i="9"/>
  <c r="M166" i="9"/>
  <c r="P165" i="9"/>
  <c r="M165" i="9"/>
  <c r="P164" i="9"/>
  <c r="M164" i="9"/>
  <c r="P163" i="9"/>
  <c r="M163" i="9"/>
  <c r="P162" i="9"/>
  <c r="M162" i="9"/>
  <c r="P161" i="9"/>
  <c r="M161" i="9"/>
  <c r="P160" i="9"/>
  <c r="M160" i="9"/>
  <c r="P159" i="9"/>
  <c r="M159" i="9"/>
  <c r="P158" i="9"/>
  <c r="M158" i="9"/>
  <c r="P157" i="9"/>
  <c r="M157" i="9"/>
  <c r="P156" i="9"/>
  <c r="M156" i="9"/>
  <c r="P155" i="9"/>
  <c r="M155" i="9"/>
  <c r="P154" i="9"/>
  <c r="M154" i="9"/>
  <c r="P153" i="9"/>
  <c r="M153" i="9"/>
  <c r="P152" i="9"/>
  <c r="M152" i="9"/>
  <c r="P151" i="9"/>
  <c r="M151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M135" i="9"/>
  <c r="P134" i="9"/>
  <c r="M134" i="9"/>
  <c r="P133" i="9"/>
  <c r="M133" i="9"/>
  <c r="P132" i="9"/>
  <c r="M132" i="9"/>
  <c r="P131" i="9"/>
  <c r="M131" i="9"/>
  <c r="P130" i="9"/>
  <c r="M130" i="9"/>
  <c r="P129" i="9"/>
  <c r="M129" i="9"/>
  <c r="P128" i="9"/>
  <c r="M128" i="9"/>
  <c r="P127" i="9"/>
  <c r="M127" i="9"/>
  <c r="P126" i="9"/>
  <c r="M126" i="9"/>
  <c r="P125" i="9"/>
  <c r="M125" i="9"/>
  <c r="P124" i="9"/>
  <c r="M124" i="9"/>
  <c r="P123" i="9"/>
  <c r="M123" i="9"/>
  <c r="P122" i="9"/>
  <c r="M122" i="9"/>
  <c r="P121" i="9"/>
  <c r="M121" i="9"/>
  <c r="P120" i="9"/>
  <c r="M120" i="9"/>
  <c r="P119" i="9"/>
  <c r="M119" i="9"/>
  <c r="P118" i="9"/>
  <c r="M118" i="9"/>
  <c r="P117" i="9"/>
  <c r="M117" i="9"/>
  <c r="P116" i="9"/>
  <c r="M116" i="9"/>
  <c r="P115" i="9"/>
  <c r="M115" i="9"/>
  <c r="P114" i="9"/>
  <c r="M114" i="9"/>
  <c r="P113" i="9"/>
  <c r="M113" i="9"/>
  <c r="P112" i="9"/>
  <c r="M112" i="9"/>
  <c r="P111" i="9"/>
  <c r="M111" i="9"/>
  <c r="P110" i="9"/>
  <c r="M110" i="9"/>
  <c r="P109" i="9"/>
  <c r="M109" i="9"/>
  <c r="P108" i="9"/>
  <c r="M108" i="9"/>
  <c r="P107" i="9"/>
  <c r="M107" i="9"/>
  <c r="P106" i="9"/>
  <c r="M106" i="9"/>
  <c r="P105" i="9"/>
  <c r="M105" i="9"/>
  <c r="P104" i="9"/>
  <c r="M104" i="9"/>
  <c r="P103" i="9"/>
  <c r="M103" i="9"/>
  <c r="P102" i="9"/>
  <c r="M102" i="9"/>
  <c r="P101" i="9"/>
  <c r="M101" i="9"/>
  <c r="P100" i="9"/>
  <c r="M100" i="9"/>
  <c r="P99" i="9"/>
  <c r="M99" i="9"/>
  <c r="P98" i="9"/>
  <c r="M98" i="9"/>
  <c r="P97" i="9"/>
  <c r="M97" i="9"/>
  <c r="P96" i="9"/>
  <c r="M96" i="9"/>
  <c r="P95" i="9"/>
  <c r="M95" i="9"/>
  <c r="P94" i="9"/>
  <c r="M94" i="9"/>
  <c r="P93" i="9"/>
  <c r="M93" i="9"/>
  <c r="P92" i="9"/>
  <c r="M92" i="9"/>
  <c r="P91" i="9"/>
  <c r="M91" i="9"/>
  <c r="P90" i="9"/>
  <c r="M90" i="9"/>
  <c r="P89" i="9"/>
  <c r="M89" i="9"/>
  <c r="P88" i="9"/>
  <c r="M88" i="9"/>
  <c r="P87" i="9"/>
  <c r="M87" i="9"/>
  <c r="P86" i="9"/>
  <c r="M86" i="9"/>
  <c r="P85" i="9"/>
  <c r="M85" i="9"/>
  <c r="P84" i="9"/>
  <c r="M84" i="9"/>
  <c r="P83" i="9"/>
  <c r="M83" i="9"/>
  <c r="P82" i="9"/>
  <c r="M82" i="9"/>
  <c r="P81" i="9"/>
  <c r="M81" i="9"/>
  <c r="P80" i="9"/>
  <c r="M80" i="9"/>
  <c r="P79" i="9"/>
  <c r="M79" i="9"/>
  <c r="P78" i="9"/>
  <c r="M78" i="9"/>
  <c r="P77" i="9"/>
  <c r="M77" i="9"/>
  <c r="P76" i="9"/>
  <c r="M76" i="9"/>
  <c r="P75" i="9"/>
  <c r="M75" i="9"/>
  <c r="P74" i="9"/>
  <c r="M74" i="9"/>
  <c r="P73" i="9"/>
  <c r="M73" i="9"/>
  <c r="P72" i="9"/>
  <c r="M72" i="9"/>
  <c r="P71" i="9"/>
  <c r="M71" i="9"/>
  <c r="P70" i="9"/>
  <c r="M70" i="9"/>
  <c r="P69" i="9"/>
  <c r="M69" i="9"/>
  <c r="P68" i="9"/>
  <c r="M68" i="9"/>
  <c r="P67" i="9"/>
  <c r="M67" i="9"/>
  <c r="P66" i="9"/>
  <c r="M66" i="9"/>
  <c r="P65" i="9"/>
  <c r="M65" i="9"/>
  <c r="P64" i="9"/>
  <c r="M64" i="9"/>
  <c r="P63" i="9"/>
  <c r="M63" i="9"/>
  <c r="P62" i="9"/>
  <c r="M62" i="9"/>
  <c r="P61" i="9"/>
  <c r="M61" i="9"/>
  <c r="P60" i="9"/>
  <c r="M60" i="9"/>
  <c r="P59" i="9"/>
  <c r="M59" i="9"/>
  <c r="P58" i="9"/>
  <c r="M58" i="9"/>
  <c r="P57" i="9"/>
  <c r="M57" i="9"/>
  <c r="P56" i="9"/>
  <c r="M56" i="9"/>
  <c r="P55" i="9"/>
  <c r="M55" i="9"/>
  <c r="P54" i="9"/>
  <c r="M54" i="9"/>
  <c r="P53" i="9"/>
  <c r="M53" i="9"/>
  <c r="P52" i="9"/>
  <c r="M52" i="9"/>
  <c r="P51" i="9"/>
  <c r="M51" i="9"/>
  <c r="P50" i="9"/>
  <c r="M50" i="9"/>
  <c r="P49" i="9"/>
  <c r="M49" i="9"/>
  <c r="P48" i="9"/>
  <c r="M48" i="9"/>
  <c r="P47" i="9"/>
  <c r="M47" i="9"/>
  <c r="P46" i="9"/>
  <c r="M46" i="9"/>
  <c r="P45" i="9"/>
  <c r="M45" i="9"/>
  <c r="P44" i="9"/>
  <c r="M44" i="9"/>
  <c r="P43" i="9"/>
  <c r="M43" i="9"/>
  <c r="P42" i="9"/>
  <c r="M42" i="9"/>
  <c r="P41" i="9"/>
  <c r="M41" i="9"/>
  <c r="P40" i="9"/>
  <c r="M40" i="9"/>
  <c r="P39" i="9"/>
  <c r="M39" i="9"/>
  <c r="P38" i="9"/>
  <c r="M38" i="9"/>
  <c r="P37" i="9"/>
  <c r="M37" i="9"/>
  <c r="P36" i="9"/>
  <c r="M36" i="9"/>
  <c r="P35" i="9"/>
  <c r="M35" i="9"/>
  <c r="P34" i="9"/>
  <c r="M34" i="9"/>
  <c r="P33" i="9"/>
  <c r="M33" i="9"/>
  <c r="P32" i="9"/>
  <c r="M32" i="9"/>
  <c r="P31" i="9"/>
  <c r="M31" i="9"/>
  <c r="P30" i="9"/>
  <c r="M30" i="9"/>
  <c r="P29" i="9"/>
  <c r="M29" i="9"/>
  <c r="P28" i="9"/>
  <c r="M28" i="9"/>
  <c r="P27" i="9"/>
  <c r="M27" i="9"/>
  <c r="P26" i="9"/>
  <c r="M26" i="9"/>
  <c r="P25" i="9"/>
  <c r="M25" i="9"/>
  <c r="P24" i="9"/>
  <c r="M24" i="9"/>
  <c r="P23" i="9"/>
  <c r="M23" i="9"/>
  <c r="P22" i="9"/>
  <c r="M22" i="9"/>
  <c r="P21" i="9"/>
  <c r="M21" i="9"/>
  <c r="P20" i="9"/>
  <c r="M20" i="9"/>
  <c r="P19" i="9"/>
  <c r="M19" i="9"/>
  <c r="P18" i="9"/>
  <c r="M18" i="9"/>
  <c r="P17" i="9"/>
  <c r="M17" i="9"/>
  <c r="P16" i="9"/>
  <c r="M16" i="9"/>
  <c r="P15" i="9"/>
  <c r="M15" i="9"/>
  <c r="P14" i="9"/>
  <c r="M14" i="9"/>
  <c r="P13" i="9"/>
  <c r="M13" i="9"/>
  <c r="P12" i="9"/>
  <c r="M12" i="9"/>
  <c r="P11" i="9"/>
  <c r="M11" i="9"/>
  <c r="P10" i="9"/>
  <c r="M10" i="9"/>
  <c r="P9" i="9"/>
  <c r="M9" i="9"/>
  <c r="P8" i="9"/>
  <c r="M8" i="9"/>
  <c r="P7" i="9"/>
  <c r="M7" i="9"/>
  <c r="P6" i="9"/>
  <c r="M6" i="9"/>
  <c r="P5" i="9"/>
  <c r="M5" i="9"/>
  <c r="P4" i="9"/>
  <c r="M4" i="9"/>
  <c r="P3" i="9"/>
  <c r="M3" i="9"/>
  <c r="P2" i="9"/>
  <c r="M2" i="9"/>
  <c r="K96" i="6"/>
  <c r="K97" i="6"/>
  <c r="K98" i="6"/>
  <c r="K125" i="6"/>
  <c r="K127" i="6"/>
  <c r="K128" i="6"/>
  <c r="K113" i="6"/>
  <c r="K114" i="6"/>
  <c r="K115" i="6"/>
  <c r="K116" i="6"/>
  <c r="K117" i="6"/>
  <c r="K118" i="6"/>
  <c r="K99" i="6"/>
  <c r="K100" i="6"/>
  <c r="K101" i="6"/>
  <c r="K102" i="6"/>
  <c r="K129" i="6"/>
  <c r="K130" i="6"/>
  <c r="K131" i="6"/>
  <c r="K132" i="6"/>
  <c r="K133" i="6"/>
  <c r="K134" i="6"/>
  <c r="K110" i="6"/>
  <c r="K119" i="6"/>
  <c r="K120" i="6"/>
  <c r="K121" i="6"/>
  <c r="K122" i="6"/>
  <c r="K142" i="6"/>
  <c r="K143" i="6"/>
  <c r="K144" i="6"/>
  <c r="K145" i="6"/>
  <c r="K146" i="6"/>
  <c r="K147" i="6"/>
  <c r="K148" i="6"/>
  <c r="K150" i="6"/>
  <c r="K153" i="6"/>
  <c r="K126" i="6"/>
  <c r="K109" i="6"/>
  <c r="K84" i="6"/>
  <c r="K87" i="6"/>
  <c r="K73" i="6"/>
  <c r="K7" i="6"/>
  <c r="K78" i="6"/>
  <c r="K83" i="6"/>
  <c r="K108" i="6"/>
  <c r="K77" i="6"/>
  <c r="K76" i="6"/>
  <c r="K111" i="6"/>
  <c r="K112" i="6"/>
  <c r="K6" i="6"/>
  <c r="K5" i="6"/>
  <c r="K90" i="6"/>
  <c r="K71" i="6"/>
  <c r="K9" i="6"/>
  <c r="K79" i="6"/>
  <c r="K81" i="6"/>
  <c r="K85" i="6"/>
  <c r="K80" i="6"/>
  <c r="K74" i="6"/>
  <c r="K72" i="6"/>
  <c r="K86" i="6"/>
  <c r="K88" i="6"/>
  <c r="K8" i="6"/>
  <c r="K89" i="6"/>
  <c r="K107" i="6"/>
  <c r="K151" i="6"/>
  <c r="K82" i="6"/>
  <c r="K152" i="6"/>
  <c r="K3" i="6"/>
  <c r="K105" i="6"/>
  <c r="K103" i="6"/>
  <c r="K104" i="6"/>
  <c r="K91" i="6"/>
  <c r="K11" i="6"/>
  <c r="K10" i="6"/>
  <c r="K106" i="6"/>
  <c r="K2" i="6"/>
  <c r="K75" i="6"/>
  <c r="K70" i="6"/>
  <c r="K93" i="6"/>
  <c r="K94" i="6"/>
  <c r="K92" i="6"/>
  <c r="K4" i="6"/>
  <c r="K62" i="6"/>
  <c r="K63" i="6"/>
  <c r="K64" i="6"/>
  <c r="K65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68" i="6"/>
  <c r="K69" i="6"/>
  <c r="K66" i="6"/>
  <c r="K67" i="6"/>
  <c r="K59" i="6"/>
  <c r="K60" i="6"/>
  <c r="K61" i="6"/>
  <c r="K55" i="6"/>
  <c r="K56" i="6"/>
  <c r="K57" i="6"/>
  <c r="K58" i="6"/>
  <c r="K186" i="6"/>
  <c r="K188" i="6"/>
  <c r="K192" i="6"/>
  <c r="K190" i="6"/>
  <c r="K191" i="6"/>
  <c r="K198" i="6"/>
  <c r="K197" i="6"/>
  <c r="K193" i="6"/>
  <c r="K201" i="6"/>
  <c r="K196" i="6"/>
  <c r="K199" i="6"/>
  <c r="K187" i="6"/>
  <c r="K200" i="6"/>
  <c r="K185" i="6"/>
  <c r="K184" i="6"/>
  <c r="K195" i="6"/>
  <c r="K194" i="6"/>
  <c r="K180" i="6"/>
  <c r="K189" i="6"/>
  <c r="K203" i="6"/>
  <c r="K208" i="6"/>
  <c r="K213" i="6"/>
  <c r="K214" i="6"/>
  <c r="K205" i="6"/>
  <c r="K206" i="6"/>
  <c r="K252" i="6"/>
  <c r="K207" i="6"/>
  <c r="K212" i="6"/>
  <c r="K211" i="6"/>
  <c r="K210" i="6"/>
  <c r="K253" i="6"/>
  <c r="K209" i="6"/>
  <c r="K204" i="6"/>
  <c r="K256" i="6"/>
  <c r="K257" i="6"/>
  <c r="K258" i="6"/>
  <c r="K255" i="6"/>
  <c r="K254" i="6"/>
  <c r="K997" i="6"/>
  <c r="K904" i="6"/>
  <c r="K1234" i="6"/>
  <c r="K1108" i="6"/>
  <c r="K1233" i="6"/>
  <c r="K123" i="6"/>
  <c r="K847" i="6"/>
  <c r="K1175" i="6"/>
  <c r="K1063" i="6"/>
  <c r="K1200" i="6"/>
  <c r="K1199" i="6"/>
  <c r="K1205" i="6"/>
  <c r="K1206" i="6"/>
  <c r="K1207" i="6"/>
  <c r="K1208" i="6"/>
  <c r="K1209" i="6"/>
  <c r="K1210" i="6"/>
  <c r="K1211" i="6"/>
  <c r="K1212" i="6"/>
  <c r="K1213" i="6"/>
  <c r="K1131" i="6"/>
  <c r="K665" i="6"/>
  <c r="K666" i="6"/>
  <c r="K660" i="6"/>
  <c r="K661" i="6"/>
  <c r="K662" i="6"/>
  <c r="K536" i="6"/>
  <c r="K663" i="6"/>
  <c r="K664" i="6"/>
  <c r="K846" i="6"/>
  <c r="K1242" i="6"/>
  <c r="K1105" i="6"/>
  <c r="K1181" i="6"/>
  <c r="K1201" i="6"/>
  <c r="K1214" i="6"/>
  <c r="K1215" i="6"/>
  <c r="K1216" i="6"/>
  <c r="K1217" i="6"/>
  <c r="K1204" i="6"/>
  <c r="K1243" i="6"/>
  <c r="K1148" i="6"/>
  <c r="K1254" i="6"/>
  <c r="K1239" i="6"/>
  <c r="K594" i="6"/>
  <c r="K1259" i="6"/>
  <c r="K1260" i="6"/>
  <c r="K1261" i="6"/>
  <c r="K124" i="6"/>
  <c r="K903" i="6"/>
  <c r="K1120" i="6"/>
  <c r="K871" i="6"/>
  <c r="K872" i="6"/>
  <c r="K850" i="6"/>
  <c r="K851" i="6"/>
  <c r="K852" i="6"/>
  <c r="K853" i="6"/>
  <c r="K1032" i="6"/>
  <c r="K987" i="6"/>
  <c r="K1086" i="6"/>
  <c r="K1087" i="6"/>
  <c r="K1065" i="6"/>
  <c r="K1241" i="6"/>
  <c r="K988" i="6"/>
  <c r="K999" i="6"/>
  <c r="K1042" i="6"/>
  <c r="K1182" i="6"/>
  <c r="K1145" i="6"/>
  <c r="K1270" i="6"/>
  <c r="K1146" i="6"/>
  <c r="K1147" i="6"/>
  <c r="K1079" i="6"/>
  <c r="K874" i="6"/>
  <c r="K156" i="6"/>
  <c r="K1183" i="6"/>
  <c r="K1250" i="6"/>
  <c r="K1289" i="6"/>
  <c r="K1085" i="6"/>
  <c r="K1088" i="6"/>
  <c r="K1089" i="6"/>
  <c r="K1090" i="6"/>
  <c r="K1091" i="6"/>
  <c r="K1092" i="6"/>
  <c r="K831" i="6"/>
  <c r="K1080" i="6"/>
  <c r="K1256" i="6"/>
  <c r="K796" i="6"/>
  <c r="K1100" i="6"/>
  <c r="K1101" i="6"/>
  <c r="K1102" i="6"/>
  <c r="K1103" i="6"/>
  <c r="K1104" i="6"/>
  <c r="K986" i="6"/>
  <c r="K157" i="6"/>
  <c r="K1176" i="6"/>
  <c r="K1093" i="6"/>
  <c r="K1094" i="6"/>
  <c r="K469" i="6"/>
  <c r="K158" i="6"/>
  <c r="K159" i="6"/>
  <c r="K160" i="6"/>
  <c r="K161" i="6"/>
  <c r="K162" i="6"/>
  <c r="K163" i="6"/>
  <c r="K164" i="6"/>
  <c r="K171" i="6"/>
  <c r="K165" i="6"/>
  <c r="K166" i="6"/>
  <c r="K172" i="6"/>
  <c r="K173" i="6"/>
  <c r="K167" i="6"/>
  <c r="K174" i="6"/>
  <c r="K168" i="6"/>
  <c r="K175" i="6"/>
  <c r="K169" i="6"/>
  <c r="K176" i="6"/>
  <c r="K170" i="6"/>
  <c r="K177" i="6"/>
  <c r="K182" i="6"/>
  <c r="K183" i="6"/>
  <c r="K978" i="6"/>
  <c r="K1149" i="6"/>
  <c r="K1117" i="6"/>
  <c r="K1253" i="6"/>
  <c r="K601" i="6"/>
  <c r="K1133" i="6"/>
  <c r="K1026" i="6"/>
  <c r="K155" i="6"/>
  <c r="K979" i="6"/>
  <c r="K216" i="6"/>
  <c r="K980" i="6"/>
  <c r="K246" i="6"/>
  <c r="K202" i="6"/>
  <c r="K981" i="6"/>
  <c r="K982" i="6"/>
  <c r="K983" i="6"/>
  <c r="K984" i="6"/>
  <c r="K985" i="6"/>
  <c r="K990" i="6"/>
  <c r="K991" i="6"/>
  <c r="K232" i="6"/>
  <c r="K236" i="6"/>
  <c r="K992" i="6"/>
  <c r="K993" i="6"/>
  <c r="K240" i="6"/>
  <c r="K473" i="6"/>
  <c r="K998" i="6"/>
  <c r="K1001" i="6"/>
  <c r="K1002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7" i="6"/>
  <c r="K1028" i="6"/>
  <c r="K1029" i="6"/>
  <c r="K1030" i="6"/>
  <c r="K1031" i="6"/>
  <c r="K1033" i="6"/>
  <c r="K1034" i="6"/>
  <c r="K1035" i="6"/>
  <c r="K1036" i="6"/>
  <c r="K1037" i="6"/>
  <c r="K1038" i="6"/>
  <c r="K1039" i="6"/>
  <c r="K1040" i="6"/>
  <c r="K1041" i="6"/>
  <c r="K1043" i="6"/>
  <c r="K1044" i="6"/>
  <c r="K1045" i="6"/>
  <c r="K1046" i="6"/>
  <c r="K1047" i="6"/>
  <c r="K1048" i="6"/>
  <c r="K1049" i="6"/>
  <c r="K1050" i="6"/>
  <c r="K1051" i="6"/>
  <c r="K1052" i="6"/>
  <c r="K1054" i="6"/>
  <c r="K1055" i="6"/>
  <c r="K1056" i="6"/>
  <c r="K1057" i="6"/>
  <c r="K1058" i="6"/>
  <c r="K1059" i="6"/>
  <c r="K1060" i="6"/>
  <c r="K1061" i="6"/>
  <c r="K1062" i="6"/>
  <c r="K1064" i="6"/>
  <c r="K1066" i="6"/>
  <c r="K1067" i="6"/>
  <c r="K1068" i="6"/>
  <c r="K1069" i="6"/>
  <c r="K1071" i="6"/>
  <c r="K1072" i="6"/>
  <c r="K1073" i="6"/>
  <c r="K1074" i="6"/>
  <c r="K1075" i="6"/>
  <c r="K1076" i="6"/>
  <c r="K291" i="6"/>
  <c r="K1078" i="6"/>
  <c r="K303" i="6"/>
  <c r="K1083" i="6"/>
  <c r="K1084" i="6"/>
  <c r="K1158" i="6"/>
  <c r="K1159" i="6"/>
  <c r="K1160" i="6"/>
  <c r="K1161" i="6"/>
  <c r="K349" i="6"/>
  <c r="K354" i="6"/>
  <c r="K1099" i="6"/>
  <c r="K355" i="6"/>
  <c r="K360" i="6"/>
  <c r="K357" i="6"/>
  <c r="K415" i="6"/>
  <c r="K1269" i="6"/>
  <c r="K1110" i="6"/>
  <c r="K1112" i="6"/>
  <c r="K1113" i="6"/>
  <c r="K1114" i="6"/>
  <c r="K1115" i="6"/>
  <c r="K1116" i="6"/>
  <c r="K1118" i="6"/>
  <c r="K1121" i="6"/>
  <c r="K1122" i="6"/>
  <c r="K1123" i="6"/>
  <c r="K1124" i="6"/>
  <c r="K1125" i="6"/>
  <c r="K1126" i="6"/>
  <c r="K1127" i="6"/>
  <c r="K1128" i="6"/>
  <c r="K694" i="6"/>
  <c r="K697" i="6"/>
  <c r="K695" i="6"/>
  <c r="K532" i="6"/>
  <c r="K531" i="6"/>
  <c r="K1139" i="6"/>
  <c r="K1140" i="6"/>
  <c r="K1141" i="6"/>
  <c r="K1142" i="6"/>
  <c r="K1143" i="6"/>
  <c r="K1144" i="6"/>
  <c r="K534" i="6"/>
  <c r="K813" i="6"/>
  <c r="K1156" i="6"/>
  <c r="K795" i="6"/>
  <c r="K793" i="6"/>
  <c r="K1163" i="6"/>
  <c r="K794" i="6"/>
  <c r="K1165" i="6"/>
  <c r="K1166" i="6"/>
  <c r="K1167" i="6"/>
  <c r="K1168" i="6"/>
  <c r="K1169" i="6"/>
  <c r="K1170" i="6"/>
  <c r="K1171" i="6"/>
  <c r="K1174" i="6"/>
  <c r="K923" i="6"/>
  <c r="K1179" i="6"/>
  <c r="K964" i="6"/>
  <c r="K1180" i="6"/>
  <c r="K965" i="6"/>
  <c r="K966" i="6"/>
  <c r="K1184" i="6"/>
  <c r="K1185" i="6"/>
  <c r="K1186" i="6"/>
  <c r="K1187" i="6"/>
  <c r="K967" i="6"/>
  <c r="K1188" i="6"/>
  <c r="K1189" i="6"/>
  <c r="K1190" i="6"/>
  <c r="K1191" i="6"/>
  <c r="K968" i="6"/>
  <c r="K746" i="6"/>
  <c r="K745" i="6"/>
  <c r="K1192" i="6"/>
  <c r="K1193" i="6"/>
  <c r="K747" i="6"/>
  <c r="K1194" i="6"/>
  <c r="K748" i="6"/>
  <c r="K1195" i="6"/>
  <c r="K1196" i="6"/>
  <c r="K1197" i="6"/>
  <c r="K743" i="6"/>
  <c r="K749" i="6"/>
  <c r="K750" i="6"/>
  <c r="K744" i="6"/>
  <c r="K723" i="6"/>
  <c r="K1202" i="6"/>
  <c r="K1203" i="6"/>
  <c r="K786" i="6"/>
  <c r="K785" i="6"/>
  <c r="K1218" i="6"/>
  <c r="K734" i="6"/>
  <c r="K735" i="6"/>
  <c r="K736" i="6"/>
  <c r="K833" i="6"/>
  <c r="K1219" i="6"/>
  <c r="K1220" i="6"/>
  <c r="K1221" i="6"/>
  <c r="K1222" i="6"/>
  <c r="K1223" i="6"/>
  <c r="K1224" i="6"/>
  <c r="K1225" i="6"/>
  <c r="K1226" i="6"/>
  <c r="K832" i="6"/>
  <c r="K1228" i="6"/>
  <c r="K814" i="6"/>
  <c r="K815" i="6"/>
  <c r="K816" i="6"/>
  <c r="K819" i="6"/>
  <c r="K818" i="6"/>
  <c r="K817" i="6"/>
  <c r="K820" i="6"/>
  <c r="K821" i="6"/>
  <c r="K822" i="6"/>
  <c r="K823" i="6"/>
  <c r="K824" i="6"/>
  <c r="K825" i="6"/>
  <c r="K827" i="6"/>
  <c r="K829" i="6"/>
  <c r="K828" i="6"/>
  <c r="K875" i="6"/>
  <c r="K830" i="6"/>
  <c r="K834" i="6"/>
  <c r="K826" i="6"/>
  <c r="K890" i="6"/>
  <c r="K895" i="6"/>
  <c r="K897" i="6"/>
  <c r="K896" i="6"/>
  <c r="K1251" i="6"/>
  <c r="K901" i="6"/>
  <c r="K900" i="6"/>
  <c r="K908" i="6"/>
  <c r="K905" i="6"/>
  <c r="K906" i="6"/>
  <c r="K907" i="6"/>
  <c r="K910" i="6"/>
  <c r="K909" i="6"/>
  <c r="K913" i="6"/>
  <c r="K912" i="6"/>
  <c r="K911" i="6"/>
  <c r="K914" i="6"/>
  <c r="K915" i="6"/>
  <c r="K916" i="6"/>
  <c r="K917" i="6"/>
  <c r="K918" i="6"/>
  <c r="K621" i="6"/>
  <c r="K620" i="6"/>
  <c r="K622" i="6"/>
  <c r="K623" i="6"/>
  <c r="K624" i="6"/>
  <c r="K625" i="6"/>
  <c r="K626" i="6"/>
  <c r="K1255" i="6"/>
  <c r="K600" i="6"/>
  <c r="K602" i="6"/>
  <c r="K603" i="6"/>
  <c r="K653" i="6"/>
  <c r="K596" i="6"/>
  <c r="K597" i="6"/>
  <c r="K595" i="6"/>
  <c r="K608" i="6"/>
  <c r="K841" i="6"/>
  <c r="K842" i="6"/>
  <c r="K843" i="6"/>
  <c r="K844" i="6"/>
  <c r="K845" i="6"/>
  <c r="K863" i="6"/>
  <c r="K864" i="6"/>
  <c r="K1244" i="6"/>
  <c r="K866" i="6"/>
  <c r="K867" i="6"/>
  <c r="K865" i="6"/>
  <c r="K1245" i="6"/>
  <c r="K868" i="6"/>
  <c r="K1247" i="6"/>
  <c r="K876" i="6"/>
  <c r="K880" i="6"/>
  <c r="K877" i="6"/>
  <c r="K878" i="6"/>
  <c r="K879" i="6"/>
  <c r="K1249" i="6"/>
  <c r="K154" i="6"/>
  <c r="K1111" i="6"/>
  <c r="K1129" i="6"/>
  <c r="K1262" i="6"/>
  <c r="K1263" i="6"/>
  <c r="K1264" i="6"/>
  <c r="K1265" i="6"/>
  <c r="K1266" i="6"/>
  <c r="K1267" i="6"/>
  <c r="K1268" i="6"/>
  <c r="K535" i="6"/>
  <c r="K1164" i="6"/>
  <c r="K1109" i="6"/>
  <c r="K1132" i="6"/>
  <c r="K1106" i="6"/>
  <c r="K1172" i="6"/>
  <c r="K1173" i="6"/>
  <c r="K1237" i="6"/>
  <c r="K1095" i="6"/>
  <c r="K1162" i="6"/>
  <c r="K1000" i="6"/>
  <c r="K989" i="6"/>
  <c r="K1081" i="6"/>
  <c r="K1238" i="6"/>
  <c r="K1290" i="6"/>
  <c r="K1070" i="6"/>
  <c r="K994" i="6"/>
  <c r="K1134" i="6"/>
  <c r="K1107" i="6"/>
  <c r="K1246" i="6"/>
  <c r="K537" i="6"/>
  <c r="K1135" i="6"/>
  <c r="K1119" i="6"/>
  <c r="K848" i="6"/>
  <c r="K1150" i="6"/>
  <c r="K1151" i="6"/>
  <c r="K241" i="6"/>
  <c r="K1271" i="6"/>
  <c r="K1177" i="6"/>
  <c r="K1152" i="6"/>
  <c r="K1236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35" i="6"/>
  <c r="K136" i="6"/>
  <c r="K137" i="6"/>
  <c r="K149" i="6"/>
  <c r="K138" i="6"/>
  <c r="K139" i="6"/>
  <c r="K140" i="6"/>
  <c r="K141" i="6"/>
  <c r="K1137" i="6"/>
  <c r="K1098" i="6"/>
  <c r="K1252" i="6"/>
  <c r="K1138" i="6"/>
  <c r="K995" i="6"/>
  <c r="K996" i="6"/>
  <c r="K1130" i="6"/>
  <c r="K1257" i="6"/>
  <c r="K1153" i="6"/>
  <c r="K1154" i="6"/>
  <c r="K1077" i="6"/>
  <c r="K849" i="6"/>
  <c r="K1287" i="6"/>
  <c r="K1082" i="6"/>
  <c r="K1096" i="6"/>
  <c r="K1097" i="6"/>
  <c r="K1288" i="6"/>
  <c r="K1230" i="6"/>
  <c r="K1231" i="6"/>
  <c r="K1235" i="6"/>
  <c r="K1157" i="6"/>
  <c r="K1248" i="6"/>
  <c r="K1136" i="6"/>
  <c r="K1003" i="6"/>
  <c r="K1053" i="6"/>
  <c r="K1232" i="6"/>
  <c r="K1240" i="6"/>
  <c r="K1291" i="6"/>
  <c r="K1178" i="6"/>
  <c r="K1198" i="6"/>
  <c r="K1229" i="6"/>
  <c r="K272" i="6"/>
  <c r="K1155" i="6"/>
  <c r="K313" i="6"/>
  <c r="K296" i="6"/>
  <c r="K282" i="6"/>
  <c r="K279" i="6"/>
  <c r="K309" i="6"/>
  <c r="K281" i="6"/>
  <c r="K310" i="6"/>
  <c r="K312" i="6"/>
  <c r="K304" i="6"/>
  <c r="K305" i="6"/>
  <c r="K307" i="6"/>
  <c r="K294" i="6"/>
  <c r="K295" i="6"/>
  <c r="K297" i="6"/>
  <c r="K302" i="6"/>
  <c r="K287" i="6"/>
  <c r="K299" i="6"/>
  <c r="K311" i="6"/>
  <c r="K292" i="6"/>
  <c r="K290" i="6"/>
  <c r="K283" i="6"/>
  <c r="K300" i="6"/>
  <c r="K924" i="6"/>
  <c r="K316" i="6"/>
  <c r="K298" i="6"/>
  <c r="K284" i="6"/>
  <c r="K308" i="6"/>
  <c r="K280" i="6"/>
  <c r="K288" i="6"/>
  <c r="K293" i="6"/>
  <c r="K286" i="6"/>
  <c r="K285" i="6"/>
  <c r="K301" i="6"/>
  <c r="K306" i="6"/>
  <c r="K289" i="6"/>
  <c r="K386" i="6"/>
  <c r="K315" i="6"/>
  <c r="K314" i="6"/>
  <c r="K319" i="6"/>
  <c r="K358" i="6"/>
  <c r="K359" i="6"/>
  <c r="K361" i="6"/>
  <c r="K317" i="6"/>
  <c r="K364" i="6"/>
  <c r="K353" i="6"/>
  <c r="K351" i="6"/>
  <c r="K350" i="6"/>
  <c r="K348" i="6"/>
  <c r="K342" i="6"/>
  <c r="K343" i="6"/>
  <c r="K363" i="6"/>
  <c r="K332" i="6"/>
  <c r="K333" i="6"/>
  <c r="K335" i="6"/>
  <c r="K352" i="6"/>
  <c r="K362" i="6"/>
  <c r="K340" i="6"/>
  <c r="K347" i="6"/>
  <c r="K323" i="6"/>
  <c r="K324" i="6"/>
  <c r="K320" i="6"/>
  <c r="K336" i="6"/>
  <c r="K338" i="6"/>
  <c r="K356" i="6"/>
  <c r="K328" i="6"/>
  <c r="K337" i="6"/>
  <c r="K344" i="6"/>
  <c r="K345" i="6"/>
  <c r="K346" i="6"/>
  <c r="K322" i="6"/>
  <c r="K334" i="6"/>
  <c r="K341" i="6"/>
  <c r="K339" i="6"/>
  <c r="K321" i="6"/>
  <c r="K329" i="6"/>
  <c r="K330" i="6"/>
  <c r="K331" i="6"/>
  <c r="K325" i="6"/>
  <c r="K318" i="6"/>
  <c r="K326" i="6"/>
  <c r="K327" i="6"/>
  <c r="K504" i="6"/>
  <c r="K509" i="6"/>
  <c r="K511" i="6"/>
  <c r="K512" i="6"/>
  <c r="K505" i="6"/>
  <c r="K506" i="6"/>
  <c r="K507" i="6"/>
  <c r="K514" i="6"/>
  <c r="K508" i="6"/>
  <c r="K513" i="6"/>
  <c r="K487" i="6"/>
  <c r="K395" i="6"/>
  <c r="K392" i="6"/>
  <c r="K393" i="6"/>
  <c r="K397" i="6"/>
  <c r="K398" i="6"/>
  <c r="K394" i="6"/>
  <c r="K399" i="6"/>
  <c r="K414" i="6"/>
  <c r="K413" i="6"/>
  <c r="K420" i="6"/>
  <c r="K401" i="6"/>
  <c r="K402" i="6"/>
  <c r="K410" i="6"/>
  <c r="K411" i="6"/>
  <c r="K409" i="6"/>
  <c r="K419" i="6"/>
  <c r="K421" i="6"/>
  <c r="K417" i="6"/>
  <c r="K408" i="6"/>
  <c r="K427" i="6"/>
  <c r="K424" i="6"/>
  <c r="K426" i="6"/>
  <c r="K416" i="6"/>
  <c r="K405" i="6"/>
  <c r="K423" i="6"/>
  <c r="K422" i="6"/>
  <c r="K425" i="6"/>
  <c r="K403" i="6"/>
  <c r="K418" i="6"/>
  <c r="K387" i="6"/>
  <c r="K391" i="6"/>
  <c r="K412" i="6"/>
  <c r="K407" i="6"/>
  <c r="K366" i="6"/>
  <c r="K404" i="6"/>
  <c r="K388" i="6"/>
  <c r="K365" i="6"/>
  <c r="K453" i="6"/>
  <c r="K406" i="6"/>
  <c r="K381" i="6"/>
  <c r="K400" i="6"/>
  <c r="K377" i="6"/>
  <c r="K442" i="6"/>
  <c r="K441" i="6"/>
  <c r="K444" i="6"/>
  <c r="K445" i="6"/>
  <c r="K367" i="6"/>
  <c r="K396" i="6"/>
  <c r="K384" i="6"/>
  <c r="K368" i="6"/>
  <c r="K379" i="6"/>
  <c r="K383" i="6"/>
  <c r="K385" i="6"/>
  <c r="K369" i="6"/>
  <c r="K378" i="6"/>
  <c r="K380" i="6"/>
  <c r="K382" i="6"/>
  <c r="K376" i="6"/>
  <c r="K215" i="6"/>
  <c r="K226" i="6"/>
  <c r="K229" i="6"/>
  <c r="K233" i="6"/>
  <c r="K224" i="6"/>
  <c r="K265" i="6"/>
  <c r="K225" i="6"/>
  <c r="K223" i="6"/>
  <c r="K242" i="6"/>
  <c r="K245" i="6"/>
  <c r="K247" i="6"/>
  <c r="K250" i="6"/>
  <c r="K239" i="6"/>
  <c r="K248" i="6"/>
  <c r="K231" i="6"/>
  <c r="K262" i="6"/>
  <c r="K237" i="6"/>
  <c r="K263" i="6"/>
  <c r="K217" i="6"/>
  <c r="K251" i="6"/>
  <c r="K249" i="6"/>
  <c r="K261" i="6"/>
  <c r="K273" i="6"/>
  <c r="K235" i="6"/>
  <c r="K234" i="6"/>
  <c r="K218" i="6"/>
  <c r="K243" i="6"/>
  <c r="K244" i="6"/>
  <c r="K238" i="6"/>
  <c r="K269" i="6"/>
  <c r="K266" i="6"/>
  <c r="K230" i="6"/>
  <c r="K222" i="6"/>
  <c r="K221" i="6"/>
  <c r="K227" i="6"/>
  <c r="K220" i="6"/>
  <c r="K228" i="6"/>
  <c r="K219" i="6"/>
  <c r="K264" i="6"/>
  <c r="K268" i="6"/>
  <c r="K260" i="6"/>
  <c r="K278" i="6"/>
  <c r="K270" i="6"/>
  <c r="K271" i="6"/>
  <c r="K274" i="6"/>
  <c r="K259" i="6"/>
  <c r="K275" i="6"/>
  <c r="K267" i="6"/>
  <c r="K276" i="6"/>
  <c r="K277" i="6"/>
  <c r="K472" i="6"/>
  <c r="K474" i="6"/>
  <c r="K471" i="6"/>
  <c r="K476" i="6"/>
  <c r="K477" i="6"/>
  <c r="K479" i="6"/>
  <c r="K484" i="6"/>
  <c r="K478" i="6"/>
  <c r="K470" i="6"/>
  <c r="K462" i="6"/>
  <c r="K480" i="6"/>
  <c r="K475" i="6"/>
  <c r="K486" i="6"/>
  <c r="K466" i="6"/>
  <c r="K459" i="6"/>
  <c r="K481" i="6"/>
  <c r="K468" i="6"/>
  <c r="K482" i="6"/>
  <c r="K465" i="6"/>
  <c r="K460" i="6"/>
  <c r="K483" i="6"/>
  <c r="K485" i="6"/>
  <c r="K463" i="6"/>
  <c r="K461" i="6"/>
  <c r="K467" i="6"/>
  <c r="K464" i="6"/>
  <c r="K502" i="6"/>
  <c r="K496" i="6"/>
  <c r="K495" i="6"/>
  <c r="K503" i="6"/>
  <c r="K500" i="6"/>
  <c r="K488" i="6"/>
  <c r="K489" i="6"/>
  <c r="K494" i="6"/>
  <c r="K490" i="6"/>
  <c r="K499" i="6"/>
  <c r="K492" i="6"/>
  <c r="K510" i="6"/>
  <c r="K501" i="6"/>
  <c r="K498" i="6"/>
  <c r="K497" i="6"/>
  <c r="K491" i="6"/>
  <c r="K493" i="6"/>
  <c r="K1296" i="6"/>
  <c r="K1295" i="6"/>
  <c r="K1298" i="6"/>
  <c r="K1292" i="6"/>
  <c r="K1297" i="6"/>
  <c r="K1294" i="6"/>
  <c r="K1299" i="6"/>
  <c r="K1293" i="6"/>
  <c r="K520" i="6"/>
  <c r="K529" i="6"/>
  <c r="K525" i="6"/>
  <c r="K526" i="6"/>
  <c r="K530" i="6"/>
  <c r="K522" i="6"/>
  <c r="K524" i="6"/>
  <c r="K527" i="6"/>
  <c r="K519" i="6"/>
  <c r="K533" i="6"/>
  <c r="K528" i="6"/>
  <c r="K517" i="6"/>
  <c r="K523" i="6"/>
  <c r="K521" i="6"/>
  <c r="K515" i="6"/>
  <c r="K516" i="6"/>
  <c r="K518" i="6"/>
  <c r="K635" i="6"/>
  <c r="K549" i="6"/>
  <c r="K617" i="6"/>
  <c r="K616" i="6"/>
  <c r="K651" i="6"/>
  <c r="K538" i="6"/>
  <c r="K539" i="6"/>
  <c r="K540" i="6"/>
  <c r="K541" i="6"/>
  <c r="K591" i="6"/>
  <c r="K543" i="6"/>
  <c r="K544" i="6"/>
  <c r="K545" i="6"/>
  <c r="K546" i="6"/>
  <c r="K629" i="6"/>
  <c r="K604" i="6"/>
  <c r="K605" i="6"/>
  <c r="K599" i="6"/>
  <c r="K619" i="6"/>
  <c r="K649" i="6"/>
  <c r="K641" i="6"/>
  <c r="K634" i="6"/>
  <c r="K636" i="6"/>
  <c r="K639" i="6"/>
  <c r="K633" i="6"/>
  <c r="K615" i="6"/>
  <c r="K598" i="6"/>
  <c r="K645" i="6"/>
  <c r="K648" i="6"/>
  <c r="K631" i="6"/>
  <c r="K592" i="6"/>
  <c r="K588" i="6"/>
  <c r="K637" i="6"/>
  <c r="K590" i="6"/>
  <c r="K658" i="6"/>
  <c r="K613" i="6"/>
  <c r="K627" i="6"/>
  <c r="K646" i="6"/>
  <c r="K547" i="6"/>
  <c r="K548" i="6"/>
  <c r="K628" i="6"/>
  <c r="K630" i="6"/>
  <c r="K593" i="6"/>
  <c r="K610" i="6"/>
  <c r="K542" i="6"/>
  <c r="K609" i="6"/>
  <c r="K612" i="6"/>
  <c r="K656" i="6"/>
  <c r="K652" i="6"/>
  <c r="K606" i="6"/>
  <c r="K607" i="6"/>
  <c r="K589" i="6"/>
  <c r="K618" i="6"/>
  <c r="K655" i="6"/>
  <c r="K551" i="6"/>
  <c r="K550" i="6"/>
  <c r="K587" i="6"/>
  <c r="K642" i="6"/>
  <c r="K650" i="6"/>
  <c r="K643" i="6"/>
  <c r="K638" i="6"/>
  <c r="K557" i="6"/>
  <c r="K614" i="6"/>
  <c r="K611" i="6"/>
  <c r="K632" i="6"/>
  <c r="K654" i="6"/>
  <c r="K640" i="6"/>
  <c r="K644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657" i="6"/>
  <c r="K556" i="6"/>
  <c r="K647" i="6"/>
  <c r="K1258" i="6"/>
  <c r="K553" i="6"/>
  <c r="K659" i="6"/>
  <c r="K555" i="6"/>
  <c r="K552" i="6"/>
  <c r="K554" i="6"/>
  <c r="K679" i="6"/>
  <c r="K682" i="6"/>
  <c r="K686" i="6"/>
  <c r="K667" i="6"/>
  <c r="K690" i="6"/>
  <c r="K669" i="6"/>
  <c r="K687" i="6"/>
  <c r="K688" i="6"/>
  <c r="K677" i="6"/>
  <c r="K683" i="6"/>
  <c r="K689" i="6"/>
  <c r="K678" i="6"/>
  <c r="K680" i="6"/>
  <c r="K681" i="6"/>
  <c r="K674" i="6"/>
  <c r="K675" i="6"/>
  <c r="K684" i="6"/>
  <c r="K685" i="6"/>
  <c r="K672" i="6"/>
  <c r="K673" i="6"/>
  <c r="K676" i="6"/>
  <c r="K670" i="6"/>
  <c r="K671" i="6"/>
  <c r="K668" i="6"/>
  <c r="K693" i="6"/>
  <c r="K700" i="6"/>
  <c r="K698" i="6"/>
  <c r="K696" i="6"/>
  <c r="K692" i="6"/>
  <c r="K701" i="6"/>
  <c r="K691" i="6"/>
  <c r="K699" i="6"/>
  <c r="K742" i="6"/>
  <c r="K741" i="6"/>
  <c r="K740" i="6"/>
  <c r="K737" i="6"/>
  <c r="K738" i="6"/>
  <c r="K727" i="6"/>
  <c r="K720" i="6"/>
  <c r="K721" i="6"/>
  <c r="K722" i="6"/>
  <c r="K718" i="6"/>
  <c r="K719" i="6"/>
  <c r="K731" i="6"/>
  <c r="K728" i="6"/>
  <c r="K733" i="6"/>
  <c r="K732" i="6"/>
  <c r="K784" i="6"/>
  <c r="K725" i="6"/>
  <c r="K726" i="6"/>
  <c r="K724" i="6"/>
  <c r="K739" i="6"/>
  <c r="K729" i="6"/>
  <c r="K730" i="6"/>
  <c r="K717" i="6"/>
  <c r="K772" i="6"/>
  <c r="K773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893" i="6"/>
  <c r="K894" i="6"/>
  <c r="K15" i="6"/>
  <c r="K12" i="6"/>
  <c r="K13" i="6"/>
  <c r="K16" i="6"/>
  <c r="K19" i="6"/>
  <c r="K20" i="6"/>
  <c r="K21" i="6"/>
  <c r="K22" i="6"/>
  <c r="K14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18" i="6"/>
  <c r="K17" i="6"/>
  <c r="K810" i="6"/>
  <c r="K808" i="6"/>
  <c r="K809" i="6"/>
  <c r="K805" i="6"/>
  <c r="K812" i="6"/>
  <c r="K807" i="6"/>
  <c r="K811" i="6"/>
  <c r="K806" i="6"/>
  <c r="K804" i="6"/>
  <c r="K751" i="6"/>
  <c r="K752" i="6"/>
  <c r="K753" i="6"/>
  <c r="K881" i="6"/>
  <c r="K882" i="6"/>
  <c r="K884" i="6"/>
  <c r="K883" i="6"/>
  <c r="K888" i="6"/>
  <c r="K870" i="6"/>
  <c r="K873" i="6"/>
  <c r="K869" i="6"/>
  <c r="K889" i="6"/>
  <c r="K885" i="6"/>
  <c r="K886" i="6"/>
  <c r="K887" i="6"/>
  <c r="K840" i="6"/>
  <c r="K838" i="6"/>
  <c r="K837" i="6"/>
  <c r="K836" i="6"/>
  <c r="K839" i="6"/>
  <c r="K835" i="6"/>
  <c r="K36" i="6"/>
  <c r="K38" i="6"/>
  <c r="K37" i="6"/>
  <c r="K39" i="6"/>
  <c r="K40" i="6"/>
  <c r="K41" i="6"/>
  <c r="K899" i="6"/>
  <c r="K898" i="6"/>
  <c r="K902" i="6"/>
  <c r="K891" i="6"/>
  <c r="K892" i="6"/>
  <c r="K178" i="6"/>
  <c r="K181" i="6"/>
  <c r="K792" i="6"/>
  <c r="K803" i="6"/>
  <c r="K774" i="6"/>
  <c r="K799" i="6"/>
  <c r="K800" i="6"/>
  <c r="K801" i="6"/>
  <c r="K802" i="6"/>
  <c r="K787" i="6"/>
  <c r="K788" i="6"/>
  <c r="K790" i="6"/>
  <c r="K791" i="6"/>
  <c r="K779" i="6"/>
  <c r="K782" i="6"/>
  <c r="K179" i="6"/>
  <c r="K754" i="6"/>
  <c r="K757" i="6"/>
  <c r="K776" i="6"/>
  <c r="K777" i="6"/>
  <c r="K780" i="6"/>
  <c r="K781" i="6"/>
  <c r="K789" i="6"/>
  <c r="K797" i="6"/>
  <c r="K775" i="6"/>
  <c r="K798" i="6"/>
  <c r="K778" i="6"/>
  <c r="K783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56" i="6"/>
  <c r="K755" i="6"/>
  <c r="K758" i="6"/>
  <c r="K927" i="6"/>
  <c r="K919" i="6"/>
  <c r="K928" i="6"/>
  <c r="K920" i="6"/>
  <c r="K926" i="6"/>
  <c r="K922" i="6"/>
  <c r="K925" i="6"/>
  <c r="K929" i="6"/>
  <c r="K921" i="6"/>
  <c r="K1227" i="6"/>
  <c r="K937" i="6"/>
  <c r="K938" i="6"/>
  <c r="K945" i="6"/>
  <c r="K951" i="6"/>
  <c r="K955" i="6"/>
  <c r="K939" i="6"/>
  <c r="K941" i="6"/>
  <c r="K946" i="6"/>
  <c r="K952" i="6"/>
  <c r="K934" i="6"/>
  <c r="K949" i="6"/>
  <c r="K950" i="6"/>
  <c r="K940" i="6"/>
  <c r="K942" i="6"/>
  <c r="K947" i="6"/>
  <c r="K954" i="6"/>
  <c r="K933" i="6"/>
  <c r="K953" i="6"/>
  <c r="K944" i="6"/>
  <c r="K943" i="6"/>
  <c r="K948" i="6"/>
  <c r="K935" i="6"/>
  <c r="K936" i="6"/>
  <c r="K932" i="6"/>
  <c r="K930" i="6"/>
  <c r="K931" i="6"/>
  <c r="K440" i="6"/>
  <c r="K371" i="6"/>
  <c r="K432" i="6"/>
  <c r="K434" i="6"/>
  <c r="K455" i="6"/>
  <c r="K458" i="6"/>
  <c r="K973" i="6"/>
  <c r="K435" i="6"/>
  <c r="K436" i="6"/>
  <c r="K437" i="6"/>
  <c r="K428" i="6"/>
  <c r="K429" i="6"/>
  <c r="K431" i="6"/>
  <c r="K373" i="6"/>
  <c r="K972" i="6"/>
  <c r="K454" i="6"/>
  <c r="K975" i="6"/>
  <c r="K974" i="6"/>
  <c r="K446" i="6"/>
  <c r="K457" i="6"/>
  <c r="K970" i="6"/>
  <c r="K960" i="6"/>
  <c r="K969" i="6"/>
  <c r="K959" i="6"/>
  <c r="K958" i="6"/>
  <c r="K443" i="6"/>
  <c r="K456" i="6"/>
  <c r="K447" i="6"/>
  <c r="K439" i="6"/>
  <c r="K961" i="6"/>
  <c r="K448" i="6"/>
  <c r="K971" i="6"/>
  <c r="K957" i="6"/>
  <c r="K450" i="6"/>
  <c r="K449" i="6"/>
  <c r="K438" i="6"/>
  <c r="K370" i="6"/>
  <c r="K451" i="6"/>
  <c r="K963" i="6"/>
  <c r="K452" i="6"/>
  <c r="K976" i="6"/>
  <c r="K962" i="6"/>
  <c r="K390" i="6"/>
  <c r="K977" i="6"/>
  <c r="K375" i="6"/>
  <c r="K433" i="6"/>
  <c r="K430" i="6"/>
  <c r="K956" i="6"/>
  <c r="K389" i="6"/>
  <c r="K372" i="6"/>
  <c r="K374" i="6"/>
  <c r="K854" i="6"/>
  <c r="K856" i="6"/>
  <c r="K857" i="6"/>
  <c r="K855" i="6"/>
  <c r="K860" i="6"/>
  <c r="K859" i="6"/>
  <c r="K858" i="6"/>
  <c r="K861" i="6"/>
  <c r="K862" i="6"/>
  <c r="K95" i="6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</calcChain>
</file>

<file path=xl/sharedStrings.xml><?xml version="1.0" encoding="utf-8"?>
<sst xmlns="http://schemas.openxmlformats.org/spreadsheetml/2006/main" count="37858" uniqueCount="3959">
  <si>
    <t>ItemCategory</t>
  </si>
  <si>
    <t>EquipmentName</t>
  </si>
  <si>
    <t>HireRateWeekly</t>
  </si>
  <si>
    <t>GroupName</t>
  </si>
  <si>
    <t>Sub Section</t>
  </si>
  <si>
    <t>Max Discount</t>
  </si>
  <si>
    <t>Include</t>
  </si>
  <si>
    <t>Order</t>
  </si>
  <si>
    <t>Main Order</t>
  </si>
  <si>
    <t>Sub Order</t>
  </si>
  <si>
    <t>Qty</t>
  </si>
  <si>
    <t>Classic</t>
  </si>
  <si>
    <t>Classic Descr</t>
  </si>
  <si>
    <t>Sub Title</t>
  </si>
  <si>
    <t>Doc Seq</t>
  </si>
  <si>
    <t>NR Seq</t>
  </si>
  <si>
    <t>Initial seq work</t>
  </si>
  <si>
    <t>01/010</t>
  </si>
  <si>
    <t>6 Tread Aluminium Steps, 1.3m</t>
  </si>
  <si>
    <t>01. Access</t>
  </si>
  <si>
    <t>01</t>
  </si>
  <si>
    <t>6 Tread, 1.3m (4'3")</t>
  </si>
  <si>
    <t>Steps and Ladders</t>
  </si>
  <si>
    <t>01/020</t>
  </si>
  <si>
    <t>8 Tread Aluminium Steps, 1.7m</t>
  </si>
  <si>
    <t>8 Tread, 1.7m (5'7")</t>
  </si>
  <si>
    <t>01/030</t>
  </si>
  <si>
    <t>10 Tread Aluminium Steps, 2.2m</t>
  </si>
  <si>
    <t>10 Tread, 2.2m (7'3")</t>
  </si>
  <si>
    <t>01/040</t>
  </si>
  <si>
    <t>12 Tread Aluminium Steps, 2.6m</t>
  </si>
  <si>
    <t>12 Tread, 2.6m (8'6")</t>
  </si>
  <si>
    <t>01/050</t>
  </si>
  <si>
    <t>3 Section Combination Ladder, 2.5-5.5m</t>
  </si>
  <si>
    <t>2.5m (8'2"), extends to 5.5m (18'1")</t>
  </si>
  <si>
    <t>01/055</t>
  </si>
  <si>
    <t>3 Section Combination Ladder, 2.75-6.0m</t>
  </si>
  <si>
    <t>2.75m (9'0"), extends to 6.0m (19'8")</t>
  </si>
  <si>
    <t>01/060</t>
  </si>
  <si>
    <t>3 Section Combination Ladder, 3.0-6.8m</t>
  </si>
  <si>
    <t>3.0m (9'10"), extends to 6.8m (22'4")</t>
  </si>
  <si>
    <t>01/070</t>
  </si>
  <si>
    <t>3 Section Combination Ladder, 3.5-8.0m</t>
  </si>
  <si>
    <t>3.5m (11'6"), extends to 8.0m (26'3")</t>
  </si>
  <si>
    <t>01/080</t>
  </si>
  <si>
    <t>2 Section Aluminium Ladder, 2.5-4.0m</t>
  </si>
  <si>
    <t>2.5m (8'2"), extends to 4.0m (13'1")</t>
  </si>
  <si>
    <t>01/090</t>
  </si>
  <si>
    <t>2 Section Aluminium Ladder, 3.0-5.0m</t>
  </si>
  <si>
    <t>3.0m (9'10"), extends to 5.0m (16'5")</t>
  </si>
  <si>
    <t>01/100</t>
  </si>
  <si>
    <t>2 Section Aluminium Ladder, 3.5-6.0m</t>
  </si>
  <si>
    <t>3.5m (11'6"), extends to 6.0m (19'8")</t>
  </si>
  <si>
    <t>01/110</t>
  </si>
  <si>
    <t>2 Section Aluminium Ladder, 4.0-7.0m</t>
  </si>
  <si>
    <t>4.0m (13'1"), extends to 7.0m (23'0")</t>
  </si>
  <si>
    <t>01/120</t>
  </si>
  <si>
    <t>2 Section Aluminium Ladder, 4.5-8.0m</t>
  </si>
  <si>
    <t>4.5m (14'9"), extends to 8.0m (26'3")</t>
  </si>
  <si>
    <t>01/130</t>
  </si>
  <si>
    <t>2 Section Aluminium Ladder, 5.0-9.0m</t>
  </si>
  <si>
    <t>5.0m (16'5"), extends to 9.0m (29'6")</t>
  </si>
  <si>
    <t>01/160</t>
  </si>
  <si>
    <t>5 Tread GRP Steps, 1.4m</t>
  </si>
  <si>
    <t>5 Tread, 1.4m (4'7")</t>
  </si>
  <si>
    <t>01/170</t>
  </si>
  <si>
    <t>6 Tread GRP Steps, 1.7m</t>
  </si>
  <si>
    <t>6 Tread, 1.7m (5'6")</t>
  </si>
  <si>
    <t>01/180</t>
  </si>
  <si>
    <t>8 Tread GRP Steps, 2.2m</t>
  </si>
  <si>
    <t>8 Tread, 2.2m (7'2")</t>
  </si>
  <si>
    <t>01/190</t>
  </si>
  <si>
    <t>10 Tread GRP Steps, 2.7m</t>
  </si>
  <si>
    <t>10 Tread, 2.7m (8'10")</t>
  </si>
  <si>
    <t>01/192</t>
  </si>
  <si>
    <t>6 Tread GRP Adjustable Steps, 1.67m</t>
  </si>
  <si>
    <t/>
  </si>
  <si>
    <t>01/193</t>
  </si>
  <si>
    <t>8 Tread GRP Adjustable Steps, 2.23m</t>
  </si>
  <si>
    <t>01/200</t>
  </si>
  <si>
    <t>Aluminium Roof Ladder, 3.5m</t>
  </si>
  <si>
    <t>3.5m (11'6")</t>
  </si>
  <si>
    <t>01/220</t>
  </si>
  <si>
    <t>Aluminium Roof Ladder, 5.0m</t>
  </si>
  <si>
    <t>5.0m (16'5")</t>
  </si>
  <si>
    <t>01/240</t>
  </si>
  <si>
    <t>Aluminium Roof Ladder, 6.0m</t>
  </si>
  <si>
    <t>6.0m (19'8")</t>
  </si>
  <si>
    <t>01/250</t>
  </si>
  <si>
    <t>2 Section Aluminium Roof Ladder, 3.0-4.5m</t>
  </si>
  <si>
    <t>3.0m (9'10"), up to 4.5m (14' 9")</t>
  </si>
  <si>
    <t>01/260</t>
  </si>
  <si>
    <t>2 Section Aluminium Roof Ladder, 3.5-5.5m</t>
  </si>
  <si>
    <t>3.5m (11'6"), up to 5.5m (18'1")</t>
  </si>
  <si>
    <t>01/270</t>
  </si>
  <si>
    <t>2 Section Aluminium Roof Ladder, 4.0-6.5m</t>
  </si>
  <si>
    <t>4.0m (13'1"), up to 6.5m (21'4")</t>
  </si>
  <si>
    <t>01/280</t>
  </si>
  <si>
    <t>2 Section Aluminium Roof Ladder, 4.5-7.5m</t>
  </si>
  <si>
    <t>01/290</t>
  </si>
  <si>
    <t>3 Section Aluminium Ladder, 2.5-5.5m</t>
  </si>
  <si>
    <t>01/300</t>
  </si>
  <si>
    <t>3 Section Aluminium Ladder, 3.0-7.0m</t>
  </si>
  <si>
    <t>3.0m (9'10"), extends to 7.0m (23'0")</t>
  </si>
  <si>
    <t>01/310</t>
  </si>
  <si>
    <t>3 Section Aluminium Ladder, 3.5-8.5m</t>
  </si>
  <si>
    <t>3.5m (11'6"), extends to 8.5m (27'11")</t>
  </si>
  <si>
    <t>01/320</t>
  </si>
  <si>
    <t>3 Section Aluminium Ladder, 4.0-10.0m</t>
  </si>
  <si>
    <t>4.5m (14'9"), extends to 11.5m (37'9")</t>
  </si>
  <si>
    <t>01/350</t>
  </si>
  <si>
    <t>Lightweight Staging, 2.4mx450mm</t>
  </si>
  <si>
    <t>2.4m (7'10")</t>
  </si>
  <si>
    <t>Staging</t>
  </si>
  <si>
    <t>01/360</t>
  </si>
  <si>
    <t>Lightweight Staging, 3.0mx450mm</t>
  </si>
  <si>
    <t>3.0m (9'10")</t>
  </si>
  <si>
    <t>01/370</t>
  </si>
  <si>
    <t>Lightweight Staging, 3.6mx450mm</t>
  </si>
  <si>
    <t>3.6m (11'10")</t>
  </si>
  <si>
    <t>01/380</t>
  </si>
  <si>
    <t>Lightweight Staging, 4.2mx450mm</t>
  </si>
  <si>
    <t>4.2m (13'9")</t>
  </si>
  <si>
    <t>01/390</t>
  </si>
  <si>
    <t>Lightweight Staging, 4.8mx450mm</t>
  </si>
  <si>
    <t>4.8m (15'9")</t>
  </si>
  <si>
    <t>01/400</t>
  </si>
  <si>
    <t>Lightweight Staging, 5.4mx450mm</t>
  </si>
  <si>
    <t>5.4m (17'9")</t>
  </si>
  <si>
    <t>01/410</t>
  </si>
  <si>
    <t>Lightweight Staging, 6.0mx450mm</t>
  </si>
  <si>
    <t>01/420</t>
  </si>
  <si>
    <t>Superboard Staging, 3.6mx600mm</t>
  </si>
  <si>
    <t>01/425</t>
  </si>
  <si>
    <t>Superboard Staging, 4.2mx600mm</t>
  </si>
  <si>
    <t>01/435</t>
  </si>
  <si>
    <t>Superboard Staging, 5.4mx600mm</t>
  </si>
  <si>
    <t>01/440</t>
  </si>
  <si>
    <t>Superboard Staging, 6.0mx600mm</t>
  </si>
  <si>
    <t>01/450</t>
  </si>
  <si>
    <t>2 Section GRP Ladder, 3.6-6.3m</t>
  </si>
  <si>
    <t>3.6m (11'10"), extends to 6.3m (20'8")</t>
  </si>
  <si>
    <t>01/455</t>
  </si>
  <si>
    <t>2 Section GRP Ladder, 5.5-9.3m</t>
  </si>
  <si>
    <t>5.5m (18'1"), extends to 9.3m (30'6")</t>
  </si>
  <si>
    <t>01/470</t>
  </si>
  <si>
    <t>4-6 Tread Sherpascopic Steps, 1.06-1.52m</t>
  </si>
  <si>
    <t>4-6 Tread, 1.06m (3'6") to 1.52m (5'0")</t>
  </si>
  <si>
    <t>01/505</t>
  </si>
  <si>
    <t>Podium Step, up to 0.5m plat.</t>
  </si>
  <si>
    <t>0.6m (1'11") x 0.6m (1'11"), up to 0.5m (1'7")</t>
  </si>
  <si>
    <t>Podiums &amp; Platforms</t>
  </si>
  <si>
    <t>01/510</t>
  </si>
  <si>
    <t>Podium Step, up to 1.2m plat.(Interlink)</t>
  </si>
  <si>
    <t>0.65m (2'2") x 1.2m (3'11"), up to 1.2m (3'11")</t>
  </si>
  <si>
    <t>01/512</t>
  </si>
  <si>
    <t>Podium Step, up to 1.2m plat.(Fixed Sides)</t>
  </si>
  <si>
    <t>01/513</t>
  </si>
  <si>
    <t>Podium Step, up to 1.2m plat. (Swing Gate)</t>
  </si>
  <si>
    <t>01/522</t>
  </si>
  <si>
    <t>Podium Step, up to 1.5m plat. (Euro Tower)</t>
  </si>
  <si>
    <t>0.9m (2'11") x 1.2m (3'11"), up to 1.5m (4'11")</t>
  </si>
  <si>
    <t>01/523</t>
  </si>
  <si>
    <t>Podium Step, up to 1.5m plat. (Swing Gate)</t>
  </si>
  <si>
    <t>01/525</t>
  </si>
  <si>
    <t>Podium Step, up to 1.9m plat.</t>
  </si>
  <si>
    <t>01/527</t>
  </si>
  <si>
    <t>Podium Step, up to 2m plat. (Euro Tower)</t>
  </si>
  <si>
    <t>01/528</t>
  </si>
  <si>
    <t>Podium Step, up to 2m plat. (Swing Gate)</t>
  </si>
  <si>
    <t>0.9m (2'11") x 1.2m (3'11"), up to 2.0m (6'5")</t>
  </si>
  <si>
    <t>01/533</t>
  </si>
  <si>
    <t>GRP Podium Step, up to 1.5m plat.</t>
  </si>
  <si>
    <t>GRP 1.15m (3'7") x 1.7m (5'5"), up to 1.5m (4'11")</t>
  </si>
  <si>
    <t>01/535</t>
  </si>
  <si>
    <t>Stairpod Podium 0.5m plat.</t>
  </si>
  <si>
    <t>Stairpod 0.6m (1'11") x 0.6m (1'11"), up to 0.5m (1'7")</t>
  </si>
  <si>
    <t>01/540</t>
  </si>
  <si>
    <t>Hop-up Work Platform, 600mm x 300mm</t>
  </si>
  <si>
    <t>0.3m (1') x 0.6m (2'), 0.6m (2')</t>
  </si>
  <si>
    <t>01/545</t>
  </si>
  <si>
    <t>Hop-up Work Platform, 600mm x 600mm</t>
  </si>
  <si>
    <t>0.6m (2') x 0.6m (2'), 0.6m (2')</t>
  </si>
  <si>
    <t>01/547</t>
  </si>
  <si>
    <t>GRP Hop-up Work Platform, 600mm x 600mm</t>
  </si>
  <si>
    <t>GRP 0.6m (2') x 0.6m (2'), 0.6m (2')</t>
  </si>
  <si>
    <t>01/550</t>
  </si>
  <si>
    <t>Micro Powered Access Platform, 3.1m plat. Power Tower</t>
  </si>
  <si>
    <t>03</t>
  </si>
  <si>
    <t>02</t>
  </si>
  <si>
    <t>Power Tower, 3.1m platform height</t>
  </si>
  <si>
    <t>Powered Access</t>
  </si>
  <si>
    <t>01/555</t>
  </si>
  <si>
    <t>Pecolift Manual Access Platform, up to 1.5m platform height</t>
  </si>
  <si>
    <t>07</t>
  </si>
  <si>
    <t>Pecolift Manual Access Platform, 1.5m platform height</t>
  </si>
  <si>
    <t>Non-powered Access</t>
  </si>
  <si>
    <t>01/556</t>
  </si>
  <si>
    <t>Pecolift Anti-Climb Side Guards</t>
  </si>
  <si>
    <t>01/557</t>
  </si>
  <si>
    <t>Ecolift Manual Access Platform, up to 2.2m platform height</t>
  </si>
  <si>
    <t>08</t>
  </si>
  <si>
    <t>Ecolift Manual Access Platform, 2.2m platform height</t>
  </si>
  <si>
    <t>01/558</t>
  </si>
  <si>
    <t>Ecolift Anti-Climb Side Guards</t>
  </si>
  <si>
    <t>Pecolift/Ecolift Anti-Climb Side Guards</t>
  </si>
  <si>
    <t>01/560</t>
  </si>
  <si>
    <t>Micro Powered Access Platform, 2.5m Power Tower Nano</t>
  </si>
  <si>
    <t>Power Tower Nano, 2.5m platform height</t>
  </si>
  <si>
    <t>01/561</t>
  </si>
  <si>
    <t>Micro Powered Access Platform, 2.97m plat., Pop Up IQLift</t>
  </si>
  <si>
    <t>Micro Powered Access Platform, 3m plat.</t>
  </si>
  <si>
    <t>01/565</t>
  </si>
  <si>
    <t>1 Person Mobile Tower, 0.7m x 1.3m, up to 4.1m plat. Height</t>
  </si>
  <si>
    <t>0.7m (2'4") x 2.0m (6'7"), up to 4.1m (13'4")</t>
  </si>
  <si>
    <t>Tower (WxLxH)</t>
  </si>
  <si>
    <t>01/570</t>
  </si>
  <si>
    <t>Minifolding Tower 0.7m x 1.5m, up to 1.7m</t>
  </si>
  <si>
    <t>0.7m (2'4") x 1.5m (4'11"), 0.2m (0'8") to 1.7m (5'7")</t>
  </si>
  <si>
    <t>01/575</t>
  </si>
  <si>
    <t>1 Person Mobile Tower, 0.7m x 1.3m, up to 6.1m plat. Height</t>
  </si>
  <si>
    <t>0.7m (2'4") x 1.5m (4'11"), up to 6m (19'7")</t>
  </si>
  <si>
    <t>01/576</t>
  </si>
  <si>
    <t>1 Person Mobile Tower, 0.7m x 1.5m, up to 4.1m plat. Height</t>
  </si>
  <si>
    <t>01/580</t>
  </si>
  <si>
    <t>Klikfolding Tower 0.7m x 2.0m, 0.2m to 1.7m</t>
  </si>
  <si>
    <t>0.7m (2'4") x 2.0m (6'7"), 0.2m (0'8") to 1.7m (5'7")</t>
  </si>
  <si>
    <t>01/585</t>
  </si>
  <si>
    <t>Deltadeck Work Platform, 0.76m x 1.12m, 0.45m to 0.87m</t>
  </si>
  <si>
    <t xml:space="preserve">0.76m (2'5") x 1.2m (3'11"), 0.45m (1'5") to 0.87m (2'10") </t>
  </si>
  <si>
    <t>01/586</t>
  </si>
  <si>
    <t>Euro Deck Work Platform, 0.72m x 1.27m, 0.67m to 0.82m</t>
  </si>
  <si>
    <t>01/595</t>
  </si>
  <si>
    <t>Ecolift, Wind Rated, 0.95m wide, up to 2.2m platform height</t>
  </si>
  <si>
    <t>09</t>
  </si>
  <si>
    <t>01/596</t>
  </si>
  <si>
    <t>Ecolift X, Manual Access Platform, up to 2.2m plat. Height</t>
  </si>
  <si>
    <t>01/600</t>
  </si>
  <si>
    <t>8 Tread, 2.24m plat. GRP Platform Steps</t>
  </si>
  <si>
    <t>8 Tread, 2.7m (8'10")</t>
  </si>
  <si>
    <t>01/601</t>
  </si>
  <si>
    <t>3 Tread, 0.86m plat. GRP Platform Steps</t>
  </si>
  <si>
    <t>3 Tread, 0.86m platform</t>
  </si>
  <si>
    <t>01/602</t>
  </si>
  <si>
    <t>4 Tread, 1.13m plat. GRP Platform Steps</t>
  </si>
  <si>
    <t>4 Tread, 1.13m platform</t>
  </si>
  <si>
    <t>01/603</t>
  </si>
  <si>
    <t>5 Tread, 1.45m plat. GRP Platform Steps</t>
  </si>
  <si>
    <t>5 Tread, 1.45m platform</t>
  </si>
  <si>
    <t>01/604</t>
  </si>
  <si>
    <t>6 Tread, 1.75m plat. GRP Wide Steps</t>
  </si>
  <si>
    <t>6 Tread, 1.65m platform</t>
  </si>
  <si>
    <t>01/605</t>
  </si>
  <si>
    <t>7 Tread, 1.97m plat. GRP Platform Steps</t>
  </si>
  <si>
    <t>7 Tread, 1.97m platform</t>
  </si>
  <si>
    <t>01/610</t>
  </si>
  <si>
    <t>MiTower, 1 Person Mobile Tower, 0.7x1.2m, up to 4m plat.</t>
  </si>
  <si>
    <t>01/615</t>
  </si>
  <si>
    <t>Navigator 6.0 Manual Access Platform, up to 4m plat.</t>
  </si>
  <si>
    <t>06</t>
  </si>
  <si>
    <t>Navigator 6.0, Wind Rated, Manual Access Platform, 4m plat.</t>
  </si>
  <si>
    <t>01/617</t>
  </si>
  <si>
    <t>Navigator 4.5, Manual Access Platform, up to 2.5m plat.</t>
  </si>
  <si>
    <t>05</t>
  </si>
  <si>
    <t>Navigator 4.5, Manual Access Platform, 2.5m plat.</t>
  </si>
  <si>
    <t>01/620</t>
  </si>
  <si>
    <t>Micro Powered Access Platform, 3m plat., Snorkel S3010P</t>
  </si>
  <si>
    <t>01/625</t>
  </si>
  <si>
    <t>Micro Powered Access Platform, 3.5m plat., ELS 5.5 Junior WR</t>
  </si>
  <si>
    <t>04</t>
  </si>
  <si>
    <t>Micro Powered Access Platform, 3m or 3.5m plat.</t>
  </si>
  <si>
    <t>01/630</t>
  </si>
  <si>
    <t>IQ Lift Pro7, 2.1m platform height</t>
  </si>
  <si>
    <t>01/635</t>
  </si>
  <si>
    <t>IQ Lift Pro7 Anti-Climb Side Guards</t>
  </si>
  <si>
    <t>01/640</t>
  </si>
  <si>
    <t>Deskglider, 2.0m Platform</t>
  </si>
  <si>
    <t>01/700</t>
  </si>
  <si>
    <t>Self-propelled Electric Scissor Lift, 5.14m</t>
  </si>
  <si>
    <t>01/900</t>
  </si>
  <si>
    <t>Self-propelled Mini Scissor lift, 5m working height, Snorkel</t>
  </si>
  <si>
    <t>Snorkel S3010E, Self-propelled Electric Scissor Lift, 5m Working Height</t>
  </si>
  <si>
    <t>Self-Propelled Powered Access</t>
  </si>
  <si>
    <t>01/902</t>
  </si>
  <si>
    <t>Electric Scissor Lift, 5.79m working height, Snorkel S3013</t>
  </si>
  <si>
    <t>POA</t>
  </si>
  <si>
    <t>Snorkel S3013, Electric Scissor Lift, 5.79m working height</t>
  </si>
  <si>
    <t>01/905</t>
  </si>
  <si>
    <t>Electric Scissor Lift, 7.79m working height, Snorkel S3219E</t>
  </si>
  <si>
    <t>Snorkel S3219E, Self-propelled Electric Scissor Lift, 7.79m Working Height</t>
  </si>
  <si>
    <t>01/906</t>
  </si>
  <si>
    <t>Electric Scissor Lift, 7.79m working height, JLG ES1932</t>
  </si>
  <si>
    <t>01/910</t>
  </si>
  <si>
    <t>Electric Scissor Lift, 9.9m working height, Snorkel S3226E</t>
  </si>
  <si>
    <t>Snorkel S3226E, Self-propelled Electric Scissor Lift, 9.90m Working Height</t>
  </si>
  <si>
    <t>01/915</t>
  </si>
  <si>
    <t>RT Scissor lift, 10.1m working height, Snorkel S2755RTE</t>
  </si>
  <si>
    <t>Snorkel S2755 RTE, Rough Terrain Electric Scissor Lift, 10.10m Working Height</t>
  </si>
  <si>
    <t>01/917</t>
  </si>
  <si>
    <t>Towable trailer to suit S2755RT</t>
  </si>
  <si>
    <t>02/020</t>
  </si>
  <si>
    <t>Air Poker Flex, 50mm</t>
  </si>
  <si>
    <t>02. Air Tools</t>
  </si>
  <si>
    <t xml:space="preserve">Poker Flex, 50mm - Air </t>
  </si>
  <si>
    <t>Pokers</t>
  </si>
  <si>
    <t>02/030</t>
  </si>
  <si>
    <t>Air Poker Flex, 75mm</t>
  </si>
  <si>
    <t xml:space="preserve">Poker Flex, 75mm - Air </t>
  </si>
  <si>
    <t>02/055</t>
  </si>
  <si>
    <t>CP FL22SVR, Clay Digger/Pick, 10.4kg - Air</t>
  </si>
  <si>
    <t>Clay Digger/Pick, 10.4kg - Air (CP FL22VR)</t>
  </si>
  <si>
    <t>Picks, Breakers &amp; Drills</t>
  </si>
  <si>
    <t>02/070</t>
  </si>
  <si>
    <t>AC TEX 12PER Heavy Tunnel Pick, 12kg - Air</t>
  </si>
  <si>
    <t>Tools &amp; Equipment</t>
  </si>
  <si>
    <t>Breakers</t>
  </si>
  <si>
    <t>02/071</t>
  </si>
  <si>
    <t>Heavy Tunnel Pick, 12kg - Air AC TEX 12PE (Hex. Shank)</t>
  </si>
  <si>
    <t>02/075</t>
  </si>
  <si>
    <t>Demolition Pick, 12kg - SKA12B</t>
  </si>
  <si>
    <t>Heavy Tunnel Pick, 14.4Kg - Air (Air AC TEX 12PE, Sullair SK12AB)</t>
  </si>
  <si>
    <t>02/080</t>
  </si>
  <si>
    <t>Sullair MK250, Heavy Breaker, 25kg - Air</t>
  </si>
  <si>
    <t>Heavy Breaker, 25kg - Air (Sullair MK250)</t>
  </si>
  <si>
    <t>02/090</t>
  </si>
  <si>
    <t>Drill/Chipping Hammer, 4.5kg - Air</t>
  </si>
  <si>
    <t>Drill/Chipping Hammer, 3.9kg - Air (Sullair RK4)</t>
  </si>
  <si>
    <t>02/100</t>
  </si>
  <si>
    <t>Needle Gun - Air</t>
  </si>
  <si>
    <t>Cleaning &amp; Clearing</t>
  </si>
  <si>
    <t>02/115</t>
  </si>
  <si>
    <t>Impact Wrench, 12.7mm (½") - Air</t>
  </si>
  <si>
    <t>Tools</t>
  </si>
  <si>
    <t>02/140</t>
  </si>
  <si>
    <t>Pole Scabbler/Compactor - Air</t>
  </si>
  <si>
    <t>Scrabbler</t>
  </si>
  <si>
    <t>02/150</t>
  </si>
  <si>
    <t>Single Head Hand Scabbler - Air</t>
  </si>
  <si>
    <t>Hand Scabbler, Single Head  - Air</t>
  </si>
  <si>
    <t>02/160</t>
  </si>
  <si>
    <t>Triple Head Hand Scabbler - Air</t>
  </si>
  <si>
    <t>Hand Scabbler, Triple Head  - Air</t>
  </si>
  <si>
    <t>02/165</t>
  </si>
  <si>
    <t>11 Head Floor Scabbler - Air</t>
  </si>
  <si>
    <t>Multi-head Concrete Floor Scabbler,  11 Heads - Air</t>
  </si>
  <si>
    <t>02/170</t>
  </si>
  <si>
    <t>Stapler, type 90/40 staples - Air</t>
  </si>
  <si>
    <t>02/180</t>
  </si>
  <si>
    <t>Finish Nailer, 16 gauge brads - Air</t>
  </si>
  <si>
    <t>02/200</t>
  </si>
  <si>
    <t>Two Tool Air Compressor, up to 148cfm - Diesel</t>
  </si>
  <si>
    <t>Two Tool Portable Compressor, 148cfm - Diesel</t>
  </si>
  <si>
    <t>Compressors</t>
  </si>
  <si>
    <t>02/205</t>
  </si>
  <si>
    <t>Two Tool Air Compressor, up to 106cfm, Stage V - Diesel</t>
  </si>
  <si>
    <t>02/230</t>
  </si>
  <si>
    <t>9cfm Portable Air Compressor, 10 bar - 110V</t>
  </si>
  <si>
    <t>02/240</t>
  </si>
  <si>
    <t>Safety Wheel Clamp to suit Two Tool Compressor</t>
  </si>
  <si>
    <t>Safety Wheel Clamp for Air Compressors</t>
  </si>
  <si>
    <t>02/245</t>
  </si>
  <si>
    <t>Safety Wheel Clamp to suit 940L Bowser</t>
  </si>
  <si>
    <t>18. Safety and Security</t>
  </si>
  <si>
    <t xml:space="preserve">Specialty </t>
  </si>
  <si>
    <t>02/250</t>
  </si>
  <si>
    <t>Blow Out Lance</t>
  </si>
  <si>
    <t xml:space="preserve">Blow Out Lance </t>
  </si>
  <si>
    <t>02/260</t>
  </si>
  <si>
    <t>Long Reach Scraper/Chisel/Scaler - Air</t>
  </si>
  <si>
    <t>03/030</t>
  </si>
  <si>
    <t>Makita HM0871C, Light Breaker, 5.6kg - 110V</t>
  </si>
  <si>
    <t>03. Breaking and Drilling</t>
  </si>
  <si>
    <t>Light Breaker, 5.6-6.2kg - 110V</t>
  </si>
  <si>
    <t>03/040</t>
  </si>
  <si>
    <t>Hilti TE500-AVR, Light Breaker, 5.7kg - 110V</t>
  </si>
  <si>
    <t>Light Breaker, 5.7kg - 110V (Hilti TE500-AVR)</t>
  </si>
  <si>
    <t>03/045</t>
  </si>
  <si>
    <t>Cordless Breaker, Hilti TE500-A36</t>
  </si>
  <si>
    <t>03/050</t>
  </si>
  <si>
    <t>Hilti TE700-AVR, Medium Breaker, 7.9kg - 110V</t>
  </si>
  <si>
    <t>Medium Breaker, 7.2kg - 110V (Hilti TE706-AVR)</t>
  </si>
  <si>
    <t>03/055</t>
  </si>
  <si>
    <t>Makita HM1111C, Light/Medium Breaker, 7.7kg - 110V</t>
  </si>
  <si>
    <t>Medium Breaker, 7.7Kg - 110V</t>
  </si>
  <si>
    <t>03/085</t>
  </si>
  <si>
    <t>Makita HM1214C, Medium Demolition Breaker, 11.7kg - 110V</t>
  </si>
  <si>
    <t>Medium Breaker, 11.7Kg - 110V</t>
  </si>
  <si>
    <t>03/090</t>
  </si>
  <si>
    <t>Hilti TE1000-AVR, Medium Demolition Breaker, 11.8kg - 110V</t>
  </si>
  <si>
    <t>Medium Demolition Breaker, 11.8kg - 110V (Hilti TE1000-AVR)</t>
  </si>
  <si>
    <t>03/091</t>
  </si>
  <si>
    <t>DeWalt D25911K-LX, Medium Demolition Breaker, 12.8kg - 110V</t>
  </si>
  <si>
    <t>03/096</t>
  </si>
  <si>
    <t>Hilti TE2000-AVR, Heavy Demolition Breaker, 14.5kg - 110V</t>
  </si>
  <si>
    <t>Heavy Demolition Breaker, 14.5kg (Hilti TE2000-AVR)</t>
  </si>
  <si>
    <t>03/097</t>
  </si>
  <si>
    <t>DeWalt D25966K-LX, Heavy Demolition Breaker, 18.8kg - 110V</t>
  </si>
  <si>
    <t>03/110</t>
  </si>
  <si>
    <t>Makita HM1812, Heavy Floor Breaker, 31.3kg - 110V</t>
  </si>
  <si>
    <t>Heavy Breaker, 22.4kg - 110V</t>
  </si>
  <si>
    <t>03/115</t>
  </si>
  <si>
    <t>Makita HM1317CB, Heavy Demolition Breaker, 19kg - 110V</t>
  </si>
  <si>
    <t>Heavy Demolition Breaker, 17.9kg-19kg - 110V</t>
  </si>
  <si>
    <t>03/130</t>
  </si>
  <si>
    <t>Makita HR4013C, Light Combi-Hammer, 6.8kg - 110V</t>
  </si>
  <si>
    <t>Light Combi-Hammer, 6.7-6.8kg - 110V</t>
  </si>
  <si>
    <t>Combi-hammers</t>
  </si>
  <si>
    <t>03/135</t>
  </si>
  <si>
    <t>Makita HM1213C Light/Medium Demolition Breaker, 9.9kg - 110V</t>
  </si>
  <si>
    <t>Medium/Light Demolition Breaker, 9.9kg - 110V (Makita HM1213C)</t>
  </si>
  <si>
    <t>03/155</t>
  </si>
  <si>
    <t>Makita HR3541FC, Medium Rotary Hammer, 5.6kg</t>
  </si>
  <si>
    <t>03/160</t>
  </si>
  <si>
    <t>Makita HR4511C, Medium Combi-Hammer, 9kg - 110V</t>
  </si>
  <si>
    <t>Medium Combi-Hammer, 8.2-9kg - 110V</t>
  </si>
  <si>
    <t>03/185</t>
  </si>
  <si>
    <t>Hilti TE50-AVR, Medium Combi-Hammer, 6.1kg - 110V</t>
  </si>
  <si>
    <t>03/190</t>
  </si>
  <si>
    <t>Hilti TE80-ATC AVR, Heavy Combi-Hammer, 10.2kg - 110V</t>
  </si>
  <si>
    <t>03/195</t>
  </si>
  <si>
    <t>Hilti TE70 AVR, Heavy Combi-Hammer, 8.3kg - 110V</t>
  </si>
  <si>
    <t>Heavy Combi-Hammer, 8.3kg - 110V (Hilti TE70 AVR)</t>
  </si>
  <si>
    <t>03/240</t>
  </si>
  <si>
    <t>L.V. Hydraulic Breaker Gun, 25kg</t>
  </si>
  <si>
    <t>03/250</t>
  </si>
  <si>
    <t>Hydraulic Power Pack, 20L - Petrol</t>
  </si>
  <si>
    <t>Hydraulic Power Pack, 20L - Petrol - for use with above</t>
  </si>
  <si>
    <t>03/270</t>
  </si>
  <si>
    <t>Hilti TE300-AVR, Chipping Hammer/Scaler, 3.8kg - 110V</t>
  </si>
  <si>
    <t>Chipping Hammer/Scaler, 3.8kg - 110V (Hilti TE300-AVR)</t>
  </si>
  <si>
    <t>03/310</t>
  </si>
  <si>
    <t>18V Cordless Percussion Drill/Driver, 13mm Chuck - Makita</t>
  </si>
  <si>
    <t>18V Cordless Percussion Drill/Driver, 13mm chuck</t>
  </si>
  <si>
    <t>Drilling</t>
  </si>
  <si>
    <t>03/315</t>
  </si>
  <si>
    <t>Hilti SFH 22-A, 22V Cordless Hammer Drill, 13mm Chuck</t>
  </si>
  <si>
    <t>22V Cordless Hammer Drill (Hilti SFH22-A)</t>
  </si>
  <si>
    <t>03/320</t>
  </si>
  <si>
    <t>18V Cordless Impact Driver</t>
  </si>
  <si>
    <t>03/325</t>
  </si>
  <si>
    <t>18V Cordless SDS-Plus Hammer Drill</t>
  </si>
  <si>
    <t>03/330</t>
  </si>
  <si>
    <t>Hilti TE2-A 22V, Cordless SDS-Plus Hammer Drill</t>
  </si>
  <si>
    <t>24V Cordless SDS-Plus Hammer Drill (Hilti TE2-A)</t>
  </si>
  <si>
    <t>03/335</t>
  </si>
  <si>
    <t>36V Cordless SDS-Plus Hammer Drill Makita BHR262</t>
  </si>
  <si>
    <t>36V Cordless SDS-Plus Hammer Drill</t>
  </si>
  <si>
    <t>03/340</t>
  </si>
  <si>
    <t>Hilti TE6-A/TE7-A, 36V Cordless SDS-Plus Hammer Drill</t>
  </si>
  <si>
    <t>36V Cordless SDS-Plus Hammer Drill (Hilti TE 6-A7-A)</t>
  </si>
  <si>
    <t>03/350</t>
  </si>
  <si>
    <t>Hilti TEDRS-6-A Dust Removal Attachment</t>
  </si>
  <si>
    <t>Dust Control</t>
  </si>
  <si>
    <t>03/355</t>
  </si>
  <si>
    <t>Angular Chuck to suit TE6</t>
  </si>
  <si>
    <t>03/360</t>
  </si>
  <si>
    <t>Cordless Right-Angle Drill, 10mm chuck</t>
  </si>
  <si>
    <t>03/365</t>
  </si>
  <si>
    <t>Hilti NURON TE6-22 Cordless SDS-Plus Hammer Drill, 22V</t>
  </si>
  <si>
    <t>03/370</t>
  </si>
  <si>
    <t>Right-Angle Drill, 10mm chuck - 110V</t>
  </si>
  <si>
    <t>03/380</t>
  </si>
  <si>
    <t>Right-Angle Drill, 13mm keyed chuck - 110V</t>
  </si>
  <si>
    <t>03/400</t>
  </si>
  <si>
    <t>Percussion Drill, 13mm chuck - 110V</t>
  </si>
  <si>
    <t>03/430</t>
  </si>
  <si>
    <t>Dry Diamond Drill, up to 162mm - 110V</t>
  </si>
  <si>
    <t>Dry Diamond Drill, up to 152mm in masonry - 110V</t>
  </si>
  <si>
    <t>03/440</t>
  </si>
  <si>
    <t>Hilti DD110-D, Dry Diamond Drill, 162mm - 110V</t>
  </si>
  <si>
    <t>Dry/Wet Diamond Drill, up to 162mm - 110V (Hilti DD110-D)</t>
  </si>
  <si>
    <t>03/450</t>
  </si>
  <si>
    <t>Wet Diamond Drilling Rig, 250mm - 110V</t>
  </si>
  <si>
    <t>Wet Diamond Drilling Rig, up to 250mm  - 110V</t>
  </si>
  <si>
    <t>03/455</t>
  </si>
  <si>
    <t>Dry/Wet DK1603 Diamond Drill, (Handheld or Rig) - 110V</t>
  </si>
  <si>
    <t>Dry/Wet Diamond Drill, Handheld 107mm, Rig 162mm - 110V (Saber DK1603)</t>
  </si>
  <si>
    <t>03/456</t>
  </si>
  <si>
    <t>Drilling Rig for DK1603 Diamond Drill (162mm max.)</t>
  </si>
  <si>
    <t xml:space="preserve">   Drilling Rig for DK1603 Diamond Drill, 162mm</t>
  </si>
  <si>
    <t>03/460</t>
  </si>
  <si>
    <t>Water Supply Unit, 14L - Manual</t>
  </si>
  <si>
    <t xml:space="preserve">   Water Supply Unit, 10L - Manual</t>
  </si>
  <si>
    <t>03/465</t>
  </si>
  <si>
    <t>Wet Diamond Drilling Rig, 55-350mm - 110V</t>
  </si>
  <si>
    <t>Specialised Drilling</t>
  </si>
  <si>
    <t>03/475</t>
  </si>
  <si>
    <t>Dry/Wet DK17 Diamond Drill, (Handheld or Rig) - 110V</t>
  </si>
  <si>
    <t>03/476</t>
  </si>
  <si>
    <t>Universal Drilling Rig for DK17/26 (250mm)</t>
  </si>
  <si>
    <t>03/485</t>
  </si>
  <si>
    <t>54V Diamond Core Drill - DeWalt</t>
  </si>
  <si>
    <t>03/486</t>
  </si>
  <si>
    <t>Wet Rig to suit 54V Diamond Core Drill - DeWalt</t>
  </si>
  <si>
    <t>03/500</t>
  </si>
  <si>
    <t>Light SDS-Plus Hammer Drill, 2.8kg - 110V Makita HR2631FT</t>
  </si>
  <si>
    <t>Light SDS-Plus Hammer Drill, 2.8-2.9kg - 110V</t>
  </si>
  <si>
    <t>03/525</t>
  </si>
  <si>
    <t>Makita HR3210FCT, Medium Multi Hammer Drill, 4.9kg - 110V</t>
  </si>
  <si>
    <t>Medium SDS-Plus Multi-functional Hammer Drill, 3.6kg - 110V</t>
  </si>
  <si>
    <t>03/570</t>
  </si>
  <si>
    <t>Magnetic Drilling Machine, up to 42mm - 110V</t>
  </si>
  <si>
    <t>03/575</t>
  </si>
  <si>
    <t>Magnetic Drilling Machine, up to 50mm - 110V</t>
  </si>
  <si>
    <t>03/585</t>
  </si>
  <si>
    <t>18V Cordless Magnetic Drilling Machine, up to 50mm</t>
  </si>
  <si>
    <t>03/610</t>
  </si>
  <si>
    <t>Hilti TE40-AVR, Heavy SDS-Plus Hammer Drill, 5.6kg - 110V</t>
  </si>
  <si>
    <t>Heavy SDS-Plus Hammer Drill, 5.6kg - 110V (Hilti TE40-AVR)</t>
  </si>
  <si>
    <t>03/653</t>
  </si>
  <si>
    <t>Makita HM004G, 40V Heavy Floor Breaker</t>
  </si>
  <si>
    <t>03/655</t>
  </si>
  <si>
    <t>Hilti TE3000-AVR, Heavy Floor Breaker, 29.9kg - 110V</t>
  </si>
  <si>
    <t>Heavy Floor Breaker, 29.5kg - 110V (Hilti TE 3000-AVR)</t>
  </si>
  <si>
    <t>03/656</t>
  </si>
  <si>
    <t>Hilti TE3000-AVR (TE-H), Heavy Floor Breaker, 27.1kg - 110V</t>
  </si>
  <si>
    <t>Heavy Floor Breaker, 27.1kg - 110V (Hilti TE 3000-AVR (TE-H)</t>
  </si>
  <si>
    <t>03/657</t>
  </si>
  <si>
    <t>DeWalt D25981-LX, Heavy Floor Breaker, 31kg - 110V</t>
  </si>
  <si>
    <t>03/660</t>
  </si>
  <si>
    <t>Hilti TE30-C-AVR, Medium SDS-Plus Hammer Drill, 4.2kg - 110V</t>
  </si>
  <si>
    <t>Medium SDS-Plus Hammer Drill, 4.2kg - 110V  Hilti (TE30-C-AVR)</t>
  </si>
  <si>
    <t>03/663</t>
  </si>
  <si>
    <t>Makita HR009G, Medium SDS-Plus Hammer Drill, 40V</t>
  </si>
  <si>
    <t>03/665</t>
  </si>
  <si>
    <t>Hilti Dust Removal System for SDS-Plus (DRS-C)</t>
  </si>
  <si>
    <t>03/670</t>
  </si>
  <si>
    <t>TE DRS-3000 Dust removal system to suit Hilti TE3000</t>
  </si>
  <si>
    <t>03/710</t>
  </si>
  <si>
    <t>Vac Pump For Wet Diamond Drilling Rig - 110V</t>
  </si>
  <si>
    <t xml:space="preserve">   Vac Pump For Wet Diamond Drilling Rig</t>
  </si>
  <si>
    <t>03/800</t>
  </si>
  <si>
    <t>40V SDS-Plus Cordless Combination Hammer Drill, HR007G</t>
  </si>
  <si>
    <t>Light 40V Cordless Combi-Hammer Drill, 4.8kg</t>
  </si>
  <si>
    <t>03/805</t>
  </si>
  <si>
    <t>40V Cordless Combi Drill, HP001G</t>
  </si>
  <si>
    <t>40V Cordless Combi Drill, 20mm chuck</t>
  </si>
  <si>
    <t>03/810</t>
  </si>
  <si>
    <t>80V Max (Twin 40VMax) Cordless Rotary Hammer Drill, HR006G</t>
  </si>
  <si>
    <t>Heavy 80V Max Cordless Rotary Hammer Drill, 14.5kg (Makita HR006G)</t>
  </si>
  <si>
    <t>03/815</t>
  </si>
  <si>
    <t>40V Cordless Impact Driver, TD001G</t>
  </si>
  <si>
    <t>40V Cordless Impact Driver</t>
  </si>
  <si>
    <t>03/820</t>
  </si>
  <si>
    <t>40V Cordless Combi Hammer Driver Drill, HP002G</t>
  </si>
  <si>
    <t>40V Cordless Percussion Drill, 13mm chuck</t>
  </si>
  <si>
    <t>03/825</t>
  </si>
  <si>
    <t>40V Rotary Demolition Hammer Drill, HR005G</t>
  </si>
  <si>
    <t>Medium 40V Rotary Demolition Hammer Drill, 8.2kg (Makita HR005G)</t>
  </si>
  <si>
    <t>03/830</t>
  </si>
  <si>
    <t>40V Cordless Combination Hammer Drill, HR004G</t>
  </si>
  <si>
    <t>04/010</t>
  </si>
  <si>
    <t>Single Motor Dry Vacuum, 9L - 110V</t>
  </si>
  <si>
    <t>04. Cleaning and Extraction</t>
  </si>
  <si>
    <t>Single Motor Dry Vacuum, 9L - 110V/240V</t>
  </si>
  <si>
    <t>Vacuums &amp; Dust Extractors</t>
  </si>
  <si>
    <t>04/020</t>
  </si>
  <si>
    <t>Single Motor Dry Vacuum, 9L - 240V</t>
  </si>
  <si>
    <t>Vacuums &amp; Extraction</t>
  </si>
  <si>
    <t>Dust Extractor</t>
  </si>
  <si>
    <t>04/025</t>
  </si>
  <si>
    <t>M-Class Medium Vacuum, Numatic 18L - 110V</t>
  </si>
  <si>
    <t>Single Motor Dry M-Class Medium Vacuum, 18L - 110V</t>
  </si>
  <si>
    <t>04/030</t>
  </si>
  <si>
    <t>Twin Motor Wet/Dry Vacuum, 15/23L - 110V</t>
  </si>
  <si>
    <t>Twin Motor Wet/Dry Vacuum, 15/23L - 110V/240V</t>
  </si>
  <si>
    <t>04/040</t>
  </si>
  <si>
    <t>Twin Motor Wet/Dry Vacuum, 15/23L - 240V</t>
  </si>
  <si>
    <t>04/045</t>
  </si>
  <si>
    <t>Large Twin Motor Wet/Dry Vacuum, 110L - 110V</t>
  </si>
  <si>
    <t>04/080</t>
  </si>
  <si>
    <t>Hilti VC 40-UM, M-Class Rated Dust Extraction Unit - 110V</t>
  </si>
  <si>
    <t>04/085</t>
  </si>
  <si>
    <t>Hilti VC 40M-X (32A), M-Class Dust Extraction Unit - 110V</t>
  </si>
  <si>
    <t>M-Class Dust Extraction Unit - 110V (Hilti VC 40M-X (16A or 32A))</t>
  </si>
  <si>
    <t>04/095</t>
  </si>
  <si>
    <t>Hilti VC 40M-X (16A), M-Class Dust Extraction Unit - 110V</t>
  </si>
  <si>
    <t>04/097</t>
  </si>
  <si>
    <t>Hilti VC-CB Continuous Bag</t>
  </si>
  <si>
    <t>04/100</t>
  </si>
  <si>
    <t>Dust Extractor - 110V Makita 447M/1 M</t>
  </si>
  <si>
    <t>Dry/Wet Dust Extractor, M-class filter - 110V</t>
  </si>
  <si>
    <t>04/105</t>
  </si>
  <si>
    <t>25.9V M-Class Battery Backpack Vacuum Cleaner</t>
  </si>
  <si>
    <t>18V H-Class Cordless Backpack Vacuum Cleaner, Makita</t>
  </si>
  <si>
    <t>04/110</t>
  </si>
  <si>
    <t>Floor Scrubber/Polisher, 500mm - 110V</t>
  </si>
  <si>
    <t>Floor Care</t>
  </si>
  <si>
    <t>04/115</t>
  </si>
  <si>
    <t>04/120</t>
  </si>
  <si>
    <t>Carpet Cleaner/Shampooer - 240V</t>
  </si>
  <si>
    <t>04/125</t>
  </si>
  <si>
    <t>Carpet Blower/Dryer, 110V</t>
  </si>
  <si>
    <t>08. Heating, Cooling and Drying</t>
  </si>
  <si>
    <t>Carpet Blower/Dryer - 110V</t>
  </si>
  <si>
    <t>Dehumidifiers &amp; Dryers</t>
  </si>
  <si>
    <t>04/135</t>
  </si>
  <si>
    <t>Roto Jet Flat Surface Cleaner, 520mm</t>
  </si>
  <si>
    <t>Pressure Washers &amp; Cleaning</t>
  </si>
  <si>
    <t>Surfaces</t>
  </si>
  <si>
    <t>04/140</t>
  </si>
  <si>
    <t>Lightweight Pressure Washer, 100bar/1500psi - 110V (32A)</t>
  </si>
  <si>
    <t>Pressure Washers</t>
  </si>
  <si>
    <t>04/150</t>
  </si>
  <si>
    <t>Industrial Pressure Washer, 66bar/950psi - 110V</t>
  </si>
  <si>
    <t>04/170</t>
  </si>
  <si>
    <t>Industrial Pressure Washer, 140bar/2000psi - Petrol</t>
  </si>
  <si>
    <t xml:space="preserve">Industrial Pressure Washer, 140bar/2000psi - Petrol </t>
  </si>
  <si>
    <t>04/180</t>
  </si>
  <si>
    <t>Industrial Pressure Washer, 207bar/3000psi - Diesel</t>
  </si>
  <si>
    <t>04/185</t>
  </si>
  <si>
    <t>Industrial Pressure Washer, 207bar/3000psi, Stage V - Diesel</t>
  </si>
  <si>
    <t xml:space="preserve">Industrial Pressure Washer, 207bar/3000psi - Diesel - Stage V </t>
  </si>
  <si>
    <t>04/190</t>
  </si>
  <si>
    <t>Reel Of High Pressure Hose, 50m (Cold Water)</t>
  </si>
  <si>
    <t xml:space="preserve">   Reel of High Pressure Hose, 50m (Cold Water)</t>
  </si>
  <si>
    <t>04/195</t>
  </si>
  <si>
    <t>Drain Reel 30m (Cold Water)</t>
  </si>
  <si>
    <t>General</t>
  </si>
  <si>
    <t>04/200</t>
  </si>
  <si>
    <t>Dust Extraction Unit, H-Class Rated, S13 - 110V</t>
  </si>
  <si>
    <t>Dust Extraction, HEPA H13 microfilter - 110V</t>
  </si>
  <si>
    <t>04/201</t>
  </si>
  <si>
    <t>Dust Extraction Unit - 110V S26</t>
  </si>
  <si>
    <t>04/210</t>
  </si>
  <si>
    <t>Fume Extractor, 300mm - 110V</t>
  </si>
  <si>
    <t>Air Cleaner</t>
  </si>
  <si>
    <t>04/215</t>
  </si>
  <si>
    <t>Large Air Cleaner, H-Class, 2000m3/h - 110V</t>
  </si>
  <si>
    <t>04/220</t>
  </si>
  <si>
    <t>Air Cube, H-Class, 500m3/h - 110V</t>
  </si>
  <si>
    <t>Air Cube Cleaner, H-Class, 500m3/hr - 110V</t>
  </si>
  <si>
    <t>04/225</t>
  </si>
  <si>
    <t>Air Cleaner, H-Class, 1000m3/h - 110V</t>
  </si>
  <si>
    <t>04/230</t>
  </si>
  <si>
    <t>Hot Water/Steam Pressure Cleaner, 100bar/1500psi -110V (32A)</t>
  </si>
  <si>
    <t>Hot Water/Steam Pressure Cleaner, 100bar/1500psi - 110V (32A)</t>
  </si>
  <si>
    <t>04/240</t>
  </si>
  <si>
    <t>Reel of High Pressure Hose, 50m (Hot Water)</t>
  </si>
  <si>
    <t xml:space="preserve">   Reel of High Pressure Hose, 50m (Hot Water)</t>
  </si>
  <si>
    <t>04/245</t>
  </si>
  <si>
    <t>125L Mini Bowser Pressure Washer, 140bar/2000psi - Petrol</t>
  </si>
  <si>
    <t>04/250</t>
  </si>
  <si>
    <t>940L Bowser Pressure Washer, 207bar/3000psi - Diesel</t>
  </si>
  <si>
    <t>04/255</t>
  </si>
  <si>
    <t>940L Bowser Pressure Washer, 207bar/3000psi - Stage V</t>
  </si>
  <si>
    <t>04/265</t>
  </si>
  <si>
    <t>Water Powered Dust Supression Unit</t>
  </si>
  <si>
    <t>05/010</t>
  </si>
  <si>
    <t>Air Conditioning Unit, 65m³ room - 240V</t>
  </si>
  <si>
    <t>Cooling</t>
  </si>
  <si>
    <t>05/020</t>
  </si>
  <si>
    <t>45l Evaporative Cooler, 240V</t>
  </si>
  <si>
    <t>45L Evaporative Bio Cooler - 240V</t>
  </si>
  <si>
    <t>05/080</t>
  </si>
  <si>
    <t>Compact Dehumidifier, 6L tank - Dual Voltage</t>
  </si>
  <si>
    <t>05/085</t>
  </si>
  <si>
    <t>Compact Dehumidifier, 110V</t>
  </si>
  <si>
    <t>Dehumidifiers</t>
  </si>
  <si>
    <t>05/110</t>
  </si>
  <si>
    <t>Industrial Dehumidifier - Dual Voltage</t>
  </si>
  <si>
    <t>05/115</t>
  </si>
  <si>
    <t>Pump Dehumidifier - Dual Voltage</t>
  </si>
  <si>
    <t>05/116</t>
  </si>
  <si>
    <t>Large Pump Dehumidifier/Auto-humidity Controller, 110V</t>
  </si>
  <si>
    <t>05/120</t>
  </si>
  <si>
    <t>Chrome Floor Fan, 450mm - 240V</t>
  </si>
  <si>
    <t>05/130</t>
  </si>
  <si>
    <t>Large Floor Fan, 600mm - 240V</t>
  </si>
  <si>
    <t>05/140</t>
  </si>
  <si>
    <t>Industrial Floor Fan, 500mm - Dual Voltage</t>
  </si>
  <si>
    <t>Industrial Cooling Fan, 500mm - 110V/240V</t>
  </si>
  <si>
    <t>05/145</t>
  </si>
  <si>
    <t>Industrial Floor Fan, 750mm - Dual Voltage</t>
  </si>
  <si>
    <t>Industrial Cooling Fan, 750mm - 110V/240V</t>
  </si>
  <si>
    <t>05/170</t>
  </si>
  <si>
    <t>Convector Heater, 2kW - 240V</t>
  </si>
  <si>
    <t>Electric Heaters</t>
  </si>
  <si>
    <t>05/180</t>
  </si>
  <si>
    <t>Cabinet Heater - Butane</t>
  </si>
  <si>
    <t xml:space="preserve">Cabinet Heater - Butane </t>
  </si>
  <si>
    <t>Space Heaters</t>
  </si>
  <si>
    <t>05/190</t>
  </si>
  <si>
    <t>Dustbin Heater, 84,000 BTU - Propane</t>
  </si>
  <si>
    <t>05/200</t>
  </si>
  <si>
    <t>Portable Oil Filled Radiator, 2kW - 240V</t>
  </si>
  <si>
    <t>05/220</t>
  </si>
  <si>
    <t>Industrial Fan Heater, 3kW - 110V (32A)</t>
  </si>
  <si>
    <t>Industrial Fan Heater, 3kW - 110V/240V</t>
  </si>
  <si>
    <t>05/230</t>
  </si>
  <si>
    <t>Industrial Fan Heater, 3kW - 240V</t>
  </si>
  <si>
    <t>Heaters</t>
  </si>
  <si>
    <t>05/231</t>
  </si>
  <si>
    <t>Industrial Fan Heater, 18kW - 3 Phase 415V</t>
  </si>
  <si>
    <t>05/250</t>
  </si>
  <si>
    <t>Propane Space Heater, 181,000 Btu - 110V</t>
  </si>
  <si>
    <t>05/270</t>
  </si>
  <si>
    <t>Propane Space Heater, 181,000 BTU - Dual Voltage</t>
  </si>
  <si>
    <t>Propane Space Heater, 150,000 BTU - Dual Voltage</t>
  </si>
  <si>
    <t>05/300</t>
  </si>
  <si>
    <t>Propane Space Heater, 235,000 Btu - Dual Voltage</t>
  </si>
  <si>
    <t>05/305</t>
  </si>
  <si>
    <t>Direct Space Heater, Dual Voltage, 150,000BTU - Diesel</t>
  </si>
  <si>
    <t>05/399</t>
  </si>
  <si>
    <t>Infra-Red Heater, 1.5kW - 110V (16A)</t>
  </si>
  <si>
    <t>Infra-Red Heater, 1.5kW - 110V</t>
  </si>
  <si>
    <t>05/400</t>
  </si>
  <si>
    <t>Infra-Red Heater, 3kW - 110V (32A)</t>
  </si>
  <si>
    <t>Infra-Red Heater, 3kW - 110V/240V</t>
  </si>
  <si>
    <t>05/410</t>
  </si>
  <si>
    <t>Infra-Red Heater, 3kW - 240V</t>
  </si>
  <si>
    <t>05/450</t>
  </si>
  <si>
    <t>Indirect Space Heater, Dual Voltage, 71,700 BTU - Diesel</t>
  </si>
  <si>
    <t>Indirect Space Heater, Dual Voltage, 71,700 BTU - Diesel/HVO</t>
  </si>
  <si>
    <t>05/455</t>
  </si>
  <si>
    <t>Indirect Space Heater, Dual Voltage, 116,000 BTU</t>
  </si>
  <si>
    <t>06/010</t>
  </si>
  <si>
    <t>Narrow Plate Compactor, 330mm - Petrol</t>
  </si>
  <si>
    <t>05. Concreting and Compaction</t>
  </si>
  <si>
    <t>Narrow Plate Compactor, 356mm - Petrol</t>
  </si>
  <si>
    <t>Compactors</t>
  </si>
  <si>
    <t>06/020</t>
  </si>
  <si>
    <t>Plate Compactor, 400mm - Petrol</t>
  </si>
  <si>
    <t>Plate Compactor, 400-500mm - Petrol</t>
  </si>
  <si>
    <t>06/040</t>
  </si>
  <si>
    <t>Plate Compactor, 500mm - Diesel</t>
  </si>
  <si>
    <t>06/050</t>
  </si>
  <si>
    <t>Plate Compactor, 500mm - Petrol</t>
  </si>
  <si>
    <t>06/055</t>
  </si>
  <si>
    <t>Forward/Reverse Plate Compactor, 500mm (225kg) - Diesel</t>
  </si>
  <si>
    <t>Forward/Reverse Plate Compactor, 500mm - Diesel (225kg)</t>
  </si>
  <si>
    <t>06/065</t>
  </si>
  <si>
    <t>Forward/Reverse Plate Compactor, 400mm - Diesel</t>
  </si>
  <si>
    <t>06/070</t>
  </si>
  <si>
    <t>Trench Rammer, 280mm - Petrol</t>
  </si>
  <si>
    <t>06/075</t>
  </si>
  <si>
    <t>54V Battery Plate Compactor, 400mm - DeWalt</t>
  </si>
  <si>
    <t>06/090</t>
  </si>
  <si>
    <t>Concrete Curing Tank, L900xW700xH650mm - 110V</t>
  </si>
  <si>
    <t>Concreting</t>
  </si>
  <si>
    <t>06/100</t>
  </si>
  <si>
    <t>Big Blue Glider Trowel, W1200xD300mm</t>
  </si>
  <si>
    <t>Laying &amp; Finishing</t>
  </si>
  <si>
    <t>06/110</t>
  </si>
  <si>
    <t>Easy/Bull Float, W1200xD200mm</t>
  </si>
  <si>
    <t>06/115</t>
  </si>
  <si>
    <t>Power Float, 600mm - Petrol</t>
  </si>
  <si>
    <t>06/120</t>
  </si>
  <si>
    <t>Power Float, 900mm - Petrol</t>
  </si>
  <si>
    <t>06/140</t>
  </si>
  <si>
    <t>Drive Unit, 1.1kW - 110V</t>
  </si>
  <si>
    <t>Poker, Vibrator &amp; Drive Units</t>
  </si>
  <si>
    <t>06/150</t>
  </si>
  <si>
    <t>Drive Unit, 3kW - Petrol</t>
  </si>
  <si>
    <t>06/157</t>
  </si>
  <si>
    <t>30mm High Frequency Drive Unit and Poker - 110V</t>
  </si>
  <si>
    <t>High Frequency Drive Unit and Poker, 30-57mm - 110V</t>
  </si>
  <si>
    <t>06/160</t>
  </si>
  <si>
    <t>38mm High Frequency Drive Unit and Poker - 110V</t>
  </si>
  <si>
    <t>06/161</t>
  </si>
  <si>
    <t>48mm High Frequency Drive Unit and Poker - 110V</t>
  </si>
  <si>
    <t>06/162</t>
  </si>
  <si>
    <t>56mm High Frequency Drive Unit and Poker - 110V</t>
  </si>
  <si>
    <t>10m High Frequency Drive Unit and Poker, 58mm - 110V</t>
  </si>
  <si>
    <t>06/163</t>
  </si>
  <si>
    <t>65mm High Frequency Drive Unit and Poker - 110V</t>
  </si>
  <si>
    <t>High Frequency Drive Unit and Poker, 65mm - 110V</t>
  </si>
  <si>
    <t>06/165</t>
  </si>
  <si>
    <t>Poker Flex, 25mm</t>
  </si>
  <si>
    <t>06/180</t>
  </si>
  <si>
    <t>Poker Flex, 44mm</t>
  </si>
  <si>
    <t>06/185</t>
  </si>
  <si>
    <t>Poker Flex, 50mm</t>
  </si>
  <si>
    <t>06/190</t>
  </si>
  <si>
    <t>Poker Flex, 55mm</t>
  </si>
  <si>
    <t>06/195</t>
  </si>
  <si>
    <t>DeWalt Backpack High Frequency Poker Drive Unit</t>
  </si>
  <si>
    <t>06/196</t>
  </si>
  <si>
    <t>DeWalt Poker Flex, 38mm x 2m</t>
  </si>
  <si>
    <t>06/197</t>
  </si>
  <si>
    <t>DeWalt Poker Flex, 38mm x 5m</t>
  </si>
  <si>
    <t>06/220</t>
  </si>
  <si>
    <t>4/3 Tip-Up Concrete Mixer - 110V</t>
  </si>
  <si>
    <t>4/3 Tip-Up Concrete Mixer c/w stand - 110V</t>
  </si>
  <si>
    <t>Mixers</t>
  </si>
  <si>
    <t>06/230</t>
  </si>
  <si>
    <t>4/3 Tip-Up Concrete Mixer - Petrol</t>
  </si>
  <si>
    <t>4/3 Tip-Up Concrete Mixer c/w stand - Petrol</t>
  </si>
  <si>
    <t>06/235</t>
  </si>
  <si>
    <t>Forced Action Mixer, 200L - 110V (32A)</t>
  </si>
  <si>
    <t>Forced Action Mixer, 200L - 110V</t>
  </si>
  <si>
    <t>06/240</t>
  </si>
  <si>
    <t>Forced Action Mixer, 32L - 110V</t>
  </si>
  <si>
    <t>06/245</t>
  </si>
  <si>
    <t>Forced Action Mixer, 110L - 110V</t>
  </si>
  <si>
    <t>06/255</t>
  </si>
  <si>
    <t>5/3 Site Mixer - 110V</t>
  </si>
  <si>
    <t>06/260</t>
  </si>
  <si>
    <t>Fresno Broom</t>
  </si>
  <si>
    <t>06/285</t>
  </si>
  <si>
    <t>Rebar Bender and Straightener, 32mm capacity - 110V (16A)</t>
  </si>
  <si>
    <t>Rebar Bender and Straightener, 32mm capacity - 110V (32A)</t>
  </si>
  <si>
    <t>06/295</t>
  </si>
  <si>
    <t>Manual Rebar Bender</t>
  </si>
  <si>
    <t>06/310</t>
  </si>
  <si>
    <t>Single Beam Screeding Machine - Petrol</t>
  </si>
  <si>
    <t>Single Beam Screeding Machine, 3m c/w beam - Petrol</t>
  </si>
  <si>
    <t>06/350</t>
  </si>
  <si>
    <t>06/370</t>
  </si>
  <si>
    <t>External Shuttering Poker Vibrator, 110V</t>
  </si>
  <si>
    <t>External Shuttering Vibrator, 110V</t>
  </si>
  <si>
    <t>07/005</t>
  </si>
  <si>
    <t>40V Cordless Angle Grinder, 125mm</t>
  </si>
  <si>
    <t>06. Cutting and Grinding</t>
  </si>
  <si>
    <t>Grinding</t>
  </si>
  <si>
    <t>07/010</t>
  </si>
  <si>
    <t>40V Cordless Angle Grinder, 115mm</t>
  </si>
  <si>
    <t>07/015</t>
  </si>
  <si>
    <t>18V Cordless Angle Grinder, 115mm</t>
  </si>
  <si>
    <t>07/017</t>
  </si>
  <si>
    <t>18V Cordless Angle Grinder, 125mm</t>
  </si>
  <si>
    <t>07/020</t>
  </si>
  <si>
    <t>Angle Grinder, 125mm - 110V</t>
  </si>
  <si>
    <t>07/025</t>
  </si>
  <si>
    <t>40V Cordless Angle Grinder, 230mm</t>
  </si>
  <si>
    <t>07/030</t>
  </si>
  <si>
    <t>Hilti DCG125-S, Angle Grinder, 125mm - 110V</t>
  </si>
  <si>
    <t>Angle Grinder, 125mm - 110V (Hilti DCG125-S)</t>
  </si>
  <si>
    <t>07/040</t>
  </si>
  <si>
    <t>Angle Grinder, 230mm - 110V</t>
  </si>
  <si>
    <t>07/050</t>
  </si>
  <si>
    <t>Hilti DC230-S, Angle Grinder, 230mm - 110V</t>
  </si>
  <si>
    <t>Angle Grinder, 230mm - 110V (Hilti DC230-S)</t>
  </si>
  <si>
    <t>07/055</t>
  </si>
  <si>
    <t>Hilti AG230-24D, Angle Grinder, 230mm - 110V</t>
  </si>
  <si>
    <t>07/060</t>
  </si>
  <si>
    <t>Dust Extraction Hood (Cutting) For Hilti 125mm Grinder</t>
  </si>
  <si>
    <t xml:space="preserve">   Dust Extraction Hood For Hilti 125mm Grinder</t>
  </si>
  <si>
    <t>07/065</t>
  </si>
  <si>
    <t>Dust Extraction Hood (Grinding) For Hilti 125mm Grinder</t>
  </si>
  <si>
    <t>Accessories</t>
  </si>
  <si>
    <t>07/070</t>
  </si>
  <si>
    <t>Dust Extraction Hood For Hilti 230mm Grinder</t>
  </si>
  <si>
    <t xml:space="preserve">   Dust Extraction Hood For Hilti 230mm Grinder</t>
  </si>
  <si>
    <t>07/075</t>
  </si>
  <si>
    <t>Dust Extraction Attachment For Wet/Dry Disc Cutter, 350mm</t>
  </si>
  <si>
    <t>07/080</t>
  </si>
  <si>
    <t>Block Splitter, 400mm - Manual</t>
  </si>
  <si>
    <t>Block Splitter, 300mm - Manual</t>
  </si>
  <si>
    <t>Masonry Cutting</t>
  </si>
  <si>
    <t>07/085</t>
  </si>
  <si>
    <t>Dust Extraction Hood (Cutting) For Makita 125mm Grinder</t>
  </si>
  <si>
    <t>07/086</t>
  </si>
  <si>
    <t>Dust Extraction Hood (Grinding) For Makita 125mm Grinder</t>
  </si>
  <si>
    <t>07/087</t>
  </si>
  <si>
    <t>Dust Extraction Hood For Makita 230mm Grinder</t>
  </si>
  <si>
    <t>07/090</t>
  </si>
  <si>
    <t>Block/Slab Splitter, 650mm - Hydraulic</t>
  </si>
  <si>
    <t>07/097</t>
  </si>
  <si>
    <t>18V Disc Cutter, 125mm</t>
  </si>
  <si>
    <t>Cutting</t>
  </si>
  <si>
    <t>07/100</t>
  </si>
  <si>
    <t>Abrasive Cut-Off Machine, 355mm - 110V</t>
  </si>
  <si>
    <t>Abrasive Cut-off Machine, 355mm - 110V (for bench or floor use)</t>
  </si>
  <si>
    <t>Metal Cutting</t>
  </si>
  <si>
    <t>07/105</t>
  </si>
  <si>
    <t>40V Portable Band Saw</t>
  </si>
  <si>
    <t>Wood Cutting</t>
  </si>
  <si>
    <t>07/110</t>
  </si>
  <si>
    <t>Cut-Off Saw, 300mm - 2-Stroke</t>
  </si>
  <si>
    <t>Cut-Off Saw/Disc Cutter, 300mm - Two-Stroke</t>
  </si>
  <si>
    <t>07/115</t>
  </si>
  <si>
    <t>Hilti Cut-Off Saw, 300mm - 2-Stroke</t>
  </si>
  <si>
    <t>07/123</t>
  </si>
  <si>
    <t>40V Cut-Off Saw, 305mm</t>
  </si>
  <si>
    <t>07/125</t>
  </si>
  <si>
    <t>40V Cut-Off Saw, 355mm</t>
  </si>
  <si>
    <t>07/130</t>
  </si>
  <si>
    <t>Floor Trolley For Cut-Off Saw</t>
  </si>
  <si>
    <t xml:space="preserve">   Floor Trolley For Cut-Off Saw</t>
  </si>
  <si>
    <t>07/135</t>
  </si>
  <si>
    <t>36V Stihl Battery Cut-Off Saw, 300mm</t>
  </si>
  <si>
    <t>07/140</t>
  </si>
  <si>
    <t>Masonry Saw Bench, 500mm - 110V</t>
  </si>
  <si>
    <t>07/141</t>
  </si>
  <si>
    <t>Tray to Suit Masonry Saw Bench</t>
  </si>
  <si>
    <t>07/150</t>
  </si>
  <si>
    <t>Masonry Saw Bench, 500mm - Petrol</t>
  </si>
  <si>
    <t>07/160</t>
  </si>
  <si>
    <t>Masonry Table Saw, 350mm - 110V</t>
  </si>
  <si>
    <t>07/165</t>
  </si>
  <si>
    <t>Large Tile Saw Bench, 600mm - 110V</t>
  </si>
  <si>
    <t>Tile Cutting</t>
  </si>
  <si>
    <t>07/170</t>
  </si>
  <si>
    <t>Tile Cutter, 400mm - Manual</t>
  </si>
  <si>
    <t>07/180</t>
  </si>
  <si>
    <t>TCT Cut-Off Machine, 305mm - 110V</t>
  </si>
  <si>
    <t>TCT Cut-off Machine, 305mm - 110V (for bench or floor use)</t>
  </si>
  <si>
    <t>07/185</t>
  </si>
  <si>
    <t>Cut-Off Saw, 350mm - 2-Stroke</t>
  </si>
  <si>
    <t>07/200</t>
  </si>
  <si>
    <t>Tile Saw, 200mm - 110V</t>
  </si>
  <si>
    <t>07/215</t>
  </si>
  <si>
    <t>1000mm Bridge/Slab Saw (350mm Blade) - 110V</t>
  </si>
  <si>
    <t>Bridge/Slab Saw, 350mm - 110V</t>
  </si>
  <si>
    <t>07/217</t>
  </si>
  <si>
    <t>1200mm Bridge/Slab Saw (350mm Blade) - 110V</t>
  </si>
  <si>
    <t>07/218</t>
  </si>
  <si>
    <t>1500mm Bridge/Slab Saw (350mm Blade) 110V</t>
  </si>
  <si>
    <t>07/230</t>
  </si>
  <si>
    <t>Hilti DC-SE20, Wall Chasing Machine - 110V</t>
  </si>
  <si>
    <t>Wall Chasing Machine - 110V (Hilti DC-SE20)</t>
  </si>
  <si>
    <t>07/250</t>
  </si>
  <si>
    <t>Bolt Cropper, 900mm - Manual</t>
  </si>
  <si>
    <t>07/260</t>
  </si>
  <si>
    <t>Metal Nibbler, 1.6mm - 110V</t>
  </si>
  <si>
    <t>Metal Nibbler, 1.6mm max - 110V</t>
  </si>
  <si>
    <t>07/265</t>
  </si>
  <si>
    <t>Metal Nibbler, 2.5mm - 110V</t>
  </si>
  <si>
    <t>Metal Nibbler, 2.5mm max - 110V</t>
  </si>
  <si>
    <t>07/270</t>
  </si>
  <si>
    <t>Metal Shears, 1.6mm - 110V</t>
  </si>
  <si>
    <t>Metal Shears, 1.6mm max - 110V</t>
  </si>
  <si>
    <t>07/275</t>
  </si>
  <si>
    <t>Multi-tool - 110V</t>
  </si>
  <si>
    <t>Wood, Metal &amp; Plastic Cutting</t>
  </si>
  <si>
    <t>07/280</t>
  </si>
  <si>
    <t>Tile Cutter, 660mm - Manual</t>
  </si>
  <si>
    <t>07/285</t>
  </si>
  <si>
    <t>Hilti Cordless Oscillating Multitool - SMT6-22</t>
  </si>
  <si>
    <t>07/310</t>
  </si>
  <si>
    <t>Steel Cutting Mitre Saw, 250mm - 110V</t>
  </si>
  <si>
    <t>Steel Cutting Mitre Saw, 250mm c/w TCT blade - 110V</t>
  </si>
  <si>
    <t>07/315</t>
  </si>
  <si>
    <t>Steel Cutting Circular Saw, 180mm - 110V</t>
  </si>
  <si>
    <t>Steel Cutting Circular Saw, 180mm c/w TCT blade - 110V</t>
  </si>
  <si>
    <t>07/320</t>
  </si>
  <si>
    <t>Table Bandsaw, 150mm max. height - 110V</t>
  </si>
  <si>
    <t>Table Bandsaw, 150mm max. Height - 110V</t>
  </si>
  <si>
    <t>07/330</t>
  </si>
  <si>
    <t>Diamond Cutter, 120mm depth - 110V (32A) Hilti DCH 300</t>
  </si>
  <si>
    <t>Diamond Cutter, 120mm cutting depth - 110V (Hilti DCH 300)</t>
  </si>
  <si>
    <t>07/340</t>
  </si>
  <si>
    <t>Arbortech Brick and Mortar Saw - 110V</t>
  </si>
  <si>
    <t>07/350</t>
  </si>
  <si>
    <t>Wet/Dry Disc Cutter, 350mm - 110V</t>
  </si>
  <si>
    <t>07/455</t>
  </si>
  <si>
    <t>Cutting Station, SS7 - 110V</t>
  </si>
  <si>
    <t>Cutting Station - 110V</t>
  </si>
  <si>
    <t>07/460</t>
  </si>
  <si>
    <t>Cutting Station c/w Ducting - 110V</t>
  </si>
  <si>
    <t>07/465</t>
  </si>
  <si>
    <t>08/010</t>
  </si>
  <si>
    <t>Airless Spray Rig, 1.8lpm - 110V</t>
  </si>
  <si>
    <t>12. Painting and Decorating</t>
  </si>
  <si>
    <t>Paint Spraying</t>
  </si>
  <si>
    <t>08/020</t>
  </si>
  <si>
    <t>Heat Gun - 110V</t>
  </si>
  <si>
    <t>Heat Gun - 110V/240V</t>
  </si>
  <si>
    <t>General Decorating</t>
  </si>
  <si>
    <t>08/040</t>
  </si>
  <si>
    <t>Paddle Mixing Drill - 110V</t>
  </si>
  <si>
    <t>08/045</t>
  </si>
  <si>
    <t>Large Paddle Mixing Drill - 110V</t>
  </si>
  <si>
    <t>Painting and Preparation</t>
  </si>
  <si>
    <t>08/055</t>
  </si>
  <si>
    <t>40V Cordless Paddle Mixing Drill</t>
  </si>
  <si>
    <t>08/060</t>
  </si>
  <si>
    <t>Wallpaper Stripper - 110V</t>
  </si>
  <si>
    <t>Wallpaper Stripper - 110V/240V</t>
  </si>
  <si>
    <t>08/070</t>
  </si>
  <si>
    <t>Wallpaper Stripper - 240V</t>
  </si>
  <si>
    <t>08/090</t>
  </si>
  <si>
    <t>Knee Kicker Carpet Stretcher</t>
  </si>
  <si>
    <t>09/010</t>
  </si>
  <si>
    <t>Paslode IM65 - Gas Brad Nailer (2nd Fix), 16-63mm brads</t>
  </si>
  <si>
    <t>07. Fixing</t>
  </si>
  <si>
    <t>Gas Brad Nailer (2nd Fix), 16-63mm brads (Paslode IM65)</t>
  </si>
  <si>
    <t>Nailers, Brads and Staplers</t>
  </si>
  <si>
    <t>09/013</t>
  </si>
  <si>
    <t>Paslode IM65A - Angled Gas Brad Nailer (2nd Fix)</t>
  </si>
  <si>
    <t>09/015</t>
  </si>
  <si>
    <t>Makita GF600SE - Gas Brad Nailer (2nd Fix), 16-63mm brads</t>
  </si>
  <si>
    <t>09/040</t>
  </si>
  <si>
    <t>Cartridge Tool Hilti DX460/DX5</t>
  </si>
  <si>
    <t>Cartridge Tool, single or multi-shot (Hilti DX460)</t>
  </si>
  <si>
    <t>09/041</t>
  </si>
  <si>
    <t>Cartridge Tool Hilti DX6</t>
  </si>
  <si>
    <t>09/050</t>
  </si>
  <si>
    <t>Cordless Stapler, 10-22mm staples</t>
  </si>
  <si>
    <t>Cordless Stapler, 6-22mm staples (Makita BST221RFE)</t>
  </si>
  <si>
    <t>09/055</t>
  </si>
  <si>
    <t>18V Brushless 18 Gauge Crown Stapler - DeWalt</t>
  </si>
  <si>
    <t>09/060</t>
  </si>
  <si>
    <t>Gas Stapler, 16-50mm staples (Paslode IM200)</t>
  </si>
  <si>
    <t>09/070</t>
  </si>
  <si>
    <t>Paslode IM350 Gas Framing Nailer (1st Fix), 51-90mm nails</t>
  </si>
  <si>
    <t>Gas Framing Nailer (1st Fix), 51-90mm nails (Paslode IM350)</t>
  </si>
  <si>
    <t>09/090</t>
  </si>
  <si>
    <t>14V Cordless Rivet Gun</t>
  </si>
  <si>
    <t>09/100</t>
  </si>
  <si>
    <t>Porta-Nailer - Manual</t>
  </si>
  <si>
    <t>Porta-Nailer, 50mm nails c/w mallet - Manual</t>
  </si>
  <si>
    <t>09/110</t>
  </si>
  <si>
    <t>Autofeed Drywall Screwdriver, 25-55mm - 110V</t>
  </si>
  <si>
    <t>Autofeed Dry Wall Screwdriver - 110V</t>
  </si>
  <si>
    <t>Impact and Screwdrivers</t>
  </si>
  <si>
    <t>09/130</t>
  </si>
  <si>
    <t>Metal Construction Screwdriver (TEK) - 110V Hilti ST 1800</t>
  </si>
  <si>
    <t>Metal Construction Screwdriver (TEK) - 110V (Hilti ST1800)</t>
  </si>
  <si>
    <t>09/135</t>
  </si>
  <si>
    <t>Hilti ST 1800-A22, 22V Cordless Metal Screwdriver</t>
  </si>
  <si>
    <t>22V Cordless Metal Screwdriver - 110V (Hilti ST 1800-A22)</t>
  </si>
  <si>
    <t>09/137</t>
  </si>
  <si>
    <t>18V Cordless Metal Screwdriver (TEK) - Makita</t>
  </si>
  <si>
    <t>09/138</t>
  </si>
  <si>
    <t>22V Cordless Impact Wrench, 12.7mm (½")</t>
  </si>
  <si>
    <t>Impact Wrench, 12.7mm (½") square drive - Cordless 22V (Hilti SIW22T-A)</t>
  </si>
  <si>
    <t>09/139</t>
  </si>
  <si>
    <t>18V Cordless Impact Wrench, 12.7mm (½")</t>
  </si>
  <si>
    <t>Impact Wrench, 12.7mm (½") square drive - Cordless 18V (Makita DTW251)</t>
  </si>
  <si>
    <t>09/140</t>
  </si>
  <si>
    <t>Impact Wrench, 12.7mm (½") - 110V</t>
  </si>
  <si>
    <t>Impact Wrench, 12.7mm (½") square drive - 110V</t>
  </si>
  <si>
    <t>09/143</t>
  </si>
  <si>
    <t>Impact Wrench, 19mm (¾") - 110V</t>
  </si>
  <si>
    <t>09/145</t>
  </si>
  <si>
    <t>Impact Wrench, 25mm (1") - 110V</t>
  </si>
  <si>
    <t>09/160</t>
  </si>
  <si>
    <t>Drywall Screwdriver - 110V Hilti SD 2500</t>
  </si>
  <si>
    <t>Dry Wall Screwdriver - 110V (Hilti SD2500)</t>
  </si>
  <si>
    <t>09/190</t>
  </si>
  <si>
    <t>Hit Gun Kit Hilti HDM500</t>
  </si>
  <si>
    <t>09/220</t>
  </si>
  <si>
    <t>Gas Interior Finishing Tool Hilti GX120/GX3</t>
  </si>
  <si>
    <t>Gas Interior Finishing Tool, 14-39mm nails (Hilti GX 120)</t>
  </si>
  <si>
    <t>09/225</t>
  </si>
  <si>
    <t>NURON 22V Cordless Concrete Nailer, BX 4-22</t>
  </si>
  <si>
    <t>09/250</t>
  </si>
  <si>
    <t>40V Cordless Impact Wrench, 12.7mm (½")</t>
  </si>
  <si>
    <t>Impact Wrench, 12.7mm (½") square drive - Cordless 40V (Makita GD203)</t>
  </si>
  <si>
    <t>09/255</t>
  </si>
  <si>
    <t>40V Cordless Impact Wrench, 19mm (¾")</t>
  </si>
  <si>
    <t>Impact Wrench, 19mm (¾") square drive - Cordless 40V (Makita GD202)</t>
  </si>
  <si>
    <t>10/010</t>
  </si>
  <si>
    <t>Brush Cutter - 2-Stroke</t>
  </si>
  <si>
    <t>09. Landscaping</t>
  </si>
  <si>
    <t>Clearance &amp; Preparation</t>
  </si>
  <si>
    <t>10/015</t>
  </si>
  <si>
    <t>40V Cordless Brushless Brush Cutter</t>
  </si>
  <si>
    <t>40V Cordless Brush Cutter</t>
  </si>
  <si>
    <t>10/030</t>
  </si>
  <si>
    <t>Garden Roller, water filled - Manual</t>
  </si>
  <si>
    <t>Lawn Care</t>
  </si>
  <si>
    <t>10/050</t>
  </si>
  <si>
    <t>Hedge Trimmer, 450mm - 2-Stroke</t>
  </si>
  <si>
    <t>10/060</t>
  </si>
  <si>
    <t>Hedge Trimmer, 600mm - 2-Stroke</t>
  </si>
  <si>
    <t>10/065</t>
  </si>
  <si>
    <t>40V 600mm Hedge Trimmer</t>
  </si>
  <si>
    <t>Cutting, Trimming and Clearing</t>
  </si>
  <si>
    <t>10/075</t>
  </si>
  <si>
    <t>40V Multi Function Power Head</t>
  </si>
  <si>
    <t>10/080</t>
  </si>
  <si>
    <t>Knap Sack Sprayer, 16L</t>
  </si>
  <si>
    <t>10/090</t>
  </si>
  <si>
    <t>Leaf Blower - 2-Stroke</t>
  </si>
  <si>
    <t>10/100</t>
  </si>
  <si>
    <t>Leaf Blower/Vacuum Shredder - 2-Stroke</t>
  </si>
  <si>
    <t>10/105</t>
  </si>
  <si>
    <t>40V Cordless Leaf Blower</t>
  </si>
  <si>
    <t>10/110</t>
  </si>
  <si>
    <t>Rotary Lawn Mower - Petrol</t>
  </si>
  <si>
    <t>10/120</t>
  </si>
  <si>
    <t>Rotavator, 520mm digging width - Petrol</t>
  </si>
  <si>
    <t>10/130</t>
  </si>
  <si>
    <t>Post Hole Borer, 80-200mm - 2-Stroke</t>
  </si>
  <si>
    <t>Post Hole Borer, 80-200mm - Two-Stroke</t>
  </si>
  <si>
    <t>Fencing &amp; Tools</t>
  </si>
  <si>
    <t>10/160</t>
  </si>
  <si>
    <t>Lawn Scarifier, 42cm Working Width - Petrol</t>
  </si>
  <si>
    <t>Lawn Scarifier, 42cm working width - Petrol</t>
  </si>
  <si>
    <t>10/200</t>
  </si>
  <si>
    <t>Wood Chipper/Shredder, 6.5cm Capacity - Petrol</t>
  </si>
  <si>
    <t>Wood Chipper/Shredder, 6.5cm capacity - Petrol</t>
  </si>
  <si>
    <t>10/205</t>
  </si>
  <si>
    <t>Wood Chipper/Shredder, 7.5cm Capacity - Petrol</t>
  </si>
  <si>
    <t>11/010</t>
  </si>
  <si>
    <t>Compact Plasterers Light, 2' - 110V</t>
  </si>
  <si>
    <t>11. Lighting</t>
  </si>
  <si>
    <t>Compact Plasterers Light, 2' c/w fluorescent tubes - 110V</t>
  </si>
  <si>
    <t>Task Lights</t>
  </si>
  <si>
    <t>11/020</t>
  </si>
  <si>
    <t>Contractor Floor Light, 2' - 110V LED</t>
  </si>
  <si>
    <t>Contractor Floor Light, 2' c/w fluorescent tubes - 110V</t>
  </si>
  <si>
    <t>11/030</t>
  </si>
  <si>
    <t>Plasterers Light, 5' - 110V LED</t>
  </si>
  <si>
    <t>Plasterers Light, 5' c/w fluorescent tube - 110V</t>
  </si>
  <si>
    <t>11/040</t>
  </si>
  <si>
    <t>Battery Back-Up Plasterers Light, 5' - 110V</t>
  </si>
  <si>
    <t>Battery Back-Up Plasterers Light, 5' c/w fluorescent tube - 110V</t>
  </si>
  <si>
    <t>11/050</t>
  </si>
  <si>
    <t>Wobble Light, 4' - 110V</t>
  </si>
  <si>
    <t>Wobble Light, 4' c/w fluorescent tube - 110V</t>
  </si>
  <si>
    <t>11/055</t>
  </si>
  <si>
    <t>20W LED Wobble Light, 4' - 110V</t>
  </si>
  <si>
    <t>Site Lights</t>
  </si>
  <si>
    <t>11/056</t>
  </si>
  <si>
    <t>25W LED Splitter Uplight, 4' - 110V</t>
  </si>
  <si>
    <t>11/057</t>
  </si>
  <si>
    <t>Battery Rechargeable LED Uplight, 36W</t>
  </si>
  <si>
    <t>11/060</t>
  </si>
  <si>
    <t>Festoon Lighting, 25m - 110V</t>
  </si>
  <si>
    <t>Festoon Lighting (Normal/LED), 25m c/w 10 bulb holders &amp; cages - 110V</t>
  </si>
  <si>
    <t>Site Lighting</t>
  </si>
  <si>
    <t>11/065</t>
  </si>
  <si>
    <t>Festoon Lighting, LED 25m - 110V</t>
  </si>
  <si>
    <t>11/070</t>
  </si>
  <si>
    <t>Festoon Lighting, LED 22m - 110V</t>
  </si>
  <si>
    <t>11/080</t>
  </si>
  <si>
    <t>Heavy Duty LED Site Light, 200W - 110V</t>
  </si>
  <si>
    <t>11/085</t>
  </si>
  <si>
    <t>Rechargeable 360 LED Beacon Light c/w Stand</t>
  </si>
  <si>
    <t>11/170</t>
  </si>
  <si>
    <t>Single Low Energy Floodlight, 36W - 110V</t>
  </si>
  <si>
    <t>Single Low Energy Floodlight, 36W c/w 1.7-2.4m mast &amp; fluorescent tube - 110V/240V</t>
  </si>
  <si>
    <t>Floodlights</t>
  </si>
  <si>
    <t>11/210</t>
  </si>
  <si>
    <t>Twin Low Energy Floodlight, 36W - 110V</t>
  </si>
  <si>
    <t>Twin Low Energy Floodlight, 2x36W c/w 1.7-2.4m mast &amp; fluorescent tubes - 110V/240V</t>
  </si>
  <si>
    <t>11/265</t>
  </si>
  <si>
    <t>5m Mast Floodlight, 1x300W LED - 110V</t>
  </si>
  <si>
    <t>Mast Floodlight, 1x300W metal LED c/w 5m telescopic mast - 110V</t>
  </si>
  <si>
    <t>11/290</t>
  </si>
  <si>
    <t>5' Plug-in Flourescent Light (IP65)</t>
  </si>
  <si>
    <t>Plug-in Fluorescent Lighting System (IP67), 100m c/w outlets every 5/7/10m - 110V</t>
  </si>
  <si>
    <t>11/300</t>
  </si>
  <si>
    <t>Fluroescent Lighting System Cable, 10 Outlets, 50m - 110V</t>
  </si>
  <si>
    <t>11/310</t>
  </si>
  <si>
    <t>High Efficiency 3 Bulb Carrylight, 27W - 110V</t>
  </si>
  <si>
    <t>11/340</t>
  </si>
  <si>
    <t>Low Energy Carry Light, 36W - 110V</t>
  </si>
  <si>
    <t>Low Energy Carrylight, 36W c/w fluorescent tube - 110V/240V</t>
  </si>
  <si>
    <t>11/420</t>
  </si>
  <si>
    <t>Rechargeable LED Work Light, up to 1.8m</t>
  </si>
  <si>
    <t>Rechargeable LED Work Light, 1.8m mast (Rail Approved)</t>
  </si>
  <si>
    <t>11/430</t>
  </si>
  <si>
    <t>Single Head LED Floodlight, 30W - 110V</t>
  </si>
  <si>
    <t>12/010</t>
  </si>
  <si>
    <t>Centrifugal Clear Water Pump, 50mm - Petrol</t>
  </si>
  <si>
    <t>16. Pumps</t>
  </si>
  <si>
    <t>Centrifugal Clear Water Pump, 50mm c/w 6m suction &amp; delivery hose - Petrol</t>
  </si>
  <si>
    <t>Pumping</t>
  </si>
  <si>
    <t>12/015</t>
  </si>
  <si>
    <t>Centrifugal Semi-Trash Pump, 80mm - Diesel</t>
  </si>
  <si>
    <t>Centrifugal Semi-Trash Pump, 80mm c/w 6m suction &amp; delivery hose - Diesel</t>
  </si>
  <si>
    <t>12/020</t>
  </si>
  <si>
    <t>Dirty Water Submersible Pump, 50mm - 110V</t>
  </si>
  <si>
    <t>Dirty Water Submersible Pump, 50mm c/w 6m delivery hose - 110V</t>
  </si>
  <si>
    <t>12/030</t>
  </si>
  <si>
    <t>Residue/Puddle Sucker Pump, 25mm - 110V</t>
  </si>
  <si>
    <t>Residue/Puddle Sucker Pump, 25m c/w 6m delivery hose - 110V</t>
  </si>
  <si>
    <t>12/035</t>
  </si>
  <si>
    <t>Submersible Pump, 75mm - 110V</t>
  </si>
  <si>
    <t>12/070</t>
  </si>
  <si>
    <t>Diaphragm Pump, 50mm - Petrol</t>
  </si>
  <si>
    <t>12/080</t>
  </si>
  <si>
    <t>Diaphragm Pump, 75mm - Diesel</t>
  </si>
  <si>
    <t>Diaphragm Pump, 75mm c/w 6m suction &amp; delivery hose - Diesel</t>
  </si>
  <si>
    <t>12/090</t>
  </si>
  <si>
    <t>Submersible Pump, 50mm - 110V</t>
  </si>
  <si>
    <t>Submersible Pump, 50mm c/w 6m delivery hose -110V</t>
  </si>
  <si>
    <t>12/095</t>
  </si>
  <si>
    <t>Water Flow Meter</t>
  </si>
  <si>
    <t>13/005</t>
  </si>
  <si>
    <t>INSTAGRID TRIAL UNIT</t>
  </si>
  <si>
    <t>15. Power and Welding</t>
  </si>
  <si>
    <t>Generators</t>
  </si>
  <si>
    <t>13/020</t>
  </si>
  <si>
    <t>3.4kVA Generator, dual voltage - Petrol</t>
  </si>
  <si>
    <t>13/025</t>
  </si>
  <si>
    <t>3.0kVA Inverter Generator, AVR - Petrol</t>
  </si>
  <si>
    <t>13/040</t>
  </si>
  <si>
    <t>4.0kVA Silenced Generator, dual voltage - Diesel/HVO</t>
  </si>
  <si>
    <t>13/042</t>
  </si>
  <si>
    <t>Stage V 5.0kVA Generator - Petrol</t>
  </si>
  <si>
    <t>13/050</t>
  </si>
  <si>
    <t>6.0kVA Super Silenced Generator, dual voltage - Diesel /HVO</t>
  </si>
  <si>
    <t>6.0kVA Super Silenced Generator, dual voltage, Stage V - Diesel /HVO</t>
  </si>
  <si>
    <t>13/055</t>
  </si>
  <si>
    <t>10.0kVA Super Silenced Generator, dual voltage - Diesel/HVO</t>
  </si>
  <si>
    <t>13/060</t>
  </si>
  <si>
    <t>10.0kVA Silenced Generator, Stage V - Diesel</t>
  </si>
  <si>
    <t>13/090</t>
  </si>
  <si>
    <t>4-Way 16A Distribution Box - 110V</t>
  </si>
  <si>
    <t>Four-Way 16A Distribution Box - 110V</t>
  </si>
  <si>
    <t>Extensions and Distribution</t>
  </si>
  <si>
    <t>13/100</t>
  </si>
  <si>
    <t>4-Way 32A To 16A MCB Protected Distribution Box - 110V</t>
  </si>
  <si>
    <t>Four-Way 32A to 16A MCB Protected Distribution Box - 110V</t>
  </si>
  <si>
    <t>13/110</t>
  </si>
  <si>
    <t>4-Way 32A MCB Protected Distribution Box - 110V</t>
  </si>
  <si>
    <t>Four-Way 32A MCB Protected Distribution Box - 110V</t>
  </si>
  <si>
    <t>13/120</t>
  </si>
  <si>
    <t>6-Way 32A To 16A MCB Protected Distribution Box - 110V</t>
  </si>
  <si>
    <t>Six-Way 32A to 16A MCB Protected Distribution Box - 110V</t>
  </si>
  <si>
    <t>13/130</t>
  </si>
  <si>
    <t>3.0kVA Step-Up Transformer - 110V to 240V</t>
  </si>
  <si>
    <t>Transformers</t>
  </si>
  <si>
    <t>13/140</t>
  </si>
  <si>
    <t>3.3kVA Transformer, 2x16A outlets</t>
  </si>
  <si>
    <t>13/145</t>
  </si>
  <si>
    <t>3.3kVA Transformer, 1x32A outlet</t>
  </si>
  <si>
    <t>13/147</t>
  </si>
  <si>
    <t>3.3kVA Vented Transformer, 1x32A outlet</t>
  </si>
  <si>
    <t>13/150</t>
  </si>
  <si>
    <t>5.0kVA Transformer, 16A &amp; 32A outlet</t>
  </si>
  <si>
    <t>5.0kVA Transformer, 16A &amp; 32A outlets</t>
  </si>
  <si>
    <t>13/170</t>
  </si>
  <si>
    <t>10.0kVA Site Transformer, 16A &amp; 32A outlet</t>
  </si>
  <si>
    <t>10.0kVA Site Transformer, 16A &amp; 32A outlets</t>
  </si>
  <si>
    <t>13/180</t>
  </si>
  <si>
    <t>10.0kVA 3-Phase Site Transformer, 16A &amp; 32A Outlets</t>
  </si>
  <si>
    <t>10.0kVA Three-Phase Site Transformer, 16A &amp; 32A outlets</t>
  </si>
  <si>
    <t>13/210</t>
  </si>
  <si>
    <t>7.6kVA Super Silenced Generator, dual voltage - Diesel/HVO</t>
  </si>
  <si>
    <t>13/215</t>
  </si>
  <si>
    <t>7.5kVA Portable Generator, dual voltage - Petrol</t>
  </si>
  <si>
    <t>13/220</t>
  </si>
  <si>
    <t>15.0kVA Super Silenced Generator, Multi voltage - Diesel/HVO (Arc-Gen 15MVK)</t>
  </si>
  <si>
    <t>13/225</t>
  </si>
  <si>
    <t>20.0kVA Generator, Stage V, Road Towable - HVO/Diesel</t>
  </si>
  <si>
    <t>13/230</t>
  </si>
  <si>
    <t>2-Way 32A 3-Phase Distribution Box - 415V</t>
  </si>
  <si>
    <t>Two-Way 32A Distribution Box - 415V</t>
  </si>
  <si>
    <t>13/235</t>
  </si>
  <si>
    <t>16A Extension Cable Drum, 25m - 110V</t>
  </si>
  <si>
    <t>13/236</t>
  </si>
  <si>
    <t>16A Extension Cable Drum, 50m - 110V</t>
  </si>
  <si>
    <t>13/240</t>
  </si>
  <si>
    <t>13A Extension Cable Drum, 25m - 240V</t>
  </si>
  <si>
    <t>13A Extension Cable Reel, 25m - 240V</t>
  </si>
  <si>
    <t>13/250</t>
  </si>
  <si>
    <t>Circuit Breaker (RCD) - 240V</t>
  </si>
  <si>
    <t>14/010</t>
  </si>
  <si>
    <t>Floor Planer/Scarifier, 200mm - 110V (32A)</t>
  </si>
  <si>
    <t>20. Surface Preparation</t>
  </si>
  <si>
    <t>Floor Planer/Scarifier, 200mm - Petrol/110V</t>
  </si>
  <si>
    <t>Scarifiers, Planer &amp; Strippers</t>
  </si>
  <si>
    <t>14/020</t>
  </si>
  <si>
    <t>Floor Planer/Scarifier, 200mm - Petrol</t>
  </si>
  <si>
    <t>Floor Machines</t>
  </si>
  <si>
    <t>14/045</t>
  </si>
  <si>
    <t>Floor Saw, 450mm - Petrol</t>
  </si>
  <si>
    <t>14/050</t>
  </si>
  <si>
    <t>Floor Tile Stripper, 230mm - 110V</t>
  </si>
  <si>
    <t>14/060</t>
  </si>
  <si>
    <t>Hand-held Concrete Grinder, 110mm - 110V</t>
  </si>
  <si>
    <t>Grinders</t>
  </si>
  <si>
    <t>14/070</t>
  </si>
  <si>
    <t>Hand-held Scarifier/Stripper, 180mm - 110V</t>
  </si>
  <si>
    <t>14/075</t>
  </si>
  <si>
    <t>Hilti DG150 Concrete Grinder, 150mm - 110V</t>
  </si>
  <si>
    <t>Concrete Grinder, 150mm - 110V (Hilti DG150)</t>
  </si>
  <si>
    <t>14/090</t>
  </si>
  <si>
    <t>Multipurpose Floor Grinder/Preparation Machine - 110V</t>
  </si>
  <si>
    <t>Multipurpose Floor Grinder/Preparation Machine, 460mm - 110V</t>
  </si>
  <si>
    <t>14/095</t>
  </si>
  <si>
    <t>Dust Extraction Skirt for STR 701</t>
  </si>
  <si>
    <t xml:space="preserve">   Dust Extraction Skirt For Multi-Purpose Floor Grinder</t>
  </si>
  <si>
    <t>14/100</t>
  </si>
  <si>
    <t>High Speed Floor Grinder - 110V (32A)</t>
  </si>
  <si>
    <t>High Speed Floor Grinder, 370mm - 110V</t>
  </si>
  <si>
    <t>15/010</t>
  </si>
  <si>
    <t>Cable Avoidance Tool (C.A.T)</t>
  </si>
  <si>
    <t>21. Surveying and Detection</t>
  </si>
  <si>
    <t>Cable Avoidance Tool (CAT)</t>
  </si>
  <si>
    <t>Cable &amp; Pipe Location</t>
  </si>
  <si>
    <t>15/020</t>
  </si>
  <si>
    <t>Signal Generator for C.A.T</t>
  </si>
  <si>
    <t>15/035</t>
  </si>
  <si>
    <t>Wall Scanner, up to 150mm depth</t>
  </si>
  <si>
    <t>Meters, Detection &amp; Communication</t>
  </si>
  <si>
    <t>15/040</t>
  </si>
  <si>
    <t>Damp Proof Meter</t>
  </si>
  <si>
    <t>15/050</t>
  </si>
  <si>
    <t>Dumpy/Site Level</t>
  </si>
  <si>
    <t>Dumpy/Site Level c/w tripod &amp; staff</t>
  </si>
  <si>
    <t>Lasers &amp; Levels</t>
  </si>
  <si>
    <t>15/065</t>
  </si>
  <si>
    <t>Cross Line Laser Level, 15m range</t>
  </si>
  <si>
    <t>15/075</t>
  </si>
  <si>
    <t>Hilti PRI36 Internal Rotating Laser Level Green Beam</t>
  </si>
  <si>
    <t>Internal Rotating Laser Level, Green Beam (Hilti PRI36)</t>
  </si>
  <si>
    <t>15/080</t>
  </si>
  <si>
    <t>Wall Mount</t>
  </si>
  <si>
    <t>Wall Mount For Laser Levels</t>
  </si>
  <si>
    <t>15/084</t>
  </si>
  <si>
    <t>Hilti Internal Rotating Laser Level - Red Beam</t>
  </si>
  <si>
    <t>Devices</t>
  </si>
  <si>
    <t>Hilti PR30HVS Internal/External Rotating Laser Level</t>
  </si>
  <si>
    <t>15/085</t>
  </si>
  <si>
    <t>Internal/External Rotating Laser Level (Hilti PR30HVS)</t>
  </si>
  <si>
    <t>15/086</t>
  </si>
  <si>
    <t>Leica Rotating Laser Level</t>
  </si>
  <si>
    <t>15/090</t>
  </si>
  <si>
    <t>Signal Clamp</t>
  </si>
  <si>
    <t>Signal Clamp For Generator</t>
  </si>
  <si>
    <t>15/100</t>
  </si>
  <si>
    <t>Duct Rodding System (Cobra Reel), 9mm x 120m</t>
  </si>
  <si>
    <t>Duct Rodding System (Cobra Reel), 9mmx120m</t>
  </si>
  <si>
    <t>15/105</t>
  </si>
  <si>
    <t>Hydraulic Manhole Cover Lifter 900x900mm 1.5t</t>
  </si>
  <si>
    <t>15/110</t>
  </si>
  <si>
    <t>Distance Meter, up to 80m</t>
  </si>
  <si>
    <t>15/120</t>
  </si>
  <si>
    <t>Precision Pipe and Cable Locator, RD8000</t>
  </si>
  <si>
    <t>Precision Pipe &amp; Cable Locator (RD8000 - Rail Approved)</t>
  </si>
  <si>
    <t>15/125</t>
  </si>
  <si>
    <t>Signal Generator for RD8000</t>
  </si>
  <si>
    <t>15/130</t>
  </si>
  <si>
    <t>Sound Level Meter, 30-130dB</t>
  </si>
  <si>
    <t>15/135</t>
  </si>
  <si>
    <t>Wind Speed Anemometer</t>
  </si>
  <si>
    <t>15/150</t>
  </si>
  <si>
    <t>Total Survey Station, reflectorless</t>
  </si>
  <si>
    <t>15/160</t>
  </si>
  <si>
    <t>Two-way Radio (Licence Free)</t>
  </si>
  <si>
    <t>Two-way Radio (Licence Free) c/w 240V charger</t>
  </si>
  <si>
    <t>15/165</t>
  </si>
  <si>
    <t>Standard Sonde 33kHz</t>
  </si>
  <si>
    <t>15/170</t>
  </si>
  <si>
    <t>Six Radio Rapid Charger</t>
  </si>
  <si>
    <t>16/010</t>
  </si>
  <si>
    <t>Alligator Saw, 430mm - 110V</t>
  </si>
  <si>
    <t>Alligator Saw, 350mm - 110V</t>
  </si>
  <si>
    <t>16/020</t>
  </si>
  <si>
    <t>Biscuit Jointer - 110V</t>
  </si>
  <si>
    <t>16/030</t>
  </si>
  <si>
    <t>Belt Sander - 110V</t>
  </si>
  <si>
    <t>22. Woodworking and Sanding</t>
  </si>
  <si>
    <t>Belt Sander c/w dust bag - 110V</t>
  </si>
  <si>
    <t>Sanding</t>
  </si>
  <si>
    <t>16/035</t>
  </si>
  <si>
    <t>Circular Saw, 180mm - 110V Hilti WSC 265-KE</t>
  </si>
  <si>
    <t>Circular Saw, 180mm c/w TCT blade - 110V (Hilti WSC 265-KE)</t>
  </si>
  <si>
    <t>16/040</t>
  </si>
  <si>
    <t>Circular Saw, 190mm - 110V</t>
  </si>
  <si>
    <t>Circular Saw, 190mm c/w TCT blade - 110V</t>
  </si>
  <si>
    <t>16/045</t>
  </si>
  <si>
    <t>22V Cordless Circular Saw, 190mm Hilti SC 70W-A22</t>
  </si>
  <si>
    <t>Circular and Mitre Saws</t>
  </si>
  <si>
    <t>16/050</t>
  </si>
  <si>
    <t>Circular Saw, 235mm - 110V</t>
  </si>
  <si>
    <t>Circular Saw, 235mm c/w TCT blade - 110V</t>
  </si>
  <si>
    <t>16/060</t>
  </si>
  <si>
    <t>18V Cordless Circular Saw, 165mm</t>
  </si>
  <si>
    <t>18V Cordless Circular Saw, 165mm c/w TCT blade</t>
  </si>
  <si>
    <t>16/070</t>
  </si>
  <si>
    <t>Crosscut and Mitre Saw (Single Bevel), 216mm - 110V</t>
  </si>
  <si>
    <t>Crosscut &amp; Mitre Saw (Single Bevel), 216mm c/w TCT blade - 110V</t>
  </si>
  <si>
    <t>16/075</t>
  </si>
  <si>
    <t>40V Cordless Circular Saw, 260mm - Makita RS002G</t>
  </si>
  <si>
    <t>16/080</t>
  </si>
  <si>
    <t>40V Cordless Circular Saw, 235mm - Makita HS009G</t>
  </si>
  <si>
    <t>40V Cordless Circular Saw, 235mm or 260mm - (Makita HS009G)</t>
  </si>
  <si>
    <t>16/081</t>
  </si>
  <si>
    <t>40V Cordless Circular Saw, 165mm - Makita HS012G</t>
  </si>
  <si>
    <t>16/085</t>
  </si>
  <si>
    <t>22V Cordless Cold Cut Circular Saw, 136mm</t>
  </si>
  <si>
    <t>16/090</t>
  </si>
  <si>
    <t>260mm Slide Compound Mitre Saw (Double Bevel) - 110V</t>
  </si>
  <si>
    <t>Slide Compound Mitre Saw (Double Bevel), 260mm c/w TCT blade - 110V</t>
  </si>
  <si>
    <t>16/100</t>
  </si>
  <si>
    <t>305mm Slide Compound Mitre Saw (Makita, Double Bevel) - 110V</t>
  </si>
  <si>
    <t>Slide Compound Mitre Saw (Double Bevel), 305mm c/w TCT blade - 110V</t>
  </si>
  <si>
    <t>16/105</t>
  </si>
  <si>
    <t>305mm Slide Compound Mitre Saw (Dewalt, Double Bevel) - 110V</t>
  </si>
  <si>
    <t>16/110</t>
  </si>
  <si>
    <t>Flip-Over Mitre Saw, 250mm - 110V</t>
  </si>
  <si>
    <t>Flip-Over Mitre Saw, 250mm c/w TCT blade - 110V</t>
  </si>
  <si>
    <t>16/120</t>
  </si>
  <si>
    <t>Disc Sander/Polisher, 180mm - 110V</t>
  </si>
  <si>
    <t>16/130</t>
  </si>
  <si>
    <t>Door Trimming Saw - 110V</t>
  </si>
  <si>
    <t>Door Trimming Saw c/w TCT blade - 110V</t>
  </si>
  <si>
    <t>16/140</t>
  </si>
  <si>
    <t>Floor Edger, 178mm - 110V</t>
  </si>
  <si>
    <t>Floor Edger, 178mm c/w dust bag - 110V</t>
  </si>
  <si>
    <t>16/150</t>
  </si>
  <si>
    <t>Floor Sander, 200mm - 110V</t>
  </si>
  <si>
    <t>Floor Sander, 200mm c/w dust bag - 110V</t>
  </si>
  <si>
    <t>16/160</t>
  </si>
  <si>
    <t>Jigsaw - 110V</t>
  </si>
  <si>
    <t>16/170</t>
  </si>
  <si>
    <t>Laminate Trimmer - 110V</t>
  </si>
  <si>
    <t>16/180</t>
  </si>
  <si>
    <t>Orbital Sander - 110V</t>
  </si>
  <si>
    <t>Orbital Sander c/w dust bag - 110V</t>
  </si>
  <si>
    <t>16/185</t>
  </si>
  <si>
    <t>Random Orbit Sander - 110V</t>
  </si>
  <si>
    <t>Random Orbit Sander c/w dust bag - 110V</t>
  </si>
  <si>
    <t>16/190</t>
  </si>
  <si>
    <t>Planer, 82mm - 110V</t>
  </si>
  <si>
    <t>Planer, 82mm c/w dust bag - 110V</t>
  </si>
  <si>
    <t>Routers and Planers</t>
  </si>
  <si>
    <t>16/195</t>
  </si>
  <si>
    <t>Thickness Planer, 304mm - 110V</t>
  </si>
  <si>
    <t>16/196</t>
  </si>
  <si>
    <t>Stand for Makita 2012NB Thickness Planer</t>
  </si>
  <si>
    <t>16/200</t>
  </si>
  <si>
    <t>Palm Sander - 110V</t>
  </si>
  <si>
    <t>Palm Finishing Sander c/w dust bag - 110V</t>
  </si>
  <si>
    <t>16/205</t>
  </si>
  <si>
    <t>Random Orbit Sander - 18V</t>
  </si>
  <si>
    <t>16/230</t>
  </si>
  <si>
    <t>Router, 12.7mm - 110V</t>
  </si>
  <si>
    <t>16/240</t>
  </si>
  <si>
    <t>Router, 6-8mm - 110V</t>
  </si>
  <si>
    <t>16/245</t>
  </si>
  <si>
    <t>Site Table Saw, 250mm - 110V</t>
  </si>
  <si>
    <t>Material Cutting</t>
  </si>
  <si>
    <t>16/250</t>
  </si>
  <si>
    <t>Site Table Saw, 315mm - 110V</t>
  </si>
  <si>
    <t>Site Table Saw, 315mm c/w TCT blade - 110V</t>
  </si>
  <si>
    <t>16/270</t>
  </si>
  <si>
    <t>Worktop Jig</t>
  </si>
  <si>
    <t>Worktop Jig c/w speed clamps</t>
  </si>
  <si>
    <t>16/290</t>
  </si>
  <si>
    <t>18V Cordless Jigsaw</t>
  </si>
  <si>
    <t xml:space="preserve">18V Cordless Jigsaw </t>
  </si>
  <si>
    <t>16/305</t>
  </si>
  <si>
    <t>18V Cordless Reciprocating Saw - Makita DJR182</t>
  </si>
  <si>
    <t>18V Cordless Reciprocating Saw</t>
  </si>
  <si>
    <t>16/315</t>
  </si>
  <si>
    <t>40V Cordless Reciprocating Saw - Makita JR001G</t>
  </si>
  <si>
    <t xml:space="preserve">40V Cordless Reciprocating Saw </t>
  </si>
  <si>
    <t>16/320</t>
  </si>
  <si>
    <t>Plunge Cut Saw, 165mm - 110V</t>
  </si>
  <si>
    <t>Plunge Cut Saw, 165mm c/w TCT blade - 110V</t>
  </si>
  <si>
    <t>16/325</t>
  </si>
  <si>
    <t>40V Plunge Cut Saw, 165mm</t>
  </si>
  <si>
    <t>16/330</t>
  </si>
  <si>
    <t>18V Cordless Planer, 82mm</t>
  </si>
  <si>
    <t>18V Cordless Planer, 82mm c/w dust bag</t>
  </si>
  <si>
    <t>16/350</t>
  </si>
  <si>
    <t>Reciprocating Saw, 255mm - 110V</t>
  </si>
  <si>
    <t>16/355</t>
  </si>
  <si>
    <t>Hilti WSR 900-PE, Reciprocating Saw, 110V</t>
  </si>
  <si>
    <t>Reciprocating Saw - 110V (Hilti WSR 900-PE)</t>
  </si>
  <si>
    <t>16/357</t>
  </si>
  <si>
    <t>Hilti WSR 1400-PE, Reciprocating Saw</t>
  </si>
  <si>
    <t>Reciprocating Saw - 100V (Hilti WSR 1400-PE)</t>
  </si>
  <si>
    <t>16/360</t>
  </si>
  <si>
    <t>Stand for 305mm Slide Compound Mitre Saw</t>
  </si>
  <si>
    <t xml:space="preserve">   Stand For 305mm Slide Compound Saw</t>
  </si>
  <si>
    <t>16/370</t>
  </si>
  <si>
    <t>Long-Reach Dry Wall Sander, 225mm - 110V</t>
  </si>
  <si>
    <t>16/375</t>
  </si>
  <si>
    <t>Hilti Long-Reach Dry Wall Sander, 225mm - 110V</t>
  </si>
  <si>
    <t>Premium Long-Reach Dry Wall Sander, 225mm - 110V</t>
  </si>
  <si>
    <t>16/376</t>
  </si>
  <si>
    <t>Festool Long-Reach Dry Wall Sander, 225mm - 110V</t>
  </si>
  <si>
    <t>16/380</t>
  </si>
  <si>
    <t>18V Cordless Multi Tool - DTM50Z</t>
  </si>
  <si>
    <t>16/400</t>
  </si>
  <si>
    <t>40V Cordless 305mm Slide Compound Mitre Saw</t>
  </si>
  <si>
    <t>16/405</t>
  </si>
  <si>
    <t>40V Cordless 216mm Slide Compound Mitre Saw</t>
  </si>
  <si>
    <t>Slide Compound Mitre Saw 216mm or 305mm, c/w TCT Blade - 40V Cordless</t>
  </si>
  <si>
    <t>17/010</t>
  </si>
  <si>
    <t>Hand Held Drum Drain Cleaner, up to 75mm - 110V</t>
  </si>
  <si>
    <t>14. Plumbing and Engineering</t>
  </si>
  <si>
    <t>Drain Clearance &amp; Testing</t>
  </si>
  <si>
    <t>17/020</t>
  </si>
  <si>
    <t>Pressure Test Pump, 50 bar - Manual</t>
  </si>
  <si>
    <t>Pressure Test Pump, 50bar- Manual</t>
  </si>
  <si>
    <t>Freezing &amp; Testing</t>
  </si>
  <si>
    <t>17/040</t>
  </si>
  <si>
    <t>Large Pipe Freezer, 1/2 - 2" / 15-54mm - 110V</t>
  </si>
  <si>
    <t>Large Pipe Freezing Kit, ½-2"/15-54mm - 110V</t>
  </si>
  <si>
    <t>17/060</t>
  </si>
  <si>
    <t>Stillson Pipe Wrench, 18" with 2" capacity</t>
  </si>
  <si>
    <t>Bending, Fitting, Cutting &amp; Wrenches</t>
  </si>
  <si>
    <t>17/075</t>
  </si>
  <si>
    <t>Chain Pipe Wrench, 48" with 6" capacity</t>
  </si>
  <si>
    <t>17/080</t>
  </si>
  <si>
    <t>Stillson Pipe Wrench, 36" with 4" capacity</t>
  </si>
  <si>
    <t>17/100</t>
  </si>
  <si>
    <t>Engineers Workbench, 1100x700mm</t>
  </si>
  <si>
    <t>Engineers Workbench, 1100x700mm c/w vice</t>
  </si>
  <si>
    <t>Stands, Racks and Workbenches</t>
  </si>
  <si>
    <t>17/130</t>
  </si>
  <si>
    <t>Power Threader (Die Stock), 1/2 - 2" BSPT - 110V</t>
  </si>
  <si>
    <t>Power Threader  (Die Stock), ½-2" BSPT c/w support arm &amp; die heads complete - 110V</t>
  </si>
  <si>
    <t>Threading &amp; Grooving</t>
  </si>
  <si>
    <t>17/140</t>
  </si>
  <si>
    <t>Pipe Threading Machine (Die Stock), 1/2 - 2" BSPT - 110V</t>
  </si>
  <si>
    <t>Pipe Threading Machine, ½-2" BSPT c/w stand, foot switch, bucket oiler, carriage with lever,</t>
  </si>
  <si>
    <t>17/150</t>
  </si>
  <si>
    <t>Roll Groover, 2-12" - Hydraulic</t>
  </si>
  <si>
    <t>17/160</t>
  </si>
  <si>
    <t>Ratchet Conduit Threader, 16-32mm - Manual</t>
  </si>
  <si>
    <t>Ratchet Conduit Threader, 16-32mm c/w die heads complete - Manual</t>
  </si>
  <si>
    <t>17/170</t>
  </si>
  <si>
    <t>Ratchet Pipe Threader, 1/2 - 2" BSPT - Manual</t>
  </si>
  <si>
    <t>Ratchet Pipe Threader (Die Stock), ½-2" BSPT c/w die heads complete - Manual</t>
  </si>
  <si>
    <t>17/230</t>
  </si>
  <si>
    <t>Soil Pipe Cutter, 2-6" - Manual</t>
  </si>
  <si>
    <t>Bending, Fitting &amp; Cutting</t>
  </si>
  <si>
    <t>17/260</t>
  </si>
  <si>
    <t>Copper Pipe Bender, 15-35mm - Manual</t>
  </si>
  <si>
    <t>Copper Pipe Bender, 15-35mm formers &amp; guides</t>
  </si>
  <si>
    <t>17/280</t>
  </si>
  <si>
    <t>Conduit Bender, 16-32mm - Manual</t>
  </si>
  <si>
    <t>Conduit Bender, 16-32mm formers</t>
  </si>
  <si>
    <t>17/290</t>
  </si>
  <si>
    <t>Soil Pipe Cutter, 2-12" - Manual</t>
  </si>
  <si>
    <t>17/310</t>
  </si>
  <si>
    <t>165A Super Silenced Welder Generator, up to 4mm - Petrol</t>
  </si>
  <si>
    <t>165A Super Silenced Welder Generator, up to 4mm electrodes - Petrol (Rail Approved)</t>
  </si>
  <si>
    <t>Welding</t>
  </si>
  <si>
    <t>17/320</t>
  </si>
  <si>
    <t>Pipe Press Fitting Tool, 15-35mm - Cordless</t>
  </si>
  <si>
    <t>17/330</t>
  </si>
  <si>
    <t>Oversized Jaw &amp; Ring Kit M42 for 42mm pressing</t>
  </si>
  <si>
    <t>Oversized Jaw &amp; Ring Kit for 42-54mm pressing</t>
  </si>
  <si>
    <t>17/340</t>
  </si>
  <si>
    <t>Mobile Pipe Rack, 1 tonne to 3m</t>
  </si>
  <si>
    <t>17/345</t>
  </si>
  <si>
    <t>Mobile Bundle Rack, 1 tonne to 3m</t>
  </si>
  <si>
    <t>Pipework</t>
  </si>
  <si>
    <t>17/355</t>
  </si>
  <si>
    <t>Mobile Pipe Rack, 2 tonne to 3m</t>
  </si>
  <si>
    <t>17/365</t>
  </si>
  <si>
    <t>Pipe Rack Linking Kit, for up to 6 lengths</t>
  </si>
  <si>
    <t>Pipe Rack Linking Kit, for up to 6m lengths</t>
  </si>
  <si>
    <t>18/040</t>
  </si>
  <si>
    <t>Single Head Wand Torch, 600mm - Propane</t>
  </si>
  <si>
    <t>Blow Torches</t>
  </si>
  <si>
    <t>18/060</t>
  </si>
  <si>
    <t>Triple Head Wand Torch, 600mm - Propane</t>
  </si>
  <si>
    <t>18/070</t>
  </si>
  <si>
    <t>Blow Torch - Propane</t>
  </si>
  <si>
    <t>19/010</t>
  </si>
  <si>
    <t>Site Box, H600xL1200xD600mm</t>
  </si>
  <si>
    <t>Site Box, H600xL1200xD600mm c/w 2 mortice locks</t>
  </si>
  <si>
    <t>Site Storage</t>
  </si>
  <si>
    <t>19/015</t>
  </si>
  <si>
    <t>Large Site Box, H1190xL900xD620mm</t>
  </si>
  <si>
    <t>19/020</t>
  </si>
  <si>
    <t>Site Box, H900xL1200xD600mm</t>
  </si>
  <si>
    <t>Site Box, H900xL1200xD600mm c/w 2 mortice locks</t>
  </si>
  <si>
    <t>19/025</t>
  </si>
  <si>
    <t>Fuel Safe Site Box, H600xL1200xD600mm</t>
  </si>
  <si>
    <t>Fuel Safe Site Box, H600xL1200xD600mm c/w 2 mortice locks</t>
  </si>
  <si>
    <t>19/029</t>
  </si>
  <si>
    <t>COSHH Cabinet, 900x465x1800</t>
  </si>
  <si>
    <t>COSHH Cabinet, H1800xL900xD460mm c/w 2 mortice locks</t>
  </si>
  <si>
    <t>19/030</t>
  </si>
  <si>
    <t>Van Vault, H490xL920xD555mm</t>
  </si>
  <si>
    <t>19/040</t>
  </si>
  <si>
    <t>Safety Harness</t>
  </si>
  <si>
    <t>Safety Harness &amp; Lanyard</t>
  </si>
  <si>
    <t>Working at Height</t>
  </si>
  <si>
    <t>19/060</t>
  </si>
  <si>
    <t>Fall Arrest System, 12m</t>
  </si>
  <si>
    <t>Fall Arrest Block, 12m</t>
  </si>
  <si>
    <t>19/070</t>
  </si>
  <si>
    <t>Fall Arrest System, 15m</t>
  </si>
  <si>
    <t>Fall Arrest Block, 15m</t>
  </si>
  <si>
    <t>19/080</t>
  </si>
  <si>
    <t>Fall Arrest System, 6m</t>
  </si>
  <si>
    <t>Fall Arrest Block, 6m</t>
  </si>
  <si>
    <t>19/085</t>
  </si>
  <si>
    <t>Fall Arrest System, 11m Vertical and Horizontal</t>
  </si>
  <si>
    <t>Fall Arrest System, 11m Vertical and Horizontal (to suit roof man anchor)</t>
  </si>
  <si>
    <t>19/090</t>
  </si>
  <si>
    <t>Site Box, H1200xL1500xD600mm</t>
  </si>
  <si>
    <t>Site Box, H1200xL1500xD600mm c/w 2 mortice locks</t>
  </si>
  <si>
    <t>19/095</t>
  </si>
  <si>
    <t>Fitting Store, H1750xL1200xD550mm</t>
  </si>
  <si>
    <t>Fitting Store, H1750xL1200xD550mm c/w 15 plastic storage boxes</t>
  </si>
  <si>
    <t>19/100</t>
  </si>
  <si>
    <t>Gas Cage, 1.2x1.8m</t>
  </si>
  <si>
    <t>Gas Cage, 1.2x1.8m base size</t>
  </si>
  <si>
    <t>19/110</t>
  </si>
  <si>
    <t>Battery Bank, 10 lockers c/w RCD Protection - 240V</t>
  </si>
  <si>
    <t>Battery Bank, 10 lockers c/w RCD protection - 240V</t>
  </si>
  <si>
    <t>19/115</t>
  </si>
  <si>
    <t>Site Box, H1200xL1200xD600mm</t>
  </si>
  <si>
    <t>19/125</t>
  </si>
  <si>
    <t>Forma-Stor, Walk-in Storage Unit, H2110xL2075xD1005mm</t>
  </si>
  <si>
    <t>19/130</t>
  </si>
  <si>
    <t>Fall Arrester Retrieval Block, 25m</t>
  </si>
  <si>
    <t>Fall Arrest Retrieval Block, 20m</t>
  </si>
  <si>
    <t>19/140</t>
  </si>
  <si>
    <t>Tripod Access System, 140kg c/w 20m winch</t>
  </si>
  <si>
    <t>19/150</t>
  </si>
  <si>
    <t>Roof Man Anchor System, 1 person</t>
  </si>
  <si>
    <t>19/160</t>
  </si>
  <si>
    <t>Roof Man Anchor System, 2 persons</t>
  </si>
  <si>
    <t>Roof Man Anchor System, 2 person</t>
  </si>
  <si>
    <t>19/170</t>
  </si>
  <si>
    <t>Bunded Plastic Mobile Diesel Dispenser, 95L</t>
  </si>
  <si>
    <t>Mobile Bunded Diesel Dispenser, 100L manual pump</t>
  </si>
  <si>
    <t>Environmental Safety</t>
  </si>
  <si>
    <t>19/180</t>
  </si>
  <si>
    <t>Mobile Water Dispenser, 100L</t>
  </si>
  <si>
    <t>19/190</t>
  </si>
  <si>
    <t>Fire Point Trolley c/w Howler</t>
  </si>
  <si>
    <t>Fire Point Trolley c/w Howler &amp; 2 extinguishers</t>
  </si>
  <si>
    <t>Fire Safety</t>
  </si>
  <si>
    <t>19/195</t>
  </si>
  <si>
    <t>Double Fire Extinguisher Cabinet Trolley w/ Doc Display</t>
  </si>
  <si>
    <t>Fire</t>
  </si>
  <si>
    <t>19/200</t>
  </si>
  <si>
    <t>Lithium Ion Lith-Ex Fire Extinguisher, 6L</t>
  </si>
  <si>
    <t>20/010</t>
  </si>
  <si>
    <t>Water Boiler, 20L - 240V</t>
  </si>
  <si>
    <t>19. Site Office and Catering</t>
  </si>
  <si>
    <t>Event, Canteen &amp; Catering Equipment</t>
  </si>
  <si>
    <t>20/020</t>
  </si>
  <si>
    <t>Baby Belling Mini Cooker - 240V</t>
  </si>
  <si>
    <t>Mini Cooker (Baby Belling) - 240V</t>
  </si>
  <si>
    <t>20/040</t>
  </si>
  <si>
    <t>Barbecue Grill, L910xW660xH850mm - Propane</t>
  </si>
  <si>
    <t>Large Gas Barbecue Grill - Propane</t>
  </si>
  <si>
    <t>21/010</t>
  </si>
  <si>
    <t>1t Chain Block, 3m lift</t>
  </si>
  <si>
    <t>10. Lifting and Material Handling</t>
  </si>
  <si>
    <t>Chain Block, 1 Tonne</t>
  </si>
  <si>
    <t>Lifting and Hoisting</t>
  </si>
  <si>
    <t>21/020</t>
  </si>
  <si>
    <t>1t Chain Block, 6m lift</t>
  </si>
  <si>
    <t>21/030</t>
  </si>
  <si>
    <t>1t Chain Block, 9m lift</t>
  </si>
  <si>
    <t>21/040</t>
  </si>
  <si>
    <t>1t Chain Block, 12m lift</t>
  </si>
  <si>
    <t>21/047</t>
  </si>
  <si>
    <t>1t Chain Block, 20m Lift</t>
  </si>
  <si>
    <t>21/050</t>
  </si>
  <si>
    <t>2t Chain Block, 3m lift</t>
  </si>
  <si>
    <t>Chain Block, 2 Tonne</t>
  </si>
  <si>
    <t>Chain Hoist</t>
  </si>
  <si>
    <t>21/060</t>
  </si>
  <si>
    <t>2t Chain Block, 6m lift</t>
  </si>
  <si>
    <t>21/070</t>
  </si>
  <si>
    <t>2t Chain Block, 9m lift</t>
  </si>
  <si>
    <t>21/080</t>
  </si>
  <si>
    <t>2t Chain Block, 12m lift</t>
  </si>
  <si>
    <t>21/095</t>
  </si>
  <si>
    <t>3t Chain Block, 3m lift</t>
  </si>
  <si>
    <t>Chain Block, 3 Tonne</t>
  </si>
  <si>
    <t>21/100</t>
  </si>
  <si>
    <t>3t Chain Block, 6m lift</t>
  </si>
  <si>
    <t>21/105</t>
  </si>
  <si>
    <t>3t Chain Block, 10m Lift</t>
  </si>
  <si>
    <t>21/106</t>
  </si>
  <si>
    <t>5t Chain Block, 9m Lift</t>
  </si>
  <si>
    <t>21/110</t>
  </si>
  <si>
    <t>Bottle Jack, 5t - Hydraulic</t>
  </si>
  <si>
    <t>Bottle Jack, 5 tonne - Hydraulic</t>
  </si>
  <si>
    <t>Jacks</t>
  </si>
  <si>
    <t>21/125</t>
  </si>
  <si>
    <t>Bottle Jack, 15t - Hydraulic</t>
  </si>
  <si>
    <t>21/130</t>
  </si>
  <si>
    <t>Genie SLA10 Material Lift, 454kg to 3.49m</t>
  </si>
  <si>
    <t>Material Lift, 454kg to 3m</t>
  </si>
  <si>
    <t>Material Lifts</t>
  </si>
  <si>
    <t>21/135</t>
  </si>
  <si>
    <t>Load Platform For Material Lift</t>
  </si>
  <si>
    <t xml:space="preserve">   Load Platform for Material Lift</t>
  </si>
  <si>
    <t>21/140</t>
  </si>
  <si>
    <t>SLA15 Material Lift, 363kg to 4.98m</t>
  </si>
  <si>
    <t>Material Lift, 363kg to 5m</t>
  </si>
  <si>
    <t>21/143</t>
  </si>
  <si>
    <t>Genie SLA20 Material Lift, 363kg to 6.46m</t>
  </si>
  <si>
    <t>Material Lift, 363kg to 6.25m</t>
  </si>
  <si>
    <t>21/146</t>
  </si>
  <si>
    <t>Genie SLA25 Material Lift, 300kg to 7.94m</t>
  </si>
  <si>
    <t>Material Lift, 300kg to 7.45m</t>
  </si>
  <si>
    <t>21/150</t>
  </si>
  <si>
    <t>Ginny Wheel, 30m c/w fall rope</t>
  </si>
  <si>
    <t>Clamps, Shackles, Slings and Pulleys</t>
  </si>
  <si>
    <t>21/160</t>
  </si>
  <si>
    <t>Ladder Hoist Base Unit, 200kg - 110V</t>
  </si>
  <si>
    <t>Ladder Hoist Base Unit, 200kg c/w 2.0m track section -110V</t>
  </si>
  <si>
    <t>Hoists</t>
  </si>
  <si>
    <t>21/170</t>
  </si>
  <si>
    <t>Large Turntable Truck, L1520xW710mm Pneumatic Tyre</t>
  </si>
  <si>
    <t>Large Turntable Truck, L1520xW710mm</t>
  </si>
  <si>
    <t>Trucks and Trolleys</t>
  </si>
  <si>
    <t>21/175</t>
  </si>
  <si>
    <t>Large Turntable Truck, L1560xW690mm Solid Tyre</t>
  </si>
  <si>
    <t>Large Turntable Truck, L1560xW690mm - Solid Tyre</t>
  </si>
  <si>
    <t>21/180</t>
  </si>
  <si>
    <t>Vacuum Slab Lifter, 12V - Rechargeable</t>
  </si>
  <si>
    <t>Vacuum Slab Lifter, 150kg, 12V Rechargeable</t>
  </si>
  <si>
    <t>Kerb &amp; Slab Lifting</t>
  </si>
  <si>
    <t>21/190</t>
  </si>
  <si>
    <t>Plasterboard Trolley, 300kg</t>
  </si>
  <si>
    <t>21/191</t>
  </si>
  <si>
    <t>Plasterboard Trolley, 500kg</t>
  </si>
  <si>
    <t>21/192</t>
  </si>
  <si>
    <t>Plasterboard Trolley, 1000kg</t>
  </si>
  <si>
    <t>21/195</t>
  </si>
  <si>
    <t>Plasterboard Trolley, 1500kg</t>
  </si>
  <si>
    <t>21/196</t>
  </si>
  <si>
    <t>Plasterboard Trolley, Loadall Pro 750kg</t>
  </si>
  <si>
    <t>21/197</t>
  </si>
  <si>
    <t>Plasterboard Trolley, Loadall Pro 1500kg</t>
  </si>
  <si>
    <t>TBC</t>
  </si>
  <si>
    <t>21/200</t>
  </si>
  <si>
    <t>2.5t Pallet Truck, 1.1m - Hydraulic</t>
  </si>
  <si>
    <t>Pallet Truck, 2.5 tonne - Hydraulic</t>
  </si>
  <si>
    <t>21/205</t>
  </si>
  <si>
    <t>2.5t Pallet Truck, 1.1.m - Hydraulic c/w rubber wheels</t>
  </si>
  <si>
    <t>21/210</t>
  </si>
  <si>
    <t>2.5t Wide Pallet Truck, 1.1m - Hydraulic</t>
  </si>
  <si>
    <t>Wide Pallet Truck, 2.5 tonne - Hydraulic</t>
  </si>
  <si>
    <t>21/215</t>
  </si>
  <si>
    <t>2t Euro Pallet Truck, 2m - Hydraulic</t>
  </si>
  <si>
    <t>21/216</t>
  </si>
  <si>
    <t>2.5t Euro Pallet Truck, 2m - Hydraulic</t>
  </si>
  <si>
    <t>21/220</t>
  </si>
  <si>
    <t>1.2t All Terrain Pallet Truck - Hydraulic</t>
  </si>
  <si>
    <t>All Terrain Pallet Truck, 1.2 tonne - Hydraulic</t>
  </si>
  <si>
    <t>21/230</t>
  </si>
  <si>
    <t>2t Super Beam Trolley</t>
  </si>
  <si>
    <t>Super Beam Trolley, 2 tonne</t>
  </si>
  <si>
    <t>21/235</t>
  </si>
  <si>
    <t>2t Semi-Electric Pallet Truck, 1.15m</t>
  </si>
  <si>
    <t>2t Semi-Electric Pallet Truck (1m or 1.15m)</t>
  </si>
  <si>
    <t>21/236</t>
  </si>
  <si>
    <t>21/240</t>
  </si>
  <si>
    <t>Scaffold Hoist, 200kg to 30m - 110V</t>
  </si>
  <si>
    <t>21/245</t>
  </si>
  <si>
    <t>Steel Bucket For Scaffold Hoist, 90L</t>
  </si>
  <si>
    <t>Steel Bucket for Scaffold Hoist, 90L</t>
  </si>
  <si>
    <t>21/246</t>
  </si>
  <si>
    <t>Brick Basket For Scaffold Hoist, 90L, 200kg</t>
  </si>
  <si>
    <t>21/250</t>
  </si>
  <si>
    <t>Shear Legs, 1 tonne to 3m</t>
  </si>
  <si>
    <t>21/255</t>
  </si>
  <si>
    <t>Adjustable Paving/Brick Transport Cart</t>
  </si>
  <si>
    <t>21/275</t>
  </si>
  <si>
    <t>Gas Cylinder Truck</t>
  </si>
  <si>
    <t>21/280</t>
  </si>
  <si>
    <t>Sack Truck, 200kg</t>
  </si>
  <si>
    <t>21/285</t>
  </si>
  <si>
    <t>Stairclimber Sack Truck, 200kg</t>
  </si>
  <si>
    <t>Stairclimber Sack Truck, 150kg</t>
  </si>
  <si>
    <t>21/290</t>
  </si>
  <si>
    <t>Rough Terrain Sack Truck - Pneumatic Wheels</t>
  </si>
  <si>
    <t>21/295</t>
  </si>
  <si>
    <t>Transformer Trolley - T-Kart</t>
  </si>
  <si>
    <t>21/300</t>
  </si>
  <si>
    <t>Small Turntable Truck, L1060xW610mm</t>
  </si>
  <si>
    <t>21/305</t>
  </si>
  <si>
    <t>Steel Beam Cart, 500kg</t>
  </si>
  <si>
    <t>21/325</t>
  </si>
  <si>
    <t>Dry Wall Panel/HVAC Duct Lifter, 80kg to 3.6m - Manual</t>
  </si>
  <si>
    <t>21/340</t>
  </si>
  <si>
    <t>Gas Operated Material Lift, 136kg to 3.8m</t>
  </si>
  <si>
    <t>21/350</t>
  </si>
  <si>
    <t>2.5t Pallet Truck, 1.1m - Hydraulic c/w Brake</t>
  </si>
  <si>
    <t>21/355</t>
  </si>
  <si>
    <t>2t Euro Pallet Truck, 2m - Hydraulic c/w Brake</t>
  </si>
  <si>
    <t>21/380</t>
  </si>
  <si>
    <t>Toe Jack, 5 tonne - Hydraulic</t>
  </si>
  <si>
    <t>21/390</t>
  </si>
  <si>
    <t>Kerb Stone Lifter (480-1050mm) 100kg - Manual</t>
  </si>
  <si>
    <t>Kerb Stone Lifter, 480-1050mm 100kg - Manual</t>
  </si>
  <si>
    <t>21/400</t>
  </si>
  <si>
    <t>Crane Kerb Grab/Lifter, 500kg</t>
  </si>
  <si>
    <t>Crane Attachments</t>
  </si>
  <si>
    <t>21/405</t>
  </si>
  <si>
    <t>Crane Gas Bottle Cage - 4 Bottle Mixed</t>
  </si>
  <si>
    <t>Crane Gas Bottle Cage - 4 Bottle Mixed - 350kg</t>
  </si>
  <si>
    <t>21/410</t>
  </si>
  <si>
    <t>Large Wheelie Bin, 660L</t>
  </si>
  <si>
    <t>21/420</t>
  </si>
  <si>
    <t>Extra Large Wheelie Bin, 1100L</t>
  </si>
  <si>
    <t>21/450</t>
  </si>
  <si>
    <t>Fence Master Post Puller</t>
  </si>
  <si>
    <t>21/480</t>
  </si>
  <si>
    <t>Rubble Truck - Steel</t>
  </si>
  <si>
    <t>Rubble Truck, 350kg - Tip-Up</t>
  </si>
  <si>
    <t>21/485</t>
  </si>
  <si>
    <t>Rubble Truck - Structural Foam</t>
  </si>
  <si>
    <t>21/490</t>
  </si>
  <si>
    <t>Industrial Machine Skate Kit, 20 tonne</t>
  </si>
  <si>
    <t>21/500</t>
  </si>
  <si>
    <t>Beam Clamp, 2000kg</t>
  </si>
  <si>
    <t>Adjustable Beam Clamp, 2 tonne</t>
  </si>
  <si>
    <t>21/506</t>
  </si>
  <si>
    <t>Beam Clamp, 5000kg</t>
  </si>
  <si>
    <t>21/510</t>
  </si>
  <si>
    <t>Link Rail Trolley (Standard), SWL 1000kg</t>
  </si>
  <si>
    <t>21/540</t>
  </si>
  <si>
    <t>Type B Rail Trolley (LUL), SWL 1000kg</t>
  </si>
  <si>
    <t>21/550</t>
  </si>
  <si>
    <t>Hoddi Elevator Hoist, 5m, 80kg SWL - 110V</t>
  </si>
  <si>
    <t>Hoddi Elevator Hoist, 80kg to 5m - 110V</t>
  </si>
  <si>
    <t>21/555</t>
  </si>
  <si>
    <t>Bumpa Elevator Hoist, 8m, 80kg SWL - 110V</t>
  </si>
  <si>
    <t>21/560</t>
  </si>
  <si>
    <t>Bumpa Elevator Hoist, 10m, 80kg SWL - 110V</t>
  </si>
  <si>
    <t>21/600</t>
  </si>
  <si>
    <t>Cable Drum Jacks, 6t (1 pair)</t>
  </si>
  <si>
    <t>B0101005</t>
  </si>
  <si>
    <t>Ladder Stay</t>
  </si>
  <si>
    <t xml:space="preserve">Ladder Stay </t>
  </si>
  <si>
    <t>B0101010</t>
  </si>
  <si>
    <t>No.1 Adjustable Steel Trestle, 0.48-0.84m</t>
  </si>
  <si>
    <t>No. 1, 0.48m (1'7") - 0.84m (2'9")</t>
  </si>
  <si>
    <t>B0101015</t>
  </si>
  <si>
    <t>No.2 Adjustable Steel Trestle, 0.76-1.37m</t>
  </si>
  <si>
    <t>No. 2, 0.76m (2'6") - 1.37m (4'6")</t>
  </si>
  <si>
    <t>B0101020</t>
  </si>
  <si>
    <t>No.3 Adjustable Steel Trestle, 1.07-1.83m</t>
  </si>
  <si>
    <t>No. 3, 1.07m (3'6") - 1.83m (6')</t>
  </si>
  <si>
    <t>B0101025</t>
  </si>
  <si>
    <t>Plastic Trestle</t>
  </si>
  <si>
    <t>B0101030</t>
  </si>
  <si>
    <t>Timber Scaffold Board, 6'</t>
  </si>
  <si>
    <t>1.83m (6')</t>
  </si>
  <si>
    <t>B0101035</t>
  </si>
  <si>
    <t>Timber Scaffold Board, 8'</t>
  </si>
  <si>
    <t>2.44m (8')</t>
  </si>
  <si>
    <t>B0101040</t>
  </si>
  <si>
    <t>Timber Scaffold Board, 10'</t>
  </si>
  <si>
    <t>3.05m (10')</t>
  </si>
  <si>
    <t>B0101045</t>
  </si>
  <si>
    <t>Timber Scaffold Board, 13'</t>
  </si>
  <si>
    <t>3.96m (13')</t>
  </si>
  <si>
    <t>B0101105</t>
  </si>
  <si>
    <t>Access Frame Bumpers</t>
  </si>
  <si>
    <t>B0101110</t>
  </si>
  <si>
    <t>Ladder Safety Foot</t>
  </si>
  <si>
    <t>B0101115</t>
  </si>
  <si>
    <t>Steel Scaffold Tube, 1.2m</t>
  </si>
  <si>
    <t>B0102005</t>
  </si>
  <si>
    <t>Staging Hand Rail/Guardrail Post</t>
  </si>
  <si>
    <t>B0102010</t>
  </si>
  <si>
    <t>Aluminium Hand Rail/Guardrail Tube, 2.4m</t>
  </si>
  <si>
    <t>B0102015</t>
  </si>
  <si>
    <t>Aluminium Hand Rail/Guardrail Tube, 3.0m</t>
  </si>
  <si>
    <t>B0102020</t>
  </si>
  <si>
    <t>Aluminium Hand Rail/Guardrail Tube, 3.6m</t>
  </si>
  <si>
    <t>B0102025</t>
  </si>
  <si>
    <t>Aluminium Hand Rail/Guardrail Tube, 4.2m</t>
  </si>
  <si>
    <t>B0102030</t>
  </si>
  <si>
    <t>Aluminium Hand Rail/Guardrail Tube, 4.8m</t>
  </si>
  <si>
    <t>B0102035</t>
  </si>
  <si>
    <t>Aluminium Hand Rail/Guardrail Tube, 5.4m</t>
  </si>
  <si>
    <t>B0102040</t>
  </si>
  <si>
    <t>Aluminium Hand Rail/Guardrail Tube, 6.0m</t>
  </si>
  <si>
    <t>B0103005</t>
  </si>
  <si>
    <t>Single Side Hand Rail System, 2.4m</t>
  </si>
  <si>
    <t>B0103010</t>
  </si>
  <si>
    <t>Double Side Hand Rail System, 2.4m</t>
  </si>
  <si>
    <t>B0103015</t>
  </si>
  <si>
    <t>Single Side Hand Rail System, 3.0m</t>
  </si>
  <si>
    <t>B0103020</t>
  </si>
  <si>
    <t>Single Side Hand Rail System, 3.6m</t>
  </si>
  <si>
    <t>B0103025</t>
  </si>
  <si>
    <t>Double Side Hand Rail System, 3.0m</t>
  </si>
  <si>
    <t>B0103030</t>
  </si>
  <si>
    <t>Double Side Hand Rail System, 3.6m</t>
  </si>
  <si>
    <t>B0103035</t>
  </si>
  <si>
    <t>Single Side Hand Rail System, 4.2m</t>
  </si>
  <si>
    <t>B0103040</t>
  </si>
  <si>
    <t>Double Side Hand Rail System, 4.2m</t>
  </si>
  <si>
    <t>B0103045</t>
  </si>
  <si>
    <t>Single Side Hand Rail System, 4.8m</t>
  </si>
  <si>
    <t>B0103050</t>
  </si>
  <si>
    <t>Double Side Hand Rail System, 4.8m</t>
  </si>
  <si>
    <t>B0103055</t>
  </si>
  <si>
    <t>Single Side Hand Rail System, 5.4m</t>
  </si>
  <si>
    <t>B0103060</t>
  </si>
  <si>
    <t>Double Side Hand Rail System, 5.4m</t>
  </si>
  <si>
    <t>B0103065</t>
  </si>
  <si>
    <t>Single Side Hand Rail System, 6.0m</t>
  </si>
  <si>
    <t>B0103070</t>
  </si>
  <si>
    <t>Double Side Hand Rail System, 6.0m</t>
  </si>
  <si>
    <t>B0201005</t>
  </si>
  <si>
    <t>Air Hose, 19mm x 15m</t>
  </si>
  <si>
    <t>Air Hose, 19mmx15m</t>
  </si>
  <si>
    <t>B0201010</t>
  </si>
  <si>
    <t>Inline Oiler</t>
  </si>
  <si>
    <t>B0201020</t>
  </si>
  <si>
    <t>Rock Drill Bit for CP22, 28x800mm</t>
  </si>
  <si>
    <t>B0201025</t>
  </si>
  <si>
    <t>Rock Drill Bit for CP22, 22x600mm</t>
  </si>
  <si>
    <t>B0301005</t>
  </si>
  <si>
    <t>Needle Gun Attachment For Hilti TE300</t>
  </si>
  <si>
    <t>Needle Gun Attachment For Hilti TE300-AVR</t>
  </si>
  <si>
    <t>B0301015</t>
  </si>
  <si>
    <t>Pilot</t>
  </si>
  <si>
    <t>B0301020</t>
  </si>
  <si>
    <t>Water Swivel Head For Hilti DD110-D</t>
  </si>
  <si>
    <t xml:space="preserve">   Water Swivel Head For Hilti DD110-D</t>
  </si>
  <si>
    <t>B0301025</t>
  </si>
  <si>
    <t>Extension Rod For Diamond Drill Rig, 250mm</t>
  </si>
  <si>
    <t xml:space="preserve">   Extension Rod For Diamond Drill, 250mm</t>
  </si>
  <si>
    <t>B0301030</t>
  </si>
  <si>
    <t>Extension Bar for Handheld Diamond Drill</t>
  </si>
  <si>
    <t>B0301035</t>
  </si>
  <si>
    <t>Drill Bit, up to 50mm</t>
  </si>
  <si>
    <t>B0301040</t>
  </si>
  <si>
    <t>Extension Bar for DD130</t>
  </si>
  <si>
    <t>B0301050</t>
  </si>
  <si>
    <t>K-Taper Extension Bar, 250mm</t>
  </si>
  <si>
    <t>B0301055</t>
  </si>
  <si>
    <t>K-Taper Extension Bar, 400mm</t>
  </si>
  <si>
    <t>B0301070</t>
  </si>
  <si>
    <t>Hilti Dust Removal System - TE DRS-B (Breaking Only)</t>
  </si>
  <si>
    <t>B0301075</t>
  </si>
  <si>
    <t>Hilti Dust Removal System - TE DRS-Y (Drilling Only)</t>
  </si>
  <si>
    <t>B0301080</t>
  </si>
  <si>
    <t>Extra Twin Hydraulic Hose</t>
  </si>
  <si>
    <t>B0301085</t>
  </si>
  <si>
    <t>Hilti Dust Removal System - TE DRS-6A (Drilling Only)</t>
  </si>
  <si>
    <t>B0302</t>
  </si>
  <si>
    <t>54V DeWalt Spare Battery</t>
  </si>
  <si>
    <t>B0302010</t>
  </si>
  <si>
    <t>12V Spare Battery</t>
  </si>
  <si>
    <t>B0302020</t>
  </si>
  <si>
    <t>14V Spare Battery</t>
  </si>
  <si>
    <t>B0302030</t>
  </si>
  <si>
    <t>18V-22V Spare Battery</t>
  </si>
  <si>
    <t>B0302040</t>
  </si>
  <si>
    <t>24V-36V Spare Battery</t>
  </si>
  <si>
    <t>B0302050</t>
  </si>
  <si>
    <t>36V Spare Battery</t>
  </si>
  <si>
    <t>B0302060</t>
  </si>
  <si>
    <t>9.6V Spare Battery</t>
  </si>
  <si>
    <t>B0302070</t>
  </si>
  <si>
    <t>22V Spare Battery</t>
  </si>
  <si>
    <t>B0302085</t>
  </si>
  <si>
    <t>24V Pallet Truck Spare Battery</t>
  </si>
  <si>
    <t>B0302095</t>
  </si>
  <si>
    <t>40V 2.5A Spare Battery</t>
  </si>
  <si>
    <t>B0302105</t>
  </si>
  <si>
    <t>48V Pallet Truck Spare Battery</t>
  </si>
  <si>
    <t>B0302115</t>
  </si>
  <si>
    <t>25.9V Spare Backpack Battery</t>
  </si>
  <si>
    <t>B0303005</t>
  </si>
  <si>
    <t>GP Dry Diamond Core, 22mm</t>
  </si>
  <si>
    <t>B0303007</t>
  </si>
  <si>
    <t>GP Dry Diamond Core, 25mm</t>
  </si>
  <si>
    <t>B0303008</t>
  </si>
  <si>
    <t>GP Dry Diamond Core, 28mm</t>
  </si>
  <si>
    <t>B0303010</t>
  </si>
  <si>
    <t>GP Dry Diamond Core, 32mm</t>
  </si>
  <si>
    <t>B0303015</t>
  </si>
  <si>
    <t>GP Dry Diamond Core, 38mm</t>
  </si>
  <si>
    <t>B0303016</t>
  </si>
  <si>
    <t>GP Dry Diamond Core, 40mm</t>
  </si>
  <si>
    <t>B0303020</t>
  </si>
  <si>
    <t>GP Dry Diamond Core, 52mm</t>
  </si>
  <si>
    <t>B0303025</t>
  </si>
  <si>
    <t>GP Dry Diamond Core, 65mm</t>
  </si>
  <si>
    <t>B0303030</t>
  </si>
  <si>
    <t>GP Dry Diamond Core, 78mm</t>
  </si>
  <si>
    <t>B0303035</t>
  </si>
  <si>
    <t>GP Dry Diamond Core, 91mm</t>
  </si>
  <si>
    <t>B0303040</t>
  </si>
  <si>
    <t>GP Dry Diamond Core, 107mm</t>
  </si>
  <si>
    <t>B0303045</t>
  </si>
  <si>
    <t>GP Dry Diamond Core, 117mm</t>
  </si>
  <si>
    <t>B0303050</t>
  </si>
  <si>
    <t>GP Dry Diamond Core, 127mm</t>
  </si>
  <si>
    <t>B0303055</t>
  </si>
  <si>
    <t>GP Dry Diamond Core, 152mm</t>
  </si>
  <si>
    <t>B0303060</t>
  </si>
  <si>
    <t>GP Dry Diamond Core, 162mm</t>
  </si>
  <si>
    <t>B0305015</t>
  </si>
  <si>
    <t>Heavy Hydraulic Bolster</t>
  </si>
  <si>
    <t>B0305020</t>
  </si>
  <si>
    <t>Heavy Hydraulic Clayspade</t>
  </si>
  <si>
    <t>B0305025</t>
  </si>
  <si>
    <t>Heavy Hydraulic Tarmac Cutter</t>
  </si>
  <si>
    <t>B0305040</t>
  </si>
  <si>
    <t>SDS Plus Bolster</t>
  </si>
  <si>
    <t>B0305045</t>
  </si>
  <si>
    <t>SDS Plus 75mm Tile Chisel</t>
  </si>
  <si>
    <t>B0305060</t>
  </si>
  <si>
    <t>SDS Max Bolster</t>
  </si>
  <si>
    <t>B0305065</t>
  </si>
  <si>
    <t>SDS Max Clayspade</t>
  </si>
  <si>
    <t>B0305070</t>
  </si>
  <si>
    <t>SDS Max Tile Lifter</t>
  </si>
  <si>
    <t>B0305075</t>
  </si>
  <si>
    <t>SDS Max Bush Hammer Stem</t>
  </si>
  <si>
    <t>B0305080</t>
  </si>
  <si>
    <t>SDS Max Comb Holder</t>
  </si>
  <si>
    <t>B0305095</t>
  </si>
  <si>
    <t>Hilti TE1000 Bolster</t>
  </si>
  <si>
    <t>B0305100</t>
  </si>
  <si>
    <t>Hilti TE1000 Tarmac Cutter</t>
  </si>
  <si>
    <t>B0305105</t>
  </si>
  <si>
    <t>Hilti TE1000 Clayspade</t>
  </si>
  <si>
    <t>B0305107</t>
  </si>
  <si>
    <t>Hilti TE1000 Tile Lifter</t>
  </si>
  <si>
    <t>B0305120</t>
  </si>
  <si>
    <t>Hilti TE3000 Heavy Bolster</t>
  </si>
  <si>
    <t>B0305125</t>
  </si>
  <si>
    <t>Hilti TE3000 Heavy Tarmac Cutter</t>
  </si>
  <si>
    <t>B0305130</t>
  </si>
  <si>
    <t>Hilti TE3000 Heavy Clayspade</t>
  </si>
  <si>
    <t>B0305165</t>
  </si>
  <si>
    <t>FL22 Square Shank Clayspade</t>
  </si>
  <si>
    <t>B0305170</t>
  </si>
  <si>
    <t>3 Jaw Chuck / Adaptor</t>
  </si>
  <si>
    <t>B0305185</t>
  </si>
  <si>
    <t>FL22 Hexagon Clayspade</t>
  </si>
  <si>
    <t>B0307005</t>
  </si>
  <si>
    <t>Wet Diamond Core 10x150mm</t>
  </si>
  <si>
    <t>B0307010</t>
  </si>
  <si>
    <t>Wet Diamond Core 12x300mm</t>
  </si>
  <si>
    <t>B0307015</t>
  </si>
  <si>
    <t>Wet Diamond Core 14x300mm</t>
  </si>
  <si>
    <t>B0307020</t>
  </si>
  <si>
    <t>Wet Diamond Core 16x300mm</t>
  </si>
  <si>
    <t>B0307025</t>
  </si>
  <si>
    <t>Wet Diamond Core 18x300mm</t>
  </si>
  <si>
    <t>B0307030</t>
  </si>
  <si>
    <t>Wet Diamond Core 20x300mm</t>
  </si>
  <si>
    <t>B0307035</t>
  </si>
  <si>
    <t>Wet Diamond Core 22x300mm</t>
  </si>
  <si>
    <t>B0307040</t>
  </si>
  <si>
    <t>Wet Diamond Core 24x300mm</t>
  </si>
  <si>
    <t>B0307045</t>
  </si>
  <si>
    <t>Wet Diamond Core 25x300mm</t>
  </si>
  <si>
    <t>B0307047</t>
  </si>
  <si>
    <t>Wet Diamond Core 25x400mm</t>
  </si>
  <si>
    <t>B0307050</t>
  </si>
  <si>
    <t>Wet Diamond Core 26x300mm</t>
  </si>
  <si>
    <t>B0307055</t>
  </si>
  <si>
    <t>Wet Diamond Core 28x300mm</t>
  </si>
  <si>
    <t>B0307060</t>
  </si>
  <si>
    <t>Wet Diamond Core 30x300mm</t>
  </si>
  <si>
    <t>B0307065</t>
  </si>
  <si>
    <t>Wet Diamond Core 32x300mm</t>
  </si>
  <si>
    <t>B0307070</t>
  </si>
  <si>
    <t>Wet Diamond Core 36x300mm</t>
  </si>
  <si>
    <t>B0307075</t>
  </si>
  <si>
    <t>Wet Diamond Core 38x300mm</t>
  </si>
  <si>
    <t>B0307080</t>
  </si>
  <si>
    <t>Wet Diamond Core 40x300mm</t>
  </si>
  <si>
    <t>B0307085</t>
  </si>
  <si>
    <t>Wet Diamond Core 50x300mm</t>
  </si>
  <si>
    <t>B0307090</t>
  </si>
  <si>
    <t>Wet Diamond Core 65x300mm</t>
  </si>
  <si>
    <t>B0307095</t>
  </si>
  <si>
    <t>Wet Diamond Core 78x300mm</t>
  </si>
  <si>
    <t>B0307097</t>
  </si>
  <si>
    <t>Wet Diamond Core 115x300mm</t>
  </si>
  <si>
    <t>B0307100</t>
  </si>
  <si>
    <t>Wet Diamond Core 45x450mm</t>
  </si>
  <si>
    <t>B0307105</t>
  </si>
  <si>
    <t>Wet Diamond Core 52x450mm</t>
  </si>
  <si>
    <t>B0307110</t>
  </si>
  <si>
    <t>Wet Diamond Core 65x450mm</t>
  </si>
  <si>
    <t>B0307115</t>
  </si>
  <si>
    <t>Wet Diamond Core 78x450mm</t>
  </si>
  <si>
    <t>B0307120</t>
  </si>
  <si>
    <t>Wet Diamond Core 82x450mm</t>
  </si>
  <si>
    <t>B0307125</t>
  </si>
  <si>
    <t>Wet Diamond Core 91x450mm</t>
  </si>
  <si>
    <t>B0307130</t>
  </si>
  <si>
    <t>Wet Diamond Core 102x450mm</t>
  </si>
  <si>
    <t>B0307135</t>
  </si>
  <si>
    <t>Wet Diamond Core 107x450mm</t>
  </si>
  <si>
    <t>B0307140</t>
  </si>
  <si>
    <t>Wet Diamond Core 112x450mm</t>
  </si>
  <si>
    <t>B0307143</t>
  </si>
  <si>
    <t>Wet Diamond Core 117x450mm</t>
  </si>
  <si>
    <t>B0307145</t>
  </si>
  <si>
    <t>Wet Diamond Core 127x450mm</t>
  </si>
  <si>
    <t>B0307147</t>
  </si>
  <si>
    <t>Wet Diamond Core 132x450mm</t>
  </si>
  <si>
    <t>B0307150</t>
  </si>
  <si>
    <t>Wet Diamond Core 152x450mm</t>
  </si>
  <si>
    <t>B0307155</t>
  </si>
  <si>
    <t>Wet Diamond Core 162x450mm</t>
  </si>
  <si>
    <t>B0307160</t>
  </si>
  <si>
    <t>Wet Diamond Core 172x450mm</t>
  </si>
  <si>
    <t>B0307165</t>
  </si>
  <si>
    <t>Wet Diamond Core 178x450mm</t>
  </si>
  <si>
    <t>B0307167</t>
  </si>
  <si>
    <t>Wet Diamond Core 182x450mm</t>
  </si>
  <si>
    <t>B0307170</t>
  </si>
  <si>
    <t>Wet Diamond Core 187x450mm</t>
  </si>
  <si>
    <t>B0307175</t>
  </si>
  <si>
    <t>Wet Diamond Core 200x450mm</t>
  </si>
  <si>
    <t>B0307180</t>
  </si>
  <si>
    <t>Wet Diamond Core 212x450mm</t>
  </si>
  <si>
    <t>B0307185</t>
  </si>
  <si>
    <t>Wet Diamond Core 225x450mm</t>
  </si>
  <si>
    <t>B0307190</t>
  </si>
  <si>
    <t>Wet Diamond Core 250x450mm</t>
  </si>
  <si>
    <t>B0307195</t>
  </si>
  <si>
    <t>Wet Diamond Core 300x450mm</t>
  </si>
  <si>
    <t>B0307196</t>
  </si>
  <si>
    <t>Wet Diamond Core 350x450mm</t>
  </si>
  <si>
    <t>B0401005</t>
  </si>
  <si>
    <t>5m Length of Flexible Ducting</t>
  </si>
  <si>
    <t>Flexible Ducting For Fume Extractor, 5m</t>
  </si>
  <si>
    <t>B0401010</t>
  </si>
  <si>
    <t>70/90L Industrial Tub</t>
  </si>
  <si>
    <t>B0401015</t>
  </si>
  <si>
    <t>Turbo Nozzle</t>
  </si>
  <si>
    <t>Turbo Nozzle For Industrial Pressure Washers</t>
  </si>
  <si>
    <t>B0401020</t>
  </si>
  <si>
    <t>10m Length of Flexible Ducting</t>
  </si>
  <si>
    <t>B0401025</t>
  </si>
  <si>
    <t>2m Lance c/w Adjustable Side Handle</t>
  </si>
  <si>
    <t>B0401030</t>
  </si>
  <si>
    <t>VC 40 Accessory Kit</t>
  </si>
  <si>
    <t>B0401195</t>
  </si>
  <si>
    <t>High Pressure Staineless Steel Spray Bar</t>
  </si>
  <si>
    <t>B0402015</t>
  </si>
  <si>
    <t>Extra 6m High Pressure Outlet Hose</t>
  </si>
  <si>
    <t>B0402020</t>
  </si>
  <si>
    <t>Extra 6m Pressure Washer Inlet Hose</t>
  </si>
  <si>
    <t>B0501015</t>
  </si>
  <si>
    <t>Gas Cylinder 3.9kg (CALOR ONLY) UN1978</t>
  </si>
  <si>
    <t>B0501016</t>
  </si>
  <si>
    <t>Gas Cylinder 6kg (CALOR ONLY) UN1978</t>
  </si>
  <si>
    <t>B0501017</t>
  </si>
  <si>
    <t>Gas Cylinder 12kg (CALOR ONLY) UN1978</t>
  </si>
  <si>
    <t>B0501020</t>
  </si>
  <si>
    <t>Gas Cylinder 13kg (CALOR ONLY) UN1978</t>
  </si>
  <si>
    <t>B0501025</t>
  </si>
  <si>
    <t>Gas Cylinder 15kg (CALOR ONLY) UN1011</t>
  </si>
  <si>
    <t>B0501030</t>
  </si>
  <si>
    <t>Gas Cylinder 18kg (CALOR ONLY) UN1978</t>
  </si>
  <si>
    <t>B0501035</t>
  </si>
  <si>
    <t>Gas Cylinder 19kg (CALOR ONLY) UN1978</t>
  </si>
  <si>
    <t>B0501040</t>
  </si>
  <si>
    <t>Gas Cylinder 47kg (CALOR ONLY) UN1978</t>
  </si>
  <si>
    <t>B0501041</t>
  </si>
  <si>
    <t>Gas Cylinder 15.3kg (BOC ONLY) UN1978</t>
  </si>
  <si>
    <t>B0501042</t>
  </si>
  <si>
    <t>Gas Cylinder 23.2kg (BOC ONLY) UN1978</t>
  </si>
  <si>
    <t>B0501043</t>
  </si>
  <si>
    <t>Gas Cylinder 46.5kg (BOC ONLY) UN1978</t>
  </si>
  <si>
    <t>B0501105</t>
  </si>
  <si>
    <t>Ducting to Suit Indirect Heater (310mm x 7.6m)</t>
  </si>
  <si>
    <t>B0501110</t>
  </si>
  <si>
    <t>Ducting to Suit Indirect Heater (310mm x 3m)</t>
  </si>
  <si>
    <t>B0501115</t>
  </si>
  <si>
    <t>Soft White Scrubbing Board to suit Floor Scrubber/Polisher</t>
  </si>
  <si>
    <t>B0601005</t>
  </si>
  <si>
    <t>Float Pan For Power Float</t>
  </si>
  <si>
    <t>B0601010</t>
  </si>
  <si>
    <t>Test Cube Mould, 100mm</t>
  </si>
  <si>
    <t>Test Cube Mould, 100mm/150mm c/w rammer</t>
  </si>
  <si>
    <t>B0601015</t>
  </si>
  <si>
    <t>Test Cube Mould, 150mm</t>
  </si>
  <si>
    <t>B0601020</t>
  </si>
  <si>
    <t>Slump Cone</t>
  </si>
  <si>
    <t>B0601025</t>
  </si>
  <si>
    <t>Rubber Pad For Petrol Plate Compactor</t>
  </si>
  <si>
    <t xml:space="preserve">   Rubber Pad For Petrol Plate Compactor</t>
  </si>
  <si>
    <t>B0601030</t>
  </si>
  <si>
    <t>Rebar Bender, 12-25mm - Manual</t>
  </si>
  <si>
    <t>B0601035</t>
  </si>
  <si>
    <t>Block Saw - Manual</t>
  </si>
  <si>
    <t>B0601040</t>
  </si>
  <si>
    <t>1.8m Beam to suit Screeding Machine</t>
  </si>
  <si>
    <t>B0601045</t>
  </si>
  <si>
    <t>2.4m Beam to suit Screeding Machine</t>
  </si>
  <si>
    <t>B0601050</t>
  </si>
  <si>
    <t>3.0m Beam to suit Screeding Machine</t>
  </si>
  <si>
    <t>B0601055</t>
  </si>
  <si>
    <t>3.6m Beam to suit Screeding Machine</t>
  </si>
  <si>
    <t>B0601060</t>
  </si>
  <si>
    <t>4.2m Beam to suit Screeding Machine</t>
  </si>
  <si>
    <t>B0601065</t>
  </si>
  <si>
    <t>48mm Rubber Cap to suit High Frequency Poker</t>
  </si>
  <si>
    <t>B0601070</t>
  </si>
  <si>
    <t>56mm Rubber Cap to suit High Frequency Poker</t>
  </si>
  <si>
    <t>B0601095</t>
  </si>
  <si>
    <t>Slump Cone Tamping Rod</t>
  </si>
  <si>
    <t>B0601100</t>
  </si>
  <si>
    <t>Concrete Scoop For Slump Cone</t>
  </si>
  <si>
    <t>B0701</t>
  </si>
  <si>
    <t>Diamond Cup Wheel, 125mm</t>
  </si>
  <si>
    <t>B0701005</t>
  </si>
  <si>
    <t>Hilti Diamond Grinding Blade, 125mm</t>
  </si>
  <si>
    <t>B0701010</t>
  </si>
  <si>
    <t>Asphalt Diamond Blade, 300x20mm</t>
  </si>
  <si>
    <t>B0701012</t>
  </si>
  <si>
    <t>Asphalt Diamond Blade, 350x25.4mm</t>
  </si>
  <si>
    <t>B0701020</t>
  </si>
  <si>
    <t>Asphalt Diamond Blade, 450x25.4mm</t>
  </si>
  <si>
    <t>B0701025</t>
  </si>
  <si>
    <t>Continuous Rim Diamond Blade, 125x22mm</t>
  </si>
  <si>
    <t>B0701030</t>
  </si>
  <si>
    <t>Continuous Rim Diamond Blade, 150x22mm</t>
  </si>
  <si>
    <t>B0701040</t>
  </si>
  <si>
    <t>Continuous Rim Diamond Blade, 200x22mm</t>
  </si>
  <si>
    <t>B0701045</t>
  </si>
  <si>
    <t>Continuous Rim Diamond Blade, 230x25.4mm</t>
  </si>
  <si>
    <t>B0701047</t>
  </si>
  <si>
    <t>Continuous Rim Diamond Blade, 250x25.4mm</t>
  </si>
  <si>
    <t>B0701050</t>
  </si>
  <si>
    <t>Continuous Rim Diamond Blade, 350x25.4mm</t>
  </si>
  <si>
    <t>B0701055</t>
  </si>
  <si>
    <t>GP Diamond Blade, 150x22mm</t>
  </si>
  <si>
    <t>B0701057</t>
  </si>
  <si>
    <t>GP Diamond Blade, 115x22mm</t>
  </si>
  <si>
    <t>B0701060</t>
  </si>
  <si>
    <t>GP Diamond Blade, 125x22mm</t>
  </si>
  <si>
    <t>B0701065</t>
  </si>
  <si>
    <t>GP Diamond Blade, 230x22mm</t>
  </si>
  <si>
    <t>B0701070</t>
  </si>
  <si>
    <t>GP Diamond Blade, 300x20mm</t>
  </si>
  <si>
    <t>B0701075</t>
  </si>
  <si>
    <t>GP Diamond Blade, 300x22mm</t>
  </si>
  <si>
    <t>B0701085</t>
  </si>
  <si>
    <t>GP Diamond Blade, 350x20mm</t>
  </si>
  <si>
    <t>B0701090</t>
  </si>
  <si>
    <t>GP Diamond Blade, 350x25.4mm</t>
  </si>
  <si>
    <t>B0701100</t>
  </si>
  <si>
    <t>GP Diamond Blade, 450x25.4mm</t>
  </si>
  <si>
    <t>B0701105</t>
  </si>
  <si>
    <t>Pro Mortar Raking Diamond Blade, 125x22mm</t>
  </si>
  <si>
    <t>B0701110</t>
  </si>
  <si>
    <t>Diamond Grinding Blade, 105x16mm</t>
  </si>
  <si>
    <t>B0701120</t>
  </si>
  <si>
    <t>Diamond Grinding Blade, 105x19mm</t>
  </si>
  <si>
    <t>B0801005</t>
  </si>
  <si>
    <t>Spray Gun</t>
  </si>
  <si>
    <t>Spray Gun (needs Portable Air Compressor)</t>
  </si>
  <si>
    <t>B0801010</t>
  </si>
  <si>
    <t>Wallpaper Perforator</t>
  </si>
  <si>
    <t xml:space="preserve">Wallpaper Perforator </t>
  </si>
  <si>
    <t>B0801015</t>
  </si>
  <si>
    <t>Temporary Partition Props</t>
  </si>
  <si>
    <t>B0901010</t>
  </si>
  <si>
    <t>9.6V Spare Paslode Battery</t>
  </si>
  <si>
    <t xml:space="preserve">   9.6V Spare Battery For Gas Nailers</t>
  </si>
  <si>
    <t>B0901015</t>
  </si>
  <si>
    <t>Extension Arm For Hilti DX460, 1.5m</t>
  </si>
  <si>
    <t>B0901025</t>
  </si>
  <si>
    <t>7.2V Spare Battery</t>
  </si>
  <si>
    <t>B0901035</t>
  </si>
  <si>
    <t>7.4V Spare Battery</t>
  </si>
  <si>
    <t>B0901045</t>
  </si>
  <si>
    <t>40V 8Ah Spare Battery</t>
  </si>
  <si>
    <t>B0901055</t>
  </si>
  <si>
    <t>Magazine Feed Nose Attachment</t>
  </si>
  <si>
    <t>B0901060</t>
  </si>
  <si>
    <t>40V 5Ah Spare Battery</t>
  </si>
  <si>
    <t>B0901075</t>
  </si>
  <si>
    <t>40V 4Ah Spare Battery</t>
  </si>
  <si>
    <t>B0901096</t>
  </si>
  <si>
    <t>18V 5Ah DeWalt Spare Battery</t>
  </si>
  <si>
    <t>B0901115</t>
  </si>
  <si>
    <t>36V Stihl Spare Battery</t>
  </si>
  <si>
    <t>B1001</t>
  </si>
  <si>
    <t>100mm Auger Bit</t>
  </si>
  <si>
    <t>B1001005</t>
  </si>
  <si>
    <t>Wheelbarrow, pneumatic tyre</t>
  </si>
  <si>
    <t xml:space="preserve">Wheelbarrow </t>
  </si>
  <si>
    <t>B1001010</t>
  </si>
  <si>
    <t>Axe</t>
  </si>
  <si>
    <t>Axe/Spade/Fork/Shears/Rake/Hoe/Bow Saw (PER ITEM)</t>
  </si>
  <si>
    <t>B1001015</t>
  </si>
  <si>
    <t>Spade</t>
  </si>
  <si>
    <t>B1001020</t>
  </si>
  <si>
    <t>Fork</t>
  </si>
  <si>
    <t>B1001025</t>
  </si>
  <si>
    <t>Shears</t>
  </si>
  <si>
    <t>B1001030</t>
  </si>
  <si>
    <t>Rake</t>
  </si>
  <si>
    <t>B1001035</t>
  </si>
  <si>
    <t>Hoe</t>
  </si>
  <si>
    <t>B1001040</t>
  </si>
  <si>
    <t>Bow Saw</t>
  </si>
  <si>
    <t>B1001045</t>
  </si>
  <si>
    <t>Shuv Holer</t>
  </si>
  <si>
    <t xml:space="preserve">Shuv Holer </t>
  </si>
  <si>
    <t>B1001050</t>
  </si>
  <si>
    <t>50mm Auger Bit</t>
  </si>
  <si>
    <t>B1001060</t>
  </si>
  <si>
    <t>150mm Auger Bit</t>
  </si>
  <si>
    <t>B1001065</t>
  </si>
  <si>
    <t>200mm Auger Bit</t>
  </si>
  <si>
    <t>B1001070</t>
  </si>
  <si>
    <t>Two Handled Post Driver, 150mm</t>
  </si>
  <si>
    <t>B1001075</t>
  </si>
  <si>
    <t>Wheelbarrow, solid tyre</t>
  </si>
  <si>
    <t>B1001080</t>
  </si>
  <si>
    <t>60mm Auger Bit</t>
  </si>
  <si>
    <t>B1001085</t>
  </si>
  <si>
    <t>90mm Auger Bit</t>
  </si>
  <si>
    <t>B1001090</t>
  </si>
  <si>
    <t>300mm Auger Bit</t>
  </si>
  <si>
    <t>B1001200</t>
  </si>
  <si>
    <t>1m Shaft Extension to suit Multi Function Power Head</t>
  </si>
  <si>
    <t>B1001205</t>
  </si>
  <si>
    <t>Split Shaft Attachment to suit Multi Function Power Head</t>
  </si>
  <si>
    <t>B1001210</t>
  </si>
  <si>
    <t>Roller Power Brush attachment to suit Multi Function Power H</t>
  </si>
  <si>
    <t>B1201005</t>
  </si>
  <si>
    <t>Gas Oil Drum Transfer Pump, 25mm - Manual</t>
  </si>
  <si>
    <t>Manual Transfer Pump, 25mm</t>
  </si>
  <si>
    <t>B1201010</t>
  </si>
  <si>
    <t>Float Switch</t>
  </si>
  <si>
    <t>B1201020</t>
  </si>
  <si>
    <t>Float Switch to Suit 75mm Submersible Pump</t>
  </si>
  <si>
    <t>B1202010</t>
  </si>
  <si>
    <t>Extra 6m Reinforced Suction Hose, 75mm</t>
  </si>
  <si>
    <t>B1202030</t>
  </si>
  <si>
    <t>Extra 6m Layflat Hose, 25mm</t>
  </si>
  <si>
    <t>B1202035</t>
  </si>
  <si>
    <t>Extra 6m Layflat Hose, 50mm</t>
  </si>
  <si>
    <t>B1202040</t>
  </si>
  <si>
    <t>Extra 6m Layflat Hose, 75mm</t>
  </si>
  <si>
    <t>B1202045</t>
  </si>
  <si>
    <t>DSH-P Water Pump c/w Hose &amp; Weight</t>
  </si>
  <si>
    <t>B1301</t>
  </si>
  <si>
    <t>16A-13A Fly Lead</t>
  </si>
  <si>
    <t>B1301005</t>
  </si>
  <si>
    <t>13A Extension Lead, 14m - 240V</t>
  </si>
  <si>
    <t>B1301010</t>
  </si>
  <si>
    <t>16A Extension Lead, 14m - 110V</t>
  </si>
  <si>
    <t>16A Extension Lead, 14m - 110V/240V</t>
  </si>
  <si>
    <t>B1301015</t>
  </si>
  <si>
    <t>16A Extension Lead, 14m - 240V</t>
  </si>
  <si>
    <t>B1301020</t>
  </si>
  <si>
    <t>32A Extension Lead, 14m - 110V</t>
  </si>
  <si>
    <t>32A Extension Lead, 14m - 110V/240V</t>
  </si>
  <si>
    <t>B1301022</t>
  </si>
  <si>
    <t>32A Extension Lead, 14m - 240V</t>
  </si>
  <si>
    <t>B1301025</t>
  </si>
  <si>
    <t>4 Way 13A Extension Lead, 1m</t>
  </si>
  <si>
    <t>B1301050</t>
  </si>
  <si>
    <t>Jerry Can</t>
  </si>
  <si>
    <t>B1301055</t>
  </si>
  <si>
    <t>32A 3-Phase Extension Lead, 14m - 415V</t>
  </si>
  <si>
    <t>32A Three-Phase Extension Lead, 14m - 415V</t>
  </si>
  <si>
    <t>B1401005</t>
  </si>
  <si>
    <t>Diamond Blocks For Floor Grinder</t>
  </si>
  <si>
    <t>B1401010</t>
  </si>
  <si>
    <t>Set of Beam Cutters for Floor Planer/Scarifier</t>
  </si>
  <si>
    <t>B1401015</t>
  </si>
  <si>
    <t>Set of Milling Cutters for Floor Planer/Scarifier</t>
  </si>
  <si>
    <t>B1401020</t>
  </si>
  <si>
    <t>Set 14 TCT Cutters For Hand Scarifier</t>
  </si>
  <si>
    <t>B1401025</t>
  </si>
  <si>
    <t>Set of TCT Flail Cutters for Floor Planer/Scarifier</t>
  </si>
  <si>
    <t>B1401027</t>
  </si>
  <si>
    <t>Crimped Wire Brush Drum for Floor Planer/Scarifier</t>
  </si>
  <si>
    <t>B1401029</t>
  </si>
  <si>
    <t>Twist-knot Wire Brush Drum for Floor Planer/Scarifier</t>
  </si>
  <si>
    <t>B1401030</t>
  </si>
  <si>
    <t>Dust Extraction Skirt</t>
  </si>
  <si>
    <t>B1401035</t>
  </si>
  <si>
    <t>Extra Weight, 24kg</t>
  </si>
  <si>
    <t xml:space="preserve">   Extra Weight, 24kg for Multi-purpose Floor Grinder, 24kg</t>
  </si>
  <si>
    <t>B1401040</t>
  </si>
  <si>
    <t>GP Diamond Grinding Plate 16 SEG Blue (DFG 200-5)</t>
  </si>
  <si>
    <t>B1401045</t>
  </si>
  <si>
    <t>GP Ninja Diamond Grinding Plate 15 SEG Red (DFG 200-5)</t>
  </si>
  <si>
    <t>B1401050</t>
  </si>
  <si>
    <t>GP Diamond Grinding Plate 16 SEG Yellow (DFG280)</t>
  </si>
  <si>
    <t>B1401055</t>
  </si>
  <si>
    <t>Dust Shroud to Suit 11 Head Floor Scabbler</t>
  </si>
  <si>
    <t>B1601005</t>
  </si>
  <si>
    <t>Table Extension For Flip-Over Mitre Saw</t>
  </si>
  <si>
    <t xml:space="preserve">   Table Extension For Flip-Over Mitre Saw</t>
  </si>
  <si>
    <t>B1601010</t>
  </si>
  <si>
    <t>Height Adjustable Rolling Table</t>
  </si>
  <si>
    <t>Rolling Table</t>
  </si>
  <si>
    <t>Cramps &amp; Clamps</t>
  </si>
  <si>
    <t>B1601015</t>
  </si>
  <si>
    <t>Saw Horse</t>
  </si>
  <si>
    <t>B1601020</t>
  </si>
  <si>
    <t>1.4m Guide Rail for Plunge Cut Saw</t>
  </si>
  <si>
    <t>B1601025</t>
  </si>
  <si>
    <t>Triangular Sanding Head - L.R. Dry Wall</t>
  </si>
  <si>
    <t>B1601030</t>
  </si>
  <si>
    <t>Circular Saw Guide Rail, 1.4m</t>
  </si>
  <si>
    <t>B1602005</t>
  </si>
  <si>
    <t>Floor Board Cramp</t>
  </si>
  <si>
    <t>B1602010</t>
  </si>
  <si>
    <t>G-Clamp, 90mm</t>
  </si>
  <si>
    <t>G-Clamp, 150/200/250/300mm</t>
  </si>
  <si>
    <t>B1602015</t>
  </si>
  <si>
    <t>G-Clamp, 150mm</t>
  </si>
  <si>
    <t>B1602020</t>
  </si>
  <si>
    <t>G-Clamp, 200mm</t>
  </si>
  <si>
    <t>B1602025</t>
  </si>
  <si>
    <t>G-Clamp, 250mm</t>
  </si>
  <si>
    <t>B1602030</t>
  </si>
  <si>
    <t>G-Clamp, 300mm</t>
  </si>
  <si>
    <t>B1602035</t>
  </si>
  <si>
    <t>Sash Clamp, up to 500mm</t>
  </si>
  <si>
    <t>Sash Clamp, 300-600mm/600-900mm/900-1200mm/1200-1500mm</t>
  </si>
  <si>
    <t>B1602040</t>
  </si>
  <si>
    <t>Sash Clamp, up to 600mm</t>
  </si>
  <si>
    <t>B1602045</t>
  </si>
  <si>
    <t>Sash Clamp, up to 900mm</t>
  </si>
  <si>
    <t>B1602050</t>
  </si>
  <si>
    <t>Sash Clamp, up to 1200mm</t>
  </si>
  <si>
    <t>B1602055</t>
  </si>
  <si>
    <t>Sash Clamp, up to 1500mm</t>
  </si>
  <si>
    <t>B1602060</t>
  </si>
  <si>
    <t>Extension Bar For Sash Clamp</t>
  </si>
  <si>
    <t>B1701005</t>
  </si>
  <si>
    <t>Air Drain Testing Kit</t>
  </si>
  <si>
    <t>B1701010</t>
  </si>
  <si>
    <t>Air Bag Drain Stopper, 75mm</t>
  </si>
  <si>
    <t>Air Bag Drain Stopper, 100mm/150mm c/w brass pump</t>
  </si>
  <si>
    <t>B1701015</t>
  </si>
  <si>
    <t>Air Bag Drain Stopper, 100mm</t>
  </si>
  <si>
    <t>B1701020</t>
  </si>
  <si>
    <t>Air Bag Drain Stopper, 150mm</t>
  </si>
  <si>
    <t>B1701025</t>
  </si>
  <si>
    <t>Brass Pump For Air Bag Drain Stopper</t>
  </si>
  <si>
    <t>B1701030</t>
  </si>
  <si>
    <t>Foot Pump For Air Bag Drain Stopper</t>
  </si>
  <si>
    <t>B1701035</t>
  </si>
  <si>
    <t>Drain Testing Plug/Stopper, 50mm</t>
  </si>
  <si>
    <t>Drain Testing Plug/Stopper, 50mm/75mm/100mm/150mm</t>
  </si>
  <si>
    <t>B1701040</t>
  </si>
  <si>
    <t>Drain Testing Plug/Stopper, 75mm</t>
  </si>
  <si>
    <t>B1701045</t>
  </si>
  <si>
    <t>Drain Testing Plug/Stopper, 100mm</t>
  </si>
  <si>
    <t>B1701050</t>
  </si>
  <si>
    <t>Drain Testing Plug/Stopper, 150mm</t>
  </si>
  <si>
    <t>B1701055</t>
  </si>
  <si>
    <t>Drain Rod Set, 10m c/w 100/150mm fittings</t>
  </si>
  <si>
    <t>Drain Rod Set, 10m c/w 100mm/150mm fittings</t>
  </si>
  <si>
    <t>B1701060</t>
  </si>
  <si>
    <t>Manhole Keys</t>
  </si>
  <si>
    <t>Man Hole Keys</t>
  </si>
  <si>
    <t>B1701063</t>
  </si>
  <si>
    <t>Universal Manhole Key Set</t>
  </si>
  <si>
    <t>B1701065</t>
  </si>
  <si>
    <t>Manhole Lifting Arm</t>
  </si>
  <si>
    <t>Man Hole Lifting Arm</t>
  </si>
  <si>
    <t>B1701070</t>
  </si>
  <si>
    <t>Gully Scoop</t>
  </si>
  <si>
    <t>B1703015</t>
  </si>
  <si>
    <t>Pipe Stand c/w 1/8 - 2 1/2" yoke vice</t>
  </si>
  <si>
    <t>Pipe Stand c/w ⅛-2½"" chain vice</t>
  </si>
  <si>
    <t>B1703025</t>
  </si>
  <si>
    <t>Adjustable Die Head</t>
  </si>
  <si>
    <t>B1703030</t>
  </si>
  <si>
    <t>1/8" BSPT Dies (Set of 4)</t>
  </si>
  <si>
    <t>B1703031</t>
  </si>
  <si>
    <t>1/4 - 3/8" BSPT Dies (Set of 4)</t>
  </si>
  <si>
    <t>B1703032</t>
  </si>
  <si>
    <t>1/2 - 3/4" BSPT Dies (Set of 4)</t>
  </si>
  <si>
    <t>B1703033</t>
  </si>
  <si>
    <t>1 - 2" BSPT Dies (Set of 4)</t>
  </si>
  <si>
    <t>B1703035</t>
  </si>
  <si>
    <t>2 1/2 - 4" BSPT Dies (Set of 5)</t>
  </si>
  <si>
    <t>B1703040</t>
  </si>
  <si>
    <t>1/8" BSPT Die Head Complete</t>
  </si>
  <si>
    <t>B1703041</t>
  </si>
  <si>
    <t>1/4" BSPT Die Head Complete</t>
  </si>
  <si>
    <t>B1703042</t>
  </si>
  <si>
    <t>3/8" BSPT Die Head Complete</t>
  </si>
  <si>
    <t>B1703043</t>
  </si>
  <si>
    <t>1/2" BSPT Die Head Complete</t>
  </si>
  <si>
    <t>B1703044</t>
  </si>
  <si>
    <t>3/4" BSPT Die Head Complete</t>
  </si>
  <si>
    <t>B1703045</t>
  </si>
  <si>
    <t>1" BSPT Die Head Complete</t>
  </si>
  <si>
    <t>B1703046</t>
  </si>
  <si>
    <t>1 1/4" BSPT Die Head Complete</t>
  </si>
  <si>
    <t>B1703047</t>
  </si>
  <si>
    <t>1 1/2" BSPT Die Head Complete</t>
  </si>
  <si>
    <t>B1703048</t>
  </si>
  <si>
    <t>2" BSPT Die Head Complete</t>
  </si>
  <si>
    <t>B1703050</t>
  </si>
  <si>
    <t>16mm Conduit Die Head Complete</t>
  </si>
  <si>
    <t>B1703051</t>
  </si>
  <si>
    <t>20mm Conduit Die Head Complete</t>
  </si>
  <si>
    <t>B1703052</t>
  </si>
  <si>
    <t>25mm Conduit Die Head Complete</t>
  </si>
  <si>
    <t>B1703053</t>
  </si>
  <si>
    <t>32mm Conduit Die Head Complete</t>
  </si>
  <si>
    <t>B1704005</t>
  </si>
  <si>
    <t>Welding Screen, 2x2m</t>
  </si>
  <si>
    <t>B1704010</t>
  </si>
  <si>
    <t>Extension Cable for Welder/Generator, 15m (Set of 2 Cables)</t>
  </si>
  <si>
    <t xml:space="preserve">   Extension Cable for Super Silenced Welder Generator, 15m</t>
  </si>
  <si>
    <t>B1705010</t>
  </si>
  <si>
    <t>Cast Iron Link Pipe Cutter, up to 12" - Manual</t>
  </si>
  <si>
    <t>B1705015</t>
  </si>
  <si>
    <t>Wheeled Pipe Cutter, up to 2" - Manual</t>
  </si>
  <si>
    <t>B1705020</t>
  </si>
  <si>
    <t>Wheeled Pipe Cutter, up to 3" - Manual</t>
  </si>
  <si>
    <t>B1705025</t>
  </si>
  <si>
    <t>Wheeled Pipe Cutter, up to 4" - Manual</t>
  </si>
  <si>
    <t>B1801005</t>
  </si>
  <si>
    <t>Hod</t>
  </si>
  <si>
    <t>17. Roadworking</t>
  </si>
  <si>
    <t>Hod/Pavers Maul/Punner/Shovel/Sledge Hammer/Pick/Crowbar 5'</t>
  </si>
  <si>
    <t>General Tools</t>
  </si>
  <si>
    <t>B1801010</t>
  </si>
  <si>
    <t>Pavers Maul</t>
  </si>
  <si>
    <t>B1801015</t>
  </si>
  <si>
    <t>Punner</t>
  </si>
  <si>
    <t>B1801020</t>
  </si>
  <si>
    <t>Shovel</t>
  </si>
  <si>
    <t>B1801025</t>
  </si>
  <si>
    <t>Sledge Hammer</t>
  </si>
  <si>
    <t>B1801030</t>
  </si>
  <si>
    <t>Pick</t>
  </si>
  <si>
    <t>B1801035</t>
  </si>
  <si>
    <t>Crowbar, 5'</t>
  </si>
  <si>
    <t>B1801050</t>
  </si>
  <si>
    <t>Skip Safety Ramp, 300kg</t>
  </si>
  <si>
    <t>B1801055</t>
  </si>
  <si>
    <t>Bitumen Boiler, 45L - Propane</t>
  </si>
  <si>
    <t>B1801060</t>
  </si>
  <si>
    <t>Tarmac Rake</t>
  </si>
  <si>
    <t>Tarmac Rake/Fork</t>
  </si>
  <si>
    <t>B1801065</t>
  </si>
  <si>
    <t>Tarmac Fork</t>
  </si>
  <si>
    <t>B1802</t>
  </si>
  <si>
    <t>Pedestrian Footpath (Endura)</t>
  </si>
  <si>
    <t>Arrow White/Blue Left (Endura)</t>
  </si>
  <si>
    <t>Arrow White/Blue Left, 750mm (Endura)</t>
  </si>
  <si>
    <t>Men At Work, 600mm (Endura)</t>
  </si>
  <si>
    <t>Men At Work, 750mm (Endura)</t>
  </si>
  <si>
    <t>Men At Work Ends, 600x564 (Endura)</t>
  </si>
  <si>
    <t>Men At Work Ends, 700x564 (Endura)</t>
  </si>
  <si>
    <t>Road Closed, 600x450 (Endura)</t>
  </si>
  <si>
    <t>Caution Site Entrance, 600x450 (Endura)</t>
  </si>
  <si>
    <t>Road Narrows Left, 600mm (Endura)</t>
  </si>
  <si>
    <t>Road Narrows Left, 750mm (Endura)</t>
  </si>
  <si>
    <t>Road Narrows Right, 600mm (Endura)</t>
  </si>
  <si>
    <t>Road Narrows Right, 750mm (Endura)</t>
  </si>
  <si>
    <t>Priority Over Conc, 600x600 (Endura)</t>
  </si>
  <si>
    <t>Caution Vehicle Turning, 600x450 (Endura)</t>
  </si>
  <si>
    <t>Four Gate Manhole Barrier, 0.75x1m</t>
  </si>
  <si>
    <t>Wonder Wall Heavy Duty Traffic Barrier - Base Unit</t>
  </si>
  <si>
    <t>B1802005</t>
  </si>
  <si>
    <t>Amber Flashing Light</t>
  </si>
  <si>
    <t>Road Cones, Lamps and Signs</t>
  </si>
  <si>
    <t>B1802007</t>
  </si>
  <si>
    <t>Maxilite LED Amber Light</t>
  </si>
  <si>
    <t>B1802010</t>
  </si>
  <si>
    <t>Road Cone, 450mm</t>
  </si>
  <si>
    <t>B1802015</t>
  </si>
  <si>
    <t>Road Cone, 750mm</t>
  </si>
  <si>
    <t>B1802020</t>
  </si>
  <si>
    <t>Road Cone Adaptor</t>
  </si>
  <si>
    <t>B1802025</t>
  </si>
  <si>
    <t>Motorway Road Cone, 1.0m</t>
  </si>
  <si>
    <t>B1802030</t>
  </si>
  <si>
    <t>Slotted Cone, 750mm</t>
  </si>
  <si>
    <t>B1802035</t>
  </si>
  <si>
    <t>Road Sign, 600mm</t>
  </si>
  <si>
    <t>Road Sign, 600mm c/w stand</t>
  </si>
  <si>
    <t>B1802040</t>
  </si>
  <si>
    <t>Road Sign, 750mm</t>
  </si>
  <si>
    <t>Road Sign, 750mm c/w stand</t>
  </si>
  <si>
    <t>B1802045</t>
  </si>
  <si>
    <t>Road Sign, 900mm</t>
  </si>
  <si>
    <t>Road Sign, 900mm c/w stand</t>
  </si>
  <si>
    <t>B1802050</t>
  </si>
  <si>
    <t>Road Sign, 1200mm</t>
  </si>
  <si>
    <t>Road Sign, 1200mm c/w stand</t>
  </si>
  <si>
    <t>B1802055</t>
  </si>
  <si>
    <t>Stop/Go Board</t>
  </si>
  <si>
    <t>Stop/Go Board c/w stand</t>
  </si>
  <si>
    <t>B1802084</t>
  </si>
  <si>
    <t>Blue Pro-Barrier System c/w Hi-Viz Anti-Trip Feet, 2.0m</t>
  </si>
  <si>
    <t>B1802085</t>
  </si>
  <si>
    <t>Pro-Barrier System, 2.0m</t>
  </si>
  <si>
    <t>Pedestrian Barrier System, 2.0m (Pro-Barrier)</t>
  </si>
  <si>
    <t>Safety Barriers and Trench Covers</t>
  </si>
  <si>
    <t>B1802086</t>
  </si>
  <si>
    <t>Avalon Manhole Barrier, 1m</t>
  </si>
  <si>
    <t>B1802089</t>
  </si>
  <si>
    <t>Wonder Wall Extension, Plastic Double Top</t>
  </si>
  <si>
    <t>B1802090</t>
  </si>
  <si>
    <t>Melba Log Road Barrier 1m (40kg)</t>
  </si>
  <si>
    <t>Melba Log Road Barrier System, L1.0mxW0.3mxH0.3m</t>
  </si>
  <si>
    <t>B1802095</t>
  </si>
  <si>
    <t>Melba Log Barrier Board, 1.75m</t>
  </si>
  <si>
    <t>B1802100</t>
  </si>
  <si>
    <t>Melba Log Post (Soldier)</t>
  </si>
  <si>
    <t>B1802105</t>
  </si>
  <si>
    <t>Metal Fencing Pin</t>
  </si>
  <si>
    <t>Security Barriers &amp; Fencing</t>
  </si>
  <si>
    <t>B1802110</t>
  </si>
  <si>
    <t>Utility Plate, 1080x1080mm (Footpaths Only)</t>
  </si>
  <si>
    <t>Utility Plate, 1080x1080mm (footpaths only)</t>
  </si>
  <si>
    <t>B1802112</t>
  </si>
  <si>
    <t>Utility Plate, 1200x800mm (Footpaths Only)</t>
  </si>
  <si>
    <t>Utility Plate, 1200x800mm (footpaths only)</t>
  </si>
  <si>
    <t>B1802115</t>
  </si>
  <si>
    <t>Line Marking Trolley</t>
  </si>
  <si>
    <t>B1802120</t>
  </si>
  <si>
    <t>Pro-Barrier System c/w Hi-Viz Anti-Trip Feet, 2.0m</t>
  </si>
  <si>
    <t>B1802125</t>
  </si>
  <si>
    <t>Folding Barrier System, 1.5m</t>
  </si>
  <si>
    <t>B1802130</t>
  </si>
  <si>
    <t>Concertina Barrier, 3m</t>
  </si>
  <si>
    <t>B1802200</t>
  </si>
  <si>
    <t>EnduraSign Quickfit Road Sign, 800x870mm</t>
  </si>
  <si>
    <t>B1802201</t>
  </si>
  <si>
    <t>EnduraSign Ballast</t>
  </si>
  <si>
    <t>B1901005</t>
  </si>
  <si>
    <t>Banding Machine</t>
  </si>
  <si>
    <t>Packaging Security</t>
  </si>
  <si>
    <t>B1901006</t>
  </si>
  <si>
    <t>Mobile Steel Band Coil Holder</t>
  </si>
  <si>
    <t>B1901010</t>
  </si>
  <si>
    <t>Vertical Ceiling Prop</t>
  </si>
  <si>
    <t>B1901025</t>
  </si>
  <si>
    <t>Spillage Drip Tray, 40L capacity</t>
  </si>
  <si>
    <t>B1901035</t>
  </si>
  <si>
    <t>Spillage Drip Tray, 60L capacity</t>
  </si>
  <si>
    <t>B1901036</t>
  </si>
  <si>
    <t>Spillage Drip Tray, 60x60x7cm, 28L Capacity</t>
  </si>
  <si>
    <t>B1901037</t>
  </si>
  <si>
    <t>Metal Spillage Drip Tray, 3' x 2'</t>
  </si>
  <si>
    <t>B1901040</t>
  </si>
  <si>
    <t>Drum Spill Pallet, 205L capacity (2 drums)</t>
  </si>
  <si>
    <t>B1901045</t>
  </si>
  <si>
    <t>Hydrant Stand Pipe &amp; Key</t>
  </si>
  <si>
    <t>B1901050</t>
  </si>
  <si>
    <t>No.0 Adjustable Steel Prop, 1.04-1.83m</t>
  </si>
  <si>
    <t>No. 0, Acrow Prop, 1.04 - 1.83m SWL 1700kg</t>
  </si>
  <si>
    <t>Support Safety</t>
  </si>
  <si>
    <t>B1901055</t>
  </si>
  <si>
    <t>No.1 Adjustable Steel Prop, 1.75-3.12m</t>
  </si>
  <si>
    <t>No. 1, Acrow Prop, 1.75 - 3.12m SWL 1500kg</t>
  </si>
  <si>
    <t>B1901060</t>
  </si>
  <si>
    <t>No.2 Adjustable Steel Prop, 2.00-3.35m</t>
  </si>
  <si>
    <t>No. 2, Acrow Prop, 2.00 - 3.35m SWL 1200kg</t>
  </si>
  <si>
    <t>B1901065</t>
  </si>
  <si>
    <t>No.3 Adjustable Steel Prop, 2.59-3.96m</t>
  </si>
  <si>
    <t>No. 3, Acrow Prop, 2.59 - 3.96m SWL 1000kg</t>
  </si>
  <si>
    <t>B1901070</t>
  </si>
  <si>
    <t>No.4 Adjustable Steel Prop, 3.20-4.88m</t>
  </si>
  <si>
    <t>No. 4, Acrow Prop, 3.20 - 4.88m SWL 700kg</t>
  </si>
  <si>
    <t>B1901075</t>
  </si>
  <si>
    <t>Fork Head Attachment</t>
  </si>
  <si>
    <t>Fork Head Attachment For Acrow Prop</t>
  </si>
  <si>
    <t>B1901080</t>
  </si>
  <si>
    <t>Strongboy</t>
  </si>
  <si>
    <t>Strongboy For Acrow Prop</t>
  </si>
  <si>
    <t>B1901085</t>
  </si>
  <si>
    <t>No.0 Adjustable Steel Trench Struts, 0.31-0.46m</t>
  </si>
  <si>
    <t>No. 0, Trench Strut 0.30- 0.47m SWL 1900kg</t>
  </si>
  <si>
    <t>B1901090</t>
  </si>
  <si>
    <t>No.1 Adjustable Steel Trench Struts, 0.46-0.69m</t>
  </si>
  <si>
    <t>No. 1, Trench Strut 0.47- 0.69m SWL 1900kg</t>
  </si>
  <si>
    <t>B1901095</t>
  </si>
  <si>
    <t>No.2 Adjustable Steel Trench Struts, 0.71-1.07m</t>
  </si>
  <si>
    <t>No. 2, Trench Strut 0.69 - 1.09m SWL 1700kg</t>
  </si>
  <si>
    <t>B1901100</t>
  </si>
  <si>
    <t>No.3 Adjustable Steel Trench Struts, 1.02-1.68m</t>
  </si>
  <si>
    <t>No. 3, Trench Strut 1.02 - 1.68m SWL 1700kg</t>
  </si>
  <si>
    <t>B1901105</t>
  </si>
  <si>
    <t>No.0 Push Pull Prop, 1.14-1.83m</t>
  </si>
  <si>
    <t>B1901140</t>
  </si>
  <si>
    <t>Prop Pal MK3, SWL 1050kg - 1200mm</t>
  </si>
  <si>
    <t>Prop Pal MK3 1050kg - 1200mm</t>
  </si>
  <si>
    <t>B1901145</t>
  </si>
  <si>
    <t>Prop Pal Plus, SWL 1050kg - 1800mm</t>
  </si>
  <si>
    <t>B1901150</t>
  </si>
  <si>
    <t>Drum Tray, 1200x1200x120mm</t>
  </si>
  <si>
    <t>B1902005</t>
  </si>
  <si>
    <t>Water Fire Extinguisher, 9L</t>
  </si>
  <si>
    <t>B1902010</t>
  </si>
  <si>
    <t>Foam Fire Extinguisher, 6L</t>
  </si>
  <si>
    <t>Foam Fire Extinguisher, 6L/9L</t>
  </si>
  <si>
    <t>B1902015</t>
  </si>
  <si>
    <t>Foam Fire Extinguisher, 9L</t>
  </si>
  <si>
    <t>B1902020</t>
  </si>
  <si>
    <t>CO² Fire Extinguisher, 2kg</t>
  </si>
  <si>
    <t>B1902025</t>
  </si>
  <si>
    <t>CO² Fire Extinguisher, 5kg</t>
  </si>
  <si>
    <t>B1902030</t>
  </si>
  <si>
    <t>Powder Fire Extinguisher, 6kg</t>
  </si>
  <si>
    <t>Powder Fire Extinguisher, 6kg/9kg</t>
  </si>
  <si>
    <t>B1902035</t>
  </si>
  <si>
    <t>Powder Fire Extinguisher, 9kg</t>
  </si>
  <si>
    <t>B1902040</t>
  </si>
  <si>
    <t>Fire Point Trolley c/w bell</t>
  </si>
  <si>
    <t>Fire Point Trolley c/w 2 extinguishers &amp; bell</t>
  </si>
  <si>
    <t>B1902045</t>
  </si>
  <si>
    <t>Water Fire Extinguisher, 6L</t>
  </si>
  <si>
    <t>B1903015</t>
  </si>
  <si>
    <t>Fence Panel Stabiliser</t>
  </si>
  <si>
    <t>B1903020</t>
  </si>
  <si>
    <t>Crowd Control Barrier, W2.5xH1.1m</t>
  </si>
  <si>
    <t>B1903025</t>
  </si>
  <si>
    <t>Security Chain, 3.0m c/w Padlock</t>
  </si>
  <si>
    <t>Security Chain, 3.0m c/w padlock</t>
  </si>
  <si>
    <t>B1903035</t>
  </si>
  <si>
    <t>Anti-Climb Fence Panel, W3.5xH2.0m</t>
  </si>
  <si>
    <t>Anti-climb Fence Panel, W3.5xH2.0m c/w foot &amp; coupler</t>
  </si>
  <si>
    <t>B1903040</t>
  </si>
  <si>
    <t>Pedestrian Gate, W1.2xH2.0m</t>
  </si>
  <si>
    <t>B1903045</t>
  </si>
  <si>
    <t>Vehicle Gate, W3.5xH2.0m (Pair)</t>
  </si>
  <si>
    <t>Vehicle Gate, W3.5xH2.0m</t>
  </si>
  <si>
    <t>B1903055</t>
  </si>
  <si>
    <t>Ballast Block, 50kg</t>
  </si>
  <si>
    <t>B1904005</t>
  </si>
  <si>
    <t>Brick Guard</t>
  </si>
  <si>
    <t>B2001005</t>
  </si>
  <si>
    <t>Stacking Chair</t>
  </si>
  <si>
    <t xml:space="preserve">Stacking Chair </t>
  </si>
  <si>
    <t>B2001010</t>
  </si>
  <si>
    <t>Canteen Form (Bench), 1.83m</t>
  </si>
  <si>
    <t>B2001015</t>
  </si>
  <si>
    <t>Plastic Canteen Table, 1.8x0.75m</t>
  </si>
  <si>
    <t>Canteen Table, 1.83x0.61m</t>
  </si>
  <si>
    <t>B2001017</t>
  </si>
  <si>
    <t>Wooden Laminate Canteen Table, 1.83x0.73 m</t>
  </si>
  <si>
    <t>B2001020</t>
  </si>
  <si>
    <t>Gas Barbecue Grill - Butane</t>
  </si>
  <si>
    <t>B2001025</t>
  </si>
  <si>
    <t>Refrigerator, under worktop</t>
  </si>
  <si>
    <t>B2001030</t>
  </si>
  <si>
    <t>Microwave</t>
  </si>
  <si>
    <t>B2001035</t>
  </si>
  <si>
    <t>Heavy Duty Marquee, 4mx6m</t>
  </si>
  <si>
    <t>Heavy Duty Marquee, 4m x 6m c/w removable side panels</t>
  </si>
  <si>
    <t>B2001040</t>
  </si>
  <si>
    <t>Heavy Duty Marquee, 4mx3m</t>
  </si>
  <si>
    <t>Heavy Duty Marquee, 3m x 4m c/w removable side panels</t>
  </si>
  <si>
    <t>B2001045</t>
  </si>
  <si>
    <t>Cordless Kettle 2.2kW 1.7l - Strix Controller</t>
  </si>
  <si>
    <t>B2002005</t>
  </si>
  <si>
    <t>Office Desk c/w pedestal, 1.6x0.8m</t>
  </si>
  <si>
    <t>Office Desk c/w pedestal</t>
  </si>
  <si>
    <t>Office Storage</t>
  </si>
  <si>
    <t>B2002010</t>
  </si>
  <si>
    <t>Office Chair</t>
  </si>
  <si>
    <t xml:space="preserve">Adjustable Task Chair c/w castors </t>
  </si>
  <si>
    <t>B2002015</t>
  </si>
  <si>
    <t>Soft Stacking Chair</t>
  </si>
  <si>
    <t>B2002020</t>
  </si>
  <si>
    <t>Large Meeting Table, 1.5x0.8m</t>
  </si>
  <si>
    <t>Meeting Table</t>
  </si>
  <si>
    <t>B2002025</t>
  </si>
  <si>
    <t>1.5m Metal Stationery Cupboard</t>
  </si>
  <si>
    <t>Metal Stationery Cupboard, 1.5m</t>
  </si>
  <si>
    <t>B2002030</t>
  </si>
  <si>
    <t>1.8m Metal Stationery Cupboard</t>
  </si>
  <si>
    <t xml:space="preserve">Metal Stationery Cupboard, 1.8m </t>
  </si>
  <si>
    <t>B2002035</t>
  </si>
  <si>
    <t>2-Drawer Metal Filing Cabinet</t>
  </si>
  <si>
    <t>Two Drawer Metal Filing Cabinet</t>
  </si>
  <si>
    <t>B2002040</t>
  </si>
  <si>
    <t>3-Drawer Metal Filing Cabinet</t>
  </si>
  <si>
    <t>Three Drawer Metal Filing Cabinet</t>
  </si>
  <si>
    <t>B2002045</t>
  </si>
  <si>
    <t>4-Drawer Metal Filing Cabinet</t>
  </si>
  <si>
    <t>Four Drawer Metal Filing Cabinet</t>
  </si>
  <si>
    <t>B2002050</t>
  </si>
  <si>
    <t>Plan Filing System Trolley, holds 1000 plans</t>
  </si>
  <si>
    <t>Plan Filing System Trolley (holds 1000 plans)</t>
  </si>
  <si>
    <t>B2002055</t>
  </si>
  <si>
    <t>Plan Filing System Binder, holds 100 plans</t>
  </si>
  <si>
    <t>Plan Filing System Binder (holds 100 plans)</t>
  </si>
  <si>
    <t>B2002060</t>
  </si>
  <si>
    <t>Full Height Single Compartment Metal Locker</t>
  </si>
  <si>
    <t>Lockers</t>
  </si>
  <si>
    <t>B2002065</t>
  </si>
  <si>
    <t>Full Height Two Compartment Metal Locker</t>
  </si>
  <si>
    <t>B2002070</t>
  </si>
  <si>
    <t>Full Height Four Compartment Metal Locker</t>
  </si>
  <si>
    <t>B2002075</t>
  </si>
  <si>
    <t>Pedestal c/w key</t>
  </si>
  <si>
    <t>B2002080</t>
  </si>
  <si>
    <t>Small Meeting Table, 1.2x0.75m</t>
  </si>
  <si>
    <t>B2101005</t>
  </si>
  <si>
    <t>1.0m Track Section For Ladder Hoist</t>
  </si>
  <si>
    <t>B2101010</t>
  </si>
  <si>
    <t>2.0m Track Section For Ladder Hoist</t>
  </si>
  <si>
    <t>B2101015</t>
  </si>
  <si>
    <t>Angle Track Section For Ladder Hoist</t>
  </si>
  <si>
    <t>B2101020</t>
  </si>
  <si>
    <t>General Purpose Platform For Ladder Hoist</t>
  </si>
  <si>
    <t>B2101025</t>
  </si>
  <si>
    <t>Tipping Skip For Ladder Hoist</t>
  </si>
  <si>
    <t>B2101030</t>
  </si>
  <si>
    <t>Vario Box Platform c/w hinged side guards</t>
  </si>
  <si>
    <t>Vario Box Platform For Ladder Hoist c/w hinged side guards</t>
  </si>
  <si>
    <t>B2101035</t>
  </si>
  <si>
    <t>Sheet &amp; Board Carrier For Ladder Hoist</t>
  </si>
  <si>
    <t>B2102005</t>
  </si>
  <si>
    <t>Extra 3m Lift For Chain Block</t>
  </si>
  <si>
    <t>B2102010</t>
  </si>
  <si>
    <t>Rubber Bucket For Ginny Wheel, 40L</t>
  </si>
  <si>
    <t>Rubber Bucket for Ginny Wheel, 40L</t>
  </si>
  <si>
    <t>B2102011</t>
  </si>
  <si>
    <t>Straps For Ginny Wheel Rubber Bucket</t>
  </si>
  <si>
    <t>Straps for Ginny Wheel Rubber Bucket</t>
  </si>
  <si>
    <t>B2102015</t>
  </si>
  <si>
    <t>Double Suction Glass Handler, 60kg</t>
  </si>
  <si>
    <t>Glass Handling</t>
  </si>
  <si>
    <t>B2102020</t>
  </si>
  <si>
    <t>Triple Suction Glass Handler, 100kg</t>
  </si>
  <si>
    <t>B2102025</t>
  </si>
  <si>
    <t>Furniture Skate, 300kg</t>
  </si>
  <si>
    <t>B2102035</t>
  </si>
  <si>
    <t>Up to 2.0m Nylon Sling, 3t</t>
  </si>
  <si>
    <t>Up to 2.0m Nylon Sling, 3 tonne</t>
  </si>
  <si>
    <t>B2102040</t>
  </si>
  <si>
    <t>Over 2.0m Nylon Sling, 3t</t>
  </si>
  <si>
    <t>Over 2.0m Nylon Sling, 3 tonne</t>
  </si>
  <si>
    <t>B2102045</t>
  </si>
  <si>
    <t>Wheelbarrow Chain Sling, 3 Leg, 250kg</t>
  </si>
  <si>
    <t>Wheelbarrow Chain Sling, 250kg (3 Leg)</t>
  </si>
  <si>
    <t>B2102060</t>
  </si>
  <si>
    <t>Flat Fork Extension For Material Lift (1 Pair)</t>
  </si>
  <si>
    <t xml:space="preserve">   Flat Fork Extension for Material Lift</t>
  </si>
  <si>
    <t>B2102065</t>
  </si>
  <si>
    <t>VPH RS Wheel Kit</t>
  </si>
  <si>
    <t>B2102070</t>
  </si>
  <si>
    <t>SLA Boom Attachment for Material Lift</t>
  </si>
  <si>
    <t>B2103005</t>
  </si>
  <si>
    <t>Dee Shackle, 1 Tonne</t>
  </si>
  <si>
    <t>Shackle, 3 tonne (3000kg)</t>
  </si>
  <si>
    <t>B2103010</t>
  </si>
  <si>
    <t>Dee Shackle, 1.5 Tonne</t>
  </si>
  <si>
    <t>B2103015</t>
  </si>
  <si>
    <t>Dee Shackle, 2 Tonne</t>
  </si>
  <si>
    <t>B2103020</t>
  </si>
  <si>
    <t>Dee Shackle, 3 Tonne</t>
  </si>
  <si>
    <t>B2103025</t>
  </si>
  <si>
    <t>Dee Shackle, 5 Tonne</t>
  </si>
  <si>
    <t>B2103030</t>
  </si>
  <si>
    <t>Bow Shackle, 1 Tonne</t>
  </si>
  <si>
    <t>B2103035</t>
  </si>
  <si>
    <t>Bow Shackle, 2 Tonne</t>
  </si>
  <si>
    <t>B2103040</t>
  </si>
  <si>
    <t>Bow Shackle, 3.25 Tonne</t>
  </si>
  <si>
    <t>B2103045</t>
  </si>
  <si>
    <t>Bow Shackle, 4.75 Tonne</t>
  </si>
  <si>
    <t>B2103050</t>
  </si>
  <si>
    <t>Bow Shackle, 6.5 Tonne</t>
  </si>
  <si>
    <t>B2103055</t>
  </si>
  <si>
    <t>Bow Shackle, 9.5 Tonne</t>
  </si>
  <si>
    <t>B2103060</t>
  </si>
  <si>
    <t>Bow Shackle, 12 Tonne</t>
  </si>
  <si>
    <t>B2104005</t>
  </si>
  <si>
    <t>Wheelie Bin, 140L</t>
  </si>
  <si>
    <t>10</t>
  </si>
  <si>
    <t>Rubbish Disposal</t>
  </si>
  <si>
    <t>B2104010</t>
  </si>
  <si>
    <t>Wheelie Bin, 240L</t>
  </si>
  <si>
    <t>B2104020</t>
  </si>
  <si>
    <t>Rubbish Chute Section, 1.2m</t>
  </si>
  <si>
    <t>B2104025</t>
  </si>
  <si>
    <t>Rubbish Chute Side Entry</t>
  </si>
  <si>
    <t>B2104030</t>
  </si>
  <si>
    <t>Rubbish Chute Fixing Frame, window or scaffold</t>
  </si>
  <si>
    <t>B2104035</t>
  </si>
  <si>
    <t>Window Fixing Frame</t>
  </si>
  <si>
    <t>B2104040</t>
  </si>
  <si>
    <t>Rubbish Chute Hopper</t>
  </si>
  <si>
    <t>B2104045</t>
  </si>
  <si>
    <t>Rubbish Chute Hand Winch</t>
  </si>
  <si>
    <t>B2105</t>
  </si>
  <si>
    <t>Gas Cylinder (CO2) 6.5kg UN1013</t>
  </si>
  <si>
    <t>B2106050</t>
  </si>
  <si>
    <t>Spindle to suit Cable Drum Jacks, 50x1800mm</t>
  </si>
  <si>
    <t>BNHOL</t>
  </si>
  <si>
    <t>Acoustic Barrier</t>
  </si>
  <si>
    <t>Yellow High Visibility Fence Foot</t>
  </si>
  <si>
    <t>INTDEPOT</t>
  </si>
  <si>
    <t>Depot Paperwork Weekly Check</t>
  </si>
  <si>
    <t>INTERNAL</t>
  </si>
  <si>
    <t>Vehicles</t>
  </si>
  <si>
    <t>INTFIRE</t>
  </si>
  <si>
    <t>Fire Inspections</t>
  </si>
  <si>
    <t>INTFORK</t>
  </si>
  <si>
    <t>Fork Lift Truck</t>
  </si>
  <si>
    <t>INTINSP</t>
  </si>
  <si>
    <t>Hire Office/General Inspection</t>
  </si>
  <si>
    <t>INTWORK</t>
  </si>
  <si>
    <t>Workshop Inspection</t>
  </si>
  <si>
    <t>INTYARD</t>
  </si>
  <si>
    <t>Yard Inspection</t>
  </si>
  <si>
    <t>T/A001</t>
  </si>
  <si>
    <t>2.0m (6'7"), 1.8m (5'11")</t>
  </si>
  <si>
    <t>Deskspan Access Platforms (LxPl./H)</t>
  </si>
  <si>
    <t>T/A002</t>
  </si>
  <si>
    <t>3.0m (9'10"), 1.8m (5'11")</t>
  </si>
  <si>
    <t>T/A003</t>
  </si>
  <si>
    <t>2.5m (8'2"), 1.8m (5'11")</t>
  </si>
  <si>
    <t>T/B001</t>
  </si>
  <si>
    <t>2.0m (6'7")</t>
  </si>
  <si>
    <t>Aluminium Tower Bridging Deck c/w handrail (L)</t>
  </si>
  <si>
    <t>T/B002</t>
  </si>
  <si>
    <t>2.5m (8'2")</t>
  </si>
  <si>
    <t>T/B003</t>
  </si>
  <si>
    <t>T/B004</t>
  </si>
  <si>
    <t>T/D001</t>
  </si>
  <si>
    <t>1.3m (4'3") x 1.2m (3'11"), up to 12.09m (39.8")</t>
  </si>
  <si>
    <t>Lift Shaft Aluminium Tower (WxL)</t>
  </si>
  <si>
    <t>T/D002</t>
  </si>
  <si>
    <t>1.3m (4'3") x 2.0m (6'7"), up to 12.09m (39.8")</t>
  </si>
  <si>
    <t>Aluminium Tower (WxL)</t>
  </si>
  <si>
    <t>T/D003</t>
  </si>
  <si>
    <t>1.3m (4'3") x 2.5m (8'2"), up to 12.09m (39.8")</t>
  </si>
  <si>
    <t>T/D004</t>
  </si>
  <si>
    <t>1.3m (4'3") x 3.0m (9'10"), up to 12.09m (39.8")</t>
  </si>
  <si>
    <t>T/G001</t>
  </si>
  <si>
    <t>0.85m (2'9") x 1.8m (5'11"), up to 12.2m(40')</t>
  </si>
  <si>
    <t>Non-conductive GRP Tower (WxL)</t>
  </si>
  <si>
    <t>T/G031</t>
  </si>
  <si>
    <t>0.85m (2'9") x 2.5m (8'2"), up to 12.2m(40')</t>
  </si>
  <si>
    <t>T/G061</t>
  </si>
  <si>
    <t>1.45m (4'9") x 1.8m (5'11"), up to 12.2m(40')</t>
  </si>
  <si>
    <t>T/G091</t>
  </si>
  <si>
    <t>1.45m (4'9") x 2.5m (8'2"), up to 12.2m(40')</t>
  </si>
  <si>
    <t>T/GD01</t>
  </si>
  <si>
    <t>1.3m (4'3") x 2.0m (6'7"), up to 12.09m (39'8")</t>
  </si>
  <si>
    <t>Aluminium Tower - AGR (WxL)</t>
  </si>
  <si>
    <t>T/GD02</t>
  </si>
  <si>
    <t>1.3m (4'3") x 2.5m (8'2"), up to 12.09m (39'8")</t>
  </si>
  <si>
    <t>T/GS01</t>
  </si>
  <si>
    <t>0.7m (2'4") x 2.0m (6'7"), up to 7.91m (25'11")</t>
  </si>
  <si>
    <t>T/GS02</t>
  </si>
  <si>
    <t>0.7m (2'4") x 2.5m (8'2"), up to 7.91m (25'11")</t>
  </si>
  <si>
    <t>T/S001</t>
  </si>
  <si>
    <t>0.7m (2'4") x 1.2m (3'11"), up to 7.91m (25'11")</t>
  </si>
  <si>
    <t>T/S002</t>
  </si>
  <si>
    <t>T/S002.1</t>
  </si>
  <si>
    <t>0.5m (2'4") x 2.0m (6'7"), up to 7.91m (25'11")</t>
  </si>
  <si>
    <t>T/S002.2</t>
  </si>
  <si>
    <t>0.5m (2'4") x 2.5m (8'2"), up to 7.91m (25'11")</t>
  </si>
  <si>
    <t>T/S002.3</t>
  </si>
  <si>
    <t>0.5m (2'4") x 3.0m (9'10"), up to 7.91m (25'11")</t>
  </si>
  <si>
    <t>T/S003</t>
  </si>
  <si>
    <t>T/S004</t>
  </si>
  <si>
    <t>0.7m (2'4") x 3.0m (9'10"), up to 7.91m (25'11")</t>
  </si>
  <si>
    <t>T/W001</t>
  </si>
  <si>
    <t>0.7m (2'4") x 1.5m (4'11"), 1.5m (4'11") to 2.7m (8'10")</t>
  </si>
  <si>
    <t>Stairwell Tower (WxLxPl.H)</t>
  </si>
  <si>
    <t>T/W002</t>
  </si>
  <si>
    <t>Extension Unit, to 4.2m (13'9") platform height</t>
  </si>
  <si>
    <t>VEHICLES</t>
  </si>
  <si>
    <t>XCONCRE</t>
  </si>
  <si>
    <t>5/3 Diesel Mixer</t>
  </si>
  <si>
    <t>XLIFTING</t>
  </si>
  <si>
    <t>Telehandler, 9m</t>
  </si>
  <si>
    <t>Powered Pallet Truck, 1600kg</t>
  </si>
  <si>
    <t>Mobile Gantry Beam, 3m / 1T</t>
  </si>
  <si>
    <t>Mobile Gantry Beam, 4.5m / 3T</t>
  </si>
  <si>
    <t>Gantry Hoist</t>
  </si>
  <si>
    <t>Rack and Pinion Passenger and Goods Hoist, 300kg, 50m</t>
  </si>
  <si>
    <t>Rack and Pinion Passenger and Goods Hoist, 500kg, 100m</t>
  </si>
  <si>
    <t>Glass and Material Lift, 3.3m</t>
  </si>
  <si>
    <t>Rope Winch, 300kg, 110V Unlimited Lifting Height</t>
  </si>
  <si>
    <t>Rope Winch, 500kg, 110V Unlimited Lifting Height</t>
  </si>
  <si>
    <t>Telehandler, 4m</t>
  </si>
  <si>
    <t>Telehandler, 7m</t>
  </si>
  <si>
    <t>Telehandler, 10m</t>
  </si>
  <si>
    <t>Telehandler, 14m</t>
  </si>
  <si>
    <t>500l Concrete Column Skip</t>
  </si>
  <si>
    <t>1000l Concrete Column Skip</t>
  </si>
  <si>
    <t>2000l Concrete Column Skip</t>
  </si>
  <si>
    <t>Self-Levelling Crane Forks, 2000kg S.W.L.</t>
  </si>
  <si>
    <t>Block Grab 1800kg S.W.L.</t>
  </si>
  <si>
    <t>Self-Discharging Boat Skip 1000l</t>
  </si>
  <si>
    <t>Self-Discharging Boat Skip 2000l</t>
  </si>
  <si>
    <t>Self-Discharging Boat Skip 3000l</t>
  </si>
  <si>
    <t>Self-Discharging Boat Skip 4000l</t>
  </si>
  <si>
    <t>Craneable Stretcher Cage (2 person)</t>
  </si>
  <si>
    <t>Forklift Tipping Skip 1200l</t>
  </si>
  <si>
    <t>Four Wheel Counterbalance Forklift, 2.5T/3.3m lift, Gas</t>
  </si>
  <si>
    <t>Four Wheel Counterbalance Forklift, 3T/3.1m lift, Diesel</t>
  </si>
  <si>
    <t>Four Wheel Counterbalance Forklift, 5T/3.24m lift, Diesel</t>
  </si>
  <si>
    <t>Heavy Goods Lifting Cage, 1500 kg S.W.L.</t>
  </si>
  <si>
    <t>Heavy Goods Lifting Cage, 3000 kg S.W.L.</t>
  </si>
  <si>
    <t>XLIGHT</t>
  </si>
  <si>
    <t>X-Eco LED Tower Light, 8.5m mast.</t>
  </si>
  <si>
    <t>MT- 1 Towerlight, 5.5m mast.</t>
  </si>
  <si>
    <t>XOFFICE</t>
  </si>
  <si>
    <t>Cold Water Chemical Portable Toilet c/w Weekly Service</t>
  </si>
  <si>
    <t>Warm Water Chemical Portable Toilet c/w Weekly Service</t>
  </si>
  <si>
    <t>XPIPE</t>
  </si>
  <si>
    <t>HDPE Fusion Welder</t>
  </si>
  <si>
    <t>MDPE Fusion Welder 40V</t>
  </si>
  <si>
    <t>XPLANT</t>
  </si>
  <si>
    <t>Mini Excavator Hire 0.8 Tonne</t>
  </si>
  <si>
    <t>13. Plant and Machinery</t>
  </si>
  <si>
    <t>Plant</t>
  </si>
  <si>
    <t>Mini Excavator with Canopy, 1.5 Tonne</t>
  </si>
  <si>
    <t>Excavator with Cab, 3 Tonne</t>
  </si>
  <si>
    <t>Excavator with Cab, 5 Tonne</t>
  </si>
  <si>
    <t>Attachments To Suit Excavators</t>
  </si>
  <si>
    <t>Pedestrian Single Drum Roller, 71cm</t>
  </si>
  <si>
    <t>Light Articulated Tandem Roller, 80cm</t>
  </si>
  <si>
    <t>Light Articulated Tandem Roller, 120cm</t>
  </si>
  <si>
    <t>0.5T Hi-Tip Tracked Dumper</t>
  </si>
  <si>
    <t>1T High Discharge Dumper</t>
  </si>
  <si>
    <t>1.5T Swivel Dumper</t>
  </si>
  <si>
    <t>3T Front Tip Dumper</t>
  </si>
  <si>
    <t>3T Swivel Dumper</t>
  </si>
  <si>
    <t>6T Front Tip Dumper</t>
  </si>
  <si>
    <t>6T Swivel Dumper</t>
  </si>
  <si>
    <t>XPOWACC</t>
  </si>
  <si>
    <t>Self-propelled Mast Lift, 4.50m working height</t>
  </si>
  <si>
    <t>Self-propelled Electric Mast Lift, 5.65m working height</t>
  </si>
  <si>
    <t>Electric Scissor Lift, 7.80m working height</t>
  </si>
  <si>
    <t>Electric Scissor Lift, 7.92m platform height</t>
  </si>
  <si>
    <t>Low Level Access Mast Lift, 6.75m working height</t>
  </si>
  <si>
    <t>Electric Scissor Lift, 11.75 working height</t>
  </si>
  <si>
    <t>Diesel Scissor Lift, 12m working height</t>
  </si>
  <si>
    <t>Electric Scissor Lift, 5.6m working height</t>
  </si>
  <si>
    <t>Electric Boom Lift, 8.12m working height</t>
  </si>
  <si>
    <t>Articulated Boom Lift, 12.20m working height</t>
  </si>
  <si>
    <t>4 x 4 RT Boom lift, 17.20m working height</t>
  </si>
  <si>
    <t>4 x 4 RT Boom Lift, 20.80m working height</t>
  </si>
  <si>
    <t>Wheel Protectors</t>
  </si>
  <si>
    <t>Pipe Rack Attachment</t>
  </si>
  <si>
    <t>Desksurfer Podium, 2m plat.</t>
  </si>
  <si>
    <t>Pecolift, Wind Rated, 1.5m platform height</t>
  </si>
  <si>
    <t>XPOWER</t>
  </si>
  <si>
    <t>Diesel Generator - 20kVA, Skid-mounted / towable</t>
  </si>
  <si>
    <t>Diesel Generator - 40kVA, Skid-mounted/towable</t>
  </si>
  <si>
    <t>Diesel Generator - 60kVA, Skid-mounted/towable</t>
  </si>
  <si>
    <t>Diesel Generator - 100kVA, Skid-mounted</t>
  </si>
  <si>
    <t>Diesel Generator - 200kVA, Skid-mounted</t>
  </si>
  <si>
    <t>Diesel Generator - 500kVA, Skid-mounted</t>
  </si>
  <si>
    <t>Distribution board, 32A, single phase</t>
  </si>
  <si>
    <t>Distribution board, 32A, three phase</t>
  </si>
  <si>
    <t>Distribution board, 125A, three phase</t>
  </si>
  <si>
    <t>Distribution board, 63A three phase</t>
  </si>
  <si>
    <t>Towable Bunded Diesel Bowser, 1000L</t>
  </si>
  <si>
    <t>Bunded Diesel Bowser, 3000L</t>
  </si>
  <si>
    <t>XSURVEY</t>
  </si>
  <si>
    <t>Multi-Gas Monitor</t>
  </si>
  <si>
    <t>Pipe Inspection Camera system, 30m</t>
  </si>
  <si>
    <t>CategoryCode</t>
  </si>
  <si>
    <t>CategoryDescription</t>
  </si>
  <si>
    <t>Count</t>
  </si>
  <si>
    <t>Average of Util12M</t>
  </si>
  <si>
    <t>Max of PurchasePrice</t>
  </si>
  <si>
    <t>Access &amp; Support</t>
  </si>
  <si>
    <t>6 Tread, 1.65m plat. GRP Platform Steps</t>
  </si>
  <si>
    <t>Navigator 6.0, Wind Rated, Manual Access Platform, up to 4m plat.</t>
  </si>
  <si>
    <t>Air Tools</t>
  </si>
  <si>
    <t>AC TEX 12PER (Rnd. Shank) Heavy Tunnel Pick, 12kg - Air</t>
  </si>
  <si>
    <t>Stapler, Type 90/40 Staples - Air</t>
  </si>
  <si>
    <t>Breaking</t>
  </si>
  <si>
    <t>Cleaning &amp; Dust Extraction</t>
  </si>
  <si>
    <t>940L Bowser Pressure Washer, 207bar/3000psi, Stage V - Diesel</t>
  </si>
  <si>
    <t>Hilti VC40MX-CB, M-Class Continuous Bag Dust Extraction Unit - 110V</t>
  </si>
  <si>
    <t>Large Twin Motor Wet/Dry Vacuum, 110L - 110V (16A)</t>
  </si>
  <si>
    <t>Concreting &amp; Compaction</t>
  </si>
  <si>
    <t>Concreting &amp; Compaction Cross Hires</t>
  </si>
  <si>
    <t>45L Evaporative Cooler, 240V</t>
  </si>
  <si>
    <t>Cooling and Drying</t>
  </si>
  <si>
    <t>Air Conditioning Unit, 65m³ Room - 240V</t>
  </si>
  <si>
    <t>Compact Dehumidifier, 6L Tank - Dual Voltage</t>
  </si>
  <si>
    <t>Cutting &amp; Grinding</t>
  </si>
  <si>
    <t>80V Max (Twin 40V Max) Cut-Off Saw, 355mm</t>
  </si>
  <si>
    <t>Hilti Wall Chasing Machine - 110V</t>
  </si>
  <si>
    <t>Cordless Right-Angle Drill, 10mm Chuck</t>
  </si>
  <si>
    <t>Percussion Drill, 13mm Chuck - 110V</t>
  </si>
  <si>
    <t>Right-Angle Drill, 10mm Chuck - 110V</t>
  </si>
  <si>
    <t>Right-Angle Drill, 13mm Keyed Chuck - 110V</t>
  </si>
  <si>
    <t>Fixing</t>
  </si>
  <si>
    <t>Paslode IM65A - Angled Gas Brad Nailer (2nd Fix) 32-63mm brads</t>
  </si>
  <si>
    <t>Heating</t>
  </si>
  <si>
    <t>Dustbin Heater, 84,000 Btu - Propane</t>
  </si>
  <si>
    <t>Propane Space Heater, 181,000 BTU - 110V</t>
  </si>
  <si>
    <t>Propane Space Heater, 235,000 BTU - Dual Voltage</t>
  </si>
  <si>
    <t>Company Vehicles</t>
  </si>
  <si>
    <t>Internal</t>
  </si>
  <si>
    <t>Workshop</t>
  </si>
  <si>
    <t>Landscaping &amp; Gardening</t>
  </si>
  <si>
    <t>Garden Roller, Water Filled - Manual</t>
  </si>
  <si>
    <t>Lifting &amp; Material Handling</t>
  </si>
  <si>
    <t>1t Chain Block, 12m Lift</t>
  </si>
  <si>
    <t>1t Chain Block, 3m Lift</t>
  </si>
  <si>
    <t>1t Chain Block, 6m Lift</t>
  </si>
  <si>
    <t>1t Chain Block, 9m Lift</t>
  </si>
  <si>
    <t>2t Chain Block, 12m Lift</t>
  </si>
  <si>
    <t>2t Chain Block, 3m Lift</t>
  </si>
  <si>
    <t>2t Chain Block, 6m Lift</t>
  </si>
  <si>
    <t>2t Chain Block, 9m Lift</t>
  </si>
  <si>
    <t>3t Chain Block, 6m Lift</t>
  </si>
  <si>
    <t>21/185</t>
  </si>
  <si>
    <t>Lifting &amp; Material Handling Cross Hires</t>
  </si>
  <si>
    <t>Scaffold Hoist, 200kg To 30m - 110V</t>
  </si>
  <si>
    <t>21/136</t>
  </si>
  <si>
    <t>Lighting</t>
  </si>
  <si>
    <t>5' Plug-in Fluorescent Light (IP65)</t>
  </si>
  <si>
    <t>Lighting Cross Hires</t>
  </si>
  <si>
    <t>Painting &amp; Decorating</t>
  </si>
  <si>
    <t>Pipe Working &amp; Welding</t>
  </si>
  <si>
    <t>Pipe Working &amp; Welding Cross Hires</t>
  </si>
  <si>
    <t>Powered Access Cross Hires</t>
  </si>
  <si>
    <t>Road Working &amp; General Building</t>
  </si>
  <si>
    <t>Safety &amp; Security</t>
  </si>
  <si>
    <t>Electric Rough Terrain Scissor lift, 10.1m working height, Snorkel S2755RTE</t>
  </si>
  <si>
    <t>Electric Scissor Lift, 5.79m working height, Snorkel S3013 Mini</t>
  </si>
  <si>
    <t>Self-propelled Mini Scissor lift, 5m working height, Snorkel S3010E</t>
  </si>
  <si>
    <t>Site Office &amp; Catering</t>
  </si>
  <si>
    <t>Site Office &amp; Catering Cross Hires</t>
  </si>
  <si>
    <t>Site Power</t>
  </si>
  <si>
    <t>10.0kVA Silenced Generator - Diesel</t>
  </si>
  <si>
    <t>15.0kVA Super Silenced Generator - Diesel</t>
  </si>
  <si>
    <t>20.0kVA Generator, Stage V, Road Towable - Diesel</t>
  </si>
  <si>
    <t>3.4kVA Generator - Petrol</t>
  </si>
  <si>
    <t>4.0kVA Silenced Generator - ES Diesel</t>
  </si>
  <si>
    <t>6.0kVA Super Silent Generator - Diesel</t>
  </si>
  <si>
    <t>7.5kVA Portable Generator - Petrol</t>
  </si>
  <si>
    <t>7.6kVA Super Silenced Generator - Diesel</t>
  </si>
  <si>
    <t>Site Power Cross Hires</t>
  </si>
  <si>
    <t>Stage V 10.0kVA Super Silenced Generator - Diesel</t>
  </si>
  <si>
    <t>06/405</t>
  </si>
  <si>
    <t>Surface Preperation</t>
  </si>
  <si>
    <t>Surveying &amp; Detection</t>
  </si>
  <si>
    <t>Hilti Internal/External Rotating Laser Level - Green Beam</t>
  </si>
  <si>
    <t>Standard Sonde 33kHz, up to 5m depth (to suit Cobra Reel)</t>
  </si>
  <si>
    <t>Surverying &amp; Detection Cross Hires</t>
  </si>
  <si>
    <t>Woodworking &amp; Sanding</t>
  </si>
  <si>
    <t>305mm Slide Compound Mitre Saw (Double Bevel) - 110V</t>
  </si>
  <si>
    <t>Hilti WSR 1400-PE, Reciprocating Saw, 110V</t>
  </si>
  <si>
    <t>Stand For 305mm Slide Compound Mitre Saw</t>
  </si>
  <si>
    <t>Working at Height Safety</t>
  </si>
  <si>
    <t>BULK</t>
  </si>
  <si>
    <t>B0101</t>
  </si>
  <si>
    <t>B0102</t>
  </si>
  <si>
    <t>B0103</t>
  </si>
  <si>
    <t>B0201</t>
  </si>
  <si>
    <t>B0301</t>
  </si>
  <si>
    <t>18V Spare Battery</t>
  </si>
  <si>
    <t>24V Spare Battery</t>
  </si>
  <si>
    <t>B0302210</t>
  </si>
  <si>
    <t>22V NURON Spare Battery</t>
  </si>
  <si>
    <t>B0901090</t>
  </si>
  <si>
    <t>54V DeWalt Spare Battery, 6Ah</t>
  </si>
  <si>
    <t>B0303</t>
  </si>
  <si>
    <t>B0305</t>
  </si>
  <si>
    <t>B0307</t>
  </si>
  <si>
    <t>B0401</t>
  </si>
  <si>
    <t>B0402</t>
  </si>
  <si>
    <t>B0501</t>
  </si>
  <si>
    <t>B0601</t>
  </si>
  <si>
    <t>B0601085</t>
  </si>
  <si>
    <t>Float Pan for 24" Power Float</t>
  </si>
  <si>
    <t>B0801</t>
  </si>
  <si>
    <t>B0901</t>
  </si>
  <si>
    <t>B1001055</t>
  </si>
  <si>
    <t>120mm Auger Bit</t>
  </si>
  <si>
    <t>B1201</t>
  </si>
  <si>
    <t>B1401</t>
  </si>
  <si>
    <t>B1601</t>
  </si>
  <si>
    <t>B1602</t>
  </si>
  <si>
    <t>B1701</t>
  </si>
  <si>
    <t>B1703</t>
  </si>
  <si>
    <t>B1704</t>
  </si>
  <si>
    <t>B1705</t>
  </si>
  <si>
    <t>B1801</t>
  </si>
  <si>
    <t>B1802087</t>
  </si>
  <si>
    <t>Four Gate Manhole Barrier, 0.75x1m (set of 4)</t>
  </si>
  <si>
    <t>B1802088</t>
  </si>
  <si>
    <t>Wonder Wall Heavy Duty Traffic Barrier Base Unit &amp; Plastic Top</t>
  </si>
  <si>
    <t>B1802202</t>
  </si>
  <si>
    <t>Pedestrian Footpath (Endura Road Sign)</t>
  </si>
  <si>
    <t>B1802203</t>
  </si>
  <si>
    <t>White Arrow/Blue Background, Keept Left/Right 600mm (Endura Road Sign)</t>
  </si>
  <si>
    <t>B1802204</t>
  </si>
  <si>
    <t>White Arrow/Blue Background, Keept Left/Right 750mm (Endura Road Sign)</t>
  </si>
  <si>
    <t>B1802207</t>
  </si>
  <si>
    <t>Men At Work, 600mm (Endura Road Sign)</t>
  </si>
  <si>
    <t>B1802208</t>
  </si>
  <si>
    <t>Men At Work, 750mm (Endura Road Sign)</t>
  </si>
  <si>
    <t>B1802209</t>
  </si>
  <si>
    <t>Men At Work Ends, 600x564 (Endura Road Sign)</t>
  </si>
  <si>
    <t>B1802210</t>
  </si>
  <si>
    <t>Men At Work Ends, 700x564 (Endura Road Sign)</t>
  </si>
  <si>
    <t>B1802211</t>
  </si>
  <si>
    <t>Road Closed, 600x450 (Endura Road Sign)</t>
  </si>
  <si>
    <t>B1802212</t>
  </si>
  <si>
    <t>Caution Site Entrance, 600x450 (Endura Road Sign)</t>
  </si>
  <si>
    <t>B1802213</t>
  </si>
  <si>
    <t>Road Narrows Left, 600mm (Endura Road Sign)</t>
  </si>
  <si>
    <t>B1802214</t>
  </si>
  <si>
    <t>Road Narrows Left, 750mm (Endura Road Sign)</t>
  </si>
  <si>
    <t>B1802215</t>
  </si>
  <si>
    <t>Road Narrows Right, 600mm (Endura Road Sign)</t>
  </si>
  <si>
    <t>B1802216</t>
  </si>
  <si>
    <t>Road Narrows Right, 750mm (Endura Road Sign)</t>
  </si>
  <si>
    <t>B1802217</t>
  </si>
  <si>
    <t>Priority Over Conc, 600x600 (Endura Road Sign)</t>
  </si>
  <si>
    <t>B1802218</t>
  </si>
  <si>
    <t>Caution Vehicle Turning, 600x450 (Endura Road Sign)</t>
  </si>
  <si>
    <t>B1901</t>
  </si>
  <si>
    <t>B2001</t>
  </si>
  <si>
    <t>B2002</t>
  </si>
  <si>
    <t>B2101</t>
  </si>
  <si>
    <t>B2102</t>
  </si>
  <si>
    <t>B2103</t>
  </si>
  <si>
    <t>B2104</t>
  </si>
  <si>
    <t>Side Entry Chute</t>
  </si>
  <si>
    <t>Scaffold Fixing Frame</t>
  </si>
  <si>
    <t>Hopper</t>
  </si>
  <si>
    <t>Hand Winch</t>
  </si>
  <si>
    <t>B2105010</t>
  </si>
  <si>
    <t>Gas Cylinder (CO2) 6.5kg UN1013 (40-VB)</t>
  </si>
  <si>
    <t>B2106</t>
  </si>
  <si>
    <t>B1903050</t>
  </si>
  <si>
    <t>Acoustic Barrier, L1.2xH2.0m</t>
  </si>
  <si>
    <t>Total</t>
  </si>
  <si>
    <t>Applied filters:
GroupName is not (Blank), BULK, Concreting &amp; Compaction Cross-Hire, Lifting &amp; Material Handling Cross-Hire, Lighting Cross-Hire, Pipe Working &amp; Welding Cross-Hire, Plant, Site Power Cross-Hire, Surveying &amp; Detection Cross-Hire, Tower, or Powered Access Cross-Hire
IsCurrent is True</t>
  </si>
  <si>
    <t>ItemStockNo</t>
  </si>
  <si>
    <t>ItemName</t>
  </si>
  <si>
    <t>Import the Fleet and Bulk for Power BI - https://app.powerbi.com/links/hxYIqlGa51?ctid=ec45f99d-b967-489b-a003-18b19cdd740c&amp;pbi_source=linkShare</t>
  </si>
  <si>
    <t>Access Towers</t>
  </si>
  <si>
    <t>Non-conductive GRP Tower</t>
  </si>
  <si>
    <t>Narrow &amp; Double Width Aluminium Tower (WxL)</t>
  </si>
  <si>
    <t>Narrow &amp; Double Width Aluminium Tower - AGR (WxL)</t>
  </si>
  <si>
    <t>Deskspan Access Platforms</t>
  </si>
  <si>
    <t>Aluminium Tower Bridging Deck c/w handrail (Length)</t>
  </si>
  <si>
    <t>Stairs</t>
  </si>
  <si>
    <t>Tower</t>
  </si>
  <si>
    <t>One2 Tower, 1 Person Build, 2 Person Use</t>
  </si>
  <si>
    <t>Navigator 6.0</t>
  </si>
  <si>
    <t>Batteries</t>
  </si>
  <si>
    <t>Cleaning &amp; Extraction</t>
  </si>
  <si>
    <t>Heating &amp; Cooling</t>
  </si>
  <si>
    <t>Powered Access Cross-Hire</t>
  </si>
  <si>
    <t>Stage V 6.0kVA Eco Super Silent Generator - Diesel</t>
  </si>
  <si>
    <t>Surface Preparation</t>
  </si>
  <si>
    <t>TOAGRD</t>
  </si>
  <si>
    <t>H6.84xL2.0m Double Width Tower inc.Advanced Guardrail System</t>
  </si>
  <si>
    <t>H7.77xL2.5m Double Width Tower inc.Advanced Guardrail System</t>
  </si>
  <si>
    <t>H9.16xL2.0m Double Width Tower inc.Advanced Guardrail System</t>
  </si>
  <si>
    <t>H11.00x2.0m Double Width Tower inc.Advanced Guardrail System</t>
  </si>
  <si>
    <t>H11.46x2.5m Double Width Tower inc.Advanced Guardrail System</t>
  </si>
  <si>
    <t>H13.29x2.0m Double Width Tower inc.Advanced Guardrail System</t>
  </si>
  <si>
    <t>H11.46x2.0m Double Width Tower inc.Advanced Guardrail System</t>
  </si>
  <si>
    <t>H10.53x2.0m Double Width Tower inc.Advanced Guardrail System</t>
  </si>
  <si>
    <t>H10.53x2.5m Double Width Tower inc.Advanced Guardrail System</t>
  </si>
  <si>
    <t>H9.16xL2.5m Double Width Tower inc.Advanced Guardrail System</t>
  </si>
  <si>
    <t>H9.60xL2.0m Double Width Tower inc.Advanced Guardrail System</t>
  </si>
  <si>
    <t>H9.60xL2.5m Double Width Tower inc.Advanced Guardrail System</t>
  </si>
  <si>
    <t>H10.07x2.0m Double Width Tower inc.Advanced Guardrail System</t>
  </si>
  <si>
    <t>H10.07x2.5m Double Width Tower inc.Advanced Guardrail System</t>
  </si>
  <si>
    <t>H12.75x2.0m Double Width Tower inc.Advanced Guardrail System</t>
  </si>
  <si>
    <t>H12.39x2.5m Double Width Tower inc.Advanced Guardrail System</t>
  </si>
  <si>
    <t>H13.29x2.5m Double Width Tower inc.Advanced Guardrail System</t>
  </si>
  <si>
    <t>H12.75x2.5m Double Width Tower inc.Advanced Guardrail System</t>
  </si>
  <si>
    <t>H11.92x2.0m Double Width Tower inc.Advanced Guardrail System</t>
  </si>
  <si>
    <t>H11.92x2.5m Double Width Tower inc.Advanced Guardrail System</t>
  </si>
  <si>
    <t>H12.39x2.0m Double Width Tower inc.Advanced Guardrail System</t>
  </si>
  <si>
    <t>H8.70xL2.0m Double Width Tower inc.Advanced Guardrail System</t>
  </si>
  <si>
    <t>H8.70xL2.5m Double Width Tower inc.Advanced Guardrail System</t>
  </si>
  <si>
    <t>H11.00x2.5m Double Width Tower inc.Advanced Guardrail System</t>
  </si>
  <si>
    <t>H2.66xL2.0m Double Width Tower inc.Advanced Guardrail System</t>
  </si>
  <si>
    <t>H2.66xL2.5m Double Width Tower inc.Advanced Guardrail System</t>
  </si>
  <si>
    <t>H3.13xL2.0m Double Width Tower inc.Advanced Guardrail System</t>
  </si>
  <si>
    <t>H3.13xL2.5m Double Width Tower inc.Advanced Guardrail System</t>
  </si>
  <si>
    <t>H3.59xL2.0m Double Width Tower inc.Advanced Guardrail System</t>
  </si>
  <si>
    <t>H3.59xL2.5m Double Width Tower inc.Advanced Guardrail System</t>
  </si>
  <si>
    <t>H4.06xL2.0m Double Width Tower inc.Advanced Guardrail System</t>
  </si>
  <si>
    <t>H4.06xL2.5m Double Width Tower inc.Advanced Guardrail System</t>
  </si>
  <si>
    <t>H4.53xL2.0m Double Width Tower inc.Advanced Guardrail System</t>
  </si>
  <si>
    <t>H4.53xL2.5m Double Width Tower inc.Advanced Guardrail System</t>
  </si>
  <si>
    <t>H4.98xL2.0m Double Width Tower inc.Advanced Guardrail System</t>
  </si>
  <si>
    <t>H4.98xL2.5m Double Width Tower inc.Advanced Guardrail System</t>
  </si>
  <si>
    <t>H8.23xL2.0m Double Width Tower inc.Advanced Guardrail System</t>
  </si>
  <si>
    <t>H8.23xL2.5m Double Width Tower inc.Advanced Guardrail System</t>
  </si>
  <si>
    <t>H6.84xL2.5m Double Width Tower inc.Advanced Guardrail System</t>
  </si>
  <si>
    <t>H7.30xL2.0m Double Width Tower inc.Advanced Guardrail System</t>
  </si>
  <si>
    <t>H7.30xL2.5m Double Width Tower inc.Advanced Guardrail System</t>
  </si>
  <si>
    <t>H7.77xL2.0m Double Width Tower inc.Advanced Guardrail System</t>
  </si>
  <si>
    <t>H5.45xL2.0m Double Width Tower inc.Advanced Guardrail System</t>
  </si>
  <si>
    <t>H2.19xL2.0m Double Width Tower inc.Advanced Guardrail System</t>
  </si>
  <si>
    <t>H5.45xL2.5m Double Width Tower inc.Advanced Guardrail System</t>
  </si>
  <si>
    <t>H2.19xL2.5m Double Width Tower inc.Advanced Guardrail System</t>
  </si>
  <si>
    <t>H5.91xL2.0m Double Width Tower inc.Advanced Guardrail System</t>
  </si>
  <si>
    <t>H5.91xL2.5m Double Width Tower inc.Advanced Guardrail System</t>
  </si>
  <si>
    <t>H6.38xL2.0m Double Width Tower inc.Advanced Guardrail System</t>
  </si>
  <si>
    <t>H6.38xL2.5m Double Width Tower inc.Advanced Guardrail System</t>
  </si>
  <si>
    <t>TOAGRS</t>
  </si>
  <si>
    <t>H2.66xL2.0m Single Width Tower inc.Advanced Guardrail System</t>
  </si>
  <si>
    <t>H2.66xL2.5m Single Width Tower inc.Advanced Guardrail System</t>
  </si>
  <si>
    <t>H3.13xL2.0m Single Width Tower inc.Advanced Guardrail System</t>
  </si>
  <si>
    <t>H3.13xL2.5m Single Width Tower inc.Advanced Guardrail System</t>
  </si>
  <si>
    <t>H3.59xL2.0m Single Width Tower inc.Advanced Guardrail System</t>
  </si>
  <si>
    <t>H3.59xL2.5m Single Width Tower inc.Advanced Guardrail System</t>
  </si>
  <si>
    <t>H4.06xL2.0m Single Width Tower inc.Advanced Guardrail System</t>
  </si>
  <si>
    <t>H4.06xL2.5m Single Width Tower inc.Advanced Guardrail System</t>
  </si>
  <si>
    <t>H4.52xL2.0m Single Width Tower inc.Advanced Guardrail System</t>
  </si>
  <si>
    <t>H4.52xL2.5m Single Width Tower inc.Advanced Guardrail System</t>
  </si>
  <si>
    <t>H4.98xL2.0m Single Width Tower inc.Advanced Guardrail System</t>
  </si>
  <si>
    <t>H4.98xL2.5m Single Width Tower inc.Advanced Guardrail System</t>
  </si>
  <si>
    <t>H5.45xL2.0m Single Width Tower inc.Advanced Guardrail System</t>
  </si>
  <si>
    <t>H5.45xL2.5m Single Width Tower inc.Advanced Guardrail System</t>
  </si>
  <si>
    <t>H5.91xL2.0m Single Width Tower inc.Advanced Guardrail System</t>
  </si>
  <si>
    <t>H5.91xL2.5m Single Width Tower inc.Advanced Guardrail System</t>
  </si>
  <si>
    <t>H6.38xL2.0m Single Width Tower inc.Advanced Guardrail System</t>
  </si>
  <si>
    <t>H6.38xL2.5m Single Width Tower inc.Advanced Guardrail System</t>
  </si>
  <si>
    <t>H6.84xL2.0m Single Width Tower inc.Advanced Guardrail System</t>
  </si>
  <si>
    <t>H6.84xL2.5m Single Width Tower inc.Advanced Guardrail System</t>
  </si>
  <si>
    <t>H7.30xL2.0m Single Width Tower inc.Advanced Guardrail System</t>
  </si>
  <si>
    <t>H7.30xL2.5m Single Width Tower inc.Advanced Guardrail System</t>
  </si>
  <si>
    <t>H7.77xL2.0m Single Width Tower inc.Advanced Guardrail System</t>
  </si>
  <si>
    <t>H7.77xL2.5m Single Width Tower inc.Advanced Guardrail System</t>
  </si>
  <si>
    <t>H8.23xL2.0m Single Width Tower inc.Advanced Guardrail System</t>
  </si>
  <si>
    <t>H8.23xL2.5m Single Width Tower inc.Advanced Guardrail System</t>
  </si>
  <si>
    <t>H8.70xL2.0m Single Width Tower inc.Advanced Guardrail System</t>
  </si>
  <si>
    <t>H8.70xL2.5m Single Width Tower inc.Advanced Guardrail System</t>
  </si>
  <si>
    <t>H9.16xL2.0m Single Width Tower inc.Advanced Guardrail System</t>
  </si>
  <si>
    <t>H9.16xL2.5m Single Width Tower inc.Advanced Guardrail System</t>
  </si>
  <si>
    <t>H2.19xL2.0m Single Width Tower inc.Advanced Guardrail System</t>
  </si>
  <si>
    <t>H2.19xL2.5m Single Width Tower inc.Advanced Guardrail System</t>
  </si>
  <si>
    <t>TOWERA</t>
  </si>
  <si>
    <t>Deskspan Access Platforms 2.5m (8'2") x 1.8m (5'11")</t>
  </si>
  <si>
    <t>Deskspan Goal Post Frame, 2.0m</t>
  </si>
  <si>
    <t>Deskspan Goal Post Frame, 2.5m</t>
  </si>
  <si>
    <t>Deskspan Goal Post Frame, 3.0m</t>
  </si>
  <si>
    <t>Deskspan Access Platforms 2.0m (6'7") x 1.8m (5'11")</t>
  </si>
  <si>
    <t>Deskspan Access Platforms 3.0m (9'10") x 1.8m (5'11")</t>
  </si>
  <si>
    <t>TOWERB</t>
  </si>
  <si>
    <t>Aluminium Tower Bridging Deck c/w handrail 3.6m (11'8")</t>
  </si>
  <si>
    <t>Aluminium Tower Bridging Deck c/w handrail 2.0m (6'7")</t>
  </si>
  <si>
    <t>Aluminium Tower Bridging Deck c/w handrail 2.5m (8'2")</t>
  </si>
  <si>
    <t>Aluminium Tower Bridging Deck c/w handrail 3.0m (9'10")</t>
  </si>
  <si>
    <t>TOWERD</t>
  </si>
  <si>
    <t>H2.66xL1.2m Double Width Lift Shaft Tower</t>
  </si>
  <si>
    <t>H2.66xL2.0m Double Width Tower</t>
  </si>
  <si>
    <t>H2.66xL2.5m Double Width Tower</t>
  </si>
  <si>
    <t>H2.66xL3.0m Double Width Tower</t>
  </si>
  <si>
    <t>H3.13xL1.2m Double Width Lift Shaft Tower</t>
  </si>
  <si>
    <t>H3.13xL2.0m Double Width Tower</t>
  </si>
  <si>
    <t>H3.13xL2.5m Double Width Tower</t>
  </si>
  <si>
    <t>H3.13xL3.0m Double Width Tower</t>
  </si>
  <si>
    <t>H3.59xL1.2m Double Width Lift Shaft Tower</t>
  </si>
  <si>
    <t>H3.59xL2.0m Double Width Tower</t>
  </si>
  <si>
    <t>H3.59xL2.5m Double Width Tower</t>
  </si>
  <si>
    <t>H3.59xL3.0m Double Width Tower</t>
  </si>
  <si>
    <t>H4.06xL1.2m Double Width Lift Shaft Tower</t>
  </si>
  <si>
    <t>H4.06xL2.0m Double Width Tower</t>
  </si>
  <si>
    <t>H4.06xL2.5m Double Width Tower</t>
  </si>
  <si>
    <t>H4.06xL3.0m Double Width Tower</t>
  </si>
  <si>
    <t>H4.53xL1.2m Double Width Lift Shaft Tower</t>
  </si>
  <si>
    <t>H4.53xL2.0m Double Width Tower</t>
  </si>
  <si>
    <t>H4.53xL2.5m Double Width Tower</t>
  </si>
  <si>
    <t>H4.53xL3.0m Double Width Tower</t>
  </si>
  <si>
    <t>H4.98xL1.2m Double Width Lift Shaft Tower</t>
  </si>
  <si>
    <t>H4.98xL2.0m Double Width Tower</t>
  </si>
  <si>
    <t>H4.98xL2.5m Double Width Tower</t>
  </si>
  <si>
    <t>H4.98xL3.0m Double Width Tower</t>
  </si>
  <si>
    <t>H5.45xL1.2m Double Width Lift Shaft Tower</t>
  </si>
  <si>
    <t>H5.45xL2.0m Double Width Tower</t>
  </si>
  <si>
    <t>H5.45xL2.5m Double Width Tower</t>
  </si>
  <si>
    <t>H5.45xL3.0m Double Width Tower</t>
  </si>
  <si>
    <t>H5.91xL1.2m Double Width Lift Shaft Tower</t>
  </si>
  <si>
    <t>H5.91xL2.0m Double Width Tower</t>
  </si>
  <si>
    <t>H5.91xL2.5m Double Width Tower</t>
  </si>
  <si>
    <t>H5.91xL3.0m Double Width Tower</t>
  </si>
  <si>
    <t>H6.38xL1.2m Double Width Lift Shaft Tower</t>
  </si>
  <si>
    <t>H6.38xL2.0m Double Width Tower</t>
  </si>
  <si>
    <t>H6.38xL2.5m Double Width Tower</t>
  </si>
  <si>
    <t>H6.38xL3.0m Double Width Tower</t>
  </si>
  <si>
    <t>H6.84xL1.2m Double Width Lift Shaft Tower</t>
  </si>
  <si>
    <t>H6.84xL2.0m Double Width Tower</t>
  </si>
  <si>
    <t>H6.84xL2.5m Double Width Tower</t>
  </si>
  <si>
    <t>H6.84xL3.0m Double Width Tower</t>
  </si>
  <si>
    <t>H7.30xL1.2m Double Width Lift Shaft Tower</t>
  </si>
  <si>
    <t>H7.30xL2.0m Double Width Tower</t>
  </si>
  <si>
    <t>H7.30xL2.5m Double Width Tower</t>
  </si>
  <si>
    <t>H7.30xL3.0m Double Width Tower</t>
  </si>
  <si>
    <t>H7.77xL1.2m Double Width Lift Shaft Tower</t>
  </si>
  <si>
    <t>H7.77xL2.0m Double Width Tower</t>
  </si>
  <si>
    <t>H7.77xL2.5m Double Width Tower</t>
  </si>
  <si>
    <t>H7.77xL3.0m Double Width Tower</t>
  </si>
  <si>
    <t>H8.23xL1.2m Double Width Lift Shaft Tower</t>
  </si>
  <si>
    <t>H8.23xL2.0m Double Width Tower</t>
  </si>
  <si>
    <t>H8.23xL2.5m Double Width Tower</t>
  </si>
  <si>
    <t>H8.23xL3.0m Double Width Tower</t>
  </si>
  <si>
    <t>H8.70xL1.2m Double Width Lift Shaft Tower</t>
  </si>
  <si>
    <t>H8.70xL2.0m Double Width Tower</t>
  </si>
  <si>
    <t>H8.70xL2.5m Double Width Tower</t>
  </si>
  <si>
    <t>H8.70xL3.0m Double Width Tower</t>
  </si>
  <si>
    <t>H9.16xL1.2m Double Width Lift Shaft Tower</t>
  </si>
  <si>
    <t>H9.16xL2.0m Double Width Tower</t>
  </si>
  <si>
    <t>H9.16xL2.5m Double Width Tower</t>
  </si>
  <si>
    <t>H9.16xL3.0m Double Width Tower</t>
  </si>
  <si>
    <t>H9.60xL1.2m Double Width Lift Shaft Tower</t>
  </si>
  <si>
    <t>H9.60xL2.0m Double Width Tower</t>
  </si>
  <si>
    <t>H9.60xL2.5m Double Width Tower</t>
  </si>
  <si>
    <t>H9.60xL3.0m Double Width Tower</t>
  </si>
  <si>
    <t>H10.07xL1.2m Double Width Lift Shaft Tower</t>
  </si>
  <si>
    <t>H10.07xL2.0m Double Width Tower</t>
  </si>
  <si>
    <t>H10.07xL2.5m Double Width Tower</t>
  </si>
  <si>
    <t>H10.07xL3.0m Double Width Tower</t>
  </si>
  <si>
    <t>H10.53xL1.2m Double Width Lift Shaft Tower</t>
  </si>
  <si>
    <t>H10.53xL2.0m Double Width Tower</t>
  </si>
  <si>
    <t>H10.53xL2.5m Double Width Tower</t>
  </si>
  <si>
    <t>H10.53xL3.0m Double Width Tower</t>
  </si>
  <si>
    <t>H11.00xL1.2m Double Width Lift Shaft Tower</t>
  </si>
  <si>
    <t>H11.00xL2.0m Double Width Tower</t>
  </si>
  <si>
    <t>H11.00xL2.5m Double Width Tower</t>
  </si>
  <si>
    <t>H11.00xL3.0m Double Width Tower</t>
  </si>
  <si>
    <t>H11.46xL1.2m Double Width Lift Shaft Tower</t>
  </si>
  <si>
    <t>H11.46xL2.0m Double Width Tower</t>
  </si>
  <si>
    <t>H11.46xL2.5m Double Width Tower</t>
  </si>
  <si>
    <t>H11.46xL3.0m Double Width Tower</t>
  </si>
  <si>
    <t>H11.92xL1.2m Double Width Lift Shaft Tower</t>
  </si>
  <si>
    <t>H11.92xL2.0m Double Width Tower</t>
  </si>
  <si>
    <t>H11.92xL2.5m Double Width Tower</t>
  </si>
  <si>
    <t>H11.92xL3.0m Double Width Tower</t>
  </si>
  <si>
    <t>H12.39xL1.2m Double Width Lift Shaft Tower</t>
  </si>
  <si>
    <t>H12.39xL2.0m Double Width Tower</t>
  </si>
  <si>
    <t>H12.39xL2.5m Double Width Tower</t>
  </si>
  <si>
    <t>H12.39xL3.0m Double Width Tower</t>
  </si>
  <si>
    <t>H12.75xL1.2m Double Width Lift Shaft Tower</t>
  </si>
  <si>
    <t>H12.75xL2.0m Double Width Tower</t>
  </si>
  <si>
    <t>H12.75xL2.5m Double Width Tower</t>
  </si>
  <si>
    <t>H12.75xL3.0m Double Width Tower</t>
  </si>
  <si>
    <t>H13.29xL1.2m Double Width Lift Shaft Tower</t>
  </si>
  <si>
    <t>H13.29xL2.0m Double Width Tower</t>
  </si>
  <si>
    <t>H13.29xL2.5m Double Width Tower</t>
  </si>
  <si>
    <t>H13.29xL3.0m Double Width Tower</t>
  </si>
  <si>
    <t>TOWERG</t>
  </si>
  <si>
    <t>PH1.2xL1.8m SW GRP Tower</t>
  </si>
  <si>
    <t>PH1.2xL2.5m SW GRP Tower</t>
  </si>
  <si>
    <t>PH1.2xL1.8m DW GRP Tower</t>
  </si>
  <si>
    <t>PH1.7xL1.8m SW GRP Tower</t>
  </si>
  <si>
    <t>PH1.7xL2.5m SW GRP Tower</t>
  </si>
  <si>
    <t>PH1.7xL1.8m DW GRP Tower</t>
  </si>
  <si>
    <t>PH1.7xL2.5m DW GRP Tower</t>
  </si>
  <si>
    <t>PH1.2xL2.5m DW GRP Tower</t>
  </si>
  <si>
    <t>PH2.2xL1.8m SW GRP Tower</t>
  </si>
  <si>
    <t>PH2.7xL1.8m SW GRP Tower</t>
  </si>
  <si>
    <t>PH3.2xL1.8m SW GRP Tower</t>
  </si>
  <si>
    <t>PH3.7xL1.8m SW GRP Tower</t>
  </si>
  <si>
    <t>PH2.2xL2.5m SW GRP Tower</t>
  </si>
  <si>
    <t>PH2.7xL2.5m SW GRP Tower</t>
  </si>
  <si>
    <t>PH3.2xL2.5m SW GRP Tower</t>
  </si>
  <si>
    <t>PH3.7xL2.5m SW GRP Tower</t>
  </si>
  <si>
    <t>PH2.2xL1.8m DW GRP Tower</t>
  </si>
  <si>
    <t>PH2.7xL1.8m DW GRP Tower</t>
  </si>
  <si>
    <t>PH3.2xL1.8m DW GRP Tower</t>
  </si>
  <si>
    <t>PH3.7mL1.8m DW GRP Tower</t>
  </si>
  <si>
    <t>PH2.2xL2.5m DW GRP Tower</t>
  </si>
  <si>
    <t>PH2.7xL2.5m DW GRP Tower</t>
  </si>
  <si>
    <t>PH3.2xL2.5m DW GRP Tower</t>
  </si>
  <si>
    <t>PH3.7xL2.5m DW GRP Tower</t>
  </si>
  <si>
    <t>PH4.2xL1.8m SW GRP Tower</t>
  </si>
  <si>
    <t>PH4.7xL1.8m SW GRP Tower</t>
  </si>
  <si>
    <t>PH5.2xL1.8m SW GRP Tower</t>
  </si>
  <si>
    <t>PH5.7xL1.8m SW GRP Tower</t>
  </si>
  <si>
    <t>PH6.2xL1.8m SW GRP Tower</t>
  </si>
  <si>
    <t>PH6.7xL1.8m SW GRP Tower</t>
  </si>
  <si>
    <t>PH7.2xL1.8m SW GRP Tower</t>
  </si>
  <si>
    <t>PH7.7xL1.8m SW GRP Tower</t>
  </si>
  <si>
    <t>PH8.2xL1.8m SW GRP Tower</t>
  </si>
  <si>
    <t>PH4.2xL2.5m SW GRP Tower</t>
  </si>
  <si>
    <t>PH4.7xL2.5m SW GRP Tower</t>
  </si>
  <si>
    <t>PH5.2xL2.5m SW GRP Tower</t>
  </si>
  <si>
    <t>PH5.7xL2.5m SW GRP Tower</t>
  </si>
  <si>
    <t>PH6.2xL2.5m SW GRP Tower</t>
  </si>
  <si>
    <t>PH6.7xL2.5m SW GRP Tower</t>
  </si>
  <si>
    <t>PH7.2xL2.5m SW GRP Tower</t>
  </si>
  <si>
    <t>PH7.7xL2.5m SW GRP Tower</t>
  </si>
  <si>
    <t>PH8.2xL2.5m SW GRP Tower</t>
  </si>
  <si>
    <t>PH4.2xL1.8m DW GRP Tower</t>
  </si>
  <si>
    <t>PH4.7xL1.8m DW GRP Tower</t>
  </si>
  <si>
    <t>PH5.2xL1.8m DW GRP Tower</t>
  </si>
  <si>
    <t>PH5.7xL1.8m DW GRP Tower</t>
  </si>
  <si>
    <t>PH6.2xL1.8m DW GRP Tower</t>
  </si>
  <si>
    <t>PH6.7xL1.8m DW GRP Tower</t>
  </si>
  <si>
    <t>PH7.2xL1.8m DW GRP Tower</t>
  </si>
  <si>
    <t>PH7.7xL1.8m DW GRP Tower</t>
  </si>
  <si>
    <t>PH8.2xL1.8m DW GRP Tower</t>
  </si>
  <si>
    <t>PH4.2xL2.5m DW GRP Tower</t>
  </si>
  <si>
    <t>PH4.7xL2.5m DW GRP Tower</t>
  </si>
  <si>
    <t>PH5.2xL2.5m DW GRP Tower</t>
  </si>
  <si>
    <t>PH5.7xL2.5m DW GRP Tower</t>
  </si>
  <si>
    <t>PH6.2xL2.5m DW GRP Tower</t>
  </si>
  <si>
    <t>PH6.7xL2.5m DW GRP Tower</t>
  </si>
  <si>
    <t>PH7.2xL2.5m DW GRP Tower</t>
  </si>
  <si>
    <t>PH7.7xL2.5m DW GRP Tower</t>
  </si>
  <si>
    <t>PH8.2xL2.5m DW GRP Tower</t>
  </si>
  <si>
    <t>PH8.7xL1.8m SW GRP Tower (Internal use only)</t>
  </si>
  <si>
    <t>PH9.2xL1.8m SW GRP Tower (Internal use only)</t>
  </si>
  <si>
    <t>PH9.7xL1.8m SW GRP Tower (Internal use only)</t>
  </si>
  <si>
    <t>PH10.2xL1.8m SW GRP Tower (Internal use only)</t>
  </si>
  <si>
    <t>PH10.7xL1.8m SW GRP Tower (Internal use only)</t>
  </si>
  <si>
    <t>PH11.2xL1.8m SW GRP Tower (Internal use only)</t>
  </si>
  <si>
    <t>PH11.7xL1.8m SW GRP Tower (Internal use only)</t>
  </si>
  <si>
    <t>PH12.2xL1.8m SW GRP Tower (Internal use only)</t>
  </si>
  <si>
    <t>PH8.7xL2.5m SW GRP Tower (Internal use only)</t>
  </si>
  <si>
    <t>PH9.2xL2.5m SW GRP Tower (Internal use only)</t>
  </si>
  <si>
    <t>PH9.7xL2.5m SW GRP Tower (Internal use only)</t>
  </si>
  <si>
    <t>PH10.2xL2.5m SW GRP Tower (Internal use only)</t>
  </si>
  <si>
    <t>PH10.7xL2.5m SW GRP Tower (Internal use only)</t>
  </si>
  <si>
    <t>PH11.2xL2.5m SW GRP Tower (Internal use only)</t>
  </si>
  <si>
    <t>PH11.7xL2.5m SW GRP Tower (Internal use only)</t>
  </si>
  <si>
    <t>PH12.2xL2.5m SW GRP Tower (Internal use only)</t>
  </si>
  <si>
    <t>PH8.7xL1.8m DW GRP Tower (Internal use only)</t>
  </si>
  <si>
    <t>PH9.2xL1.8m DW GRP Tower (Internal use only)</t>
  </si>
  <si>
    <t>PH9.7xL1.8m DW GRP Tower (Internal use only)</t>
  </si>
  <si>
    <t>PH10.2xL1.8m DW GRP Tower (Internal use only)</t>
  </si>
  <si>
    <t>PH10.7xL1.8m DW GRP Tower (Internal use only)</t>
  </si>
  <si>
    <t>PH11.2xL1.8m DW GRP Tower (Internal use only)</t>
  </si>
  <si>
    <t>PH11.7xL1.8m DW GRP Tower (Internal use only)</t>
  </si>
  <si>
    <t>PH12.2xL1.8m DW GRP Tower (Internal use only)</t>
  </si>
  <si>
    <t>PH8.7xL2.5m DW GRP Tower (Internal use only)</t>
  </si>
  <si>
    <t>PH9.2xL2.5m DW GRP Tower (Internal use only)</t>
  </si>
  <si>
    <t>PH9.7xL2.5m DW GRP Tower (Internal use only)</t>
  </si>
  <si>
    <t>PH10.2xL2.5m DW GRP Tower (Internal use only)</t>
  </si>
  <si>
    <t>PH10.7xL2.5m DW GRP Tower (Internal use only)</t>
  </si>
  <si>
    <t>PH11.2xL2.5m DW GRP Tower (Internal use only)</t>
  </si>
  <si>
    <t>PH11.7xL2.5m DW GRP Tower (Internal use only)</t>
  </si>
  <si>
    <t>PH12.2xL2.5m DW GRP Tower (Internal use only)</t>
  </si>
  <si>
    <t>TOWERS</t>
  </si>
  <si>
    <t>H2.66xL1.2m Single Width Lift Shaft Tower</t>
  </si>
  <si>
    <t>H2.66xL2.0m Single Width Tower</t>
  </si>
  <si>
    <t>H2.66xL2.5m Single Width Tower</t>
  </si>
  <si>
    <t>H2.66xL3.0m Single Width Tower</t>
  </si>
  <si>
    <t>H3.13xL1.2m Single Width Lift Shaft Tower</t>
  </si>
  <si>
    <t>H3.13xL2.0m Single Width Tower</t>
  </si>
  <si>
    <t>H3.13xL2.5m Single Width Tower</t>
  </si>
  <si>
    <t>H3.13xL3.0m Single Width Tower</t>
  </si>
  <si>
    <t>H3.59xL1.2m Single Width Lift Shaft Tower</t>
  </si>
  <si>
    <t>H3.59xL2.0m Single Width Tower</t>
  </si>
  <si>
    <t>H3.59xL2.5m Single Width Tower</t>
  </si>
  <si>
    <t>H3.59xL3.0m Single Width Tower</t>
  </si>
  <si>
    <t>H4.06xL1.2m Single Width Lift Shaft Tower</t>
  </si>
  <si>
    <t>H4.06xL2.0m Single Width Tower</t>
  </si>
  <si>
    <t>H4.06xL2.5m Single Width Tower</t>
  </si>
  <si>
    <t>H4.06xL3.0m Single Width Tower</t>
  </si>
  <si>
    <t>H4.53xL1.2m Single Width Lift Shaft Tower</t>
  </si>
  <si>
    <t>H4.53xL2.0m Single Width Tower</t>
  </si>
  <si>
    <t>H4.53xL2.5m Single Width Tower</t>
  </si>
  <si>
    <t>H4.53xL3.0m Single Width Tower</t>
  </si>
  <si>
    <t>H4.98xL1.2m Single Width Lift Shaft Tower</t>
  </si>
  <si>
    <t>H4.98xL2.0m Single Width Tower</t>
  </si>
  <si>
    <t>H4.98xL2.5m Single Width Tower</t>
  </si>
  <si>
    <t>H4.98xL3.0m Single Width Tower</t>
  </si>
  <si>
    <t>H5.45xL1.2m Single Width Lift Shaft Tower</t>
  </si>
  <si>
    <t>H5.45xL2.0m Single Width Tower</t>
  </si>
  <si>
    <t>H5.45xL2.5m Single Width Tower</t>
  </si>
  <si>
    <t>H5.45xL3.0m Single Width Tower</t>
  </si>
  <si>
    <t>H5.91xL1.2m Single Width Lift Shaft Tower</t>
  </si>
  <si>
    <t>H5.91xL2.0m Single Width Tower</t>
  </si>
  <si>
    <t>H5.91xL2.5m Single Width Tower</t>
  </si>
  <si>
    <t>H5.91xL3.0m Single Width Tower</t>
  </si>
  <si>
    <t>H6.38xL1.2m Single Width Lift Shaft Tower</t>
  </si>
  <si>
    <t>H6.38xL2.0m Single Width Tower</t>
  </si>
  <si>
    <t>H6.38xL2.5m Single Width Tower</t>
  </si>
  <si>
    <t>H6.38xL3.0m Single Width Tower</t>
  </si>
  <si>
    <t>H6.84xL1.2m Single Width Lift Shaft Tower</t>
  </si>
  <si>
    <t>H6.84xL2.0m Single Width Tower</t>
  </si>
  <si>
    <t>H6.84xL2.5m Single Width Tower</t>
  </si>
  <si>
    <t>H6.84xL3.0m Single Width Tower</t>
  </si>
  <si>
    <t>H7.30xL1.2m Single Width Lift Shaft Tower</t>
  </si>
  <si>
    <t>H7.30xL2.0m Single Width Tower</t>
  </si>
  <si>
    <t>H7.30xL2.5m Single Width Tower</t>
  </si>
  <si>
    <t>H7.30xL3.0m Single Width Tower</t>
  </si>
  <si>
    <t>H7.77xL1.2m Single Width Lift Shaft Tower</t>
  </si>
  <si>
    <t>H7.77xL2.0m Single Width Tower</t>
  </si>
  <si>
    <t>H7.77xL2.5m Single Width Tower</t>
  </si>
  <si>
    <t>H7.77xL3.0m Single Width Tower</t>
  </si>
  <si>
    <t>H8.23xL1.2m Single Width Lift Shaft Tower</t>
  </si>
  <si>
    <t>H8.23xL2.0m Single Width Tower</t>
  </si>
  <si>
    <t>H8.23xL2.5m Single Width Tower</t>
  </si>
  <si>
    <t>H8.23xL3.0m Single Width Tower</t>
  </si>
  <si>
    <t>H8.70xL1.2m Single Width Lift Shaft Tower</t>
  </si>
  <si>
    <t>H8.70xL2.0m Single Width Tower</t>
  </si>
  <si>
    <t>H8.70xL2.5m Single Width Tower</t>
  </si>
  <si>
    <t>H8.70xL3.0m Single Width Tower</t>
  </si>
  <si>
    <t>H9.16xL1.2m Single Width Lift Shaft Tower</t>
  </si>
  <si>
    <t>H9.16xL2.0m Single Width Tower</t>
  </si>
  <si>
    <t>H9.16xL2.5m Single Width Tower</t>
  </si>
  <si>
    <t>H9.16xL3.0m Single Width Tower</t>
  </si>
  <si>
    <t>TOWERSA</t>
  </si>
  <si>
    <t>Stair Access Tower, 2.25m plat.(3.50m handrail)</t>
  </si>
  <si>
    <t>Stair Access Tower, 4.10m plat.(5.35m handrail)</t>
  </si>
  <si>
    <t>Stair Access Tower, 5.96m plat.(7.21m handrail)</t>
  </si>
  <si>
    <t>Stair Access Tower, 7.81m plat.(9.06m handrail)</t>
  </si>
  <si>
    <t>Stair Access Tower, 9.67m plat.(10.92m handrail)</t>
  </si>
  <si>
    <t>TOWERW</t>
  </si>
  <si>
    <t>Stairwell Tower Unit, up to 2.7m plat.</t>
  </si>
  <si>
    <t>Stairwell Tower Extension Unit, up to 4.2m plat.</t>
  </si>
  <si>
    <t>Double Width Towers inc.AGR</t>
  </si>
  <si>
    <t>Aluminium Tower Bridging Decks</t>
  </si>
  <si>
    <t>Single Width Towers inc.AGR</t>
  </si>
  <si>
    <t>Double Width Towers</t>
  </si>
  <si>
    <t>Single Width Towers</t>
  </si>
  <si>
    <t>Stairwell Tower Units</t>
  </si>
  <si>
    <t>Non-Conductive GRP Towers</t>
  </si>
  <si>
    <t>Stair Access Tower</t>
  </si>
  <si>
    <t>1. Access</t>
  </si>
  <si>
    <t>Week</t>
  </si>
  <si>
    <t>Code</t>
  </si>
  <si>
    <t>+ 5%</t>
  </si>
  <si>
    <t>rounded</t>
  </si>
  <si>
    <t>suggested</t>
  </si>
  <si>
    <t>Discount</t>
  </si>
  <si>
    <t>Manual</t>
  </si>
  <si>
    <t>Auto-Nett</t>
  </si>
  <si>
    <t>Auto-%</t>
  </si>
  <si>
    <t>List</t>
  </si>
  <si>
    <t>as % disc</t>
  </si>
  <si>
    <t>Auto-Bulk</t>
  </si>
  <si>
    <t>Auto-Fleet</t>
  </si>
  <si>
    <t>Auto-Tower</t>
  </si>
  <si>
    <t>Auto-%-Fl</t>
  </si>
  <si>
    <t>Auto-%-Bu</t>
  </si>
  <si>
    <t>Fleet Rate</t>
  </si>
  <si>
    <t>Check</t>
  </si>
  <si>
    <t>Not in Syrinx import tab</t>
  </si>
  <si>
    <t>SEQ</t>
  </si>
  <si>
    <t>Powered and Non-Powered Access</t>
  </si>
  <si>
    <t>YES!!!!</t>
  </si>
  <si>
    <t>NO!!!!!</t>
  </si>
  <si>
    <t>Non-Conductive GRP Tower</t>
  </si>
  <si>
    <t>Per Metre Height</t>
  </si>
  <si>
    <t>WIDTH x LENGTH</t>
  </si>
  <si>
    <t>Hire rate is calculated to platform height.</t>
  </si>
  <si>
    <t>Narrow &amp; Double Width Aluminium Tower</t>
  </si>
  <si>
    <t>Hire rate is calculated on overall height to the handrail.</t>
  </si>
  <si>
    <t>Narrow &amp; Double Width Aluminium Tower (AGR*)</t>
  </si>
  <si>
    <t>* Advance Guard Rail System</t>
  </si>
  <si>
    <t>Lift Shaft Aluminium Tower</t>
  </si>
  <si>
    <t>Stairwell Tower</t>
  </si>
  <si>
    <t>WIDTH x LENGTH, PLATFORM HEIGHT</t>
  </si>
  <si>
    <t>0</t>
  </si>
  <si>
    <t>LENGTH, PLATFORM HEIGHT</t>
  </si>
  <si>
    <t>Access cont…</t>
  </si>
  <si>
    <t>Aluminium Tower Bridging Deck c/w handrail</t>
  </si>
  <si>
    <t>LENGTH</t>
  </si>
  <si>
    <t>Podium Steps</t>
  </si>
  <si>
    <t>Low Level Hop-up Work Platforms</t>
  </si>
  <si>
    <t>Delta Deck</t>
  </si>
  <si>
    <t>1 Person Mobile Tower</t>
  </si>
  <si>
    <t>Minifold Tower</t>
  </si>
  <si>
    <t>Klikfold Tower</t>
  </si>
  <si>
    <t>Tower Inspection Tags (Scafftags) are available for sale - please ask for details.</t>
  </si>
  <si>
    <t>Mobile access tower training is available at our central London training facility - please ask for details.</t>
  </si>
  <si>
    <t>Aluminium Builders Steps</t>
  </si>
  <si>
    <t>NO. OF TREAD, OPEN HEIGHT</t>
  </si>
  <si>
    <t>Non-conductive GRP Builders Steps</t>
  </si>
  <si>
    <t>Non-conductive GRP Platform Steps</t>
  </si>
  <si>
    <t>Non-conductive GRP Wide Steps</t>
  </si>
  <si>
    <t>Sherpascopic Steps</t>
  </si>
  <si>
    <t>NO. OF TREAD, PLATFORM HEIGHT</t>
  </si>
  <si>
    <t>Non-conductive GRP Extension Ladders (2 Section Push-up)</t>
  </si>
  <si>
    <t>CLOSED HEIGHT, EXTENDED HEIGHT</t>
  </si>
  <si>
    <t>Aluminium Extension Ladders (2 Section Push-Up)</t>
  </si>
  <si>
    <t>Aluminium Extension Ladders (3 Section Push-up)</t>
  </si>
  <si>
    <t>Combination Ladders (3 Section)</t>
  </si>
  <si>
    <t>Aluminium Roof Ladders (Single Section)</t>
  </si>
  <si>
    <t>OVERALL LENGTH</t>
  </si>
  <si>
    <t>Aluminium Roof Ladders (2 Section)</t>
  </si>
  <si>
    <t>CLOSED LENGTH, OVERALL LENGTH</t>
  </si>
  <si>
    <t>Ladder Inspection Tags are available for sale - please ask for details.</t>
  </si>
  <si>
    <t>Adjustable Steel Trestles</t>
  </si>
  <si>
    <t>NUMBER, CLOSED HEIGHT - OVERALL HEIGHT</t>
  </si>
  <si>
    <t>Scaffold Boards (Timber)</t>
  </si>
  <si>
    <t>Lightweight Staging (0.45m Wide)</t>
  </si>
  <si>
    <t>Superboard Staging (0.6m Wide)</t>
  </si>
  <si>
    <t>Staging Hand Rail System</t>
  </si>
  <si>
    <t>2. Air Tools</t>
  </si>
  <si>
    <t>Road Towable Air Compressors</t>
  </si>
  <si>
    <t>Picks/Breakers</t>
  </si>
  <si>
    <t>Hammer/Rock Drills</t>
  </si>
  <si>
    <t>A full range of breaker steels, drill bits and accessories are available for hire (reforge charges will apply) and sale.</t>
  </si>
  <si>
    <t>Scabblers</t>
  </si>
  <si>
    <t>Portable Electric Air Compressors</t>
  </si>
  <si>
    <t>Fixing Tools</t>
  </si>
  <si>
    <t>A wide selection of staples, brads and nails are available for sale - please ask for details.</t>
  </si>
  <si>
    <t>3. Breaking &amp; Drilling</t>
  </si>
  <si>
    <t>A full range of breaker steels and accessories are available for hire (reforge charges will apply) and sale.</t>
  </si>
  <si>
    <t>Drills</t>
  </si>
  <si>
    <t>Hammer Drills</t>
  </si>
  <si>
    <t>A full range of drill bits, core drills and accessories are available for hire (reforge charges will apply) and sale.</t>
  </si>
  <si>
    <t>Breaking &amp; Drilling Cont...</t>
  </si>
  <si>
    <t>Diamond Core Drills</t>
  </si>
  <si>
    <t>Dry/wet diamond cores and extension rods are available for hire (wear charges will apply) and sale.</t>
  </si>
  <si>
    <t>Broaching cutters and cutting oil are available for sale - please ask for details.</t>
  </si>
  <si>
    <t>4. Cleaning &amp; Extraction</t>
  </si>
  <si>
    <t>Vacuum Cleaners</t>
  </si>
  <si>
    <t>Vacuum bags are a sale item - please ask for details.</t>
  </si>
  <si>
    <t>Dust &amp; Fume Extractors</t>
  </si>
  <si>
    <t>Dust extraction bags are a sale item - please ask for details.</t>
  </si>
  <si>
    <t>Carpet cleaning shampoo and stain removing chemicals are available for sale - please ask for details.</t>
  </si>
  <si>
    <t>Cleaning &amp; Extraction Cont…</t>
  </si>
  <si>
    <t>All pressure washers are supplied with 6m high pressure hose, 6m inlet hose, lance and connectors.</t>
  </si>
  <si>
    <t>Extra lengths of inlet and high pressure outlet hose are available for hire.</t>
  </si>
  <si>
    <t>Cleaning chemicals are available for sale - please ask for details.</t>
  </si>
  <si>
    <t>5. Heating, Cooling &amp; Drying</t>
  </si>
  <si>
    <t>LPG Heaters</t>
  </si>
  <si>
    <t>We stock propane and butane gas for sale - please ask for details.</t>
  </si>
  <si>
    <t>Enter in M393</t>
  </si>
  <si>
    <t>Diesel/HVO Heaters</t>
  </si>
  <si>
    <t>Dryers/Dehumidifiers</t>
  </si>
  <si>
    <t>£130.00</t>
  </si>
  <si>
    <t>6. Concreting &amp; Compaction</t>
  </si>
  <si>
    <t>Drum for Forced Action Mixer is a sale item - please ask for details.</t>
  </si>
  <si>
    <t>Float, combination and finishing blades are available for sale - please ask for details.</t>
  </si>
  <si>
    <t>Testing</t>
  </si>
  <si>
    <t>Rebar Benders/Cutters</t>
  </si>
  <si>
    <t>Rammer feet are available in different widths - please ask for details.</t>
  </si>
  <si>
    <t>7. Cutting &amp; Grinding</t>
  </si>
  <si>
    <t>Angle Grinders</t>
  </si>
  <si>
    <t>A selection of abrasives are available for sale - please ask for details.</t>
  </si>
  <si>
    <t>Enter in M329</t>
  </si>
  <si>
    <t>Abrasive discs and diamond blades are available for hire (diamond wear charges will apply) and sale.</t>
  </si>
  <si>
    <t>Saw blades and accessories are available for sale</t>
  </si>
  <si>
    <t>Cutting &amp; Grinding cont...</t>
  </si>
  <si>
    <t>Resharp charges will apply, alternatively circular saw blades are available for sale - please ask for details</t>
  </si>
  <si>
    <t>8. Painting &amp; Decorating</t>
  </si>
  <si>
    <t>Protective polythene sheeting is available for sale.</t>
  </si>
  <si>
    <t>Paint brushes, overalls and dust sheets are available for sale - please ask for details.</t>
  </si>
  <si>
    <t>Tile Saw, 200mm c/w - 110V</t>
  </si>
  <si>
    <t>Large Tile Saw Bench, 700mm - 110V</t>
  </si>
  <si>
    <t>Diamond blades are available for hire (wear charges will apply) and sale - please ask for details.</t>
  </si>
  <si>
    <t xml:space="preserve">9. Fixing </t>
  </si>
  <si>
    <t>Powder-actuated Fastening</t>
  </si>
  <si>
    <t>Nail Guns</t>
  </si>
  <si>
    <t>Staplers</t>
  </si>
  <si>
    <t>Enter in M569</t>
  </si>
  <si>
    <t>Flooring Nailers</t>
  </si>
  <si>
    <t>Staples, brads, nails, cartridges and cleats are available for sale - please ask for details.</t>
  </si>
  <si>
    <t>Screwdrivers</t>
  </si>
  <si>
    <t>Impact Wrenches</t>
  </si>
  <si>
    <t>Enter in M259</t>
  </si>
  <si>
    <t>Screwdriver bits, fixing screws, screw strips and insert tools are available for sale - please ask for details.</t>
  </si>
  <si>
    <t>10. Landscaping &amp; Gardening</t>
  </si>
  <si>
    <t>Ground Clearance &amp; Preparation</t>
  </si>
  <si>
    <t>Fencing</t>
  </si>
  <si>
    <t>Landscaping &amp; Gardening Cont…</t>
  </si>
  <si>
    <t>Pruning, Hedge &amp; Tree Cutting</t>
  </si>
  <si>
    <t>Enter in M500</t>
  </si>
  <si>
    <t>Enter in M501</t>
  </si>
  <si>
    <t>Enter in M502</t>
  </si>
  <si>
    <t>Reciprocating and alligator saw blades are available for sale - please ask for details</t>
  </si>
  <si>
    <t>Festoon bulbs are a sale item - please ask for details.</t>
  </si>
  <si>
    <t>Additional bulbs, lamps and tubes are available for sale - please ask for details.</t>
  </si>
  <si>
    <t>12. Pumping</t>
  </si>
  <si>
    <t>Small Submersible Pumps</t>
  </si>
  <si>
    <t>Float switches are available for an additional charge - please ask for details.</t>
  </si>
  <si>
    <t>Self Priming Centrifugal Pumps</t>
  </si>
  <si>
    <t>Dry Running Diaphragm Pumps</t>
  </si>
  <si>
    <t>Gas Oil Pump</t>
  </si>
  <si>
    <t>Extra lengths of delivery and suction hose are available for hire and sale - please ask for details.</t>
  </si>
  <si>
    <t>13. Power &amp; Welding</t>
  </si>
  <si>
    <t>Welder Generator</t>
  </si>
  <si>
    <t>Welding rods and safety equipment are available for sale - please ask for details.</t>
  </si>
  <si>
    <t>Extension Leads &amp; Reels</t>
  </si>
  <si>
    <t>Junction Boxes</t>
  </si>
  <si>
    <t>Air Compressors</t>
  </si>
  <si>
    <t>Enter in M228</t>
  </si>
  <si>
    <t>9cfm Portable Air Compressor 10 bar - 110V</t>
  </si>
  <si>
    <t>Enter in M256</t>
  </si>
  <si>
    <t>Enter in M229</t>
  </si>
  <si>
    <t>14. Surface Preparation</t>
  </si>
  <si>
    <t>Diamond grinding wheels are available for hire (wear charges will apply) or sale - please ask for details.</t>
  </si>
  <si>
    <t>Diamond/silicon carbide grinding blocks, cleaning pads, TC grinding discs, sanding discs and more are available.</t>
  </si>
  <si>
    <t>Surface Preparation Cont…</t>
  </si>
  <si>
    <t>TCT cutters are available for hire, paint stripping discs, concrete and stone surfacing discs are available for sale.</t>
  </si>
  <si>
    <t>Scalers</t>
  </si>
  <si>
    <t>Enter in M242</t>
  </si>
  <si>
    <t>Enter in M268</t>
  </si>
  <si>
    <t xml:space="preserve">   Needle Gun Attachment for Hilti TE300-AVR</t>
  </si>
  <si>
    <t>Enter in M269</t>
  </si>
  <si>
    <t>Enter in M246</t>
  </si>
  <si>
    <t>Enter in M247</t>
  </si>
  <si>
    <t>Enter in M248</t>
  </si>
  <si>
    <t>Multi-head Concrete Floor Scabbler, 11 heads - Air</t>
  </si>
  <si>
    <t>Enter in M249</t>
  </si>
  <si>
    <t>Floor Saws</t>
  </si>
  <si>
    <t>Diamond blades are available for hire (wear charges will apply) or sale - please ask for details.</t>
  </si>
  <si>
    <t>15. Surveying &amp; Detection</t>
  </si>
  <si>
    <t>Meters &amp; Detection</t>
  </si>
  <si>
    <t>Batteries are extra and available for sale - please ask for details.</t>
  </si>
  <si>
    <t>Communications</t>
  </si>
  <si>
    <t>16. Woodworking &amp; Sanding</t>
  </si>
  <si>
    <t>General Woodworking</t>
  </si>
  <si>
    <t>Biscuit Jointer blade resharp charges will apply.</t>
  </si>
  <si>
    <t>Biscuits, planer blades and router cutters are available for sale - please ask for details.</t>
  </si>
  <si>
    <t>General Purpose Saws</t>
  </si>
  <si>
    <t>Enter in M498</t>
  </si>
  <si>
    <t>Enter in M499</t>
  </si>
  <si>
    <t>Enter in M504</t>
  </si>
  <si>
    <t>Jigsaw and reciprocating, alligator and bandsaw saw blades are available for sale - please ask for details.</t>
  </si>
  <si>
    <t>Circular Saws</t>
  </si>
  <si>
    <t>Enter in M520</t>
  </si>
  <si>
    <t>Enter in M521</t>
  </si>
  <si>
    <t>Enter in M522</t>
  </si>
  <si>
    <t>Enter in M523</t>
  </si>
  <si>
    <t>Enter in M524</t>
  </si>
  <si>
    <t>Door Trimming Saw  c/w TCT blade - 110V</t>
  </si>
  <si>
    <t>Enter in M525</t>
  </si>
  <si>
    <t>Mitre Saws</t>
  </si>
  <si>
    <t>Enter in M526</t>
  </si>
  <si>
    <t>Enter in M527</t>
  </si>
  <si>
    <t>Enter in M528</t>
  </si>
  <si>
    <t>Enter in M529</t>
  </si>
  <si>
    <t>Enter in M530</t>
  </si>
  <si>
    <t xml:space="preserve"> Table Extension For Flip-Over Mitre Saw</t>
  </si>
  <si>
    <t>Enter in M531</t>
  </si>
  <si>
    <t>Table Saws</t>
  </si>
  <si>
    <t>Enter in M532</t>
  </si>
  <si>
    <t>Enter in M533</t>
  </si>
  <si>
    <t>Woodworking &amp; Sanding cont…</t>
  </si>
  <si>
    <t>Sanders</t>
  </si>
  <si>
    <t>Sanding sheets, belts and discs are available for sale - please ask for details.</t>
  </si>
  <si>
    <t>Disposable dust bags for the Floor Sander and Edger are also sales items.</t>
  </si>
  <si>
    <t>17. Plumbing &amp; Engineering</t>
  </si>
  <si>
    <t>1/8", 1/4" &amp; 3/8" die heads complete are available for an additional higher rate - please ask for details</t>
  </si>
  <si>
    <t>pip cutter, reamer, die head &amp; dies - 110V</t>
  </si>
  <si>
    <t>1/8", 1/4" &amp; 3/8" dies for the adjustable die head are available for an additional higher rate - please ask for details</t>
  </si>
  <si>
    <t>Thread cutting oil and synthetic thread cutting fluids are highly recommended and available for sale - ask for details.</t>
  </si>
  <si>
    <t>Pipe Stands, Racks &amp; Workbench</t>
  </si>
  <si>
    <t>Bending</t>
  </si>
  <si>
    <t>Press Fitting</t>
  </si>
  <si>
    <t>Pipe Cutting</t>
  </si>
  <si>
    <t>Pipe Wrenches</t>
  </si>
  <si>
    <t>Plumbing &amp; Engineering cont...</t>
  </si>
  <si>
    <t>Pipe Freezing &amp; Testing</t>
  </si>
  <si>
    <t>Enter in M751</t>
  </si>
  <si>
    <t>Enter in M549</t>
  </si>
  <si>
    <t>We stock propane gas cylinders for sale - please ask for details</t>
  </si>
  <si>
    <t>18. Road Working &amp; Traffic Management</t>
  </si>
  <si>
    <t>Road Cones &amp; Lamps</t>
  </si>
  <si>
    <t>6V batteries are extra and available for sale - please ask for details.</t>
  </si>
  <si>
    <t>Safety Barriers</t>
  </si>
  <si>
    <t>Rolls of plastic  web fencing and barrier tape are available for sale - please ask for details</t>
  </si>
  <si>
    <t>Non-conductive GRP Pedestrian Trench Covers</t>
  </si>
  <si>
    <t>Road Signs</t>
  </si>
  <si>
    <t>Road Working &amp; Traffic Management Cont…</t>
  </si>
  <si>
    <t>Enter in M900</t>
  </si>
  <si>
    <t>Enter in M901</t>
  </si>
  <si>
    <t>General Road Working Tools</t>
  </si>
  <si>
    <t>Enter in M613</t>
  </si>
  <si>
    <t>Wheelbarrow</t>
  </si>
  <si>
    <t>Enter in M609</t>
  </si>
  <si>
    <t>Paint cartridges available for sale - please ask for details</t>
  </si>
  <si>
    <t>19. Safety &amp; Security</t>
  </si>
  <si>
    <t>NUMBER, CLOSED HEIGHT - EXTENDED HEIGHT</t>
  </si>
  <si>
    <t>A variety of lanyards and accessories are available to hire and sale - please ask for details</t>
  </si>
  <si>
    <t>Fire extinguisher recharge costs are additional to hire rates - please ask for details.</t>
  </si>
  <si>
    <t>Safety &amp; Security cont…</t>
  </si>
  <si>
    <t>Drum Transfer Pump, 25mm - Manual</t>
  </si>
  <si>
    <t>Enter in M666</t>
  </si>
  <si>
    <t>Enter in M921</t>
  </si>
  <si>
    <t>Barrier tape and rolls of plastic web fencing are available for sale - please ask for details</t>
  </si>
  <si>
    <t>Secure Site Storage</t>
  </si>
  <si>
    <t>Clips and strapping for banding machine are available for sale - please ask for details.</t>
  </si>
  <si>
    <t>20. Site Office &amp; Catering</t>
  </si>
  <si>
    <t>Office Furniture</t>
  </si>
  <si>
    <t>Not in catalogue?</t>
  </si>
  <si>
    <t>Enter in M1014</t>
  </si>
  <si>
    <t>Site Office &amp; Catering Cont…</t>
  </si>
  <si>
    <t>Canteen &amp; Catering Furniture</t>
  </si>
  <si>
    <t>Enter in M1024</t>
  </si>
  <si>
    <t>Enter in M1025</t>
  </si>
  <si>
    <t>Delivery and erection can be arranged for an additional charge. We stock propane gas cylinders for sale - please ask for details</t>
  </si>
  <si>
    <t>21. Lifting &amp; Material Handling</t>
  </si>
  <si>
    <t>Chain Hoists</t>
  </si>
  <si>
    <t>3-18m chain lengths are available at an additional hire rate - please ask for details.</t>
  </si>
  <si>
    <t>Clamps, Shackles &amp; Slings</t>
  </si>
  <si>
    <t>Gantry</t>
  </si>
  <si>
    <t>*HVAC (Heating, Ventilation and Air Conditioning)</t>
  </si>
  <si>
    <t>Pulley</t>
  </si>
  <si>
    <t>Lifting &amp; Material Handling cont…</t>
  </si>
  <si>
    <t>Crane lifting attachments</t>
  </si>
  <si>
    <t>Trucks, Trolleys &amp; Skates</t>
  </si>
  <si>
    <t>Enter in M858</t>
  </si>
  <si>
    <t>Enter in M859</t>
  </si>
  <si>
    <t>Enter in M860</t>
  </si>
  <si>
    <t>Rail Trolleys</t>
  </si>
  <si>
    <t>CategoryName</t>
  </si>
  <si>
    <t>New Sect</t>
  </si>
  <si>
    <t>New Sub</t>
  </si>
  <si>
    <t>Sort</t>
  </si>
  <si>
    <t>Bulk Lookup</t>
  </si>
  <si>
    <t>Bulk code</t>
  </si>
  <si>
    <t>Material Handling</t>
  </si>
  <si>
    <t>Disposal</t>
  </si>
  <si>
    <t>Shackles</t>
  </si>
  <si>
    <t>Lifting</t>
  </si>
  <si>
    <t>Ladder Hoist Components</t>
  </si>
  <si>
    <t>Office</t>
  </si>
  <si>
    <t>Canteen</t>
  </si>
  <si>
    <t>No Holiday Bulk</t>
  </si>
  <si>
    <t>General Building</t>
  </si>
  <si>
    <t>Safety and Security Bulk</t>
  </si>
  <si>
    <t>Road Works</t>
  </si>
  <si>
    <t>Safety Barriers and Covers</t>
  </si>
  <si>
    <t>Pipe Cutting and Bending</t>
  </si>
  <si>
    <t>Pipe Threading</t>
  </si>
  <si>
    <t>Drains</t>
  </si>
  <si>
    <t>Drainage</t>
  </si>
  <si>
    <t>Clamps</t>
  </si>
  <si>
    <t>22. Woodworking &amp; Sanding</t>
  </si>
  <si>
    <t>Woodworking and Sanding Bulk</t>
  </si>
  <si>
    <t>Surface Preparation Bulk</t>
  </si>
  <si>
    <t>Site Power Bulk</t>
  </si>
  <si>
    <t>Hoses</t>
  </si>
  <si>
    <t>Pumping Bulk</t>
  </si>
  <si>
    <t>Landscaping and Gardening Bulk</t>
  </si>
  <si>
    <t>Fixing Bulk</t>
  </si>
  <si>
    <t>Painting and Decorating Bulk</t>
  </si>
  <si>
    <t>Preparation</t>
  </si>
  <si>
    <t>Diamond Blades</t>
  </si>
  <si>
    <t>Concreting and Compaction Bulk</t>
  </si>
  <si>
    <t>Compacting</t>
  </si>
  <si>
    <t>Finishing</t>
  </si>
  <si>
    <t>Cleaning and Dust Extraction Bulk</t>
  </si>
  <si>
    <t>Heating Bulk</t>
  </si>
  <si>
    <t>Extraction</t>
  </si>
  <si>
    <t>Wet Diamond Core</t>
  </si>
  <si>
    <t>Breaker Steels</t>
  </si>
  <si>
    <t>GP Dry Core</t>
  </si>
  <si>
    <t>03. Breaking &amp; Drilling</t>
  </si>
  <si>
    <t>Breaking and Drilling Bulk</t>
  </si>
  <si>
    <t>Air Tools Bulk</t>
  </si>
  <si>
    <t>Handrail Systems</t>
  </si>
  <si>
    <t>01. Access &amp; Support</t>
  </si>
  <si>
    <t>Handrail Components</t>
  </si>
  <si>
    <t>Access and Support Bulk</t>
  </si>
  <si>
    <t>One2 Tower, 1 Person Build, 2 Person Use, 0.7m x 1.5m, up to 4.1m plat. Height</t>
  </si>
  <si>
    <t>01. Access Towers</t>
  </si>
  <si>
    <t>Carbon Dioxide Cylinders</t>
  </si>
  <si>
    <t xml:space="preserve">	Dust Extraction Attachment For Wet/Dry Disc Cutter, 350mm</t>
  </si>
  <si>
    <t>Cordless Stapler, 10-22mm Staples</t>
  </si>
  <si>
    <t>Dryer</t>
  </si>
  <si>
    <t>Internal records</t>
  </si>
  <si>
    <t>3t Chain Block, 3m Lift</t>
  </si>
  <si>
    <t>Mobile Bundle Rack, 1 tonne</t>
  </si>
  <si>
    <t>Plant Cross-Hire</t>
  </si>
  <si>
    <t>Instagrid Battery Power Unit - 110V</t>
  </si>
  <si>
    <t>Handheld</t>
  </si>
  <si>
    <t>Detection</t>
  </si>
  <si>
    <t>Steps</t>
  </si>
  <si>
    <t>Ladders</t>
  </si>
  <si>
    <t>Scrabblers</t>
  </si>
  <si>
    <t>Air Cleaners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</si>
</sst>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809]General"/>
    <numFmt numFmtId="165" formatCode="&quot;£&quot;#,##0.00"/>
    <numFmt numFmtId="166" formatCode="\£#,##0.00"/>
    <numFmt numFmtId="167" formatCode="&quot;£ &quot;#,##0.00"/>
    <numFmt numFmtId="168" formatCode="\£#,##0.00;[Red]&quot;-£&quot;#,##0.00"/>
    <numFmt numFmtId="169" formatCode="[$£-809]#,##0.00"/>
    <numFmt numFmtId="170" formatCode="00"/>
  </numFmts>
  <fonts count="8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b/>
      <sz val="11"/>
      <name val="Aptos Narrow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0"/>
      <color indexed="9"/>
      <name val="Arial Black"/>
      <family val="2"/>
    </font>
    <font>
      <b/>
      <sz val="10"/>
      <color rgb="FFFF0000"/>
      <name val="Arial Black"/>
      <family val="2"/>
    </font>
    <font>
      <sz val="10"/>
      <color theme="7" tint="0.79998168889431442"/>
      <name val="Arial Black"/>
      <family val="2"/>
    </font>
    <font>
      <sz val="10"/>
      <name val="Arial Black"/>
      <family val="2"/>
    </font>
    <font>
      <b/>
      <sz val="10"/>
      <name val="Arial"/>
      <family val="2"/>
    </font>
    <font>
      <sz val="8"/>
      <color theme="7" tint="0.79998168889431442"/>
      <name val="Arial Black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b/>
      <u/>
      <sz val="8"/>
      <color rgb="FFFF0000"/>
      <name val="Arial"/>
      <family val="2"/>
    </font>
    <font>
      <b/>
      <sz val="9"/>
      <color rgb="FF7030A0"/>
      <name val="Arial Black"/>
      <family val="2"/>
    </font>
    <font>
      <b/>
      <sz val="9"/>
      <name val="Arial Black"/>
      <family val="2"/>
    </font>
    <font>
      <b/>
      <u/>
      <sz val="10"/>
      <color theme="3"/>
      <name val="Arial"/>
      <family val="2"/>
    </font>
    <font>
      <b/>
      <i/>
      <sz val="9"/>
      <color theme="9" tint="-0.249977111117893"/>
      <name val="Arial"/>
      <family val="2"/>
    </font>
    <font>
      <b/>
      <sz val="7"/>
      <color theme="3"/>
      <name val="Arial"/>
      <family val="2"/>
    </font>
    <font>
      <b/>
      <sz val="10"/>
      <color rgb="FF00B050"/>
      <name val="Arial"/>
      <family val="2"/>
    </font>
    <font>
      <b/>
      <sz val="14"/>
      <color rgb="FF00B050"/>
      <name val="Wingdings 2"/>
      <family val="1"/>
      <charset val="2"/>
    </font>
    <font>
      <i/>
      <sz val="8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9"/>
      <color theme="0" tint="-0.34998626667073579"/>
      <name val="Arial"/>
      <family val="2"/>
    </font>
    <font>
      <sz val="9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indexed="23"/>
      <name val="Arial"/>
      <family val="2"/>
    </font>
    <font>
      <sz val="11"/>
      <color rgb="FF000000"/>
      <name val="Calibri"/>
      <family val="2"/>
    </font>
    <font>
      <b/>
      <sz val="10"/>
      <color rgb="FF0070C0"/>
      <name val="Arial"/>
      <family val="2"/>
    </font>
    <font>
      <sz val="11"/>
      <name val="Calibri"/>
      <family val="2"/>
    </font>
    <font>
      <b/>
      <sz val="9"/>
      <color theme="3"/>
      <name val="Arial"/>
      <family val="2"/>
    </font>
    <font>
      <sz val="10"/>
      <color rgb="FF00B050"/>
      <name val="Arial"/>
      <family val="2"/>
    </font>
    <font>
      <sz val="9"/>
      <color rgb="FFFF0000"/>
      <name val="Arial"/>
      <family val="2"/>
    </font>
    <font>
      <sz val="10"/>
      <color indexed="16"/>
      <name val="Arial"/>
      <family val="2"/>
    </font>
    <font>
      <sz val="11"/>
      <color rgb="FFEE000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EE0000"/>
      <name val="Arial"/>
      <family val="2"/>
    </font>
    <font>
      <sz val="8"/>
      <name val="Aptos Narrow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30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</borders>
  <cellStyleXfs count="163">
    <xf numFmtId="0" fontId="0" fillId="0" borderId="0"/>
    <xf numFmtId="0" fontId="1" fillId="0" borderId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51" borderId="10" applyNumberFormat="0" applyAlignment="0" applyProtection="0"/>
    <xf numFmtId="0" fontId="23" fillId="51" borderId="10" applyNumberFormat="0" applyAlignment="0" applyProtection="0"/>
    <xf numFmtId="0" fontId="24" fillId="52" borderId="11" applyNumberFormat="0" applyAlignment="0" applyProtection="0"/>
    <xf numFmtId="0" fontId="24" fillId="52" borderId="1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10" applyNumberFormat="0" applyAlignment="0" applyProtection="0"/>
    <xf numFmtId="0" fontId="30" fillId="38" borderId="10" applyNumberFormat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1" fillId="0" borderId="0"/>
    <xf numFmtId="0" fontId="1" fillId="0" borderId="0"/>
    <xf numFmtId="0" fontId="1" fillId="54" borderId="16" applyNumberFormat="0" applyAlignment="0" applyProtection="0"/>
    <xf numFmtId="0" fontId="1" fillId="54" borderId="16" applyNumberFormat="0" applyAlignment="0" applyProtection="0"/>
    <xf numFmtId="0" fontId="33" fillId="51" borderId="17" applyNumberFormat="0" applyAlignment="0" applyProtection="0"/>
    <xf numFmtId="0" fontId="33" fillId="51" borderId="17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164" fontId="19" fillId="0" borderId="0" applyBorder="0" applyProtection="0"/>
    <xf numFmtId="9" fontId="1" fillId="0" borderId="0" applyFont="0" applyFill="0" applyBorder="0" applyAlignment="0" applyProtection="0"/>
    <xf numFmtId="0" fontId="37" fillId="0" borderId="0"/>
    <xf numFmtId="0" fontId="2" fillId="0" borderId="0"/>
    <xf numFmtId="0" fontId="38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3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4" fillId="52" borderId="11" applyNumberFormat="0" applyAlignment="0" applyProtection="0"/>
    <xf numFmtId="0" fontId="22" fillId="3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95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74" applyAlignment="1" applyProtection="1">
      <alignment horizontal="left"/>
      <protection locked="0"/>
    </xf>
    <xf numFmtId="0" fontId="1" fillId="0" borderId="0" xfId="74" applyAlignment="1" applyProtection="1">
      <alignment horizontal="center"/>
      <protection locked="0"/>
    </xf>
    <xf numFmtId="0" fontId="0" fillId="0" borderId="19" xfId="0" applyBorder="1"/>
    <xf numFmtId="0" fontId="40" fillId="0" borderId="0" xfId="0" applyFont="1"/>
    <xf numFmtId="2" fontId="0" fillId="0" borderId="0" xfId="0" applyNumberFormat="1"/>
    <xf numFmtId="0" fontId="41" fillId="0" borderId="0" xfId="0" applyFont="1" applyAlignment="1" applyProtection="1">
      <alignment horizontal="left"/>
      <protection locked="0"/>
    </xf>
    <xf numFmtId="165" fontId="41" fillId="0" borderId="0" xfId="0" applyNumberFormat="1" applyFont="1" applyAlignment="1" applyProtection="1">
      <alignment horizontal="center"/>
      <protection locked="0"/>
    </xf>
    <xf numFmtId="0" fontId="42" fillId="0" borderId="0" xfId="0" applyFont="1" applyAlignment="1" applyProtection="1">
      <alignment horizontal="right"/>
      <protection locked="0"/>
    </xf>
    <xf numFmtId="0" fontId="41" fillId="0" borderId="0" xfId="0" applyFont="1" applyAlignment="1" applyProtection="1">
      <alignment horizontal="center"/>
      <protection locked="0"/>
    </xf>
    <xf numFmtId="0" fontId="43" fillId="0" borderId="0" xfId="0" applyFont="1" applyAlignment="1" applyProtection="1">
      <alignment horizontal="left"/>
      <protection locked="0"/>
    </xf>
    <xf numFmtId="0" fontId="41" fillId="0" borderId="0" xfId="0" applyFont="1" applyProtection="1">
      <protection locked="0"/>
    </xf>
    <xf numFmtId="0" fontId="44" fillId="0" borderId="0" xfId="0" applyFont="1" applyProtection="1">
      <protection locked="0"/>
    </xf>
    <xf numFmtId="44" fontId="41" fillId="0" borderId="0" xfId="133" applyFont="1" applyProtection="1">
      <protection locked="0"/>
    </xf>
    <xf numFmtId="44" fontId="1" fillId="55" borderId="0" xfId="133" applyFont="1" applyFill="1" applyProtection="1">
      <protection locked="0"/>
    </xf>
    <xf numFmtId="0" fontId="1" fillId="0" borderId="0" xfId="0" applyFont="1" applyProtection="1">
      <protection locked="0"/>
    </xf>
    <xf numFmtId="10" fontId="45" fillId="0" borderId="0" xfId="0" applyNumberFormat="1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44" fontId="1" fillId="0" borderId="0" xfId="133" applyFont="1" applyProtection="1">
      <protection locked="0"/>
    </xf>
    <xf numFmtId="0" fontId="46" fillId="56" borderId="0" xfId="0" applyFont="1" applyFill="1" applyAlignment="1" applyProtection="1">
      <alignment horizontal="left" vertical="center" wrapText="1"/>
      <protection locked="0"/>
    </xf>
    <xf numFmtId="165" fontId="46" fillId="57" borderId="0" xfId="0" applyNumberFormat="1" applyFont="1" applyFill="1" applyAlignment="1" applyProtection="1">
      <alignment horizontal="center" vertical="center" wrapText="1"/>
      <protection locked="0"/>
    </xf>
    <xf numFmtId="0" fontId="46" fillId="57" borderId="0" xfId="0" applyFont="1" applyFill="1" applyAlignment="1" applyProtection="1">
      <alignment horizontal="right" vertical="center" wrapText="1"/>
      <protection locked="0"/>
    </xf>
    <xf numFmtId="0" fontId="46" fillId="57" borderId="0" xfId="0" applyFont="1" applyFill="1" applyAlignment="1" applyProtection="1">
      <alignment horizontal="center" vertical="center" wrapText="1"/>
      <protection locked="0"/>
    </xf>
    <xf numFmtId="0" fontId="47" fillId="56" borderId="0" xfId="0" applyFont="1" applyFill="1" applyAlignment="1" applyProtection="1">
      <alignment horizontal="left" vertical="center" wrapText="1"/>
      <protection locked="0"/>
    </xf>
    <xf numFmtId="9" fontId="44" fillId="0" borderId="0" xfId="0" quotePrefix="1" applyNumberFormat="1" applyFont="1" applyAlignment="1" applyProtection="1">
      <alignment horizontal="center"/>
      <protection locked="0"/>
    </xf>
    <xf numFmtId="44" fontId="1" fillId="0" borderId="0" xfId="133" applyFont="1" applyAlignment="1" applyProtection="1">
      <alignment horizontal="center"/>
      <protection locked="0"/>
    </xf>
    <xf numFmtId="44" fontId="1" fillId="55" borderId="0" xfId="133" applyFont="1" applyFill="1" applyAlignment="1" applyProtection="1">
      <alignment horizontal="center"/>
      <protection locked="0"/>
    </xf>
    <xf numFmtId="165" fontId="48" fillId="58" borderId="20" xfId="0" applyNumberFormat="1" applyFont="1" applyFill="1" applyBorder="1" applyAlignment="1" applyProtection="1">
      <alignment horizontal="center" vertical="center" wrapText="1"/>
      <protection locked="0"/>
    </xf>
    <xf numFmtId="165" fontId="49" fillId="58" borderId="0" xfId="0" applyNumberFormat="1" applyFont="1" applyFill="1" applyAlignment="1" applyProtection="1">
      <alignment horizontal="center" vertical="center" wrapText="1"/>
      <protection locked="0"/>
    </xf>
    <xf numFmtId="165" fontId="48" fillId="58" borderId="0" xfId="0" applyNumberFormat="1" applyFont="1" applyFill="1" applyAlignment="1" applyProtection="1">
      <alignment horizontal="center" vertical="center" wrapText="1"/>
      <protection locked="0"/>
    </xf>
    <xf numFmtId="165" fontId="46" fillId="59" borderId="0" xfId="0" applyNumberFormat="1" applyFont="1" applyFill="1" applyAlignment="1" applyProtection="1">
      <alignment horizontal="center" vertical="center" wrapText="1"/>
      <protection locked="0"/>
    </xf>
    <xf numFmtId="0" fontId="50" fillId="0" borderId="0" xfId="0" applyFont="1" applyAlignment="1" applyProtection="1">
      <alignment horizontal="center" vertical="center" wrapText="1"/>
      <protection locked="0"/>
    </xf>
    <xf numFmtId="165" fontId="51" fillId="58" borderId="0" xfId="0" applyNumberFormat="1" applyFont="1" applyFill="1" applyAlignment="1" applyProtection="1">
      <alignment horizontal="center" vertical="center" wrapText="1"/>
      <protection locked="0"/>
    </xf>
    <xf numFmtId="0" fontId="50" fillId="0" borderId="0" xfId="0" applyFont="1" applyAlignment="1" applyProtection="1">
      <alignment horizontal="center" wrapText="1"/>
      <protection locked="0"/>
    </xf>
    <xf numFmtId="165" fontId="52" fillId="0" borderId="0" xfId="0" applyNumberFormat="1" applyFont="1" applyAlignment="1" applyProtection="1">
      <alignment horizontal="center"/>
      <protection locked="0"/>
    </xf>
    <xf numFmtId="0" fontId="53" fillId="0" borderId="0" xfId="0" applyFont="1" applyAlignment="1" applyProtection="1">
      <alignment horizontal="right"/>
      <protection locked="0"/>
    </xf>
    <xf numFmtId="0" fontId="54" fillId="0" borderId="0" xfId="0" applyFont="1" applyAlignment="1" applyProtection="1">
      <alignment horizontal="left"/>
      <protection locked="0"/>
    </xf>
    <xf numFmtId="10" fontId="55" fillId="60" borderId="21" xfId="88" applyNumberFormat="1" applyFont="1" applyFill="1" applyBorder="1" applyAlignment="1" applyProtection="1">
      <alignment horizontal="center" vertical="center"/>
      <protection locked="0"/>
    </xf>
    <xf numFmtId="1" fontId="55" fillId="60" borderId="21" xfId="88" applyNumberFormat="1" applyFont="1" applyFill="1" applyBorder="1" applyAlignment="1" applyProtection="1">
      <alignment horizontal="center" vertical="center"/>
      <protection locked="0"/>
    </xf>
    <xf numFmtId="1" fontId="56" fillId="60" borderId="21" xfId="88" applyNumberFormat="1" applyFont="1" applyFill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left"/>
      <protection locked="0"/>
    </xf>
    <xf numFmtId="166" fontId="58" fillId="0" borderId="0" xfId="0" applyNumberFormat="1" applyFont="1" applyAlignment="1" applyProtection="1">
      <alignment horizontal="left"/>
      <protection locked="0"/>
    </xf>
    <xf numFmtId="0" fontId="50" fillId="61" borderId="0" xfId="0" applyFont="1" applyFill="1" applyAlignment="1" applyProtection="1">
      <alignment horizontal="center"/>
      <protection locked="0"/>
    </xf>
    <xf numFmtId="0" fontId="50" fillId="62" borderId="0" xfId="0" applyFont="1" applyFill="1" applyAlignment="1" applyProtection="1">
      <alignment horizontal="center"/>
      <protection locked="0"/>
    </xf>
    <xf numFmtId="10" fontId="50" fillId="62" borderId="0" xfId="0" applyNumberFormat="1" applyFont="1" applyFill="1" applyAlignment="1" applyProtection="1">
      <alignment horizontal="center"/>
      <protection locked="0"/>
    </xf>
    <xf numFmtId="0" fontId="37" fillId="0" borderId="0" xfId="0" applyFont="1" applyAlignment="1" applyProtection="1">
      <alignment horizontal="left"/>
      <protection locked="0"/>
    </xf>
    <xf numFmtId="165" fontId="37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43" fillId="0" borderId="0" xfId="0" applyNumberFormat="1" applyFont="1" applyAlignment="1" applyProtection="1">
      <alignment horizontal="left"/>
      <protection locked="0"/>
    </xf>
    <xf numFmtId="165" fontId="44" fillId="0" borderId="0" xfId="0" applyNumberFormat="1" applyFont="1" applyProtection="1">
      <protection locked="0"/>
    </xf>
    <xf numFmtId="165" fontId="1" fillId="55" borderId="0" xfId="0" applyNumberFormat="1" applyFont="1" applyFill="1" applyProtection="1">
      <protection locked="0"/>
    </xf>
    <xf numFmtId="8" fontId="1" fillId="0" borderId="0" xfId="0" applyNumberFormat="1" applyFont="1" applyProtection="1">
      <protection locked="0"/>
    </xf>
    <xf numFmtId="0" fontId="1" fillId="62" borderId="0" xfId="0" applyFont="1" applyFill="1" applyProtection="1">
      <protection locked="0"/>
    </xf>
    <xf numFmtId="10" fontId="45" fillId="0" borderId="0" xfId="88" applyNumberFormat="1" applyFont="1" applyAlignment="1" applyProtection="1">
      <alignment horizontal="center"/>
      <protection locked="0"/>
    </xf>
    <xf numFmtId="165" fontId="1" fillId="0" borderId="0" xfId="0" applyNumberFormat="1" applyFont="1" applyProtection="1">
      <protection locked="0"/>
    </xf>
    <xf numFmtId="0" fontId="37" fillId="0" borderId="0" xfId="139" applyFont="1" applyAlignment="1" applyProtection="1">
      <alignment horizontal="left"/>
      <protection locked="0"/>
    </xf>
    <xf numFmtId="165" fontId="57" fillId="0" borderId="0" xfId="0" applyNumberFormat="1" applyFont="1" applyAlignment="1" applyProtection="1">
      <alignment horizontal="left"/>
      <protection locked="0"/>
    </xf>
    <xf numFmtId="0" fontId="59" fillId="0" borderId="0" xfId="0" applyFont="1" applyAlignment="1" applyProtection="1">
      <alignment horizontal="left"/>
      <protection locked="0"/>
    </xf>
    <xf numFmtId="7" fontId="1" fillId="55" borderId="0" xfId="133" applyNumberFormat="1" applyFont="1" applyFill="1" applyProtection="1">
      <protection locked="0"/>
    </xf>
    <xf numFmtId="0" fontId="0" fillId="0" borderId="0" xfId="0" applyProtection="1">
      <protection locked="0"/>
    </xf>
    <xf numFmtId="166" fontId="60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166" fontId="61" fillId="0" borderId="0" xfId="0" applyNumberFormat="1" applyFont="1" applyAlignment="1" applyProtection="1">
      <alignment horizontal="center" vertical="center"/>
      <protection locked="0"/>
    </xf>
    <xf numFmtId="10" fontId="45" fillId="0" borderId="0" xfId="88" applyNumberFormat="1" applyFont="1" applyFill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165" fontId="1" fillId="55" borderId="0" xfId="133" applyNumberFormat="1" applyFont="1" applyFill="1" applyProtection="1">
      <protection locked="0"/>
    </xf>
    <xf numFmtId="165" fontId="1" fillId="0" borderId="0" xfId="133" applyNumberFormat="1" applyFont="1" applyProtection="1">
      <protection locked="0"/>
    </xf>
    <xf numFmtId="0" fontId="37" fillId="0" borderId="0" xfId="0" applyFont="1" applyAlignment="1" applyProtection="1">
      <alignment horizontal="center"/>
      <protection locked="0"/>
    </xf>
    <xf numFmtId="0" fontId="46" fillId="0" borderId="0" xfId="0" applyFont="1" applyAlignment="1" applyProtection="1">
      <alignment horizontal="right" vertical="center" wrapText="1"/>
      <protection locked="0"/>
    </xf>
    <xf numFmtId="0" fontId="47" fillId="0" borderId="0" xfId="0" applyFont="1" applyAlignment="1" applyProtection="1">
      <alignment horizontal="left" vertical="center" wrapText="1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left"/>
      <protection locked="0"/>
    </xf>
    <xf numFmtId="165" fontId="64" fillId="0" borderId="0" xfId="0" applyNumberFormat="1" applyFont="1" applyAlignment="1" applyProtection="1">
      <alignment horizontal="center"/>
      <protection locked="0"/>
    </xf>
    <xf numFmtId="166" fontId="65" fillId="0" borderId="0" xfId="0" applyNumberFormat="1" applyFont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  <protection locked="0"/>
    </xf>
    <xf numFmtId="166" fontId="66" fillId="0" borderId="0" xfId="0" applyNumberFormat="1" applyFont="1" applyAlignment="1" applyProtection="1">
      <alignment horizontal="left"/>
      <protection locked="0"/>
    </xf>
    <xf numFmtId="0" fontId="65" fillId="0" borderId="0" xfId="0" applyFont="1" applyProtection="1">
      <protection locked="0"/>
    </xf>
    <xf numFmtId="165" fontId="67" fillId="0" borderId="0" xfId="0" applyNumberFormat="1" applyFont="1" applyProtection="1">
      <protection locked="0"/>
    </xf>
    <xf numFmtId="44" fontId="65" fillId="0" borderId="0" xfId="133" applyFont="1" applyProtection="1">
      <protection locked="0"/>
    </xf>
    <xf numFmtId="7" fontId="65" fillId="55" borderId="0" xfId="133" applyNumberFormat="1" applyFont="1" applyFill="1" applyProtection="1">
      <protection locked="0"/>
    </xf>
    <xf numFmtId="10" fontId="68" fillId="0" borderId="0" xfId="88" applyNumberFormat="1" applyFont="1" applyFill="1" applyAlignment="1" applyProtection="1">
      <alignment horizontal="center"/>
      <protection locked="0"/>
    </xf>
    <xf numFmtId="165" fontId="65" fillId="0" borderId="0" xfId="0" applyNumberFormat="1" applyFont="1" applyProtection="1">
      <protection locked="0"/>
    </xf>
    <xf numFmtId="0" fontId="46" fillId="0" borderId="0" xfId="0" applyFont="1" applyAlignment="1" applyProtection="1">
      <alignment horizontal="left" vertical="center" wrapText="1"/>
      <protection locked="0"/>
    </xf>
    <xf numFmtId="44" fontId="1" fillId="63" borderId="0" xfId="133" applyFont="1" applyFill="1" applyProtection="1">
      <protection locked="0"/>
    </xf>
    <xf numFmtId="166" fontId="52" fillId="0" borderId="0" xfId="0" applyNumberFormat="1" applyFont="1" applyAlignment="1" applyProtection="1">
      <alignment horizontal="right"/>
      <protection locked="0"/>
    </xf>
    <xf numFmtId="0" fontId="65" fillId="0" borderId="0" xfId="0" applyFont="1" applyAlignment="1" applyProtection="1">
      <alignment horizontal="left"/>
      <protection locked="0"/>
    </xf>
    <xf numFmtId="8" fontId="1" fillId="55" borderId="0" xfId="133" applyNumberFormat="1" applyFont="1" applyFill="1" applyProtection="1">
      <protection locked="0"/>
    </xf>
    <xf numFmtId="7" fontId="1" fillId="0" borderId="0" xfId="133" applyNumberFormat="1" applyFont="1" applyProtection="1">
      <protection locked="0"/>
    </xf>
    <xf numFmtId="167" fontId="41" fillId="0" borderId="0" xfId="0" applyNumberFormat="1" applyFont="1" applyAlignment="1" applyProtection="1">
      <alignment horizontal="left"/>
      <protection locked="0"/>
    </xf>
    <xf numFmtId="167" fontId="1" fillId="0" borderId="0" xfId="0" applyNumberFormat="1" applyFont="1" applyAlignment="1" applyProtection="1">
      <alignment horizontal="left"/>
      <protection locked="0"/>
    </xf>
    <xf numFmtId="168" fontId="37" fillId="0" borderId="0" xfId="0" applyNumberFormat="1" applyFont="1" applyAlignment="1" applyProtection="1">
      <alignment horizontal="right"/>
      <protection locked="0"/>
    </xf>
    <xf numFmtId="44" fontId="1" fillId="0" borderId="0" xfId="133" applyFont="1" applyFill="1" applyProtection="1">
      <protection locked="0"/>
    </xf>
    <xf numFmtId="7" fontId="1" fillId="0" borderId="0" xfId="133" applyNumberFormat="1" applyFont="1" applyFill="1" applyProtection="1">
      <protection locked="0"/>
    </xf>
    <xf numFmtId="0" fontId="69" fillId="0" borderId="0" xfId="0" applyFont="1" applyAlignment="1" applyProtection="1">
      <alignment horizontal="left"/>
      <protection locked="0"/>
    </xf>
    <xf numFmtId="0" fontId="69" fillId="0" borderId="0" xfId="0" applyFont="1" applyAlignment="1" applyProtection="1">
      <alignment horizontal="right"/>
      <protection locked="0"/>
    </xf>
    <xf numFmtId="0" fontId="69" fillId="0" borderId="0" xfId="0" applyFont="1" applyAlignment="1" applyProtection="1">
      <alignment horizontal="center"/>
      <protection locked="0"/>
    </xf>
    <xf numFmtId="0" fontId="69" fillId="0" borderId="0" xfId="0" applyFont="1" applyProtection="1">
      <protection locked="0"/>
    </xf>
    <xf numFmtId="0" fontId="70" fillId="0" borderId="0" xfId="0" applyFont="1" applyAlignment="1" applyProtection="1">
      <alignment horizontal="right"/>
      <protection locked="0"/>
    </xf>
    <xf numFmtId="165" fontId="1" fillId="55" borderId="0" xfId="87" applyNumberFormat="1" applyFont="1" applyFill="1" applyAlignment="1" applyProtection="1">
      <alignment horizontal="right"/>
      <protection locked="0"/>
    </xf>
    <xf numFmtId="0" fontId="1" fillId="0" borderId="0" xfId="0" applyFont="1" applyAlignment="1" applyProtection="1">
      <alignment horizontal="left" indent="1"/>
      <protection locked="0"/>
    </xf>
    <xf numFmtId="165" fontId="0" fillId="0" borderId="0" xfId="0" applyNumberFormat="1" applyProtection="1">
      <protection locked="0"/>
    </xf>
    <xf numFmtId="44" fontId="0" fillId="0" borderId="0" xfId="133" applyFont="1" applyProtection="1">
      <protection locked="0"/>
    </xf>
    <xf numFmtId="7" fontId="0" fillId="55" borderId="0" xfId="133" applyNumberFormat="1" applyFont="1" applyFill="1" applyProtection="1">
      <protection locked="0"/>
    </xf>
    <xf numFmtId="8" fontId="43" fillId="0" borderId="0" xfId="0" applyNumberFormat="1" applyFont="1" applyProtection="1">
      <protection locked="0"/>
    </xf>
    <xf numFmtId="166" fontId="4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166" fontId="41" fillId="0" borderId="0" xfId="0" applyNumberFormat="1" applyFont="1" applyAlignment="1" applyProtection="1">
      <alignment horizontal="left"/>
      <protection locked="0"/>
    </xf>
    <xf numFmtId="0" fontId="71" fillId="0" borderId="0" xfId="0" applyFont="1"/>
    <xf numFmtId="166" fontId="19" fillId="0" borderId="0" xfId="0" applyNumberFormat="1" applyFont="1" applyAlignment="1" applyProtection="1">
      <alignment horizontal="right"/>
      <protection locked="0"/>
    </xf>
    <xf numFmtId="0" fontId="19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166" fontId="72" fillId="0" borderId="0" xfId="0" applyNumberFormat="1" applyFont="1" applyAlignment="1" applyProtection="1">
      <alignment horizontal="center"/>
      <protection locked="0"/>
    </xf>
    <xf numFmtId="169" fontId="1" fillId="55" borderId="0" xfId="87" applyNumberFormat="1" applyFont="1" applyFill="1" applyAlignment="1" applyProtection="1">
      <alignment horizontal="right"/>
      <protection locked="0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6" fontId="43" fillId="0" borderId="0" xfId="0" applyNumberFormat="1" applyFont="1" applyAlignment="1">
      <alignment horizontal="left"/>
    </xf>
    <xf numFmtId="0" fontId="1" fillId="0" borderId="0" xfId="0" applyFont="1"/>
    <xf numFmtId="165" fontId="44" fillId="0" borderId="0" xfId="0" applyNumberFormat="1" applyFont="1"/>
    <xf numFmtId="44" fontId="1" fillId="0" borderId="0" xfId="133" applyFont="1"/>
    <xf numFmtId="165" fontId="1" fillId="55" borderId="0" xfId="133" applyNumberFormat="1" applyFont="1" applyFill="1"/>
    <xf numFmtId="10" fontId="45" fillId="0" borderId="0" xfId="88" applyNumberFormat="1" applyFont="1" applyAlignment="1">
      <alignment horizontal="center"/>
    </xf>
    <xf numFmtId="166" fontId="1" fillId="0" borderId="0" xfId="0" applyNumberFormat="1" applyFont="1" applyAlignment="1" applyProtection="1">
      <alignment horizontal="left"/>
      <protection locked="0"/>
    </xf>
    <xf numFmtId="0" fontId="70" fillId="0" borderId="0" xfId="0" applyFont="1" applyProtection="1">
      <protection locked="0"/>
    </xf>
    <xf numFmtId="166" fontId="1" fillId="0" borderId="0" xfId="0" applyNumberFormat="1" applyFont="1" applyAlignment="1">
      <alignment horizontal="left"/>
    </xf>
    <xf numFmtId="7" fontId="1" fillId="55" borderId="0" xfId="133" applyNumberFormat="1" applyFont="1" applyFill="1"/>
    <xf numFmtId="166" fontId="58" fillId="0" borderId="0" xfId="0" applyNumberFormat="1" applyFont="1" applyAlignment="1">
      <alignment horizontal="left"/>
    </xf>
    <xf numFmtId="169" fontId="1" fillId="0" borderId="0" xfId="0" applyNumberFormat="1" applyFont="1" applyAlignment="1" applyProtection="1">
      <alignment horizontal="right"/>
      <protection locked="0"/>
    </xf>
    <xf numFmtId="169" fontId="43" fillId="0" borderId="0" xfId="0" applyNumberFormat="1" applyFont="1" applyAlignment="1" applyProtection="1">
      <alignment horizontal="left"/>
      <protection locked="0"/>
    </xf>
    <xf numFmtId="0" fontId="50" fillId="0" borderId="0" xfId="0" applyFont="1" applyAlignment="1" applyProtection="1">
      <alignment horizontal="left"/>
      <protection locked="0"/>
    </xf>
    <xf numFmtId="0" fontId="37" fillId="0" borderId="0" xfId="0" applyFont="1" applyAlignment="1">
      <alignment horizontal="center"/>
    </xf>
    <xf numFmtId="167" fontId="1" fillId="0" borderId="0" xfId="0" applyNumberFormat="1" applyFont="1" applyAlignment="1" applyProtection="1">
      <alignment horizontal="right"/>
      <protection locked="0"/>
    </xf>
    <xf numFmtId="167" fontId="43" fillId="0" borderId="0" xfId="0" applyNumberFormat="1" applyFont="1" applyAlignment="1" applyProtection="1">
      <alignment horizontal="left"/>
      <protection locked="0"/>
    </xf>
    <xf numFmtId="168" fontId="1" fillId="0" borderId="0" xfId="0" applyNumberFormat="1" applyFont="1" applyAlignment="1">
      <alignment horizontal="right"/>
    </xf>
    <xf numFmtId="168" fontId="43" fillId="0" borderId="0" xfId="0" applyNumberFormat="1" applyFont="1" applyAlignment="1">
      <alignment horizontal="left"/>
    </xf>
    <xf numFmtId="166" fontId="0" fillId="0" borderId="0" xfId="0" applyNumberFormat="1" applyAlignment="1" applyProtection="1">
      <alignment horizontal="left"/>
      <protection locked="0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0" fontId="43" fillId="0" borderId="0" xfId="0" applyFont="1"/>
    <xf numFmtId="166" fontId="6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7" fontId="69" fillId="0" borderId="0" xfId="0" applyNumberFormat="1" applyFont="1" applyAlignment="1" applyProtection="1">
      <alignment horizontal="left"/>
      <protection locked="0"/>
    </xf>
    <xf numFmtId="167" fontId="57" fillId="0" borderId="0" xfId="0" applyNumberFormat="1" applyFont="1" applyAlignment="1" applyProtection="1">
      <alignment horizontal="left"/>
      <protection locked="0"/>
    </xf>
    <xf numFmtId="167" fontId="0" fillId="0" borderId="0" xfId="0" applyNumberFormat="1" applyAlignment="1" applyProtection="1">
      <alignment horizontal="left"/>
      <protection locked="0"/>
    </xf>
    <xf numFmtId="8" fontId="0" fillId="0" borderId="0" xfId="0" applyNumberFormat="1" applyProtection="1">
      <protection locked="0"/>
    </xf>
    <xf numFmtId="165" fontId="46" fillId="0" borderId="0" xfId="0" applyNumberFormat="1" applyFont="1" applyAlignment="1" applyProtection="1">
      <alignment horizontal="center" vertical="center" wrapText="1"/>
      <protection locked="0"/>
    </xf>
    <xf numFmtId="168" fontId="1" fillId="0" borderId="0" xfId="0" applyNumberFormat="1" applyFont="1" applyAlignment="1" applyProtection="1">
      <alignment horizontal="right"/>
      <protection locked="0"/>
    </xf>
    <xf numFmtId="168" fontId="43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/>
    <xf numFmtId="0" fontId="1" fillId="64" borderId="0" xfId="0" applyFont="1" applyFill="1" applyProtection="1">
      <protection locked="0"/>
    </xf>
    <xf numFmtId="165" fontId="44" fillId="64" borderId="0" xfId="0" applyNumberFormat="1" applyFont="1" applyFill="1" applyProtection="1">
      <protection locked="0"/>
    </xf>
    <xf numFmtId="44" fontId="1" fillId="64" borderId="0" xfId="133" applyFont="1" applyFill="1" applyProtection="1">
      <protection locked="0"/>
    </xf>
    <xf numFmtId="7" fontId="1" fillId="64" borderId="0" xfId="133" applyNumberFormat="1" applyFont="1" applyFill="1" applyProtection="1">
      <protection locked="0"/>
    </xf>
    <xf numFmtId="166" fontId="61" fillId="0" borderId="0" xfId="0" applyNumberFormat="1" applyFont="1" applyAlignment="1">
      <alignment horizontal="center" vertical="center"/>
    </xf>
    <xf numFmtId="10" fontId="45" fillId="0" borderId="0" xfId="88" applyNumberFormat="1" applyFont="1" applyFill="1" applyAlignment="1">
      <alignment horizontal="center"/>
    </xf>
    <xf numFmtId="0" fontId="43" fillId="0" borderId="0" xfId="0" applyFont="1" applyAlignment="1">
      <alignment horizontal="left"/>
    </xf>
    <xf numFmtId="166" fontId="72" fillId="0" borderId="0" xfId="0" applyNumberFormat="1" applyFont="1" applyAlignment="1">
      <alignment horizontal="center"/>
    </xf>
    <xf numFmtId="167" fontId="52" fillId="0" borderId="0" xfId="0" applyNumberFormat="1" applyFont="1" applyAlignment="1" applyProtection="1">
      <alignment horizontal="left"/>
      <protection locked="0"/>
    </xf>
    <xf numFmtId="167" fontId="73" fillId="0" borderId="0" xfId="51" applyNumberFormat="1" applyFont="1" applyFill="1" applyAlignment="1">
      <alignment horizontal="left"/>
    </xf>
    <xf numFmtId="166" fontId="73" fillId="0" borderId="0" xfId="51" applyNumberFormat="1" applyFont="1" applyFill="1" applyAlignment="1">
      <alignment horizontal="right"/>
    </xf>
    <xf numFmtId="0" fontId="0" fillId="62" borderId="0" xfId="0" applyFill="1" applyProtection="1">
      <protection locked="0"/>
    </xf>
    <xf numFmtId="0" fontId="52" fillId="0" borderId="0" xfId="0" applyFont="1" applyAlignment="1" applyProtection="1">
      <alignment horizontal="left"/>
      <protection locked="0"/>
    </xf>
    <xf numFmtId="0" fontId="70" fillId="0" borderId="0" xfId="0" applyFont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57" fillId="0" borderId="0" xfId="0" applyFont="1" applyProtection="1">
      <protection locked="0"/>
    </xf>
    <xf numFmtId="0" fontId="74" fillId="0" borderId="0" xfId="0" applyFont="1" applyAlignment="1" applyProtection="1">
      <alignment horizontal="left"/>
      <protection locked="0"/>
    </xf>
    <xf numFmtId="167" fontId="0" fillId="0" borderId="0" xfId="0" applyNumberFormat="1" applyAlignment="1">
      <alignment horizontal="left"/>
    </xf>
    <xf numFmtId="0" fontId="57" fillId="0" borderId="0" xfId="0" applyFont="1" applyAlignment="1" applyProtection="1">
      <alignment horizontal="left" vertical="center" wrapText="1"/>
      <protection locked="0"/>
    </xf>
    <xf numFmtId="7" fontId="1" fillId="0" borderId="0" xfId="133" applyNumberFormat="1" applyFont="1"/>
    <xf numFmtId="0" fontId="75" fillId="0" borderId="0" xfId="0" applyFont="1" applyProtection="1">
      <protection locked="0"/>
    </xf>
    <xf numFmtId="167" fontId="76" fillId="0" borderId="0" xfId="0" applyNumberFormat="1" applyFont="1" applyAlignment="1" applyProtection="1">
      <alignment horizontal="left"/>
      <protection locked="0"/>
    </xf>
    <xf numFmtId="166" fontId="69" fillId="0" borderId="0" xfId="0" applyNumberFormat="1" applyFont="1" applyAlignment="1" applyProtection="1">
      <alignment horizontal="right"/>
      <protection locked="0"/>
    </xf>
    <xf numFmtId="165" fontId="69" fillId="0" borderId="0" xfId="0" applyNumberFormat="1" applyFont="1" applyProtection="1">
      <protection locked="0"/>
    </xf>
    <xf numFmtId="44" fontId="69" fillId="0" borderId="0" xfId="133" applyFont="1" applyProtection="1">
      <protection locked="0"/>
    </xf>
    <xf numFmtId="7" fontId="69" fillId="55" borderId="0" xfId="133" applyNumberFormat="1" applyFont="1" applyFill="1" applyProtection="1">
      <protection locked="0"/>
    </xf>
    <xf numFmtId="7" fontId="1" fillId="0" borderId="0" xfId="133" applyNumberFormat="1" applyFont="1" applyAlignment="1" applyProtection="1">
      <alignment horizontal="center"/>
      <protection locked="0"/>
    </xf>
    <xf numFmtId="0" fontId="77" fillId="0" borderId="0" xfId="0" applyFont="1" applyAlignment="1" applyProtection="1">
      <alignment horizontal="left"/>
      <protection locked="0"/>
    </xf>
    <xf numFmtId="165" fontId="77" fillId="0" borderId="0" xfId="0" applyNumberFormat="1" applyFont="1" applyAlignment="1" applyProtection="1">
      <alignment horizontal="center"/>
      <protection locked="0"/>
    </xf>
    <xf numFmtId="0" fontId="0" fillId="64" borderId="0" xfId="0" applyFill="1"/>
    <xf numFmtId="0" fontId="1" fillId="64" borderId="0" xfId="1" applyFill="1" applyAlignment="1" applyProtection="1">
      <alignment horizontal="left"/>
      <protection locked="0"/>
    </xf>
    <xf numFmtId="0" fontId="78" fillId="0" borderId="0" xfId="0" applyFont="1"/>
    <xf numFmtId="0" fontId="79" fillId="0" borderId="0" xfId="0" applyFont="1"/>
    <xf numFmtId="0" fontId="80" fillId="0" borderId="0" xfId="1" applyFont="1" applyAlignment="1" applyProtection="1">
      <alignment horizontal="left"/>
      <protection locked="0"/>
    </xf>
    <xf numFmtId="170" fontId="78" fillId="0" borderId="0" xfId="0" applyNumberFormat="1" applyFont="1"/>
    <xf numFmtId="170" fontId="0" fillId="0" borderId="0" xfId="0" applyNumberFormat="1"/>
    <xf numFmtId="170" fontId="0" fillId="0" borderId="0" xfId="0" quotePrefix="1" applyNumberFormat="1"/>
    <xf numFmtId="0" fontId="0" fillId="0" borderId="0" xfId="0" quotePrefix="1"/>
  </cellXfs>
  <cellStyles count="163">
    <cellStyle name="20% - Accent1 2" xfId="3" xr:uid="{AA91FC84-86B2-422E-A8AB-A9146D650781}"/>
    <cellStyle name="20% - Accent1 3" xfId="109" xr:uid="{9E460DFA-F5AB-4B63-81FA-EC510C1C9DB2}"/>
    <cellStyle name="20% - Accent1 4" xfId="145" xr:uid="{AF9E531C-9136-43B3-AFA6-2E82715D6B2A}"/>
    <cellStyle name="20% - Accent1 5" xfId="2" xr:uid="{1FC85697-1E30-468E-BF23-8933CEEC102B}"/>
    <cellStyle name="20% - Accent2 2" xfId="5" xr:uid="{A6991CF5-5ADC-45A0-9D01-C2C93257AD05}"/>
    <cellStyle name="20% - Accent2 3" xfId="113" xr:uid="{57DAFD13-0693-472B-9CB4-5C4C75DF7978}"/>
    <cellStyle name="20% - Accent2 4" xfId="148" xr:uid="{EA7EF848-76C7-4146-B2B8-81CEF2B96CE9}"/>
    <cellStyle name="20% - Accent2 5" xfId="4" xr:uid="{6F08ED53-19D1-47B1-BE58-5150256C07A5}"/>
    <cellStyle name="20% - Accent3 2" xfId="7" xr:uid="{4B9DA021-A7E2-4E74-A894-E0E2458E84BB}"/>
    <cellStyle name="20% - Accent3 3" xfId="117" xr:uid="{A01B11A8-A0B4-4AA3-883F-340CD7976AE6}"/>
    <cellStyle name="20% - Accent3 4" xfId="151" xr:uid="{D969E163-1FFB-4C36-85E5-BE3F4E436045}"/>
    <cellStyle name="20% - Accent3 5" xfId="6" xr:uid="{4429CBB6-BE82-416A-9B1A-6ACB8A4A72CF}"/>
    <cellStyle name="20% - Accent4 2" xfId="9" xr:uid="{AF05E986-98FA-4B9F-BBC6-143CE325F67A}"/>
    <cellStyle name="20% - Accent4 3" xfId="121" xr:uid="{98D811A8-6CDF-4D40-97A5-79BA92C8697F}"/>
    <cellStyle name="20% - Accent4 4" xfId="154" xr:uid="{A9768F25-D26B-4982-AC6E-0CE1695A00AC}"/>
    <cellStyle name="20% - Accent4 5" xfId="8" xr:uid="{37E38010-8E2A-4080-9508-1BC5CAABB984}"/>
    <cellStyle name="20% - Accent5 2" xfId="11" xr:uid="{8F7BC9ED-4E8A-47F3-8B2C-BE9634A3A351}"/>
    <cellStyle name="20% - Accent5 3" xfId="125" xr:uid="{7A0769E0-D7F9-4B09-B16D-A7B748D34505}"/>
    <cellStyle name="20% - Accent5 4" xfId="157" xr:uid="{BAC2561C-5F2A-4298-98F7-F7A7126A0463}"/>
    <cellStyle name="20% - Accent5 5" xfId="10" xr:uid="{0DA5DFE9-B917-4C58-9E4D-50EA42CAEC7B}"/>
    <cellStyle name="20% - Accent6 2" xfId="13" xr:uid="{01767E63-1760-49A7-9826-E14041E766B6}"/>
    <cellStyle name="20% - Accent6 3" xfId="129" xr:uid="{0BB508D2-6E40-49AF-A14E-FAB43150E2A6}"/>
    <cellStyle name="20% - Accent6 4" xfId="160" xr:uid="{A1F7862C-FD43-4BE2-AB73-B369EABE1B29}"/>
    <cellStyle name="20% - Accent6 5" xfId="12" xr:uid="{98A0077F-5BA0-4C8D-9BBC-E128186E6F6D}"/>
    <cellStyle name="40% - Accent1 2" xfId="15" xr:uid="{BE3F944F-91F0-47DD-884E-879D29C07F8E}"/>
    <cellStyle name="40% - Accent1 3" xfId="110" xr:uid="{53189080-9BAC-46EE-9130-011A1E417E7C}"/>
    <cellStyle name="40% - Accent1 4" xfId="146" xr:uid="{DEBAF0C8-B511-4799-8E97-1CAC4EA8C9DF}"/>
    <cellStyle name="40% - Accent1 5" xfId="14" xr:uid="{B30E7145-7D3A-4AE0-B336-49B2D5D2ACCB}"/>
    <cellStyle name="40% - Accent2 2" xfId="17" xr:uid="{FB167435-A879-4342-A4D1-F65DA6E03782}"/>
    <cellStyle name="40% - Accent2 3" xfId="114" xr:uid="{BF8A037A-D207-4664-8395-C627E68A75F8}"/>
    <cellStyle name="40% - Accent2 4" xfId="149" xr:uid="{47EC5729-E1E3-4CCA-A0BF-5970FAD7E0F9}"/>
    <cellStyle name="40% - Accent2 5" xfId="16" xr:uid="{2E06C701-B06F-4782-8A69-22AD0E0A9C68}"/>
    <cellStyle name="40% - Accent3 2" xfId="19" xr:uid="{F626CE50-95B6-45CD-BD3B-9E4D6338D5CB}"/>
    <cellStyle name="40% - Accent3 3" xfId="118" xr:uid="{E7E28579-323D-4D05-8F4B-F1A4124231B5}"/>
    <cellStyle name="40% - Accent3 4" xfId="152" xr:uid="{D5A23D27-BBAE-40EB-970B-D0E23CDE6544}"/>
    <cellStyle name="40% - Accent3 5" xfId="18" xr:uid="{DFB6638C-0C59-4700-8A5C-4C59080399D3}"/>
    <cellStyle name="40% - Accent4 2" xfId="21" xr:uid="{A7994F4B-7ED7-4E08-A835-7EF605AB8A8C}"/>
    <cellStyle name="40% - Accent4 3" xfId="122" xr:uid="{6A9FF8AE-867E-488E-8DBB-6AA145B62B4B}"/>
    <cellStyle name="40% - Accent4 4" xfId="155" xr:uid="{AB3E0C5C-0CA0-4301-A7DD-37E9C1BF9EB5}"/>
    <cellStyle name="40% - Accent4 5" xfId="20" xr:uid="{C6DE5ADB-A227-448F-9652-2AE5C8F6EA90}"/>
    <cellStyle name="40% - Accent5 2" xfId="23" xr:uid="{CEF08971-E5F7-4EC2-B9F4-A16AF6105FC4}"/>
    <cellStyle name="40% - Accent5 3" xfId="126" xr:uid="{15B26836-C0C9-4B41-B56C-8CF5B0E022E7}"/>
    <cellStyle name="40% - Accent5 4" xfId="158" xr:uid="{003425B1-0FA5-4DA4-A8FB-2417FA43DEFD}"/>
    <cellStyle name="40% - Accent5 5" xfId="22" xr:uid="{B2958476-2092-41B1-A0BB-E3A3D0604B8D}"/>
    <cellStyle name="40% - Accent6 2" xfId="25" xr:uid="{886D0D9C-936E-47C1-8D74-04A9CAE85529}"/>
    <cellStyle name="40% - Accent6 3" xfId="130" xr:uid="{836EB3DE-7261-4E05-BF41-17D5D04EAE66}"/>
    <cellStyle name="40% - Accent6 4" xfId="161" xr:uid="{4D58BBD5-38E6-4319-B45E-B0876AC332D9}"/>
    <cellStyle name="40% - Accent6 5" xfId="24" xr:uid="{F4473A31-EDBE-4CB7-9890-E04F3884AC2A}"/>
    <cellStyle name="60% - Accent1 2" xfId="27" xr:uid="{083A343C-1832-4198-A788-43F748AB2AA2}"/>
    <cellStyle name="60% - Accent1 3" xfId="111" xr:uid="{96A88557-B2D0-4193-A26F-9E6004C7A28C}"/>
    <cellStyle name="60% - Accent1 4" xfId="147" xr:uid="{6D8A0D75-2528-4641-9959-4CE565B16D66}"/>
    <cellStyle name="60% - Accent1 5" xfId="26" xr:uid="{3B3165A1-04CF-4429-A801-180B05447BC8}"/>
    <cellStyle name="60% - Accent2 2" xfId="29" xr:uid="{D841B88C-7045-4E6D-BB41-7E39A716F2C1}"/>
    <cellStyle name="60% - Accent2 3" xfId="115" xr:uid="{5BA4881B-B6FB-4AC3-AAF3-FFB0A65760D1}"/>
    <cellStyle name="60% - Accent2 4" xfId="150" xr:uid="{59982AAC-B64F-46A4-9CD1-75E798B0811D}"/>
    <cellStyle name="60% - Accent2 5" xfId="28" xr:uid="{9C6BFC24-4980-4FCD-98E5-DB0106397B4E}"/>
    <cellStyle name="60% - Accent3 2" xfId="31" xr:uid="{4A3C361C-BCD2-4CE5-B89E-90BADEF66526}"/>
    <cellStyle name="60% - Accent3 3" xfId="119" xr:uid="{9AD85D8C-30B3-4454-9C9A-61BD45BA357B}"/>
    <cellStyle name="60% - Accent3 4" xfId="153" xr:uid="{F5FB2884-A819-436B-8D55-46E8F981A182}"/>
    <cellStyle name="60% - Accent3 5" xfId="30" xr:uid="{99A097D4-DE17-4A99-9F7E-4F0459316126}"/>
    <cellStyle name="60% - Accent4 2" xfId="33" xr:uid="{750BCB02-EEC2-4E2C-9D2C-F55D27B30A82}"/>
    <cellStyle name="60% - Accent4 3" xfId="123" xr:uid="{CB9449B4-A26B-477F-8B50-F7265E2A7FEB}"/>
    <cellStyle name="60% - Accent4 4" xfId="156" xr:uid="{AC222BBF-E171-45CE-B0C1-8D2279294F61}"/>
    <cellStyle name="60% - Accent4 5" xfId="32" xr:uid="{D141462B-D920-4189-BFA4-F00FBD76A926}"/>
    <cellStyle name="60% - Accent5 2" xfId="35" xr:uid="{83F46DB0-AB07-4DBD-B5E2-4D8A181C2BDA}"/>
    <cellStyle name="60% - Accent5 3" xfId="127" xr:uid="{EA173AF9-03AC-4B1D-9B26-1F43398335D9}"/>
    <cellStyle name="60% - Accent5 4" xfId="159" xr:uid="{7279E41B-5116-4B6A-999E-A7AF935252E6}"/>
    <cellStyle name="60% - Accent5 5" xfId="34" xr:uid="{ED0677D1-E128-4B29-9A9C-D08E14AFACB4}"/>
    <cellStyle name="60% - Accent6 2" xfId="37" xr:uid="{7E5DE407-8962-4D1D-B198-3C212872D214}"/>
    <cellStyle name="60% - Accent6 3" xfId="131" xr:uid="{42E8A8CF-470C-453A-94E3-5398C8D31409}"/>
    <cellStyle name="60% - Accent6 4" xfId="162" xr:uid="{0F066F04-A956-48F7-96B5-FCC6BBAF6C81}"/>
    <cellStyle name="60% - Accent6 5" xfId="36" xr:uid="{7DAD9793-307F-48A5-9BB3-03F8E39270D0}"/>
    <cellStyle name="Accent1 2" xfId="39" xr:uid="{F70129E0-3C6E-42F8-93C3-9D70C3C26389}"/>
    <cellStyle name="Accent1 3" xfId="108" xr:uid="{0C6DF426-D4B2-42AA-A3DD-5AE4FF4B4163}"/>
    <cellStyle name="Accent1 4" xfId="38" xr:uid="{0573E49E-2013-4C03-805E-C54E8953D8E7}"/>
    <cellStyle name="Accent2 2" xfId="41" xr:uid="{63DF699E-9210-4075-8E31-064D28B9FC21}"/>
    <cellStyle name="Accent2 3" xfId="112" xr:uid="{8006281E-FCB7-4999-9BE0-266210CAA082}"/>
    <cellStyle name="Accent2 4" xfId="40" xr:uid="{F5E4DAAA-AE71-4FC7-AA56-9D67966C0DF4}"/>
    <cellStyle name="Accent3 2" xfId="43" xr:uid="{88E6C48F-7D66-479C-9A63-9C44F8BADA38}"/>
    <cellStyle name="Accent3 3" xfId="116" xr:uid="{A39981A6-6190-4049-8701-95E354569552}"/>
    <cellStyle name="Accent3 4" xfId="42" xr:uid="{BBD9770D-6448-41D5-88ED-14C3CCA4909D}"/>
    <cellStyle name="Accent4 2" xfId="45" xr:uid="{3F1D0F86-FD0E-4CA4-8C8B-567E712B7539}"/>
    <cellStyle name="Accent4 3" xfId="120" xr:uid="{BA831196-5025-41BC-8E4E-8F78478EA7AC}"/>
    <cellStyle name="Accent4 4" xfId="44" xr:uid="{17E7522A-3A08-40FC-BEA7-B251B8B6D6D9}"/>
    <cellStyle name="Accent5 2" xfId="47" xr:uid="{F2013BB4-2BDF-4A99-9EA3-80A67D7D8060}"/>
    <cellStyle name="Accent5 3" xfId="124" xr:uid="{D6D16E53-ACFA-48FC-90C6-51D4F35E0538}"/>
    <cellStyle name="Accent5 4" xfId="46" xr:uid="{0C4CCBDE-37CD-4AD1-8CA9-8317D7BED664}"/>
    <cellStyle name="Accent6 2" xfId="49" xr:uid="{897B26B8-8FC0-4269-BD89-057E00592B4E}"/>
    <cellStyle name="Accent6 3" xfId="128" xr:uid="{2B96704D-98B3-4A77-B62E-4BA57941237D}"/>
    <cellStyle name="Accent6 4" xfId="48" xr:uid="{82A219BA-B8EF-40F6-AB27-A771D545216B}"/>
    <cellStyle name="Bad 2" xfId="51" xr:uid="{6A15A221-6A11-4267-A97E-511DB74C2030}"/>
    <cellStyle name="Bad 3" xfId="97" xr:uid="{2F3D3C5D-041F-4081-BDFC-B9FAEFB2CA11}"/>
    <cellStyle name="Bad 4" xfId="50" xr:uid="{9AF7A205-EEDB-48B4-9158-75043943D9F8}"/>
    <cellStyle name="Bad 5" xfId="135" xr:uid="{103C2724-5B72-4938-93DA-C2E6226DDB1B}"/>
    <cellStyle name="Calculation 2" xfId="53" xr:uid="{3F786015-F609-4B8D-8C11-75759FF20CE0}"/>
    <cellStyle name="Calculation 3" xfId="101" xr:uid="{B44F9D7D-71E9-4F1C-9AC0-6DCD0D887196}"/>
    <cellStyle name="Calculation 4" xfId="52" xr:uid="{7D2E2BD7-18FE-4EE5-93FD-026762A5738D}"/>
    <cellStyle name="Check Cell 2" xfId="55" xr:uid="{BEC64193-B8B3-4561-AF19-23F702B26D5D}"/>
    <cellStyle name="Check Cell 3" xfId="103" xr:uid="{B8003444-385B-46F5-9CA0-7C551C048539}"/>
    <cellStyle name="Check Cell 4" xfId="54" xr:uid="{B6E3F0F4-009A-4C88-AFF1-82C35B38C5B5}"/>
    <cellStyle name="Check Cell 5" xfId="134" xr:uid="{FB0D2EBE-6104-4DAD-9A44-3172285A5FD7}"/>
    <cellStyle name="Comma 2" xfId="138" xr:uid="{1B3A4FA0-70B1-4BE0-B820-2D3DF03D1106}"/>
    <cellStyle name="Currency 2" xfId="133" xr:uid="{1D4C9272-B179-4CB1-8A02-05AA290E8C1D}"/>
    <cellStyle name="Currency 3" xfId="86" xr:uid="{BFCB1644-96D6-4D91-9027-261F273A933B}"/>
    <cellStyle name="Excel Built-in Normal" xfId="87" xr:uid="{A0FFB052-A14A-480A-A759-C296FADC432D}"/>
    <cellStyle name="Explanatory Text 2" xfId="57" xr:uid="{65E94715-0A78-4148-916C-30FC9E07B563}"/>
    <cellStyle name="Explanatory Text 3" xfId="106" xr:uid="{EF50C3B1-14AD-4B26-82EE-82A31205E413}"/>
    <cellStyle name="Explanatory Text 4" xfId="56" xr:uid="{7BA1661F-BBF6-431F-A09C-E651B411CAB0}"/>
    <cellStyle name="Good 2" xfId="59" xr:uid="{4D2C1F07-8D4E-46B1-A7C2-5527FCFD1ADB}"/>
    <cellStyle name="Good 3" xfId="96" xr:uid="{BA471EDE-43B7-4D9E-B64B-949794A87322}"/>
    <cellStyle name="Good 4" xfId="58" xr:uid="{449FEA69-F41A-4BA6-B790-312F8B05FCB1}"/>
    <cellStyle name="Heading 1 2" xfId="61" xr:uid="{04FCF703-BFA0-4DE0-AC7C-D038858F81A1}"/>
    <cellStyle name="Heading 1 3" xfId="92" xr:uid="{44F7B765-DA1D-4DF4-95B5-20E4DA7461AB}"/>
    <cellStyle name="Heading 1 4" xfId="60" xr:uid="{A521C035-3338-4454-8F43-A0B162CEA2ED}"/>
    <cellStyle name="Heading 2 2" xfId="63" xr:uid="{0DB035BB-3182-43BD-BEC1-8318BBC0A401}"/>
    <cellStyle name="Heading 2 3" xfId="93" xr:uid="{6EAA99A7-15A1-4DC3-8B63-6A8E47A640A5}"/>
    <cellStyle name="Heading 2 4" xfId="62" xr:uid="{299B11DC-DCFE-4273-AB54-080F49EE507D}"/>
    <cellStyle name="Heading 3 2" xfId="65" xr:uid="{0950D0BA-2268-441A-8EA0-56297CFAD169}"/>
    <cellStyle name="Heading 3 3" xfId="94" xr:uid="{CCDBF1C6-FBA1-498E-B2B0-17E55622A892}"/>
    <cellStyle name="Heading 3 4" xfId="64" xr:uid="{303C25C6-DB48-4377-9F38-56E11A3C69E1}"/>
    <cellStyle name="Heading 4 2" xfId="67" xr:uid="{7BD18F09-BFE7-44FC-BCBE-7AAD247B1788}"/>
    <cellStyle name="Heading 4 3" xfId="95" xr:uid="{5ABD7DF7-55D1-46D6-B3E3-2EB95948D033}"/>
    <cellStyle name="Heading 4 4" xfId="66" xr:uid="{81D13F9E-D918-4380-AC02-1AA8000E3595}"/>
    <cellStyle name="Input 2" xfId="69" xr:uid="{2AE03B2B-ECEE-480C-82EA-66BDA4D3699F}"/>
    <cellStyle name="Input 3" xfId="99" xr:uid="{D630B659-9A60-47AD-91DD-DD7DA4EC66A4}"/>
    <cellStyle name="Input 4" xfId="68" xr:uid="{903A4710-1F37-4456-85F5-75DFD291E07D}"/>
    <cellStyle name="Linked Cell 2" xfId="71" xr:uid="{C7827E59-DEC9-47F5-A3E7-E107F1DC6469}"/>
    <cellStyle name="Linked Cell 3" xfId="102" xr:uid="{D111AEDB-464C-43F5-8045-8D75F7508D35}"/>
    <cellStyle name="Linked Cell 4" xfId="70" xr:uid="{3820015C-E852-45BF-BA06-F4DA66642B35}"/>
    <cellStyle name="Neutral 2" xfId="73" xr:uid="{7AAF834B-55F5-40DA-AC01-81DC878019C6}"/>
    <cellStyle name="Neutral 3" xfId="98" xr:uid="{E41054FB-232E-44B4-906B-F31E11BF0317}"/>
    <cellStyle name="Neutral 4" xfId="143" xr:uid="{E53EA9CB-C4BF-4208-84D0-5F49BA52FC10}"/>
    <cellStyle name="Neutral 5" xfId="72" xr:uid="{51ED699D-8F24-4D0C-BE94-9B7F4934AC8D}"/>
    <cellStyle name="Normal" xfId="0" builtinId="0"/>
    <cellStyle name="Normal 2" xfId="89" xr:uid="{606ECF2C-1A62-46BA-A6C1-9E17A5EF4A06}"/>
    <cellStyle name="Normal 2 2" xfId="74" xr:uid="{2FE7BACF-C83C-487F-B601-ECF911BDFB8E}"/>
    <cellStyle name="Normal 2 3" xfId="75" xr:uid="{649487F8-6886-4064-9F3A-3EF5C365EBAD}"/>
    <cellStyle name="Normal 3" xfId="90" xr:uid="{270B97D1-05AB-4746-8E18-943F35393B1A}"/>
    <cellStyle name="Normal 4" xfId="136" xr:uid="{B68FE37E-BDED-4B80-95B9-C25782ED30F0}"/>
    <cellStyle name="Normal 5" xfId="137" xr:uid="{BCE12BC1-0BAE-406E-BBD0-0B0350DD131F}"/>
    <cellStyle name="Normal 6" xfId="132" xr:uid="{47703A5B-3348-4477-BF3A-18EB40B09409}"/>
    <cellStyle name="Normal 7" xfId="139" xr:uid="{D2A9E54D-0917-4209-B342-A3C241D55382}"/>
    <cellStyle name="Normal 8" xfId="140" xr:uid="{586253CF-99C7-4465-9518-94DD98337DBF}"/>
    <cellStyle name="Normal 9" xfId="1" xr:uid="{D7038108-D2EC-45E0-951C-A0C6B3D8926B}"/>
    <cellStyle name="Note 2" xfId="77" xr:uid="{E59823B0-E7B5-43F9-A484-D738F6646CE5}"/>
    <cellStyle name="Note 3" xfId="105" xr:uid="{AE6131D8-7F7E-4D57-A1BD-41EFDFEBF504}"/>
    <cellStyle name="Note 4" xfId="144" xr:uid="{3D07AE3C-B5EA-4926-873F-8AED59021499}"/>
    <cellStyle name="Note 5" xfId="76" xr:uid="{4C505B60-B1F9-4E20-B5AF-9E44148EFD5C}"/>
    <cellStyle name="Output 2" xfId="79" xr:uid="{6CE6F2FC-E15E-4FE4-8ADB-3E1305A42877}"/>
    <cellStyle name="Output 3" xfId="100" xr:uid="{5111199A-CF79-4CC1-A375-DC65EB3D5F71}"/>
    <cellStyle name="Output 4" xfId="78" xr:uid="{EBA7CD87-BE81-47BD-A4D6-BD56AD52E934}"/>
    <cellStyle name="Percent 2" xfId="141" xr:uid="{5EE798EF-7160-4CC1-902D-35F1779839A0}"/>
    <cellStyle name="Percent 3" xfId="88" xr:uid="{7852BC5E-9956-4668-8178-505866921163}"/>
    <cellStyle name="Title 2" xfId="81" xr:uid="{287C8B0E-D67E-4D53-9FFA-C38938BB27B3}"/>
    <cellStyle name="Title 3" xfId="91" xr:uid="{7A1BE11B-5165-433C-9654-FDBE65B4DD9B}"/>
    <cellStyle name="Title 4" xfId="142" xr:uid="{83ADBFEF-6387-460E-9EAC-AFAC5CD826F3}"/>
    <cellStyle name="Title 5" xfId="80" xr:uid="{8680DB03-57AD-4E84-A775-CD09D8AE429C}"/>
    <cellStyle name="Total 2" xfId="83" xr:uid="{1A5DE0FC-3183-4A61-B95D-6977B7E9E421}"/>
    <cellStyle name="Total 3" xfId="107" xr:uid="{6C233E4F-9CFE-4CD7-90BD-EA30DE1B87BF}"/>
    <cellStyle name="Total 4" xfId="82" xr:uid="{8FD64A45-B157-45A9-B5AC-D49C9053D089}"/>
    <cellStyle name="Warning Text 2" xfId="85" xr:uid="{124A8D0F-D809-450E-AFCC-1B5D41D14019}"/>
    <cellStyle name="Warning Text 3" xfId="104" xr:uid="{5FC9C23E-4C7F-4871-AF9B-23F27EB876FA}"/>
    <cellStyle name="Warning Text 4" xfId="84" xr:uid="{4CDC2D19-EB3A-4177-BBAF-BA72F480C03D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F4750C"/>
      </font>
      <fill>
        <patternFill>
          <bgColor rgb="FFFFE07D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4E3E4-074B-4E05-A368-66DB71564451}" name="qHireRates3" displayName="qHireRates3" ref="A1:H1658" totalsRowShown="0">
  <autoFilter ref="A1:H1658" xr:uid="{4764E3E4-074B-4E05-A368-66DB71564451}"/>
  <sortState xmlns:xlrd2="http://schemas.microsoft.com/office/spreadsheetml/2017/richdata2" ref="A2:H1658">
    <sortCondition ref="D1:D1658"/>
  </sortState>
  <tableColumns count="8">
    <tableColumn id="1" xr3:uid="{5A7EA98F-A6D0-4403-984A-9B15F4F2BFCE}" name="ItemCategory" dataDxfId="34"/>
    <tableColumn id="3" xr3:uid="{DA46F787-2B54-499B-ADBB-AF0F616BA16B}" name="EquipmentName" dataDxfId="33"/>
    <tableColumn id="4" xr3:uid="{ED80F4AC-616B-4890-8AFA-1984620137A4}" name="HireRateWeekly"/>
    <tableColumn id="5" xr3:uid="{99C2B94B-8AA2-4BFA-8714-6B1B7C71D090}" name="GroupName" dataDxfId="32"/>
    <tableColumn id="6" xr3:uid="{19DA14FB-1BDB-4CE1-BD6C-D915BE5FAD8A}" name="Sub Section" dataDxfId="31"/>
    <tableColumn id="7" xr3:uid="{0CE04579-9A40-4B4D-A58B-C5A3E812CBCB}" name="Max Discount" dataDxfId="30"/>
    <tableColumn id="8" xr3:uid="{652F2B14-F093-4CEA-B325-3B4CC612FED5}" name="Include" dataDxfId="29"/>
    <tableColumn id="9" xr3:uid="{5346C8B6-E19D-41CC-9DE3-C7990E2E9479}" name="Order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1E98-B30F-47C0-B0D5-2948F47AA2E8}">
  <dimension ref="A1:Q1299"/>
  <sheetViews>
    <sheetView tabSelected="1" workbookViewId="0">
      <pane ySplit="1" topLeftCell="A115" activePane="bottomLeft" state="frozen"/>
      <selection pane="bottomLeft" activeCell="F434" sqref="F434"/>
    </sheetView>
  </sheetViews>
  <sheetFormatPr defaultRowHeight="15" x14ac:dyDescent="0.25"/>
  <cols>
    <col min="1" max="1" width="12.7109375" customWidth="1"/>
    <col min="2" max="2" width="52.42578125" customWidth="1"/>
    <col min="3" max="3" width="14" customWidth="1"/>
    <col min="4" max="4" width="29.5703125" customWidth="1"/>
    <col min="5" max="5" width="38.28515625" customWidth="1"/>
    <col min="6" max="6" width="16.7109375" customWidth="1"/>
    <col min="8" max="8" width="6.42578125" customWidth="1"/>
    <col min="9" max="9" width="5.5703125" style="192" customWidth="1"/>
    <col min="10" max="10" width="6.7109375" style="192" customWidth="1"/>
    <col min="11" max="11" width="8.140625" style="188" customWidth="1"/>
    <col min="12" max="12" width="14.28515625" style="188" customWidth="1"/>
    <col min="13" max="13" width="69.140625" style="188" customWidth="1"/>
    <col min="14" max="14" width="25" style="188" customWidth="1"/>
    <col min="17" max="17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89" t="s">
        <v>4</v>
      </c>
      <c r="F1" t="s">
        <v>5</v>
      </c>
      <c r="G1" t="s">
        <v>6</v>
      </c>
      <c r="H1" t="s">
        <v>7</v>
      </c>
      <c r="I1" s="191" t="s">
        <v>8</v>
      </c>
      <c r="J1" s="191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8" t="s">
        <v>16</v>
      </c>
    </row>
    <row r="2" spans="1:17" x14ac:dyDescent="0.25">
      <c r="A2" t="s">
        <v>271</v>
      </c>
      <c r="B2" t="s">
        <v>272</v>
      </c>
      <c r="C2">
        <v>199.65</v>
      </c>
      <c r="D2" t="s">
        <v>19</v>
      </c>
      <c r="E2" t="str">
        <f t="shared" ref="E2:E33" si="0">CONCATENATE(J2,". ",N2)</f>
        <v>01. Non-powered Access</v>
      </c>
      <c r="F2">
        <v>75</v>
      </c>
      <c r="G2" t="b">
        <v>1</v>
      </c>
      <c r="H2">
        <v>0</v>
      </c>
      <c r="I2" s="193" t="s">
        <v>20</v>
      </c>
      <c r="J2" s="193" t="s">
        <v>20</v>
      </c>
      <c r="K2" s="188">
        <f>IFERROR(_xlfn.XLOOKUP(A2,Fleet!A:A,Fleet!E:E,""),"")</f>
        <v>19</v>
      </c>
      <c r="L2" s="188" t="s">
        <v>76</v>
      </c>
      <c r="M2" s="188" t="s">
        <v>76</v>
      </c>
      <c r="N2" s="188" t="s">
        <v>196</v>
      </c>
      <c r="O2">
        <v>9</v>
      </c>
      <c r="P2">
        <f>_xlfn.XLOOKUP(A2,'Classic Net to delete'!D:D,'Classic Net to delete'!AA:AA,0)</f>
        <v>0</v>
      </c>
    </row>
    <row r="3" spans="1:17" x14ac:dyDescent="0.25">
      <c r="A3" t="s">
        <v>197</v>
      </c>
      <c r="B3" t="s">
        <v>198</v>
      </c>
      <c r="C3">
        <v>32.5</v>
      </c>
      <c r="D3" t="s">
        <v>19</v>
      </c>
      <c r="E3" t="str">
        <f t="shared" si="0"/>
        <v>01. Non-powered Access</v>
      </c>
      <c r="F3">
        <v>75</v>
      </c>
      <c r="G3" t="b">
        <v>0</v>
      </c>
      <c r="H3">
        <v>0</v>
      </c>
      <c r="I3" s="193" t="s">
        <v>20</v>
      </c>
      <c r="J3" s="193" t="s">
        <v>20</v>
      </c>
      <c r="K3" s="188">
        <f>IFERROR(_xlfn.XLOOKUP(A3,Fleet!A:A,Fleet!E:E,""),"")</f>
        <v>32</v>
      </c>
      <c r="L3" s="188" t="s">
        <v>76</v>
      </c>
      <c r="M3" s="188" t="s">
        <v>76</v>
      </c>
      <c r="N3" s="188" t="s">
        <v>196</v>
      </c>
      <c r="O3">
        <v>4</v>
      </c>
      <c r="P3">
        <f>_xlfn.XLOOKUP(A3,'Classic Net to delete'!D:D,'Classic Net to delete'!AA:AA,0)</f>
        <v>0</v>
      </c>
    </row>
    <row r="4" spans="1:17" x14ac:dyDescent="0.25">
      <c r="A4" t="s">
        <v>273</v>
      </c>
      <c r="B4" t="s">
        <v>274</v>
      </c>
      <c r="C4">
        <v>32.5</v>
      </c>
      <c r="D4" t="s">
        <v>19</v>
      </c>
      <c r="E4" t="str">
        <f t="shared" si="0"/>
        <v>01. Non-powered Access</v>
      </c>
      <c r="F4">
        <v>75</v>
      </c>
      <c r="G4" t="b">
        <v>1</v>
      </c>
      <c r="H4">
        <v>0</v>
      </c>
      <c r="I4" s="193" t="s">
        <v>20</v>
      </c>
      <c r="J4" s="193" t="s">
        <v>20</v>
      </c>
      <c r="K4" s="188">
        <f>IFERROR(_xlfn.XLOOKUP(A4,Fleet!A:A,Fleet!E:E,""),"")</f>
        <v>10</v>
      </c>
      <c r="L4" s="188" t="s">
        <v>76</v>
      </c>
      <c r="M4" s="188" t="s">
        <v>76</v>
      </c>
      <c r="N4" s="188" t="s">
        <v>196</v>
      </c>
      <c r="O4">
        <v>10</v>
      </c>
      <c r="P4">
        <f>_xlfn.XLOOKUP(A4,'Classic Net to delete'!D:D,'Classic Net to delete'!AA:AA,0)</f>
        <v>0</v>
      </c>
    </row>
    <row r="5" spans="1:17" x14ac:dyDescent="0.25">
      <c r="A5" t="s">
        <v>261</v>
      </c>
      <c r="B5" t="s">
        <v>262</v>
      </c>
      <c r="C5">
        <v>173.9</v>
      </c>
      <c r="D5" t="s">
        <v>19</v>
      </c>
      <c r="E5" t="str">
        <f t="shared" si="0"/>
        <v>01. Non-powered Access</v>
      </c>
      <c r="F5">
        <v>75</v>
      </c>
      <c r="G5" t="b">
        <v>1</v>
      </c>
      <c r="H5" s="194" t="s">
        <v>263</v>
      </c>
      <c r="I5" s="193" t="s">
        <v>20</v>
      </c>
      <c r="J5" s="193" t="s">
        <v>20</v>
      </c>
      <c r="K5" s="188">
        <f>IFERROR(_xlfn.XLOOKUP(A5,Fleet!A:A,Fleet!E:E,""),"")</f>
        <v>12</v>
      </c>
      <c r="L5" s="188">
        <v>173.9</v>
      </c>
      <c r="M5" s="188" t="s">
        <v>264</v>
      </c>
      <c r="N5" s="188" t="s">
        <v>196</v>
      </c>
      <c r="O5">
        <v>8</v>
      </c>
      <c r="P5">
        <f>_xlfn.XLOOKUP(A5,'Classic Net to delete'!D:D,'Classic Net to delete'!AA:AA,0)</f>
        <v>5</v>
      </c>
    </row>
    <row r="6" spans="1:17" x14ac:dyDescent="0.25">
      <c r="A6" t="s">
        <v>257</v>
      </c>
      <c r="B6" t="s">
        <v>258</v>
      </c>
      <c r="C6">
        <v>250.3</v>
      </c>
      <c r="D6" t="s">
        <v>19</v>
      </c>
      <c r="E6" t="str">
        <f t="shared" si="0"/>
        <v>01. Non-powered Access</v>
      </c>
      <c r="F6">
        <v>75</v>
      </c>
      <c r="G6" t="b">
        <v>1</v>
      </c>
      <c r="H6" s="194" t="s">
        <v>259</v>
      </c>
      <c r="I6" s="193" t="s">
        <v>20</v>
      </c>
      <c r="J6" s="193" t="s">
        <v>20</v>
      </c>
      <c r="K6" s="188">
        <f>IFERROR(_xlfn.XLOOKUP(A6,Fleet!A:A,Fleet!E:E,""),"")</f>
        <v>10</v>
      </c>
      <c r="L6" s="188">
        <v>250.3</v>
      </c>
      <c r="M6" s="188" t="s">
        <v>260</v>
      </c>
      <c r="N6" s="188" t="s">
        <v>196</v>
      </c>
      <c r="O6">
        <v>7</v>
      </c>
      <c r="P6">
        <f>_xlfn.XLOOKUP(A6,'Classic Net to delete'!D:D,'Classic Net to delete'!AA:AA,0)</f>
        <v>6</v>
      </c>
    </row>
    <row r="7" spans="1:17" x14ac:dyDescent="0.25">
      <c r="A7" t="s">
        <v>235</v>
      </c>
      <c r="B7" t="s">
        <v>236</v>
      </c>
      <c r="D7" t="s">
        <v>19</v>
      </c>
      <c r="E7" t="str">
        <f t="shared" si="0"/>
        <v>01. Non-powered Access</v>
      </c>
      <c r="F7">
        <v>75</v>
      </c>
      <c r="G7" t="b">
        <v>0</v>
      </c>
      <c r="H7">
        <v>0</v>
      </c>
      <c r="I7" s="193" t="s">
        <v>20</v>
      </c>
      <c r="J7" s="193" t="s">
        <v>20</v>
      </c>
      <c r="K7" s="188" t="str">
        <f>IFERROR(_xlfn.XLOOKUP(A7,Fleet!A:A,Fleet!E:E,""),"")</f>
        <v/>
      </c>
      <c r="L7" s="188" t="s">
        <v>76</v>
      </c>
      <c r="M7" s="188" t="s">
        <v>76</v>
      </c>
      <c r="N7" s="188" t="s">
        <v>196</v>
      </c>
      <c r="O7">
        <v>6</v>
      </c>
      <c r="P7">
        <f>_xlfn.XLOOKUP(A7,'Classic Net to delete'!D:D,'Classic Net to delete'!AA:AA,0)</f>
        <v>0</v>
      </c>
    </row>
    <row r="8" spans="1:17" x14ac:dyDescent="0.25">
      <c r="A8" t="s">
        <v>192</v>
      </c>
      <c r="B8" t="s">
        <v>193</v>
      </c>
      <c r="C8">
        <v>152</v>
      </c>
      <c r="D8" t="s">
        <v>19</v>
      </c>
      <c r="E8" t="str">
        <f t="shared" si="0"/>
        <v>01. Non-powered Access</v>
      </c>
      <c r="F8">
        <v>75</v>
      </c>
      <c r="G8" t="b">
        <v>1</v>
      </c>
      <c r="H8" s="194" t="s">
        <v>194</v>
      </c>
      <c r="I8" s="193" t="s">
        <v>20</v>
      </c>
      <c r="J8" s="193" t="s">
        <v>20</v>
      </c>
      <c r="K8" s="188">
        <f>IFERROR(_xlfn.XLOOKUP(A8,Fleet!A:A,Fleet!E:E,""),"")</f>
        <v>117</v>
      </c>
      <c r="L8" s="188">
        <v>152</v>
      </c>
      <c r="M8" s="188" t="s">
        <v>195</v>
      </c>
      <c r="N8" s="188" t="s">
        <v>196</v>
      </c>
      <c r="O8">
        <v>2</v>
      </c>
      <c r="P8">
        <f>_xlfn.XLOOKUP(A8,'Classic Net to delete'!D:D,'Classic Net to delete'!AA:AA,0)</f>
        <v>7</v>
      </c>
    </row>
    <row r="9" spans="1:17" x14ac:dyDescent="0.25">
      <c r="A9" t="s">
        <v>199</v>
      </c>
      <c r="B9" t="s">
        <v>200</v>
      </c>
      <c r="C9">
        <v>199.65</v>
      </c>
      <c r="D9" t="s">
        <v>19</v>
      </c>
      <c r="E9" t="str">
        <f t="shared" si="0"/>
        <v>01. Non-powered Access</v>
      </c>
      <c r="F9">
        <v>75</v>
      </c>
      <c r="G9" t="b">
        <v>1</v>
      </c>
      <c r="H9" s="194" t="s">
        <v>201</v>
      </c>
      <c r="I9" s="193" t="s">
        <v>20</v>
      </c>
      <c r="J9" s="193" t="s">
        <v>20</v>
      </c>
      <c r="K9" s="188">
        <f>IFERROR(_xlfn.XLOOKUP(A9,Fleet!A:A,Fleet!E:E,""),"")</f>
        <v>133</v>
      </c>
      <c r="L9" s="188">
        <v>199.65</v>
      </c>
      <c r="M9" s="188" t="s">
        <v>202</v>
      </c>
      <c r="N9" s="188" t="s">
        <v>196</v>
      </c>
      <c r="O9">
        <v>1</v>
      </c>
      <c r="P9">
        <f>_xlfn.XLOOKUP(A9,'Classic Net to delete'!D:D,'Classic Net to delete'!AA:AA,0)</f>
        <v>8</v>
      </c>
    </row>
    <row r="10" spans="1:17" x14ac:dyDescent="0.25">
      <c r="A10" t="s">
        <v>232</v>
      </c>
      <c r="B10" t="s">
        <v>233</v>
      </c>
      <c r="C10">
        <v>287.35000000000002</v>
      </c>
      <c r="D10" t="s">
        <v>19</v>
      </c>
      <c r="E10" t="str">
        <f t="shared" si="0"/>
        <v>01. Non-powered Access</v>
      </c>
      <c r="F10">
        <v>75</v>
      </c>
      <c r="G10" t="b">
        <v>1</v>
      </c>
      <c r="H10" s="194" t="s">
        <v>234</v>
      </c>
      <c r="I10" s="193" t="s">
        <v>20</v>
      </c>
      <c r="J10" s="193" t="s">
        <v>20</v>
      </c>
      <c r="K10" s="188">
        <f>IFERROR(_xlfn.XLOOKUP(A10,Fleet!A:A,Fleet!E:E,""),"")</f>
        <v>4</v>
      </c>
      <c r="L10" s="188">
        <v>287.35000000000002</v>
      </c>
      <c r="M10" s="188" t="s">
        <v>233</v>
      </c>
      <c r="N10" s="188" t="s">
        <v>196</v>
      </c>
      <c r="O10">
        <v>3</v>
      </c>
      <c r="P10">
        <f>_xlfn.XLOOKUP(A10,'Classic Net to delete'!D:D,'Classic Net to delete'!AA:AA,0)</f>
        <v>9</v>
      </c>
    </row>
    <row r="11" spans="1:17" x14ac:dyDescent="0.25">
      <c r="A11" t="s">
        <v>203</v>
      </c>
      <c r="B11" t="s">
        <v>204</v>
      </c>
      <c r="C11">
        <v>32.5</v>
      </c>
      <c r="D11" t="s">
        <v>19</v>
      </c>
      <c r="E11" t="str">
        <f t="shared" si="0"/>
        <v>01. Non-powered Access</v>
      </c>
      <c r="F11">
        <v>75</v>
      </c>
      <c r="G11" t="b">
        <v>1</v>
      </c>
      <c r="H11">
        <v>10</v>
      </c>
      <c r="I11" s="193" t="s">
        <v>20</v>
      </c>
      <c r="J11" s="193" t="s">
        <v>20</v>
      </c>
      <c r="K11" s="188">
        <f>IFERROR(_xlfn.XLOOKUP(A11,Fleet!A:A,Fleet!E:E,""),"")</f>
        <v>29</v>
      </c>
      <c r="L11" s="188">
        <v>32.5</v>
      </c>
      <c r="M11" s="188" t="s">
        <v>205</v>
      </c>
      <c r="N11" s="188" t="s">
        <v>196</v>
      </c>
      <c r="O11">
        <v>5</v>
      </c>
      <c r="P11">
        <f>_xlfn.XLOOKUP(A11,'Classic Net to delete'!D:D,'Classic Net to delete'!AA:AA,0)</f>
        <v>10</v>
      </c>
    </row>
    <row r="12" spans="1:17" x14ac:dyDescent="0.25">
      <c r="A12" t="s">
        <v>265</v>
      </c>
      <c r="B12" t="s">
        <v>266</v>
      </c>
      <c r="C12">
        <v>210.8</v>
      </c>
      <c r="D12" t="s">
        <v>19</v>
      </c>
      <c r="E12" t="str">
        <f t="shared" si="0"/>
        <v>02. Powered Access</v>
      </c>
      <c r="F12">
        <v>75</v>
      </c>
      <c r="G12" t="b">
        <v>1</v>
      </c>
      <c r="H12">
        <v>0</v>
      </c>
      <c r="I12" s="193" t="s">
        <v>20</v>
      </c>
      <c r="J12" s="193" t="s">
        <v>189</v>
      </c>
      <c r="K12" s="188">
        <f>IFERROR(_xlfn.XLOOKUP(A12,Fleet!A:A,Fleet!E:E,""),"")</f>
        <v>22</v>
      </c>
      <c r="L12" s="188" t="s">
        <v>76</v>
      </c>
      <c r="M12" s="188" t="s">
        <v>76</v>
      </c>
      <c r="N12" s="188" t="s">
        <v>191</v>
      </c>
      <c r="O12">
        <v>12</v>
      </c>
      <c r="P12">
        <f>_xlfn.XLOOKUP(A12,'Classic Net to delete'!D:D,'Classic Net to delete'!AA:AA,0)</f>
        <v>0</v>
      </c>
    </row>
    <row r="13" spans="1:17" x14ac:dyDescent="0.25">
      <c r="A13" t="s">
        <v>206</v>
      </c>
      <c r="B13" t="s">
        <v>207</v>
      </c>
      <c r="C13">
        <v>205.85</v>
      </c>
      <c r="D13" t="s">
        <v>19</v>
      </c>
      <c r="E13" t="str">
        <f t="shared" si="0"/>
        <v>02. Powered Access</v>
      </c>
      <c r="F13">
        <v>75</v>
      </c>
      <c r="G13" t="b">
        <v>1</v>
      </c>
      <c r="H13" s="194" t="s">
        <v>20</v>
      </c>
      <c r="I13" s="193" t="s">
        <v>20</v>
      </c>
      <c r="J13" s="193" t="s">
        <v>189</v>
      </c>
      <c r="K13" s="188">
        <f>IFERROR(_xlfn.XLOOKUP(A13,Fleet!A:A,Fleet!E:E,""),"")</f>
        <v>19</v>
      </c>
      <c r="L13" s="188">
        <v>205.85000000000002</v>
      </c>
      <c r="M13" s="188" t="s">
        <v>208</v>
      </c>
      <c r="N13" s="188" t="s">
        <v>191</v>
      </c>
      <c r="O13">
        <v>13</v>
      </c>
      <c r="P13">
        <f>_xlfn.XLOOKUP(A13,'Classic Net to delete'!D:D,'Classic Net to delete'!AA:AA,0)</f>
        <v>1</v>
      </c>
    </row>
    <row r="14" spans="1:17" x14ac:dyDescent="0.25">
      <c r="A14" t="s">
        <v>209</v>
      </c>
      <c r="B14" t="s">
        <v>210</v>
      </c>
      <c r="C14">
        <v>210.8</v>
      </c>
      <c r="D14" t="s">
        <v>19</v>
      </c>
      <c r="E14" t="str">
        <f t="shared" si="0"/>
        <v>02. Powered Access</v>
      </c>
      <c r="F14">
        <v>75</v>
      </c>
      <c r="G14" t="b">
        <v>1</v>
      </c>
      <c r="H14" s="194" t="s">
        <v>189</v>
      </c>
      <c r="I14" s="193" t="s">
        <v>20</v>
      </c>
      <c r="J14" s="193" t="s">
        <v>189</v>
      </c>
      <c r="K14" s="188">
        <f>IFERROR(_xlfn.XLOOKUP(A14,Fleet!A:A,Fleet!E:E,""),"")</f>
        <v>20</v>
      </c>
      <c r="L14" s="188">
        <v>210.8</v>
      </c>
      <c r="M14" s="188" t="s">
        <v>211</v>
      </c>
      <c r="N14" s="188" t="s">
        <v>191</v>
      </c>
      <c r="O14">
        <v>19</v>
      </c>
      <c r="P14">
        <f>_xlfn.XLOOKUP(A14,'Classic Net to delete'!D:D,'Classic Net to delete'!AA:AA,0)</f>
        <v>2</v>
      </c>
    </row>
    <row r="15" spans="1:17" x14ac:dyDescent="0.25">
      <c r="A15" t="s">
        <v>186</v>
      </c>
      <c r="B15" t="s">
        <v>187</v>
      </c>
      <c r="C15">
        <v>242.05</v>
      </c>
      <c r="D15" t="s">
        <v>19</v>
      </c>
      <c r="E15" t="str">
        <f t="shared" si="0"/>
        <v>02. Powered Access</v>
      </c>
      <c r="F15">
        <v>75</v>
      </c>
      <c r="G15" t="b">
        <v>1</v>
      </c>
      <c r="H15" s="194" t="s">
        <v>188</v>
      </c>
      <c r="I15" s="193" t="s">
        <v>20</v>
      </c>
      <c r="J15" s="193" t="s">
        <v>189</v>
      </c>
      <c r="K15" s="188">
        <f>IFERROR(_xlfn.XLOOKUP(A15,Fleet!A:A,Fleet!E:E,""),"")</f>
        <v>20</v>
      </c>
      <c r="L15" s="188">
        <v>242.05</v>
      </c>
      <c r="M15" s="188" t="s">
        <v>190</v>
      </c>
      <c r="N15" s="188" t="s">
        <v>191</v>
      </c>
      <c r="O15">
        <v>11</v>
      </c>
      <c r="P15">
        <f>_xlfn.XLOOKUP(A15,'Classic Net to delete'!D:D,'Classic Net to delete'!AA:AA,0)</f>
        <v>3</v>
      </c>
    </row>
    <row r="16" spans="1:17" x14ac:dyDescent="0.25">
      <c r="A16" t="s">
        <v>267</v>
      </c>
      <c r="B16" t="s">
        <v>268</v>
      </c>
      <c r="C16">
        <v>222.55</v>
      </c>
      <c r="D16" t="s">
        <v>19</v>
      </c>
      <c r="E16" t="str">
        <f t="shared" si="0"/>
        <v>02. Powered Access</v>
      </c>
      <c r="F16">
        <v>75</v>
      </c>
      <c r="G16" t="b">
        <v>1</v>
      </c>
      <c r="H16" s="194" t="s">
        <v>269</v>
      </c>
      <c r="I16" s="193" t="s">
        <v>20</v>
      </c>
      <c r="J16" s="193" t="s">
        <v>189</v>
      </c>
      <c r="K16" s="188">
        <f>IFERROR(_xlfn.XLOOKUP(A16,Fleet!A:A,Fleet!E:E,""),"")</f>
        <v>20</v>
      </c>
      <c r="L16" s="188">
        <v>222.55</v>
      </c>
      <c r="M16" s="188" t="s">
        <v>270</v>
      </c>
      <c r="N16" s="188" t="s">
        <v>191</v>
      </c>
      <c r="O16">
        <v>14</v>
      </c>
      <c r="P16">
        <f>_xlfn.XLOOKUP(A16,'Classic Net to delete'!D:D,'Classic Net to delete'!AA:AA,0)</f>
        <v>4</v>
      </c>
    </row>
    <row r="17" spans="1:16" x14ac:dyDescent="0.25">
      <c r="A17" t="s">
        <v>277</v>
      </c>
      <c r="B17" t="s">
        <v>278</v>
      </c>
      <c r="C17">
        <v>500</v>
      </c>
      <c r="D17" t="s">
        <v>19</v>
      </c>
      <c r="E17" t="str">
        <f t="shared" si="0"/>
        <v>02. Powered Access</v>
      </c>
      <c r="F17">
        <v>75</v>
      </c>
      <c r="G17" t="b">
        <v>0</v>
      </c>
      <c r="H17">
        <v>0</v>
      </c>
      <c r="I17" s="193" t="s">
        <v>20</v>
      </c>
      <c r="J17" s="193" t="s">
        <v>189</v>
      </c>
      <c r="K17" s="188" t="str">
        <f>IFERROR(_xlfn.XLOOKUP(A17,Fleet!A:A,Fleet!E:E,""),"")</f>
        <v/>
      </c>
      <c r="L17" s="188" t="s">
        <v>76</v>
      </c>
      <c r="M17" s="188" t="s">
        <v>76</v>
      </c>
      <c r="N17" s="188" t="s">
        <v>191</v>
      </c>
      <c r="O17">
        <v>34</v>
      </c>
      <c r="P17">
        <f>_xlfn.XLOOKUP(A17,'Classic Net to delete'!D:D,'Classic Net to delete'!AA:AA,0)</f>
        <v>0</v>
      </c>
    </row>
    <row r="18" spans="1:16" x14ac:dyDescent="0.25">
      <c r="A18" t="s">
        <v>290</v>
      </c>
      <c r="B18" t="s">
        <v>291</v>
      </c>
      <c r="C18">
        <v>120</v>
      </c>
      <c r="D18" t="s">
        <v>19</v>
      </c>
      <c r="E18" t="str">
        <f t="shared" si="0"/>
        <v>02. Powered Access</v>
      </c>
      <c r="F18">
        <v>0</v>
      </c>
      <c r="G18" t="b">
        <v>0</v>
      </c>
      <c r="H18">
        <v>0</v>
      </c>
      <c r="I18" s="193" t="s">
        <v>20</v>
      </c>
      <c r="J18" s="193" t="s">
        <v>189</v>
      </c>
      <c r="K18" s="188">
        <f>IFERROR(_xlfn.XLOOKUP(A18,Fleet!A:A,Fleet!E:E,""),"")</f>
        <v>3</v>
      </c>
      <c r="L18" s="188" t="s">
        <v>76</v>
      </c>
      <c r="M18" s="188" t="s">
        <v>76</v>
      </c>
      <c r="N18" s="188" t="s">
        <v>191</v>
      </c>
      <c r="O18">
        <v>33</v>
      </c>
      <c r="P18">
        <f>_xlfn.XLOOKUP(A18,'Classic Net to delete'!D:D,'Classic Net to delete'!AA:AA,0)</f>
        <v>0</v>
      </c>
    </row>
    <row r="19" spans="1:16" x14ac:dyDescent="0.25">
      <c r="A19" t="s">
        <v>3018</v>
      </c>
      <c r="B19" t="s">
        <v>278</v>
      </c>
      <c r="C19">
        <v>500</v>
      </c>
      <c r="D19" t="s">
        <v>19</v>
      </c>
      <c r="E19" t="str">
        <f t="shared" si="0"/>
        <v>02. Powered Access</v>
      </c>
      <c r="F19">
        <v>75</v>
      </c>
      <c r="G19" t="b">
        <v>0</v>
      </c>
      <c r="H19">
        <v>0</v>
      </c>
      <c r="I19" s="193" t="s">
        <v>20</v>
      </c>
      <c r="J19" s="193" t="s">
        <v>189</v>
      </c>
      <c r="K19" s="188">
        <f>IFERROR(_xlfn.XLOOKUP(A19,Fleet!A:A,Fleet!E:E,""),"")</f>
        <v>17</v>
      </c>
      <c r="L19" s="188" t="s">
        <v>76</v>
      </c>
      <c r="M19" s="188" t="s">
        <v>76</v>
      </c>
      <c r="N19" s="188" t="s">
        <v>191</v>
      </c>
      <c r="O19">
        <v>15</v>
      </c>
      <c r="P19">
        <f>_xlfn.XLOOKUP(A19,'Classic Net to delete'!D:D,'Classic Net to delete'!AA:AA,0)</f>
        <v>0</v>
      </c>
    </row>
    <row r="20" spans="1:16" x14ac:dyDescent="0.25">
      <c r="A20" t="s">
        <v>3018</v>
      </c>
      <c r="B20" t="s">
        <v>3019</v>
      </c>
      <c r="C20">
        <v>500</v>
      </c>
      <c r="D20" t="s">
        <v>19</v>
      </c>
      <c r="E20" t="str">
        <f t="shared" si="0"/>
        <v>02. Powered Access</v>
      </c>
      <c r="F20">
        <v>75</v>
      </c>
      <c r="G20" t="b">
        <v>0</v>
      </c>
      <c r="H20">
        <v>0</v>
      </c>
      <c r="I20" s="193" t="s">
        <v>20</v>
      </c>
      <c r="J20" s="193" t="s">
        <v>189</v>
      </c>
      <c r="K20" s="188">
        <f>IFERROR(_xlfn.XLOOKUP(A20,Fleet!A:A,Fleet!E:E,""),"")</f>
        <v>17</v>
      </c>
      <c r="L20" s="188" t="s">
        <v>76</v>
      </c>
      <c r="M20" s="188" t="s">
        <v>76</v>
      </c>
      <c r="N20" s="188" t="s">
        <v>191</v>
      </c>
      <c r="O20">
        <v>16</v>
      </c>
      <c r="P20">
        <f>_xlfn.XLOOKUP(A20,'Classic Net to delete'!D:D,'Classic Net to delete'!AA:AA,0)</f>
        <v>0</v>
      </c>
    </row>
    <row r="21" spans="1:16" x14ac:dyDescent="0.25">
      <c r="A21" t="s">
        <v>3018</v>
      </c>
      <c r="B21" t="s">
        <v>3020</v>
      </c>
      <c r="C21">
        <v>500</v>
      </c>
      <c r="D21" t="s">
        <v>19</v>
      </c>
      <c r="E21" t="str">
        <f t="shared" si="0"/>
        <v>02. Powered Access</v>
      </c>
      <c r="F21">
        <v>75</v>
      </c>
      <c r="G21" t="b">
        <v>0</v>
      </c>
      <c r="H21">
        <v>0</v>
      </c>
      <c r="I21" s="193" t="s">
        <v>20</v>
      </c>
      <c r="J21" s="193" t="s">
        <v>189</v>
      </c>
      <c r="K21" s="188">
        <f>IFERROR(_xlfn.XLOOKUP(A21,Fleet!A:A,Fleet!E:E,""),"")</f>
        <v>17</v>
      </c>
      <c r="L21" s="188" t="s">
        <v>76</v>
      </c>
      <c r="M21" s="188" t="s">
        <v>76</v>
      </c>
      <c r="N21" s="188" t="s">
        <v>191</v>
      </c>
      <c r="O21">
        <v>17</v>
      </c>
      <c r="P21">
        <f>_xlfn.XLOOKUP(A21,'Classic Net to delete'!D:D,'Classic Net to delete'!AA:AA,0)</f>
        <v>0</v>
      </c>
    </row>
    <row r="22" spans="1:16" x14ac:dyDescent="0.25">
      <c r="A22" t="s">
        <v>3018</v>
      </c>
      <c r="B22" t="s">
        <v>3021</v>
      </c>
      <c r="C22">
        <v>500</v>
      </c>
      <c r="D22" t="s">
        <v>19</v>
      </c>
      <c r="E22" t="str">
        <f t="shared" si="0"/>
        <v>02. Powered Access</v>
      </c>
      <c r="F22">
        <v>75</v>
      </c>
      <c r="G22" t="b">
        <v>0</v>
      </c>
      <c r="H22">
        <v>0</v>
      </c>
      <c r="I22" s="193" t="s">
        <v>20</v>
      </c>
      <c r="J22" s="193" t="s">
        <v>189</v>
      </c>
      <c r="K22" s="188">
        <f>IFERROR(_xlfn.XLOOKUP(A22,Fleet!A:A,Fleet!E:E,""),"")</f>
        <v>17</v>
      </c>
      <c r="L22" s="188" t="s">
        <v>76</v>
      </c>
      <c r="M22" s="188" t="s">
        <v>76</v>
      </c>
      <c r="N22" s="188" t="s">
        <v>191</v>
      </c>
      <c r="O22">
        <v>18</v>
      </c>
      <c r="P22">
        <f>_xlfn.XLOOKUP(A22,'Classic Net to delete'!D:D,'Classic Net to delete'!AA:AA,0)</f>
        <v>0</v>
      </c>
    </row>
    <row r="23" spans="1:16" x14ac:dyDescent="0.25">
      <c r="A23" t="s">
        <v>3018</v>
      </c>
      <c r="B23" t="s">
        <v>3022</v>
      </c>
      <c r="C23">
        <v>500</v>
      </c>
      <c r="D23" t="s">
        <v>19</v>
      </c>
      <c r="E23" t="str">
        <f t="shared" si="0"/>
        <v>02. Powered Access</v>
      </c>
      <c r="F23">
        <v>75</v>
      </c>
      <c r="G23" t="b">
        <v>0</v>
      </c>
      <c r="H23">
        <v>0</v>
      </c>
      <c r="I23" s="193" t="s">
        <v>20</v>
      </c>
      <c r="J23" s="193" t="s">
        <v>189</v>
      </c>
      <c r="K23" s="188">
        <f>IFERROR(_xlfn.XLOOKUP(A23,Fleet!A:A,Fleet!E:E,""),"")</f>
        <v>17</v>
      </c>
      <c r="L23" s="188" t="s">
        <v>76</v>
      </c>
      <c r="M23" s="188" t="s">
        <v>76</v>
      </c>
      <c r="N23" s="188" t="s">
        <v>191</v>
      </c>
      <c r="O23">
        <v>20</v>
      </c>
      <c r="P23">
        <f>_xlfn.XLOOKUP(A23,'Classic Net to delete'!D:D,'Classic Net to delete'!AA:AA,0)</f>
        <v>0</v>
      </c>
    </row>
    <row r="24" spans="1:16" x14ac:dyDescent="0.25">
      <c r="A24" t="s">
        <v>3018</v>
      </c>
      <c r="B24" t="s">
        <v>3023</v>
      </c>
      <c r="C24">
        <v>500</v>
      </c>
      <c r="D24" t="s">
        <v>19</v>
      </c>
      <c r="E24" t="str">
        <f t="shared" si="0"/>
        <v>02. Powered Access</v>
      </c>
      <c r="F24">
        <v>75</v>
      </c>
      <c r="G24" t="b">
        <v>0</v>
      </c>
      <c r="H24">
        <v>0</v>
      </c>
      <c r="I24" s="193" t="s">
        <v>20</v>
      </c>
      <c r="J24" s="193" t="s">
        <v>189</v>
      </c>
      <c r="K24" s="188">
        <f>IFERROR(_xlfn.XLOOKUP(A24,Fleet!A:A,Fleet!E:E,""),"")</f>
        <v>17</v>
      </c>
      <c r="L24" s="188" t="s">
        <v>76</v>
      </c>
      <c r="M24" s="188" t="s">
        <v>76</v>
      </c>
      <c r="N24" s="188" t="s">
        <v>191</v>
      </c>
      <c r="O24">
        <v>21</v>
      </c>
      <c r="P24">
        <f>_xlfn.XLOOKUP(A24,'Classic Net to delete'!D:D,'Classic Net to delete'!AA:AA,0)</f>
        <v>0</v>
      </c>
    </row>
    <row r="25" spans="1:16" x14ac:dyDescent="0.25">
      <c r="A25" t="s">
        <v>3018</v>
      </c>
      <c r="B25" t="s">
        <v>3024</v>
      </c>
      <c r="C25">
        <v>500</v>
      </c>
      <c r="D25" t="s">
        <v>19</v>
      </c>
      <c r="E25" t="str">
        <f t="shared" si="0"/>
        <v>02. Powered Access</v>
      </c>
      <c r="F25">
        <v>75</v>
      </c>
      <c r="G25" t="b">
        <v>0</v>
      </c>
      <c r="H25">
        <v>0</v>
      </c>
      <c r="I25" s="193" t="s">
        <v>20</v>
      </c>
      <c r="J25" s="193" t="s">
        <v>189</v>
      </c>
      <c r="K25" s="188">
        <f>IFERROR(_xlfn.XLOOKUP(A25,Fleet!A:A,Fleet!E:E,""),"")</f>
        <v>17</v>
      </c>
      <c r="L25" s="188" t="s">
        <v>76</v>
      </c>
      <c r="M25" s="188" t="s">
        <v>76</v>
      </c>
      <c r="N25" s="188" t="s">
        <v>191</v>
      </c>
      <c r="O25">
        <v>22</v>
      </c>
      <c r="P25">
        <f>_xlfn.XLOOKUP(A25,'Classic Net to delete'!D:D,'Classic Net to delete'!AA:AA,0)</f>
        <v>0</v>
      </c>
    </row>
    <row r="26" spans="1:16" x14ac:dyDescent="0.25">
      <c r="A26" t="s">
        <v>3018</v>
      </c>
      <c r="B26" t="s">
        <v>3025</v>
      </c>
      <c r="C26">
        <v>500</v>
      </c>
      <c r="D26" t="s">
        <v>19</v>
      </c>
      <c r="E26" t="str">
        <f t="shared" si="0"/>
        <v>02. Powered Access</v>
      </c>
      <c r="F26">
        <v>75</v>
      </c>
      <c r="G26" t="b">
        <v>0</v>
      </c>
      <c r="H26">
        <v>0</v>
      </c>
      <c r="I26" s="193" t="s">
        <v>20</v>
      </c>
      <c r="J26" s="193" t="s">
        <v>189</v>
      </c>
      <c r="K26" s="188">
        <f>IFERROR(_xlfn.XLOOKUP(A26,Fleet!A:A,Fleet!E:E,""),"")</f>
        <v>17</v>
      </c>
      <c r="L26" s="188" t="s">
        <v>76</v>
      </c>
      <c r="M26" s="188" t="s">
        <v>76</v>
      </c>
      <c r="N26" s="188" t="s">
        <v>191</v>
      </c>
      <c r="O26">
        <v>23</v>
      </c>
      <c r="P26">
        <f>_xlfn.XLOOKUP(A26,'Classic Net to delete'!D:D,'Classic Net to delete'!AA:AA,0)</f>
        <v>0</v>
      </c>
    </row>
    <row r="27" spans="1:16" x14ac:dyDescent="0.25">
      <c r="A27" t="s">
        <v>3018</v>
      </c>
      <c r="B27" t="s">
        <v>3026</v>
      </c>
      <c r="C27">
        <v>500</v>
      </c>
      <c r="D27" t="s">
        <v>19</v>
      </c>
      <c r="E27" t="str">
        <f t="shared" si="0"/>
        <v>02. Powered Access</v>
      </c>
      <c r="F27">
        <v>75</v>
      </c>
      <c r="G27" t="b">
        <v>0</v>
      </c>
      <c r="H27">
        <v>0</v>
      </c>
      <c r="I27" s="193" t="s">
        <v>20</v>
      </c>
      <c r="J27" s="193" t="s">
        <v>189</v>
      </c>
      <c r="K27" s="188">
        <f>IFERROR(_xlfn.XLOOKUP(A27,Fleet!A:A,Fleet!E:E,""),"")</f>
        <v>17</v>
      </c>
      <c r="L27" s="188" t="s">
        <v>76</v>
      </c>
      <c r="M27" s="188" t="s">
        <v>76</v>
      </c>
      <c r="N27" s="188" t="s">
        <v>191</v>
      </c>
      <c r="O27">
        <v>24</v>
      </c>
      <c r="P27">
        <f>_xlfn.XLOOKUP(A27,'Classic Net to delete'!D:D,'Classic Net to delete'!AA:AA,0)</f>
        <v>0</v>
      </c>
    </row>
    <row r="28" spans="1:16" x14ac:dyDescent="0.25">
      <c r="A28" t="s">
        <v>3018</v>
      </c>
      <c r="B28" t="s">
        <v>3027</v>
      </c>
      <c r="C28">
        <v>500</v>
      </c>
      <c r="D28" t="s">
        <v>19</v>
      </c>
      <c r="E28" t="str">
        <f t="shared" si="0"/>
        <v>02. Powered Access</v>
      </c>
      <c r="F28">
        <v>75</v>
      </c>
      <c r="G28" t="b">
        <v>0</v>
      </c>
      <c r="H28">
        <v>0</v>
      </c>
      <c r="I28" s="193" t="s">
        <v>20</v>
      </c>
      <c r="J28" s="193" t="s">
        <v>189</v>
      </c>
      <c r="K28" s="188">
        <f>IFERROR(_xlfn.XLOOKUP(A28,Fleet!A:A,Fleet!E:E,""),"")</f>
        <v>17</v>
      </c>
      <c r="L28" s="188" t="s">
        <v>76</v>
      </c>
      <c r="M28" s="188" t="s">
        <v>76</v>
      </c>
      <c r="N28" s="188" t="s">
        <v>191</v>
      </c>
      <c r="O28">
        <v>25</v>
      </c>
      <c r="P28">
        <f>_xlfn.XLOOKUP(A28,'Classic Net to delete'!D:D,'Classic Net to delete'!AA:AA,0)</f>
        <v>0</v>
      </c>
    </row>
    <row r="29" spans="1:16" x14ac:dyDescent="0.25">
      <c r="A29" t="s">
        <v>3018</v>
      </c>
      <c r="B29" t="s">
        <v>3028</v>
      </c>
      <c r="C29">
        <v>500</v>
      </c>
      <c r="D29" t="s">
        <v>19</v>
      </c>
      <c r="E29" t="str">
        <f t="shared" si="0"/>
        <v>02. Powered Access</v>
      </c>
      <c r="F29">
        <v>75</v>
      </c>
      <c r="G29" t="b">
        <v>0</v>
      </c>
      <c r="H29">
        <v>0</v>
      </c>
      <c r="I29" s="193" t="s">
        <v>20</v>
      </c>
      <c r="J29" s="193" t="s">
        <v>189</v>
      </c>
      <c r="K29" s="188">
        <f>IFERROR(_xlfn.XLOOKUP(A29,Fleet!A:A,Fleet!E:E,""),"")</f>
        <v>17</v>
      </c>
      <c r="L29" s="188" t="s">
        <v>76</v>
      </c>
      <c r="M29" s="188" t="s">
        <v>76</v>
      </c>
      <c r="N29" s="188" t="s">
        <v>191</v>
      </c>
      <c r="O29">
        <v>26</v>
      </c>
      <c r="P29">
        <f>_xlfn.XLOOKUP(A29,'Classic Net to delete'!D:D,'Classic Net to delete'!AA:AA,0)</f>
        <v>0</v>
      </c>
    </row>
    <row r="30" spans="1:16" x14ac:dyDescent="0.25">
      <c r="A30" t="s">
        <v>3018</v>
      </c>
      <c r="B30" t="s">
        <v>3029</v>
      </c>
      <c r="C30">
        <v>500</v>
      </c>
      <c r="D30" t="s">
        <v>19</v>
      </c>
      <c r="E30" t="str">
        <f t="shared" si="0"/>
        <v>02. Powered Access</v>
      </c>
      <c r="F30">
        <v>75</v>
      </c>
      <c r="G30" t="b">
        <v>0</v>
      </c>
      <c r="H30">
        <v>0</v>
      </c>
      <c r="I30" s="193" t="s">
        <v>20</v>
      </c>
      <c r="J30" s="193" t="s">
        <v>189</v>
      </c>
      <c r="K30" s="188">
        <f>IFERROR(_xlfn.XLOOKUP(A30,Fleet!A:A,Fleet!E:E,""),"")</f>
        <v>17</v>
      </c>
      <c r="L30" s="188" t="s">
        <v>76</v>
      </c>
      <c r="M30" s="188" t="s">
        <v>76</v>
      </c>
      <c r="N30" s="188" t="s">
        <v>191</v>
      </c>
      <c r="O30">
        <v>27</v>
      </c>
      <c r="P30">
        <f>_xlfn.XLOOKUP(A30,'Classic Net to delete'!D:D,'Classic Net to delete'!AA:AA,0)</f>
        <v>0</v>
      </c>
    </row>
    <row r="31" spans="1:16" x14ac:dyDescent="0.25">
      <c r="A31" t="s">
        <v>3018</v>
      </c>
      <c r="B31" t="s">
        <v>3030</v>
      </c>
      <c r="C31">
        <v>500</v>
      </c>
      <c r="D31" t="s">
        <v>19</v>
      </c>
      <c r="E31" t="str">
        <f t="shared" si="0"/>
        <v>02. Powered Access</v>
      </c>
      <c r="F31">
        <v>75</v>
      </c>
      <c r="G31" t="b">
        <v>0</v>
      </c>
      <c r="H31">
        <v>0</v>
      </c>
      <c r="I31" s="193" t="s">
        <v>20</v>
      </c>
      <c r="J31" s="193" t="s">
        <v>189</v>
      </c>
      <c r="K31" s="188">
        <f>IFERROR(_xlfn.XLOOKUP(A31,Fleet!A:A,Fleet!E:E,""),"")</f>
        <v>17</v>
      </c>
      <c r="L31" s="188" t="s">
        <v>76</v>
      </c>
      <c r="M31" s="188" t="s">
        <v>76</v>
      </c>
      <c r="N31" s="188" t="s">
        <v>191</v>
      </c>
      <c r="O31">
        <v>28</v>
      </c>
      <c r="P31">
        <f>_xlfn.XLOOKUP(A31,'Classic Net to delete'!D:D,'Classic Net to delete'!AA:AA,0)</f>
        <v>0</v>
      </c>
    </row>
    <row r="32" spans="1:16" x14ac:dyDescent="0.25">
      <c r="A32" t="s">
        <v>3018</v>
      </c>
      <c r="B32" t="s">
        <v>3031</v>
      </c>
      <c r="C32">
        <v>500</v>
      </c>
      <c r="D32" t="s">
        <v>19</v>
      </c>
      <c r="E32" t="str">
        <f t="shared" si="0"/>
        <v>02. Powered Access</v>
      </c>
      <c r="F32">
        <v>75</v>
      </c>
      <c r="G32" t="b">
        <v>0</v>
      </c>
      <c r="H32">
        <v>0</v>
      </c>
      <c r="I32" s="193" t="s">
        <v>20</v>
      </c>
      <c r="J32" s="193" t="s">
        <v>189</v>
      </c>
      <c r="K32" s="188">
        <f>IFERROR(_xlfn.XLOOKUP(A32,Fleet!A:A,Fleet!E:E,""),"")</f>
        <v>17</v>
      </c>
      <c r="L32" s="188" t="s">
        <v>76</v>
      </c>
      <c r="M32" s="188" t="s">
        <v>76</v>
      </c>
      <c r="N32" s="188" t="s">
        <v>191</v>
      </c>
      <c r="O32">
        <v>29</v>
      </c>
      <c r="P32">
        <f>_xlfn.XLOOKUP(A32,'Classic Net to delete'!D:D,'Classic Net to delete'!AA:AA,0)</f>
        <v>0</v>
      </c>
    </row>
    <row r="33" spans="1:16" x14ac:dyDescent="0.25">
      <c r="A33" t="s">
        <v>3018</v>
      </c>
      <c r="B33" t="s">
        <v>3032</v>
      </c>
      <c r="C33">
        <v>500</v>
      </c>
      <c r="D33" t="s">
        <v>19</v>
      </c>
      <c r="E33" t="str">
        <f t="shared" si="0"/>
        <v>02. Powered Access</v>
      </c>
      <c r="F33">
        <v>75</v>
      </c>
      <c r="G33" t="b">
        <v>0</v>
      </c>
      <c r="H33">
        <v>0</v>
      </c>
      <c r="I33" s="193" t="s">
        <v>20</v>
      </c>
      <c r="J33" s="193" t="s">
        <v>189</v>
      </c>
      <c r="K33" s="188">
        <f>IFERROR(_xlfn.XLOOKUP(A33,Fleet!A:A,Fleet!E:E,""),"")</f>
        <v>17</v>
      </c>
      <c r="L33" s="188" t="s">
        <v>76</v>
      </c>
      <c r="M33" s="188" t="s">
        <v>76</v>
      </c>
      <c r="N33" s="188" t="s">
        <v>191</v>
      </c>
      <c r="O33">
        <v>30</v>
      </c>
      <c r="P33">
        <f>_xlfn.XLOOKUP(A33,'Classic Net to delete'!D:D,'Classic Net to delete'!AA:AA,0)</f>
        <v>0</v>
      </c>
    </row>
    <row r="34" spans="1:16" x14ac:dyDescent="0.25">
      <c r="A34" t="s">
        <v>3018</v>
      </c>
      <c r="B34" t="s">
        <v>3033</v>
      </c>
      <c r="C34">
        <v>500</v>
      </c>
      <c r="D34" t="s">
        <v>19</v>
      </c>
      <c r="E34" t="str">
        <f t="shared" ref="E34:E65" si="1">CONCATENATE(J34,". ",N34)</f>
        <v>02. Powered Access</v>
      </c>
      <c r="F34">
        <v>75</v>
      </c>
      <c r="G34" t="b">
        <v>0</v>
      </c>
      <c r="H34">
        <v>0</v>
      </c>
      <c r="I34" s="193" t="s">
        <v>20</v>
      </c>
      <c r="J34" s="193" t="s">
        <v>189</v>
      </c>
      <c r="K34" s="188">
        <f>IFERROR(_xlfn.XLOOKUP(A34,Fleet!A:A,Fleet!E:E,""),"")</f>
        <v>17</v>
      </c>
      <c r="L34" s="188" t="s">
        <v>76</v>
      </c>
      <c r="M34" s="188" t="s">
        <v>76</v>
      </c>
      <c r="N34" s="188" t="s">
        <v>191</v>
      </c>
      <c r="O34">
        <v>31</v>
      </c>
      <c r="P34">
        <f>_xlfn.XLOOKUP(A34,'Classic Net to delete'!D:D,'Classic Net to delete'!AA:AA,0)</f>
        <v>0</v>
      </c>
    </row>
    <row r="35" spans="1:16" x14ac:dyDescent="0.25">
      <c r="A35" t="s">
        <v>3018</v>
      </c>
      <c r="B35" t="s">
        <v>3034</v>
      </c>
      <c r="C35">
        <v>500</v>
      </c>
      <c r="D35" t="s">
        <v>19</v>
      </c>
      <c r="E35" t="str">
        <f t="shared" si="1"/>
        <v>02. Powered Access</v>
      </c>
      <c r="F35">
        <v>75</v>
      </c>
      <c r="G35" t="b">
        <v>0</v>
      </c>
      <c r="H35">
        <v>0</v>
      </c>
      <c r="I35" s="193" t="s">
        <v>20</v>
      </c>
      <c r="J35" s="193" t="s">
        <v>189</v>
      </c>
      <c r="K35" s="188">
        <f>IFERROR(_xlfn.XLOOKUP(A35,Fleet!A:A,Fleet!E:E,""),"")</f>
        <v>17</v>
      </c>
      <c r="L35" s="188" t="s">
        <v>76</v>
      </c>
      <c r="M35" s="188" t="s">
        <v>76</v>
      </c>
      <c r="N35" s="188" t="s">
        <v>191</v>
      </c>
      <c r="O35">
        <v>32</v>
      </c>
      <c r="P35">
        <f>_xlfn.XLOOKUP(A35,'Classic Net to delete'!D:D,'Classic Net to delete'!AA:AA,0)</f>
        <v>0</v>
      </c>
    </row>
    <row r="36" spans="1:16" x14ac:dyDescent="0.25">
      <c r="A36" t="s">
        <v>279</v>
      </c>
      <c r="B36" t="s">
        <v>280</v>
      </c>
      <c r="C36">
        <v>110</v>
      </c>
      <c r="D36" t="s">
        <v>19</v>
      </c>
      <c r="E36" t="str">
        <f t="shared" si="1"/>
        <v>03. Self-Propelled Powered Access</v>
      </c>
      <c r="F36">
        <v>75</v>
      </c>
      <c r="G36" t="b">
        <v>0</v>
      </c>
      <c r="H36">
        <v>11</v>
      </c>
      <c r="I36" s="193" t="s">
        <v>20</v>
      </c>
      <c r="J36" s="193" t="s">
        <v>188</v>
      </c>
      <c r="K36" s="188">
        <f>IFERROR(_xlfn.XLOOKUP(A36,Fleet!A:A,Fleet!E:E,""),"")</f>
        <v>0</v>
      </c>
      <c r="L36" s="188">
        <v>110</v>
      </c>
      <c r="M36" s="188" t="s">
        <v>281</v>
      </c>
      <c r="N36" s="188" t="s">
        <v>282</v>
      </c>
      <c r="O36">
        <v>35</v>
      </c>
      <c r="P36">
        <f>_xlfn.XLOOKUP(A36,'Classic Net to delete'!D:D,'Classic Net to delete'!AA:AA,0)</f>
        <v>11</v>
      </c>
    </row>
    <row r="37" spans="1:16" x14ac:dyDescent="0.25">
      <c r="A37" t="s">
        <v>283</v>
      </c>
      <c r="B37" t="s">
        <v>284</v>
      </c>
      <c r="C37" t="s">
        <v>285</v>
      </c>
      <c r="D37" t="s">
        <v>19</v>
      </c>
      <c r="E37" t="str">
        <f t="shared" si="1"/>
        <v>03. Self-Propelled Powered Access</v>
      </c>
      <c r="F37">
        <v>0</v>
      </c>
      <c r="G37" t="b">
        <v>1</v>
      </c>
      <c r="H37">
        <v>12</v>
      </c>
      <c r="I37" s="193" t="s">
        <v>20</v>
      </c>
      <c r="J37" s="193" t="s">
        <v>188</v>
      </c>
      <c r="K37" s="188">
        <f>IFERROR(_xlfn.XLOOKUP(A37,Fleet!A:A,Fleet!E:E,""),"")</f>
        <v>21</v>
      </c>
      <c r="L37" s="188">
        <v>105</v>
      </c>
      <c r="M37" s="188" t="s">
        <v>286</v>
      </c>
      <c r="N37" s="188" t="s">
        <v>282</v>
      </c>
      <c r="O37">
        <v>37</v>
      </c>
      <c r="P37">
        <f>_xlfn.XLOOKUP(A37,'Classic Net to delete'!D:D,'Classic Net to delete'!AA:AA,0)</f>
        <v>12</v>
      </c>
    </row>
    <row r="38" spans="1:16" x14ac:dyDescent="0.25">
      <c r="A38" t="s">
        <v>287</v>
      </c>
      <c r="B38" t="s">
        <v>288</v>
      </c>
      <c r="C38" t="s">
        <v>285</v>
      </c>
      <c r="D38" t="s">
        <v>19</v>
      </c>
      <c r="E38" t="str">
        <f t="shared" si="1"/>
        <v>03. Self-Propelled Powered Access</v>
      </c>
      <c r="F38">
        <v>0</v>
      </c>
      <c r="G38" t="b">
        <v>1</v>
      </c>
      <c r="H38">
        <v>13</v>
      </c>
      <c r="I38" s="193" t="s">
        <v>20</v>
      </c>
      <c r="J38" s="193" t="s">
        <v>188</v>
      </c>
      <c r="K38" s="188">
        <f>IFERROR(_xlfn.XLOOKUP(A38,Fleet!A:A,Fleet!E:E,""),"")</f>
        <v>16</v>
      </c>
      <c r="L38" s="188">
        <v>120</v>
      </c>
      <c r="M38" s="188" t="s">
        <v>289</v>
      </c>
      <c r="N38" s="188" t="s">
        <v>282</v>
      </c>
      <c r="O38">
        <v>36</v>
      </c>
      <c r="P38">
        <f>_xlfn.XLOOKUP(A38,'Classic Net to delete'!D:D,'Classic Net to delete'!AA:AA,0)</f>
        <v>13</v>
      </c>
    </row>
    <row r="39" spans="1:16" x14ac:dyDescent="0.25">
      <c r="A39" t="s">
        <v>292</v>
      </c>
      <c r="B39" t="s">
        <v>293</v>
      </c>
      <c r="C39" t="s">
        <v>285</v>
      </c>
      <c r="D39" t="s">
        <v>19</v>
      </c>
      <c r="E39" t="str">
        <f t="shared" si="1"/>
        <v>03. Self-Propelled Powered Access</v>
      </c>
      <c r="F39">
        <v>0</v>
      </c>
      <c r="G39" t="b">
        <v>1</v>
      </c>
      <c r="H39">
        <v>14</v>
      </c>
      <c r="I39" s="193" t="s">
        <v>20</v>
      </c>
      <c r="J39" s="193" t="s">
        <v>188</v>
      </c>
      <c r="K39" s="188">
        <f>IFERROR(_xlfn.XLOOKUP(A39,Fleet!A:A,Fleet!E:E,""),"")</f>
        <v>6</v>
      </c>
      <c r="L39" s="188">
        <v>145</v>
      </c>
      <c r="M39" s="188" t="s">
        <v>294</v>
      </c>
      <c r="N39" s="188" t="s">
        <v>282</v>
      </c>
      <c r="O39">
        <v>38</v>
      </c>
      <c r="P39">
        <f>_xlfn.XLOOKUP(A39,'Classic Net to delete'!D:D,'Classic Net to delete'!AA:AA,0)</f>
        <v>14</v>
      </c>
    </row>
    <row r="40" spans="1:16" x14ac:dyDescent="0.25">
      <c r="A40" t="s">
        <v>295</v>
      </c>
      <c r="B40" t="s">
        <v>296</v>
      </c>
      <c r="C40" t="s">
        <v>285</v>
      </c>
      <c r="D40" t="s">
        <v>19</v>
      </c>
      <c r="E40" t="str">
        <f t="shared" si="1"/>
        <v>03. Self-Propelled Powered Access</v>
      </c>
      <c r="F40">
        <v>0</v>
      </c>
      <c r="G40" t="b">
        <v>1</v>
      </c>
      <c r="H40">
        <v>15</v>
      </c>
      <c r="I40" s="193" t="s">
        <v>20</v>
      </c>
      <c r="J40" s="193" t="s">
        <v>188</v>
      </c>
      <c r="K40" s="188">
        <f>IFERROR(_xlfn.XLOOKUP(A40,Fleet!A:A,Fleet!E:E,""),"")</f>
        <v>2</v>
      </c>
      <c r="L40" s="188">
        <v>338</v>
      </c>
      <c r="M40" s="188" t="s">
        <v>297</v>
      </c>
      <c r="N40" s="188" t="s">
        <v>282</v>
      </c>
      <c r="O40">
        <v>39</v>
      </c>
      <c r="P40">
        <f>_xlfn.XLOOKUP(A40,'Classic Net to delete'!D:D,'Classic Net to delete'!AA:AA,0)</f>
        <v>15</v>
      </c>
    </row>
    <row r="41" spans="1:16" x14ac:dyDescent="0.25">
      <c r="A41" t="s">
        <v>298</v>
      </c>
      <c r="B41" t="s">
        <v>299</v>
      </c>
      <c r="C41">
        <v>500</v>
      </c>
      <c r="D41" t="s">
        <v>19</v>
      </c>
      <c r="E41" t="str">
        <f t="shared" si="1"/>
        <v>03. Self-Propelled Powered Access</v>
      </c>
      <c r="F41">
        <v>75</v>
      </c>
      <c r="G41" t="b">
        <v>0</v>
      </c>
      <c r="H41">
        <v>0</v>
      </c>
      <c r="I41" s="193" t="s">
        <v>20</v>
      </c>
      <c r="J41" s="193" t="s">
        <v>188</v>
      </c>
      <c r="K41" s="188">
        <f>IFERROR(_xlfn.XLOOKUP(A41,Fleet!A:A,Fleet!E:E,""),"")</f>
        <v>1</v>
      </c>
      <c r="L41" s="188" t="s">
        <v>76</v>
      </c>
      <c r="M41" s="188" t="s">
        <v>76</v>
      </c>
      <c r="N41" s="188" t="s">
        <v>282</v>
      </c>
      <c r="O41">
        <v>40</v>
      </c>
      <c r="P41">
        <f>_xlfn.XLOOKUP(A41,'Classic Net to delete'!D:D,'Classic Net to delete'!AA:AA,0)</f>
        <v>0</v>
      </c>
    </row>
    <row r="42" spans="1:16" x14ac:dyDescent="0.25">
      <c r="A42" s="4" t="s">
        <v>2943</v>
      </c>
      <c r="B42" s="4" t="s">
        <v>2944</v>
      </c>
      <c r="C42">
        <v>21.5</v>
      </c>
      <c r="D42" t="s">
        <v>19</v>
      </c>
      <c r="E42" t="str">
        <f t="shared" si="1"/>
        <v>04. Aluminium Tower (WxL)</v>
      </c>
      <c r="F42">
        <v>75</v>
      </c>
      <c r="G42" t="b">
        <v>1</v>
      </c>
      <c r="H42">
        <v>0</v>
      </c>
      <c r="I42" s="193" t="s">
        <v>20</v>
      </c>
      <c r="J42" s="193" t="s">
        <v>269</v>
      </c>
      <c r="K42" s="188" t="str">
        <f>IFERROR(_xlfn.XLOOKUP(A42,Fleet!A:A,Fleet!E:E,""),"")</f>
        <v/>
      </c>
      <c r="M42" s="188" t="s">
        <v>76</v>
      </c>
      <c r="N42" s="188" t="s">
        <v>2917</v>
      </c>
      <c r="O42">
        <v>41</v>
      </c>
      <c r="P42">
        <f>_xlfn.XLOOKUP(A42,'Classic Net to delete'!D:D,'Classic Net to delete'!AA:AA,0)</f>
        <v>0</v>
      </c>
    </row>
    <row r="43" spans="1:16" x14ac:dyDescent="0.25">
      <c r="A43" s="4" t="s">
        <v>2945</v>
      </c>
      <c r="B43" s="4" t="s">
        <v>2946</v>
      </c>
      <c r="C43">
        <v>21.5</v>
      </c>
      <c r="D43" t="s">
        <v>19</v>
      </c>
      <c r="E43" t="str">
        <f t="shared" si="1"/>
        <v>04. Aluminium Tower (WxL)</v>
      </c>
      <c r="F43">
        <v>75</v>
      </c>
      <c r="G43" t="b">
        <v>1</v>
      </c>
      <c r="H43">
        <v>0</v>
      </c>
      <c r="I43" s="193" t="s">
        <v>20</v>
      </c>
      <c r="J43" s="193" t="s">
        <v>269</v>
      </c>
      <c r="K43" s="188" t="str">
        <f>IFERROR(_xlfn.XLOOKUP(A43,Fleet!A:A,Fleet!E:E,""),"")</f>
        <v/>
      </c>
      <c r="M43" s="188" t="s">
        <v>76</v>
      </c>
      <c r="N43" s="188" t="s">
        <v>2917</v>
      </c>
      <c r="O43">
        <v>42</v>
      </c>
      <c r="P43">
        <f>_xlfn.XLOOKUP(A43,'Classic Net to delete'!D:D,'Classic Net to delete'!AA:AA,0)</f>
        <v>0</v>
      </c>
    </row>
    <row r="44" spans="1:16" x14ac:dyDescent="0.25">
      <c r="A44" s="4" t="s">
        <v>2947</v>
      </c>
      <c r="B44" s="4" t="s">
        <v>2948</v>
      </c>
      <c r="C44">
        <v>21.5</v>
      </c>
      <c r="D44" t="s">
        <v>19</v>
      </c>
      <c r="E44" t="str">
        <f t="shared" si="1"/>
        <v>04. Aluminium Tower (WxL)</v>
      </c>
      <c r="F44">
        <v>75</v>
      </c>
      <c r="G44" t="b">
        <v>1</v>
      </c>
      <c r="H44">
        <v>0</v>
      </c>
      <c r="I44" s="193" t="s">
        <v>20</v>
      </c>
      <c r="J44" s="193" t="s">
        <v>269</v>
      </c>
      <c r="K44" s="188" t="str">
        <f>IFERROR(_xlfn.XLOOKUP(A44,Fleet!A:A,Fleet!E:E,""),"")</f>
        <v/>
      </c>
      <c r="M44" s="188" t="s">
        <v>76</v>
      </c>
      <c r="N44" s="188" t="s">
        <v>2917</v>
      </c>
      <c r="O44">
        <v>43</v>
      </c>
      <c r="P44">
        <f>_xlfn.XLOOKUP(A44,'Classic Net to delete'!D:D,'Classic Net to delete'!AA:AA,0)</f>
        <v>0</v>
      </c>
    </row>
    <row r="45" spans="1:16" x14ac:dyDescent="0.25">
      <c r="A45" s="4" t="s">
        <v>2942</v>
      </c>
      <c r="B45" s="4" t="s">
        <v>2937</v>
      </c>
      <c r="C45">
        <v>21.5</v>
      </c>
      <c r="D45" t="s">
        <v>19</v>
      </c>
      <c r="E45" t="str">
        <f t="shared" si="1"/>
        <v>04. Aluminium Tower (WxL)</v>
      </c>
      <c r="F45">
        <v>75</v>
      </c>
      <c r="G45" t="b">
        <v>1</v>
      </c>
      <c r="H45">
        <v>27</v>
      </c>
      <c r="I45" s="193" t="s">
        <v>20</v>
      </c>
      <c r="J45" s="193" t="s">
        <v>269</v>
      </c>
      <c r="K45" s="188" t="str">
        <f>IFERROR(_xlfn.XLOOKUP(A45,Fleet!A:A,Fleet!E:E,""),"")</f>
        <v/>
      </c>
      <c r="M45" s="188" t="s">
        <v>2937</v>
      </c>
      <c r="N45" s="188" t="s">
        <v>2917</v>
      </c>
      <c r="O45">
        <v>44</v>
      </c>
      <c r="P45">
        <f>_xlfn.XLOOKUP(A45,'Classic Net to delete'!D:D,'Classic Net to delete'!AA:AA,0)</f>
        <v>27</v>
      </c>
    </row>
    <row r="46" spans="1:16" x14ac:dyDescent="0.25">
      <c r="A46" s="4" t="s">
        <v>2949</v>
      </c>
      <c r="B46" s="4" t="s">
        <v>2939</v>
      </c>
      <c r="C46">
        <v>21.5</v>
      </c>
      <c r="D46" t="s">
        <v>19</v>
      </c>
      <c r="E46" t="str">
        <f t="shared" si="1"/>
        <v>04. Aluminium Tower (WxL)</v>
      </c>
      <c r="F46">
        <v>75</v>
      </c>
      <c r="G46" t="b">
        <v>1</v>
      </c>
      <c r="H46">
        <v>28</v>
      </c>
      <c r="I46" s="193" t="s">
        <v>20</v>
      </c>
      <c r="J46" s="193" t="s">
        <v>269</v>
      </c>
      <c r="K46" s="188" t="str">
        <f>IFERROR(_xlfn.XLOOKUP(A46,Fleet!A:A,Fleet!E:E,""),"")</f>
        <v/>
      </c>
      <c r="M46" s="188" t="s">
        <v>2939</v>
      </c>
      <c r="N46" s="188" t="s">
        <v>2917</v>
      </c>
      <c r="O46">
        <v>45</v>
      </c>
      <c r="P46">
        <f>_xlfn.XLOOKUP(A46,'Classic Net to delete'!D:D,'Classic Net to delete'!AA:AA,0)</f>
        <v>28</v>
      </c>
    </row>
    <row r="47" spans="1:16" x14ac:dyDescent="0.25">
      <c r="A47" s="4" t="s">
        <v>2950</v>
      </c>
      <c r="B47" s="4" t="s">
        <v>2951</v>
      </c>
      <c r="C47">
        <v>21.5</v>
      </c>
      <c r="D47" t="s">
        <v>19</v>
      </c>
      <c r="E47" t="str">
        <f t="shared" si="1"/>
        <v>04. Aluminium Tower (WxL)</v>
      </c>
      <c r="F47">
        <v>75</v>
      </c>
      <c r="G47" t="b">
        <v>1</v>
      </c>
      <c r="H47">
        <v>29</v>
      </c>
      <c r="I47" s="193" t="s">
        <v>20</v>
      </c>
      <c r="J47" s="193" t="s">
        <v>269</v>
      </c>
      <c r="K47" s="188" t="str">
        <f>IFERROR(_xlfn.XLOOKUP(A47,Fleet!A:A,Fleet!E:E,""),"")</f>
        <v/>
      </c>
      <c r="M47" s="188" t="s">
        <v>2951</v>
      </c>
      <c r="N47" s="188" t="s">
        <v>2917</v>
      </c>
      <c r="O47">
        <v>46</v>
      </c>
      <c r="P47">
        <f>_xlfn.XLOOKUP(A47,'Classic Net to delete'!D:D,'Classic Net to delete'!AA:AA,0)</f>
        <v>29</v>
      </c>
    </row>
    <row r="48" spans="1:16" x14ac:dyDescent="0.25">
      <c r="A48" s="4" t="s">
        <v>2915</v>
      </c>
      <c r="B48" s="4" t="s">
        <v>2916</v>
      </c>
      <c r="C48">
        <v>21.5</v>
      </c>
      <c r="D48" t="s">
        <v>19</v>
      </c>
      <c r="E48" t="str">
        <f t="shared" si="1"/>
        <v>04. Aluminium Tower (WxL)</v>
      </c>
      <c r="F48">
        <v>75</v>
      </c>
      <c r="G48" t="b">
        <v>1</v>
      </c>
      <c r="H48">
        <v>30</v>
      </c>
      <c r="I48" s="193" t="s">
        <v>20</v>
      </c>
      <c r="J48" s="193" t="s">
        <v>269</v>
      </c>
      <c r="K48" s="188" t="str">
        <f>IFERROR(_xlfn.XLOOKUP(A48,Fleet!A:A,Fleet!E:E,""),"")</f>
        <v/>
      </c>
      <c r="M48" s="188" t="s">
        <v>2916</v>
      </c>
      <c r="N48" s="188" t="s">
        <v>2917</v>
      </c>
      <c r="O48">
        <v>47</v>
      </c>
      <c r="P48">
        <f>_xlfn.XLOOKUP(A48,'Classic Net to delete'!D:D,'Classic Net to delete'!AA:AA,0)</f>
        <v>30</v>
      </c>
    </row>
    <row r="49" spans="1:16" x14ac:dyDescent="0.25">
      <c r="A49" s="4" t="s">
        <v>2918</v>
      </c>
      <c r="B49" s="4" t="s">
        <v>2919</v>
      </c>
      <c r="C49">
        <v>21.5</v>
      </c>
      <c r="D49" t="s">
        <v>19</v>
      </c>
      <c r="E49" t="str">
        <f t="shared" si="1"/>
        <v>04. Aluminium Tower (WxL)</v>
      </c>
      <c r="F49">
        <v>75</v>
      </c>
      <c r="G49" t="b">
        <v>1</v>
      </c>
      <c r="H49">
        <v>31</v>
      </c>
      <c r="I49" s="193" t="s">
        <v>20</v>
      </c>
      <c r="J49" s="193" t="s">
        <v>269</v>
      </c>
      <c r="K49" s="188" t="str">
        <f>IFERROR(_xlfn.XLOOKUP(A49,Fleet!A:A,Fleet!E:E,""),"")</f>
        <v/>
      </c>
      <c r="M49" s="188" t="s">
        <v>2919</v>
      </c>
      <c r="N49" s="188" t="s">
        <v>2917</v>
      </c>
      <c r="O49">
        <v>48</v>
      </c>
      <c r="P49">
        <f>_xlfn.XLOOKUP(A49,'Classic Net to delete'!D:D,'Classic Net to delete'!AA:AA,0)</f>
        <v>31</v>
      </c>
    </row>
    <row r="50" spans="1:16" x14ac:dyDescent="0.25">
      <c r="A50" s="4" t="s">
        <v>2920</v>
      </c>
      <c r="B50" s="4" t="s">
        <v>2921</v>
      </c>
      <c r="C50">
        <v>21.5</v>
      </c>
      <c r="D50" t="s">
        <v>19</v>
      </c>
      <c r="E50" t="str">
        <f t="shared" si="1"/>
        <v>04. Aluminium Tower (WxL)</v>
      </c>
      <c r="F50">
        <v>75</v>
      </c>
      <c r="G50" t="b">
        <v>1</v>
      </c>
      <c r="H50">
        <v>32</v>
      </c>
      <c r="I50" s="193" t="s">
        <v>20</v>
      </c>
      <c r="J50" s="193" t="s">
        <v>269</v>
      </c>
      <c r="K50" s="188" t="str">
        <f>IFERROR(_xlfn.XLOOKUP(A50,Fleet!A:A,Fleet!E:E,""),"")</f>
        <v/>
      </c>
      <c r="M50" s="188" t="s">
        <v>2921</v>
      </c>
      <c r="N50" s="188" t="s">
        <v>2917</v>
      </c>
      <c r="O50">
        <v>49</v>
      </c>
      <c r="P50">
        <f>_xlfn.XLOOKUP(A50,'Classic Net to delete'!D:D,'Classic Net to delete'!AA:AA,0)</f>
        <v>32</v>
      </c>
    </row>
    <row r="51" spans="1:16" x14ac:dyDescent="0.25">
      <c r="A51" s="1" t="s">
        <v>2936</v>
      </c>
      <c r="B51" t="s">
        <v>2937</v>
      </c>
      <c r="C51">
        <v>27.15</v>
      </c>
      <c r="D51" t="s">
        <v>19</v>
      </c>
      <c r="E51" t="str">
        <f t="shared" si="1"/>
        <v>05. Aluminium Tower - AGR (WxL)</v>
      </c>
      <c r="F51">
        <v>75</v>
      </c>
      <c r="G51" t="b">
        <v>1</v>
      </c>
      <c r="H51">
        <v>37</v>
      </c>
      <c r="I51" s="193" t="s">
        <v>20</v>
      </c>
      <c r="J51" s="193" t="s">
        <v>263</v>
      </c>
      <c r="K51" s="188" t="str">
        <f>IFERROR(_xlfn.XLOOKUP(A51,Fleet!A:A,Fleet!E:E,""),"")</f>
        <v/>
      </c>
      <c r="M51" s="188" t="s">
        <v>2937</v>
      </c>
      <c r="N51" s="188" t="s">
        <v>2933</v>
      </c>
      <c r="O51">
        <v>50</v>
      </c>
      <c r="P51">
        <f>_xlfn.XLOOKUP(A51,'Classic Net to delete'!D:D,'Classic Net to delete'!AA:AA,0)</f>
        <v>37</v>
      </c>
    </row>
    <row r="52" spans="1:16" x14ac:dyDescent="0.25">
      <c r="A52" s="1" t="s">
        <v>2938</v>
      </c>
      <c r="B52" t="s">
        <v>2939</v>
      </c>
      <c r="C52">
        <v>27.15</v>
      </c>
      <c r="D52" t="s">
        <v>19</v>
      </c>
      <c r="E52" t="str">
        <f t="shared" si="1"/>
        <v>05. Aluminium Tower - AGR (WxL)</v>
      </c>
      <c r="F52">
        <v>75</v>
      </c>
      <c r="G52" t="b">
        <v>1</v>
      </c>
      <c r="H52">
        <v>38</v>
      </c>
      <c r="I52" s="193" t="s">
        <v>20</v>
      </c>
      <c r="J52" s="193" t="s">
        <v>263</v>
      </c>
      <c r="K52" s="188" t="str">
        <f>IFERROR(_xlfn.XLOOKUP(A52,Fleet!A:A,Fleet!E:E,""),"")</f>
        <v/>
      </c>
      <c r="M52" s="188" t="s">
        <v>2939</v>
      </c>
      <c r="N52" s="188" t="s">
        <v>2933</v>
      </c>
      <c r="O52">
        <v>51</v>
      </c>
      <c r="P52">
        <f>_xlfn.XLOOKUP(A52,'Classic Net to delete'!D:D,'Classic Net to delete'!AA:AA,0)</f>
        <v>38</v>
      </c>
    </row>
    <row r="53" spans="1:16" x14ac:dyDescent="0.25">
      <c r="A53" s="1" t="s">
        <v>2931</v>
      </c>
      <c r="B53" t="s">
        <v>2932</v>
      </c>
      <c r="C53">
        <v>27.15</v>
      </c>
      <c r="D53" t="s">
        <v>19</v>
      </c>
      <c r="E53" t="str">
        <f t="shared" si="1"/>
        <v>05. Aluminium Tower - AGR (WxL)</v>
      </c>
      <c r="F53">
        <v>75</v>
      </c>
      <c r="G53" t="b">
        <v>1</v>
      </c>
      <c r="H53">
        <v>39</v>
      </c>
      <c r="I53" s="193" t="s">
        <v>20</v>
      </c>
      <c r="J53" s="193" t="s">
        <v>263</v>
      </c>
      <c r="K53" s="188" t="str">
        <f>IFERROR(_xlfn.XLOOKUP(A53,Fleet!A:A,Fleet!E:E,""),"")</f>
        <v/>
      </c>
      <c r="M53" s="188" t="s">
        <v>2932</v>
      </c>
      <c r="N53" s="188" t="s">
        <v>2933</v>
      </c>
      <c r="O53">
        <v>52</v>
      </c>
      <c r="P53">
        <f>_xlfn.XLOOKUP(A53,'Classic Net to delete'!D:D,'Classic Net to delete'!AA:AA,0)</f>
        <v>39</v>
      </c>
    </row>
    <row r="54" spans="1:16" x14ac:dyDescent="0.25">
      <c r="A54" s="1" t="s">
        <v>2934</v>
      </c>
      <c r="B54" t="s">
        <v>2935</v>
      </c>
      <c r="C54">
        <v>27.15</v>
      </c>
      <c r="D54" t="s">
        <v>19</v>
      </c>
      <c r="E54" t="str">
        <f t="shared" si="1"/>
        <v>05. Aluminium Tower - AGR (WxL)</v>
      </c>
      <c r="F54">
        <v>75</v>
      </c>
      <c r="G54" t="b">
        <v>1</v>
      </c>
      <c r="H54">
        <v>40</v>
      </c>
      <c r="I54" s="193" t="s">
        <v>20</v>
      </c>
      <c r="J54" s="193" t="s">
        <v>263</v>
      </c>
      <c r="K54" s="188" t="str">
        <f>IFERROR(_xlfn.XLOOKUP(A54,Fleet!A:A,Fleet!E:E,""),"")</f>
        <v/>
      </c>
      <c r="M54" s="188" t="s">
        <v>2935</v>
      </c>
      <c r="N54" s="188" t="s">
        <v>2933</v>
      </c>
      <c r="O54">
        <v>53</v>
      </c>
      <c r="P54">
        <f>_xlfn.XLOOKUP(A54,'Classic Net to delete'!D:D,'Classic Net to delete'!AA:AA,0)</f>
        <v>40</v>
      </c>
    </row>
    <row r="55" spans="1:16" x14ac:dyDescent="0.25">
      <c r="A55" t="s">
        <v>2905</v>
      </c>
      <c r="B55" s="1" t="s">
        <v>2906</v>
      </c>
      <c r="C55">
        <v>98.800000000000011</v>
      </c>
      <c r="D55" t="s">
        <v>19</v>
      </c>
      <c r="E55" t="str">
        <f t="shared" si="1"/>
        <v>06. Aluminium Tower Bridging Deck c/w handrail (L)</v>
      </c>
      <c r="F55">
        <v>75</v>
      </c>
      <c r="G55" t="b">
        <v>1</v>
      </c>
      <c r="H55">
        <v>64</v>
      </c>
      <c r="I55" s="193" t="s">
        <v>20</v>
      </c>
      <c r="J55" s="193" t="s">
        <v>259</v>
      </c>
      <c r="K55" s="188" t="str">
        <f>IFERROR(_xlfn.XLOOKUP(A55,Fleet!A:A,Fleet!E:E,""),"")</f>
        <v/>
      </c>
      <c r="M55" s="188" t="s">
        <v>2906</v>
      </c>
      <c r="N55" s="188" t="s">
        <v>2907</v>
      </c>
      <c r="O55">
        <v>54</v>
      </c>
      <c r="P55">
        <f>_xlfn.XLOOKUP(A55,'Classic Net to delete'!D:D,'Classic Net to delete'!AA:AA,0)</f>
        <v>64</v>
      </c>
    </row>
    <row r="56" spans="1:16" x14ac:dyDescent="0.25">
      <c r="A56" t="s">
        <v>2908</v>
      </c>
      <c r="B56" s="1" t="s">
        <v>2909</v>
      </c>
      <c r="C56">
        <v>114.7</v>
      </c>
      <c r="D56" t="s">
        <v>19</v>
      </c>
      <c r="E56" t="str">
        <f t="shared" si="1"/>
        <v>06. Aluminium Tower Bridging Deck c/w handrail (L)</v>
      </c>
      <c r="F56">
        <v>75</v>
      </c>
      <c r="G56" t="b">
        <v>1</v>
      </c>
      <c r="H56">
        <v>65</v>
      </c>
      <c r="I56" s="193" t="s">
        <v>20</v>
      </c>
      <c r="J56" s="193" t="s">
        <v>259</v>
      </c>
      <c r="K56" s="188" t="str">
        <f>IFERROR(_xlfn.XLOOKUP(A56,Fleet!A:A,Fleet!E:E,""),"")</f>
        <v/>
      </c>
      <c r="M56" s="188" t="s">
        <v>2909</v>
      </c>
      <c r="N56" s="188" t="s">
        <v>2907</v>
      </c>
      <c r="O56">
        <v>55</v>
      </c>
      <c r="P56">
        <f>_xlfn.XLOOKUP(A56,'Classic Net to delete'!D:D,'Classic Net to delete'!AA:AA,0)</f>
        <v>65</v>
      </c>
    </row>
    <row r="57" spans="1:16" x14ac:dyDescent="0.25">
      <c r="A57" t="s">
        <v>2910</v>
      </c>
      <c r="B57" s="1" t="s">
        <v>116</v>
      </c>
      <c r="C57">
        <v>125.60000000000001</v>
      </c>
      <c r="D57" t="s">
        <v>19</v>
      </c>
      <c r="E57" t="str">
        <f t="shared" si="1"/>
        <v>06. Aluminium Tower Bridging Deck c/w handrail (L)</v>
      </c>
      <c r="F57">
        <v>75</v>
      </c>
      <c r="G57" t="b">
        <v>1</v>
      </c>
      <c r="H57">
        <v>66</v>
      </c>
      <c r="I57" s="193" t="s">
        <v>20</v>
      </c>
      <c r="J57" s="193" t="s">
        <v>259</v>
      </c>
      <c r="K57" s="188" t="str">
        <f>IFERROR(_xlfn.XLOOKUP(A57,Fleet!A:A,Fleet!E:E,""),"")</f>
        <v/>
      </c>
      <c r="M57" s="188" t="s">
        <v>116</v>
      </c>
      <c r="N57" s="188" t="s">
        <v>2907</v>
      </c>
      <c r="O57">
        <v>56</v>
      </c>
      <c r="P57">
        <f>_xlfn.XLOOKUP(A57,'Classic Net to delete'!D:D,'Classic Net to delete'!AA:AA,0)</f>
        <v>66</v>
      </c>
    </row>
    <row r="58" spans="1:16" x14ac:dyDescent="0.25">
      <c r="A58" t="s">
        <v>2911</v>
      </c>
      <c r="B58" s="1" t="s">
        <v>119</v>
      </c>
      <c r="C58">
        <v>135.05000000000001</v>
      </c>
      <c r="D58" t="s">
        <v>19</v>
      </c>
      <c r="E58" t="str">
        <f t="shared" si="1"/>
        <v>06. Aluminium Tower Bridging Deck c/w handrail (L)</v>
      </c>
      <c r="F58">
        <v>75</v>
      </c>
      <c r="G58" t="b">
        <v>1</v>
      </c>
      <c r="H58">
        <v>67</v>
      </c>
      <c r="I58" s="193" t="s">
        <v>20</v>
      </c>
      <c r="J58" s="193" t="s">
        <v>259</v>
      </c>
      <c r="K58" s="188" t="str">
        <f>IFERROR(_xlfn.XLOOKUP(A58,Fleet!A:A,Fleet!E:E,""),"")</f>
        <v/>
      </c>
      <c r="M58" s="188" t="s">
        <v>119</v>
      </c>
      <c r="N58" s="188" t="s">
        <v>2907</v>
      </c>
      <c r="O58">
        <v>57</v>
      </c>
      <c r="P58">
        <f>_xlfn.XLOOKUP(A58,'Classic Net to delete'!D:D,'Classic Net to delete'!AA:AA,0)</f>
        <v>67</v>
      </c>
    </row>
    <row r="59" spans="1:16" x14ac:dyDescent="0.25">
      <c r="A59" t="s">
        <v>2898</v>
      </c>
      <c r="B59" s="1" t="s">
        <v>2899</v>
      </c>
      <c r="C59">
        <v>64.850000000000009</v>
      </c>
      <c r="D59" t="s">
        <v>19</v>
      </c>
      <c r="E59" t="str">
        <f t="shared" si="1"/>
        <v>07. Deskspan Access Platforms (LxPl./H)</v>
      </c>
      <c r="F59">
        <v>75</v>
      </c>
      <c r="G59" t="b">
        <v>1</v>
      </c>
      <c r="H59">
        <v>57</v>
      </c>
      <c r="I59" s="193" t="s">
        <v>20</v>
      </c>
      <c r="J59" s="193" t="s">
        <v>194</v>
      </c>
      <c r="K59" s="188" t="str">
        <f>IFERROR(_xlfn.XLOOKUP(A59,Fleet!A:A,Fleet!E:E,""),"")</f>
        <v/>
      </c>
      <c r="M59" s="188" t="s">
        <v>2899</v>
      </c>
      <c r="N59" s="188" t="s">
        <v>2900</v>
      </c>
      <c r="O59">
        <v>58</v>
      </c>
      <c r="P59">
        <f>_xlfn.XLOOKUP(A59,'Classic Net to delete'!D:D,'Classic Net to delete'!AA:AA,0)</f>
        <v>57</v>
      </c>
    </row>
    <row r="60" spans="1:16" x14ac:dyDescent="0.25">
      <c r="A60" t="s">
        <v>2903</v>
      </c>
      <c r="B60" s="1" t="s">
        <v>2904</v>
      </c>
      <c r="C60">
        <v>67.55</v>
      </c>
      <c r="D60" t="s">
        <v>19</v>
      </c>
      <c r="E60" t="str">
        <f t="shared" si="1"/>
        <v>07. Deskspan Access Platforms (LxPl./H)</v>
      </c>
      <c r="F60">
        <v>75</v>
      </c>
      <c r="G60" t="b">
        <v>1</v>
      </c>
      <c r="H60">
        <v>58</v>
      </c>
      <c r="I60" s="193" t="s">
        <v>20</v>
      </c>
      <c r="J60" s="193" t="s">
        <v>194</v>
      </c>
      <c r="K60" s="188" t="str">
        <f>IFERROR(_xlfn.XLOOKUP(A60,Fleet!A:A,Fleet!E:E,""),"")</f>
        <v/>
      </c>
      <c r="M60" s="188" t="s">
        <v>2904</v>
      </c>
      <c r="N60" s="188" t="s">
        <v>2900</v>
      </c>
      <c r="O60">
        <v>59</v>
      </c>
      <c r="P60">
        <f>_xlfn.XLOOKUP(A60,'Classic Net to delete'!D:D,'Classic Net to delete'!AA:AA,0)</f>
        <v>58</v>
      </c>
    </row>
    <row r="61" spans="1:16" x14ac:dyDescent="0.25">
      <c r="A61" t="s">
        <v>2901</v>
      </c>
      <c r="B61" s="1" t="s">
        <v>2902</v>
      </c>
      <c r="C61">
        <v>70.2</v>
      </c>
      <c r="D61" t="s">
        <v>19</v>
      </c>
      <c r="E61" t="str">
        <f t="shared" si="1"/>
        <v>07. Deskspan Access Platforms (LxPl./H)</v>
      </c>
      <c r="F61">
        <v>75</v>
      </c>
      <c r="G61" t="b">
        <v>1</v>
      </c>
      <c r="H61">
        <v>59</v>
      </c>
      <c r="I61" s="193" t="s">
        <v>20</v>
      </c>
      <c r="J61" s="193" t="s">
        <v>194</v>
      </c>
      <c r="K61" s="188" t="str">
        <f>IFERROR(_xlfn.XLOOKUP(A61,Fleet!A:A,Fleet!E:E,""),"")</f>
        <v/>
      </c>
      <c r="M61" s="188" t="s">
        <v>2902</v>
      </c>
      <c r="N61" s="188" t="s">
        <v>2900</v>
      </c>
      <c r="O61">
        <v>60</v>
      </c>
      <c r="P61">
        <f>_xlfn.XLOOKUP(A61,'Classic Net to delete'!D:D,'Classic Net to delete'!AA:AA,0)</f>
        <v>59</v>
      </c>
    </row>
    <row r="62" spans="1:16" x14ac:dyDescent="0.25">
      <c r="A62" s="1" t="s">
        <v>2922</v>
      </c>
      <c r="B62" s="1" t="s">
        <v>2923</v>
      </c>
      <c r="C62">
        <v>36.6</v>
      </c>
      <c r="D62" t="s">
        <v>19</v>
      </c>
      <c r="E62" t="str">
        <f t="shared" si="1"/>
        <v>08. Non-conductive GRP Tower (WxL)</v>
      </c>
      <c r="F62">
        <v>75</v>
      </c>
      <c r="G62" t="b">
        <v>1</v>
      </c>
      <c r="H62">
        <v>19</v>
      </c>
      <c r="I62" s="193" t="s">
        <v>20</v>
      </c>
      <c r="J62" s="193" t="s">
        <v>201</v>
      </c>
      <c r="K62" s="188" t="str">
        <f>IFERROR(_xlfn.XLOOKUP(A62,Fleet!A:A,Fleet!E:E,""),"")</f>
        <v/>
      </c>
      <c r="M62" s="188" t="s">
        <v>2923</v>
      </c>
      <c r="N62" s="190" t="s">
        <v>2924</v>
      </c>
      <c r="O62">
        <v>61</v>
      </c>
      <c r="P62">
        <f>_xlfn.XLOOKUP(A62,'Classic Net to delete'!D:D,'Classic Net to delete'!AA:AA,0)</f>
        <v>19</v>
      </c>
    </row>
    <row r="63" spans="1:16" x14ac:dyDescent="0.25">
      <c r="A63" s="1" t="s">
        <v>2925</v>
      </c>
      <c r="B63" s="1" t="s">
        <v>2926</v>
      </c>
      <c r="C63">
        <v>36.6</v>
      </c>
      <c r="D63" t="s">
        <v>19</v>
      </c>
      <c r="E63" t="str">
        <f t="shared" si="1"/>
        <v>08. Non-conductive GRP Tower (WxL)</v>
      </c>
      <c r="F63">
        <v>75</v>
      </c>
      <c r="G63" t="b">
        <v>1</v>
      </c>
      <c r="H63">
        <v>20</v>
      </c>
      <c r="I63" s="193" t="s">
        <v>20</v>
      </c>
      <c r="J63" s="193" t="s">
        <v>201</v>
      </c>
      <c r="K63" s="188" t="str">
        <f>IFERROR(_xlfn.XLOOKUP(A63,Fleet!A:A,Fleet!E:E,""),"")</f>
        <v/>
      </c>
      <c r="M63" s="188" t="s">
        <v>2926</v>
      </c>
      <c r="N63" s="190" t="s">
        <v>2924</v>
      </c>
      <c r="O63">
        <v>62</v>
      </c>
      <c r="P63">
        <f>_xlfn.XLOOKUP(A63,'Classic Net to delete'!D:D,'Classic Net to delete'!AA:AA,0)</f>
        <v>20</v>
      </c>
    </row>
    <row r="64" spans="1:16" x14ac:dyDescent="0.25">
      <c r="A64" s="1" t="s">
        <v>2927</v>
      </c>
      <c r="B64" s="1" t="s">
        <v>2928</v>
      </c>
      <c r="C64">
        <v>36.6</v>
      </c>
      <c r="D64" t="s">
        <v>19</v>
      </c>
      <c r="E64" t="str">
        <f t="shared" si="1"/>
        <v>08. Non-conductive GRP Tower (WxL)</v>
      </c>
      <c r="F64">
        <v>75</v>
      </c>
      <c r="G64" t="b">
        <v>1</v>
      </c>
      <c r="H64">
        <v>21</v>
      </c>
      <c r="I64" s="193" t="s">
        <v>20</v>
      </c>
      <c r="J64" s="193" t="s">
        <v>201</v>
      </c>
      <c r="K64" s="188" t="str">
        <f>IFERROR(_xlfn.XLOOKUP(A64,Fleet!A:A,Fleet!E:E,""),"")</f>
        <v/>
      </c>
      <c r="M64" s="188" t="s">
        <v>2928</v>
      </c>
      <c r="N64" s="190" t="s">
        <v>2924</v>
      </c>
      <c r="O64">
        <v>63</v>
      </c>
      <c r="P64">
        <f>_xlfn.XLOOKUP(A64,'Classic Net to delete'!D:D,'Classic Net to delete'!AA:AA,0)</f>
        <v>21</v>
      </c>
    </row>
    <row r="65" spans="1:16" x14ac:dyDescent="0.25">
      <c r="A65" s="1" t="s">
        <v>2929</v>
      </c>
      <c r="B65" s="1" t="s">
        <v>2930</v>
      </c>
      <c r="C65">
        <v>36.6</v>
      </c>
      <c r="D65" t="s">
        <v>19</v>
      </c>
      <c r="E65" t="str">
        <f t="shared" si="1"/>
        <v>08. Non-conductive GRP Tower (WxL)</v>
      </c>
      <c r="F65">
        <v>75</v>
      </c>
      <c r="G65" t="b">
        <v>1</v>
      </c>
      <c r="H65">
        <v>22</v>
      </c>
      <c r="I65" s="193" t="s">
        <v>20</v>
      </c>
      <c r="J65" s="193" t="s">
        <v>201</v>
      </c>
      <c r="K65" s="188" t="str">
        <f>IFERROR(_xlfn.XLOOKUP(A65,Fleet!A:A,Fleet!E:E,""),"")</f>
        <v/>
      </c>
      <c r="M65" s="188" t="s">
        <v>2930</v>
      </c>
      <c r="N65" s="190" t="s">
        <v>2924</v>
      </c>
      <c r="O65">
        <v>64</v>
      </c>
      <c r="P65">
        <f>_xlfn.XLOOKUP(A65,'Classic Net to delete'!D:D,'Classic Net to delete'!AA:AA,0)</f>
        <v>22</v>
      </c>
    </row>
    <row r="66" spans="1:16" x14ac:dyDescent="0.25">
      <c r="A66" t="s">
        <v>2952</v>
      </c>
      <c r="B66" t="s">
        <v>2953</v>
      </c>
      <c r="C66">
        <v>94.350000000000009</v>
      </c>
      <c r="D66" t="s">
        <v>19</v>
      </c>
      <c r="E66" t="str">
        <f t="shared" ref="E66:E97" si="2">CONCATENATE(J66,". ",N66)</f>
        <v>09. Stairwell Tower (WxLxPl.H)</v>
      </c>
      <c r="F66">
        <v>75</v>
      </c>
      <c r="G66" t="b">
        <v>1</v>
      </c>
      <c r="H66">
        <v>52</v>
      </c>
      <c r="I66" s="193" t="s">
        <v>20</v>
      </c>
      <c r="J66" s="193" t="s">
        <v>234</v>
      </c>
      <c r="K66" s="188" t="str">
        <f>IFERROR(_xlfn.XLOOKUP(A66,Fleet!A:A,Fleet!E:E,""),"")</f>
        <v/>
      </c>
      <c r="M66" s="188" t="s">
        <v>2953</v>
      </c>
      <c r="N66" s="188" t="s">
        <v>2954</v>
      </c>
      <c r="O66">
        <v>65</v>
      </c>
      <c r="P66">
        <f>_xlfn.XLOOKUP(A66,'Classic Net to delete'!D:D,'Classic Net to delete'!AA:AA,0)</f>
        <v>52</v>
      </c>
    </row>
    <row r="67" spans="1:16" x14ac:dyDescent="0.25">
      <c r="A67" t="s">
        <v>2955</v>
      </c>
      <c r="B67" t="s">
        <v>2956</v>
      </c>
      <c r="C67">
        <v>35.1</v>
      </c>
      <c r="D67" t="s">
        <v>19</v>
      </c>
      <c r="E67" t="str">
        <f t="shared" si="2"/>
        <v>09. Stairwell Tower (WxLxPl.H)</v>
      </c>
      <c r="F67">
        <v>75</v>
      </c>
      <c r="G67" t="b">
        <v>1</v>
      </c>
      <c r="H67">
        <v>53</v>
      </c>
      <c r="I67" s="193" t="s">
        <v>20</v>
      </c>
      <c r="J67" s="193" t="s">
        <v>234</v>
      </c>
      <c r="K67" s="188" t="str">
        <f>IFERROR(_xlfn.XLOOKUP(A67,Fleet!A:A,Fleet!E:E,""),"")</f>
        <v/>
      </c>
      <c r="M67" s="188" t="s">
        <v>2956</v>
      </c>
      <c r="N67" s="188" t="s">
        <v>2954</v>
      </c>
      <c r="O67">
        <v>66</v>
      </c>
      <c r="P67">
        <f>_xlfn.XLOOKUP(A67,'Classic Net to delete'!D:D,'Classic Net to delete'!AA:AA,0)</f>
        <v>53</v>
      </c>
    </row>
    <row r="68" spans="1:16" x14ac:dyDescent="0.25">
      <c r="A68" t="s">
        <v>2940</v>
      </c>
      <c r="B68" t="s">
        <v>2941</v>
      </c>
      <c r="C68">
        <v>21.5</v>
      </c>
      <c r="D68" t="s">
        <v>19</v>
      </c>
      <c r="E68" t="str">
        <f t="shared" si="2"/>
        <v>10. Lift Shaft Aluminium Tower (WxL)</v>
      </c>
      <c r="F68">
        <v>75</v>
      </c>
      <c r="G68" t="b">
        <v>1</v>
      </c>
      <c r="H68">
        <v>46</v>
      </c>
      <c r="I68" s="193" t="s">
        <v>20</v>
      </c>
      <c r="J68" s="192">
        <v>10</v>
      </c>
      <c r="K68" s="188" t="str">
        <f>IFERROR(_xlfn.XLOOKUP(A68,Fleet!A:A,Fleet!E:E,""),"")</f>
        <v/>
      </c>
      <c r="M68" s="188" t="s">
        <v>2941</v>
      </c>
      <c r="N68" s="188" t="s">
        <v>2914</v>
      </c>
      <c r="O68">
        <v>67</v>
      </c>
      <c r="P68">
        <f>_xlfn.XLOOKUP(A68,'Classic Net to delete'!D:D,'Classic Net to delete'!AA:AA,0)</f>
        <v>46</v>
      </c>
    </row>
    <row r="69" spans="1:16" x14ac:dyDescent="0.25">
      <c r="A69" t="s">
        <v>2912</v>
      </c>
      <c r="B69" t="s">
        <v>2913</v>
      </c>
      <c r="C69">
        <v>21.5</v>
      </c>
      <c r="D69" t="s">
        <v>19</v>
      </c>
      <c r="E69" t="str">
        <f t="shared" si="2"/>
        <v>10. Lift Shaft Aluminium Tower (WxL)</v>
      </c>
      <c r="F69">
        <v>75</v>
      </c>
      <c r="G69" t="b">
        <v>1</v>
      </c>
      <c r="H69">
        <v>47</v>
      </c>
      <c r="I69" s="193" t="s">
        <v>20</v>
      </c>
      <c r="J69" s="192">
        <v>10</v>
      </c>
      <c r="K69" s="188" t="str">
        <f>IFERROR(_xlfn.XLOOKUP(A69,Fleet!A:A,Fleet!E:E,""),"")</f>
        <v/>
      </c>
      <c r="M69" s="188" t="s">
        <v>2913</v>
      </c>
      <c r="N69" s="188" t="s">
        <v>2914</v>
      </c>
      <c r="O69">
        <v>68</v>
      </c>
      <c r="P69">
        <f>_xlfn.XLOOKUP(A69,'Classic Net to delete'!D:D,'Classic Net to delete'!AA:AA,0)</f>
        <v>47</v>
      </c>
    </row>
    <row r="70" spans="1:16" x14ac:dyDescent="0.25">
      <c r="A70" t="s">
        <v>222</v>
      </c>
      <c r="B70" t="s">
        <v>223</v>
      </c>
      <c r="C70">
        <v>166.5</v>
      </c>
      <c r="D70" t="s">
        <v>19</v>
      </c>
      <c r="E70" t="str">
        <f t="shared" si="2"/>
        <v>11. Tower (WxLxH)</v>
      </c>
      <c r="F70">
        <v>75</v>
      </c>
      <c r="G70" t="b">
        <v>1</v>
      </c>
      <c r="H70">
        <v>0</v>
      </c>
      <c r="I70" s="193" t="s">
        <v>20</v>
      </c>
      <c r="J70" s="192">
        <v>11</v>
      </c>
      <c r="K70" s="188" t="str">
        <f>IFERROR(_xlfn.XLOOKUP(A70,Fleet!A:A,Fleet!E:E,""),"")</f>
        <v/>
      </c>
      <c r="L70" s="188" t="s">
        <v>76</v>
      </c>
      <c r="M70" s="188" t="s">
        <v>76</v>
      </c>
      <c r="N70" s="188" t="s">
        <v>215</v>
      </c>
      <c r="O70">
        <v>74</v>
      </c>
      <c r="P70">
        <f>_xlfn.XLOOKUP(A70,'Classic Net to delete'!D:D,'Classic Net to delete'!AA:AA,0)</f>
        <v>0</v>
      </c>
    </row>
    <row r="71" spans="1:16" x14ac:dyDescent="0.25">
      <c r="A71" t="s">
        <v>212</v>
      </c>
      <c r="B71" t="s">
        <v>213</v>
      </c>
      <c r="C71">
        <v>151.55000000000001</v>
      </c>
      <c r="D71" t="s">
        <v>19</v>
      </c>
      <c r="E71" t="str">
        <f t="shared" si="2"/>
        <v>11. Tower (WxLxH)</v>
      </c>
      <c r="F71">
        <v>75</v>
      </c>
      <c r="G71" t="b">
        <v>1</v>
      </c>
      <c r="H71">
        <v>89</v>
      </c>
      <c r="I71" s="193" t="s">
        <v>20</v>
      </c>
      <c r="J71" s="192">
        <v>11</v>
      </c>
      <c r="K71" s="188">
        <f>IFERROR(_xlfn.XLOOKUP(A71,Fleet!A:A,Fleet!E:E,""),"")</f>
        <v>36</v>
      </c>
      <c r="L71" s="188">
        <v>151.55000000000001</v>
      </c>
      <c r="M71" s="188" t="s">
        <v>214</v>
      </c>
      <c r="N71" s="188" t="s">
        <v>215</v>
      </c>
      <c r="O71">
        <v>70</v>
      </c>
      <c r="P71">
        <f>_xlfn.XLOOKUP(A71,'Classic Net to delete'!D:D,'Classic Net to delete'!AA:AA,0)</f>
        <v>89</v>
      </c>
    </row>
    <row r="72" spans="1:16" x14ac:dyDescent="0.25">
      <c r="A72" t="s">
        <v>219</v>
      </c>
      <c r="B72" t="s">
        <v>220</v>
      </c>
      <c r="C72">
        <v>193.15</v>
      </c>
      <c r="D72" t="s">
        <v>19</v>
      </c>
      <c r="E72" t="str">
        <f t="shared" si="2"/>
        <v>11. Tower (WxLxH)</v>
      </c>
      <c r="F72">
        <v>75</v>
      </c>
      <c r="G72" t="b">
        <v>1</v>
      </c>
      <c r="H72">
        <v>90</v>
      </c>
      <c r="I72" s="193" t="s">
        <v>20</v>
      </c>
      <c r="J72" s="192">
        <v>11</v>
      </c>
      <c r="K72" s="188">
        <f>IFERROR(_xlfn.XLOOKUP(A72,Fleet!A:A,Fleet!E:E,""),"")</f>
        <v>8</v>
      </c>
      <c r="L72" s="188">
        <v>193.15</v>
      </c>
      <c r="M72" s="188" t="s">
        <v>221</v>
      </c>
      <c r="N72" s="188" t="s">
        <v>215</v>
      </c>
      <c r="O72">
        <v>72</v>
      </c>
      <c r="P72">
        <f>_xlfn.XLOOKUP(A72,'Classic Net to delete'!D:D,'Classic Net to delete'!AA:AA,0)</f>
        <v>90</v>
      </c>
    </row>
    <row r="73" spans="1:16" x14ac:dyDescent="0.25">
      <c r="A73" t="s">
        <v>216</v>
      </c>
      <c r="B73" t="s">
        <v>217</v>
      </c>
      <c r="C73">
        <v>47.15</v>
      </c>
      <c r="D73" t="s">
        <v>19</v>
      </c>
      <c r="E73" t="str">
        <f t="shared" si="2"/>
        <v>11. Tower (WxLxH)</v>
      </c>
      <c r="F73">
        <v>75</v>
      </c>
      <c r="G73" t="b">
        <v>1</v>
      </c>
      <c r="H73">
        <v>94</v>
      </c>
      <c r="I73" s="193" t="s">
        <v>20</v>
      </c>
      <c r="J73" s="192">
        <v>11</v>
      </c>
      <c r="K73" s="188">
        <f>IFERROR(_xlfn.XLOOKUP(A73,Fleet!A:A,Fleet!E:E,""),"")</f>
        <v>2</v>
      </c>
      <c r="L73" s="188">
        <v>47.150000000000006</v>
      </c>
      <c r="M73" s="188" t="s">
        <v>218</v>
      </c>
      <c r="N73" s="188" t="s">
        <v>215</v>
      </c>
      <c r="O73">
        <v>69</v>
      </c>
      <c r="P73">
        <f>_xlfn.XLOOKUP(A73,'Classic Net to delete'!D:D,'Classic Net to delete'!AA:AA,0)</f>
        <v>94</v>
      </c>
    </row>
    <row r="74" spans="1:16" x14ac:dyDescent="0.25">
      <c r="A74" t="s">
        <v>224</v>
      </c>
      <c r="B74" t="s">
        <v>225</v>
      </c>
      <c r="C74">
        <v>48.65</v>
      </c>
      <c r="D74" t="s">
        <v>19</v>
      </c>
      <c r="E74" t="str">
        <f t="shared" si="2"/>
        <v>11. Tower (WxLxH)</v>
      </c>
      <c r="F74">
        <v>75</v>
      </c>
      <c r="G74" t="b">
        <v>1</v>
      </c>
      <c r="H74">
        <v>98</v>
      </c>
      <c r="I74" s="193" t="s">
        <v>20</v>
      </c>
      <c r="J74" s="192">
        <v>11</v>
      </c>
      <c r="K74" s="188">
        <f>IFERROR(_xlfn.XLOOKUP(A74,Fleet!A:A,Fleet!E:E,""),"")</f>
        <v>59</v>
      </c>
      <c r="L74" s="188">
        <v>48.650000000000006</v>
      </c>
      <c r="M74" s="188" t="s">
        <v>226</v>
      </c>
      <c r="N74" s="188" t="s">
        <v>215</v>
      </c>
      <c r="O74">
        <v>71</v>
      </c>
      <c r="P74">
        <f>_xlfn.XLOOKUP(A74,'Classic Net to delete'!D:D,'Classic Net to delete'!AA:AA,0)</f>
        <v>98</v>
      </c>
    </row>
    <row r="75" spans="1:16" x14ac:dyDescent="0.25">
      <c r="A75" t="s">
        <v>255</v>
      </c>
      <c r="B75" t="s">
        <v>256</v>
      </c>
      <c r="C75">
        <v>151.55000000000001</v>
      </c>
      <c r="D75" t="s">
        <v>19</v>
      </c>
      <c r="E75" t="str">
        <f t="shared" si="2"/>
        <v>11. Tower (WxLxH)</v>
      </c>
      <c r="F75">
        <v>75</v>
      </c>
      <c r="G75" t="b">
        <v>0</v>
      </c>
      <c r="H75">
        <v>0</v>
      </c>
      <c r="I75" s="193" t="s">
        <v>20</v>
      </c>
      <c r="J75" s="192">
        <v>11</v>
      </c>
      <c r="K75" s="188">
        <f>IFERROR(_xlfn.XLOOKUP(A75,Fleet!A:A,Fleet!E:E,""),"")</f>
        <v>0</v>
      </c>
      <c r="L75" s="188" t="s">
        <v>76</v>
      </c>
      <c r="M75" s="188" t="s">
        <v>76</v>
      </c>
      <c r="N75" s="188" t="s">
        <v>215</v>
      </c>
      <c r="O75">
        <v>73</v>
      </c>
      <c r="P75">
        <f>_xlfn.XLOOKUP(A75,'Classic Net to delete'!D:D,'Classic Net to delete'!AA:AA,0)</f>
        <v>0</v>
      </c>
    </row>
    <row r="76" spans="1:16" x14ac:dyDescent="0.25">
      <c r="A76" t="s">
        <v>174</v>
      </c>
      <c r="B76" t="s">
        <v>175</v>
      </c>
      <c r="C76">
        <v>62.5</v>
      </c>
      <c r="D76" t="s">
        <v>19</v>
      </c>
      <c r="E76" t="str">
        <f t="shared" si="2"/>
        <v>12. Podiums &amp; Platforms</v>
      </c>
      <c r="F76">
        <v>75</v>
      </c>
      <c r="G76" t="b">
        <v>1</v>
      </c>
      <c r="H76">
        <v>70</v>
      </c>
      <c r="I76" s="193" t="s">
        <v>20</v>
      </c>
      <c r="J76" s="192">
        <v>12</v>
      </c>
      <c r="K76" s="188">
        <f>IFERROR(_xlfn.XLOOKUP(A76,Fleet!A:A,Fleet!E:E,""),"")</f>
        <v>25</v>
      </c>
      <c r="L76" s="188">
        <v>62.5</v>
      </c>
      <c r="M76" s="188" t="s">
        <v>176</v>
      </c>
      <c r="N76" s="188" t="s">
        <v>151</v>
      </c>
      <c r="O76">
        <v>92</v>
      </c>
      <c r="P76">
        <f>_xlfn.XLOOKUP(A76,'Classic Net to delete'!D:D,'Classic Net to delete'!AA:AA,0)</f>
        <v>70</v>
      </c>
    </row>
    <row r="77" spans="1:16" x14ac:dyDescent="0.25">
      <c r="A77" t="s">
        <v>148</v>
      </c>
      <c r="B77" t="s">
        <v>149</v>
      </c>
      <c r="C77">
        <v>57.2</v>
      </c>
      <c r="D77" t="s">
        <v>19</v>
      </c>
      <c r="E77" t="str">
        <f t="shared" si="2"/>
        <v>12. Podiums &amp; Platforms</v>
      </c>
      <c r="F77">
        <v>75</v>
      </c>
      <c r="G77" t="b">
        <v>1</v>
      </c>
      <c r="H77">
        <v>71</v>
      </c>
      <c r="I77" s="193" t="s">
        <v>20</v>
      </c>
      <c r="J77" s="192">
        <v>12</v>
      </c>
      <c r="K77" s="188">
        <f>IFERROR(_xlfn.XLOOKUP(A77,Fleet!A:A,Fleet!E:E,""),"")</f>
        <v>10</v>
      </c>
      <c r="L77" s="188">
        <v>57.2</v>
      </c>
      <c r="M77" s="188" t="s">
        <v>150</v>
      </c>
      <c r="N77" s="188" t="s">
        <v>151</v>
      </c>
      <c r="O77">
        <v>80</v>
      </c>
      <c r="P77">
        <f>_xlfn.XLOOKUP(A77,'Classic Net to delete'!D:D,'Classic Net to delete'!AA:AA,0)</f>
        <v>71</v>
      </c>
    </row>
    <row r="78" spans="1:16" x14ac:dyDescent="0.25">
      <c r="A78" t="s">
        <v>155</v>
      </c>
      <c r="B78" t="s">
        <v>156</v>
      </c>
      <c r="C78">
        <v>57.2</v>
      </c>
      <c r="D78" t="s">
        <v>19</v>
      </c>
      <c r="E78" t="str">
        <f t="shared" si="2"/>
        <v>12. Podiums &amp; Platforms</v>
      </c>
      <c r="F78">
        <v>75</v>
      </c>
      <c r="G78" t="b">
        <v>0</v>
      </c>
      <c r="H78">
        <v>0</v>
      </c>
      <c r="I78" s="193" t="s">
        <v>20</v>
      </c>
      <c r="J78" s="192">
        <v>12</v>
      </c>
      <c r="K78" s="188">
        <f>IFERROR(_xlfn.XLOOKUP(A78,Fleet!A:A,Fleet!E:E,""),"")</f>
        <v>21</v>
      </c>
      <c r="L78" s="188" t="s">
        <v>76</v>
      </c>
      <c r="M78" s="188" t="s">
        <v>76</v>
      </c>
      <c r="N78" s="188" t="s">
        <v>151</v>
      </c>
      <c r="O78">
        <v>78</v>
      </c>
      <c r="P78">
        <f>_xlfn.XLOOKUP(A78,'Classic Net to delete'!D:D,'Classic Net to delete'!AA:AA,0)</f>
        <v>0</v>
      </c>
    </row>
    <row r="79" spans="1:16" x14ac:dyDescent="0.25">
      <c r="A79" t="s">
        <v>157</v>
      </c>
      <c r="B79" t="s">
        <v>158</v>
      </c>
      <c r="C79">
        <v>57.2</v>
      </c>
      <c r="D79" t="s">
        <v>19</v>
      </c>
      <c r="E79" t="str">
        <f t="shared" si="2"/>
        <v>12. Podiums &amp; Platforms</v>
      </c>
      <c r="F79">
        <v>75</v>
      </c>
      <c r="G79" t="b">
        <v>0</v>
      </c>
      <c r="H79">
        <v>0</v>
      </c>
      <c r="I79" s="193" t="s">
        <v>20</v>
      </c>
      <c r="J79" s="192">
        <v>12</v>
      </c>
      <c r="K79" s="188">
        <f>IFERROR(_xlfn.XLOOKUP(A79,Fleet!A:A,Fleet!E:E,""),"")</f>
        <v>93</v>
      </c>
      <c r="L79" s="188" t="s">
        <v>76</v>
      </c>
      <c r="M79" s="188" t="s">
        <v>76</v>
      </c>
      <c r="N79" s="188" t="s">
        <v>151</v>
      </c>
      <c r="O79">
        <v>82</v>
      </c>
      <c r="P79">
        <f>_xlfn.XLOOKUP(A79,'Classic Net to delete'!D:D,'Classic Net to delete'!AA:AA,0)</f>
        <v>0</v>
      </c>
    </row>
    <row r="80" spans="1:16" x14ac:dyDescent="0.25">
      <c r="A80" t="s">
        <v>152</v>
      </c>
      <c r="B80" t="s">
        <v>153</v>
      </c>
      <c r="C80">
        <v>57.2</v>
      </c>
      <c r="D80" t="s">
        <v>19</v>
      </c>
      <c r="E80" t="str">
        <f t="shared" si="2"/>
        <v>12. Podiums &amp; Platforms</v>
      </c>
      <c r="F80">
        <v>75</v>
      </c>
      <c r="G80" t="b">
        <v>1</v>
      </c>
      <c r="H80">
        <v>72</v>
      </c>
      <c r="I80" s="193" t="s">
        <v>20</v>
      </c>
      <c r="J80" s="192">
        <v>12</v>
      </c>
      <c r="K80" s="188">
        <f>IFERROR(_xlfn.XLOOKUP(A80,Fleet!A:A,Fleet!E:E,""),"")</f>
        <v>4</v>
      </c>
      <c r="L80" s="188">
        <v>57.2</v>
      </c>
      <c r="M80" s="188" t="s">
        <v>154</v>
      </c>
      <c r="N80" s="188" t="s">
        <v>151</v>
      </c>
      <c r="O80">
        <v>85</v>
      </c>
      <c r="P80">
        <f>_xlfn.XLOOKUP(A80,'Classic Net to delete'!D:D,'Classic Net to delete'!AA:AA,0)</f>
        <v>72</v>
      </c>
    </row>
    <row r="81" spans="1:16" x14ac:dyDescent="0.25">
      <c r="A81" t="s">
        <v>162</v>
      </c>
      <c r="B81" t="s">
        <v>163</v>
      </c>
      <c r="C81">
        <v>66.349999999999994</v>
      </c>
      <c r="D81" t="s">
        <v>19</v>
      </c>
      <c r="E81" t="str">
        <f t="shared" si="2"/>
        <v>12. Podiums &amp; Platforms</v>
      </c>
      <c r="F81">
        <v>75</v>
      </c>
      <c r="G81" t="b">
        <v>0</v>
      </c>
      <c r="H81">
        <v>0</v>
      </c>
      <c r="I81" s="193" t="s">
        <v>20</v>
      </c>
      <c r="J81" s="192">
        <v>12</v>
      </c>
      <c r="K81" s="188">
        <f>IFERROR(_xlfn.XLOOKUP(A81,Fleet!A:A,Fleet!E:E,""),"")</f>
        <v>86</v>
      </c>
      <c r="L81" s="188" t="s">
        <v>76</v>
      </c>
      <c r="M81" s="188" t="s">
        <v>76</v>
      </c>
      <c r="N81" s="188" t="s">
        <v>151</v>
      </c>
      <c r="O81">
        <v>83</v>
      </c>
      <c r="P81">
        <f>_xlfn.XLOOKUP(A81,'Classic Net to delete'!D:D,'Classic Net to delete'!AA:AA,0)</f>
        <v>0</v>
      </c>
    </row>
    <row r="82" spans="1:16" x14ac:dyDescent="0.25">
      <c r="A82" t="s">
        <v>164</v>
      </c>
      <c r="B82" t="s">
        <v>165</v>
      </c>
      <c r="C82">
        <v>106.15</v>
      </c>
      <c r="D82" t="s">
        <v>19</v>
      </c>
      <c r="E82" t="str">
        <f t="shared" si="2"/>
        <v>12. Podiums &amp; Platforms</v>
      </c>
      <c r="F82">
        <v>75</v>
      </c>
      <c r="G82" t="b">
        <v>0</v>
      </c>
      <c r="H82">
        <v>0</v>
      </c>
      <c r="I82" s="193" t="s">
        <v>20</v>
      </c>
      <c r="J82" s="192">
        <v>12</v>
      </c>
      <c r="K82" s="188" t="str">
        <f>IFERROR(_xlfn.XLOOKUP(A82,Fleet!A:A,Fleet!E:E,""),"")</f>
        <v/>
      </c>
      <c r="L82" s="188" t="s">
        <v>76</v>
      </c>
      <c r="M82" s="188" t="s">
        <v>76</v>
      </c>
      <c r="N82" s="188" t="s">
        <v>151</v>
      </c>
      <c r="O82">
        <v>89</v>
      </c>
      <c r="P82">
        <f>_xlfn.XLOOKUP(A82,'Classic Net to delete'!D:D,'Classic Net to delete'!AA:AA,0)</f>
        <v>0</v>
      </c>
    </row>
    <row r="83" spans="1:16" x14ac:dyDescent="0.25">
      <c r="A83" t="s">
        <v>166</v>
      </c>
      <c r="B83" t="s">
        <v>167</v>
      </c>
      <c r="C83">
        <v>106.15</v>
      </c>
      <c r="D83" t="s">
        <v>19</v>
      </c>
      <c r="E83" t="str">
        <f t="shared" si="2"/>
        <v>12. Podiums &amp; Platforms</v>
      </c>
      <c r="F83">
        <v>75</v>
      </c>
      <c r="G83" t="b">
        <v>0</v>
      </c>
      <c r="H83">
        <v>0</v>
      </c>
      <c r="I83" s="193" t="s">
        <v>20</v>
      </c>
      <c r="J83" s="192">
        <v>12</v>
      </c>
      <c r="K83" s="188">
        <f>IFERROR(_xlfn.XLOOKUP(A83,Fleet!A:A,Fleet!E:E,""),"")</f>
        <v>23</v>
      </c>
      <c r="L83" s="188" t="s">
        <v>76</v>
      </c>
      <c r="M83" s="188" t="s">
        <v>76</v>
      </c>
      <c r="N83" s="188" t="s">
        <v>151</v>
      </c>
      <c r="O83">
        <v>79</v>
      </c>
      <c r="P83">
        <f>_xlfn.XLOOKUP(A83,'Classic Net to delete'!D:D,'Classic Net to delete'!AA:AA,0)</f>
        <v>0</v>
      </c>
    </row>
    <row r="84" spans="1:16" x14ac:dyDescent="0.25">
      <c r="A84" t="s">
        <v>159</v>
      </c>
      <c r="B84" t="s">
        <v>160</v>
      </c>
      <c r="C84">
        <v>66.349999999999994</v>
      </c>
      <c r="D84" t="s">
        <v>19</v>
      </c>
      <c r="E84" t="str">
        <f t="shared" si="2"/>
        <v>12. Podiums &amp; Platforms</v>
      </c>
      <c r="F84">
        <v>75</v>
      </c>
      <c r="G84" t="b">
        <v>1</v>
      </c>
      <c r="H84">
        <v>73</v>
      </c>
      <c r="I84" s="193" t="s">
        <v>20</v>
      </c>
      <c r="J84" s="192">
        <v>12</v>
      </c>
      <c r="K84" s="188">
        <f>IFERROR(_xlfn.XLOOKUP(A84,Fleet!A:A,Fleet!E:E,""),"")</f>
        <v>103</v>
      </c>
      <c r="L84" s="188">
        <v>66.350000000000009</v>
      </c>
      <c r="M84" s="188" t="s">
        <v>161</v>
      </c>
      <c r="N84" s="188" t="s">
        <v>151</v>
      </c>
      <c r="O84">
        <v>76</v>
      </c>
      <c r="P84">
        <f>_xlfn.XLOOKUP(A84,'Classic Net to delete'!D:D,'Classic Net to delete'!AA:AA,0)</f>
        <v>73</v>
      </c>
    </row>
    <row r="85" spans="1:16" x14ac:dyDescent="0.25">
      <c r="A85" t="s">
        <v>168</v>
      </c>
      <c r="B85" t="s">
        <v>169</v>
      </c>
      <c r="C85">
        <v>106.15</v>
      </c>
      <c r="D85" t="s">
        <v>19</v>
      </c>
      <c r="E85" t="str">
        <f t="shared" si="2"/>
        <v>12. Podiums &amp; Platforms</v>
      </c>
      <c r="F85">
        <v>75</v>
      </c>
      <c r="G85" t="b">
        <v>1</v>
      </c>
      <c r="H85">
        <v>74</v>
      </c>
      <c r="I85" s="193" t="s">
        <v>20</v>
      </c>
      <c r="J85" s="192">
        <v>12</v>
      </c>
      <c r="K85" s="188">
        <f>IFERROR(_xlfn.XLOOKUP(A85,Fleet!A:A,Fleet!E:E,""),"")</f>
        <v>51</v>
      </c>
      <c r="L85" s="188">
        <v>106.15</v>
      </c>
      <c r="M85" s="188" t="s">
        <v>170</v>
      </c>
      <c r="N85" s="188" t="s">
        <v>151</v>
      </c>
      <c r="O85">
        <v>84</v>
      </c>
      <c r="P85">
        <f>_xlfn.XLOOKUP(A85,'Classic Net to delete'!D:D,'Classic Net to delete'!AA:AA,0)</f>
        <v>74</v>
      </c>
    </row>
    <row r="86" spans="1:16" x14ac:dyDescent="0.25">
      <c r="A86" t="s">
        <v>171</v>
      </c>
      <c r="B86" t="s">
        <v>172</v>
      </c>
      <c r="C86">
        <v>141.5</v>
      </c>
      <c r="D86" t="s">
        <v>19</v>
      </c>
      <c r="E86" t="str">
        <f t="shared" si="2"/>
        <v>12. Podiums &amp; Platforms</v>
      </c>
      <c r="F86">
        <v>75</v>
      </c>
      <c r="G86" t="b">
        <v>1</v>
      </c>
      <c r="H86">
        <v>75</v>
      </c>
      <c r="I86" s="193" t="s">
        <v>20</v>
      </c>
      <c r="J86" s="192">
        <v>12</v>
      </c>
      <c r="K86" s="188">
        <f>IFERROR(_xlfn.XLOOKUP(A86,Fleet!A:A,Fleet!E:E,""),"")</f>
        <v>2</v>
      </c>
      <c r="L86" s="188">
        <v>141.5</v>
      </c>
      <c r="M86" s="188" t="s">
        <v>173</v>
      </c>
      <c r="N86" s="188" t="s">
        <v>151</v>
      </c>
      <c r="O86">
        <v>86</v>
      </c>
      <c r="P86">
        <f>_xlfn.XLOOKUP(A86,'Classic Net to delete'!D:D,'Classic Net to delete'!AA:AA,0)</f>
        <v>75</v>
      </c>
    </row>
    <row r="87" spans="1:16" x14ac:dyDescent="0.25">
      <c r="A87" t="s">
        <v>177</v>
      </c>
      <c r="B87" t="s">
        <v>178</v>
      </c>
      <c r="C87">
        <v>8.0500000000000007</v>
      </c>
      <c r="D87" t="s">
        <v>19</v>
      </c>
      <c r="E87" t="str">
        <f t="shared" si="2"/>
        <v>12. Podiums &amp; Platforms</v>
      </c>
      <c r="F87">
        <v>75</v>
      </c>
      <c r="G87" t="b">
        <v>1</v>
      </c>
      <c r="H87">
        <v>79</v>
      </c>
      <c r="I87" s="193" t="s">
        <v>20</v>
      </c>
      <c r="J87" s="192">
        <v>12</v>
      </c>
      <c r="K87" s="188">
        <f>IFERROR(_xlfn.XLOOKUP(A87,Fleet!A:A,Fleet!E:E,""),"")</f>
        <v>5</v>
      </c>
      <c r="L87" s="188">
        <v>8.0500000000000007</v>
      </c>
      <c r="M87" s="188" t="s">
        <v>179</v>
      </c>
      <c r="N87" s="188" t="s">
        <v>151</v>
      </c>
      <c r="O87">
        <v>77</v>
      </c>
      <c r="P87">
        <f>_xlfn.XLOOKUP(A87,'Classic Net to delete'!D:D,'Classic Net to delete'!AA:AA,0)</f>
        <v>79</v>
      </c>
    </row>
    <row r="88" spans="1:16" x14ac:dyDescent="0.25">
      <c r="A88" t="s">
        <v>180</v>
      </c>
      <c r="B88" t="s">
        <v>181</v>
      </c>
      <c r="C88">
        <v>13.3</v>
      </c>
      <c r="D88" t="s">
        <v>19</v>
      </c>
      <c r="E88" t="str">
        <f t="shared" si="2"/>
        <v>12. Podiums &amp; Platforms</v>
      </c>
      <c r="F88">
        <v>75</v>
      </c>
      <c r="G88" t="b">
        <v>1</v>
      </c>
      <c r="H88">
        <v>80</v>
      </c>
      <c r="I88" s="193" t="s">
        <v>20</v>
      </c>
      <c r="J88" s="192">
        <v>12</v>
      </c>
      <c r="K88" s="188">
        <f>IFERROR(_xlfn.XLOOKUP(A88,Fleet!A:A,Fleet!E:E,""),"")</f>
        <v>33</v>
      </c>
      <c r="L88" s="188">
        <v>13.3</v>
      </c>
      <c r="M88" s="188" t="s">
        <v>182</v>
      </c>
      <c r="N88" s="188" t="s">
        <v>151</v>
      </c>
      <c r="O88">
        <v>87</v>
      </c>
      <c r="P88">
        <f>_xlfn.XLOOKUP(A88,'Classic Net to delete'!D:D,'Classic Net to delete'!AA:AA,0)</f>
        <v>80</v>
      </c>
    </row>
    <row r="89" spans="1:16" x14ac:dyDescent="0.25">
      <c r="A89" t="s">
        <v>183</v>
      </c>
      <c r="B89" t="s">
        <v>184</v>
      </c>
      <c r="C89">
        <v>13.3</v>
      </c>
      <c r="D89" t="s">
        <v>19</v>
      </c>
      <c r="E89" t="str">
        <f t="shared" si="2"/>
        <v>12. Podiums &amp; Platforms</v>
      </c>
      <c r="F89">
        <v>75</v>
      </c>
      <c r="G89" t="b">
        <v>1</v>
      </c>
      <c r="H89">
        <v>81</v>
      </c>
      <c r="I89" s="193" t="s">
        <v>20</v>
      </c>
      <c r="J89" s="192">
        <v>12</v>
      </c>
      <c r="K89" s="188">
        <f>IFERROR(_xlfn.XLOOKUP(A89,Fleet!A:A,Fleet!E:E,""),"")</f>
        <v>2</v>
      </c>
      <c r="L89" s="188">
        <v>13.3</v>
      </c>
      <c r="M89" s="188" t="s">
        <v>185</v>
      </c>
      <c r="N89" s="188" t="s">
        <v>151</v>
      </c>
      <c r="O89">
        <v>88</v>
      </c>
      <c r="P89">
        <f>_xlfn.XLOOKUP(A89,'Classic Net to delete'!D:D,'Classic Net to delete'!AA:AA,0)</f>
        <v>81</v>
      </c>
    </row>
    <row r="90" spans="1:16" x14ac:dyDescent="0.25">
      <c r="A90" t="s">
        <v>227</v>
      </c>
      <c r="B90" t="s">
        <v>228</v>
      </c>
      <c r="C90">
        <v>54.85</v>
      </c>
      <c r="D90" t="s">
        <v>19</v>
      </c>
      <c r="E90" t="str">
        <f t="shared" si="2"/>
        <v>12. Podiums &amp; Platforms</v>
      </c>
      <c r="F90">
        <v>75</v>
      </c>
      <c r="G90" t="b">
        <v>1</v>
      </c>
      <c r="H90">
        <v>85</v>
      </c>
      <c r="I90" s="193" t="s">
        <v>20</v>
      </c>
      <c r="J90" s="192">
        <v>12</v>
      </c>
      <c r="K90" s="188">
        <f>IFERROR(_xlfn.XLOOKUP(A90,Fleet!A:A,Fleet!E:E,""),"")</f>
        <v>293</v>
      </c>
      <c r="L90" s="188">
        <v>54.85</v>
      </c>
      <c r="M90" s="188" t="s">
        <v>229</v>
      </c>
      <c r="N90" s="188" t="s">
        <v>151</v>
      </c>
      <c r="O90">
        <v>81</v>
      </c>
      <c r="P90">
        <f>_xlfn.XLOOKUP(A90,'Classic Net to delete'!D:D,'Classic Net to delete'!AA:AA,0)</f>
        <v>85</v>
      </c>
    </row>
    <row r="91" spans="1:16" x14ac:dyDescent="0.25">
      <c r="A91" t="s">
        <v>230</v>
      </c>
      <c r="B91" t="s">
        <v>231</v>
      </c>
      <c r="C91">
        <v>54.85</v>
      </c>
      <c r="D91" t="s">
        <v>19</v>
      </c>
      <c r="E91" t="str">
        <f t="shared" si="2"/>
        <v>12. Podiums &amp; Platforms</v>
      </c>
      <c r="F91">
        <v>75</v>
      </c>
      <c r="G91" t="b">
        <v>0</v>
      </c>
      <c r="H91">
        <v>0</v>
      </c>
      <c r="I91" s="193" t="s">
        <v>20</v>
      </c>
      <c r="J91" s="192">
        <v>12</v>
      </c>
      <c r="K91" s="188">
        <f>IFERROR(_xlfn.XLOOKUP(A91,Fleet!A:A,Fleet!E:E,""),"")</f>
        <v>1</v>
      </c>
      <c r="L91" s="188" t="s">
        <v>76</v>
      </c>
      <c r="M91" s="188" t="s">
        <v>76</v>
      </c>
      <c r="N91" s="188" t="s">
        <v>151</v>
      </c>
      <c r="O91">
        <v>90</v>
      </c>
      <c r="P91">
        <f>_xlfn.XLOOKUP(A91,'Classic Net to delete'!D:D,'Classic Net to delete'!AA:AA,0)</f>
        <v>0</v>
      </c>
    </row>
    <row r="92" spans="1:16" x14ac:dyDescent="0.25">
      <c r="A92" t="s">
        <v>275</v>
      </c>
      <c r="B92" t="s">
        <v>276</v>
      </c>
      <c r="C92">
        <v>206</v>
      </c>
      <c r="D92" t="s">
        <v>19</v>
      </c>
      <c r="E92" t="str">
        <f t="shared" si="2"/>
        <v>12. Podiums &amp; Platforms</v>
      </c>
      <c r="F92">
        <v>75</v>
      </c>
      <c r="G92" t="b">
        <v>0</v>
      </c>
      <c r="H92">
        <v>0</v>
      </c>
      <c r="I92" s="193" t="s">
        <v>20</v>
      </c>
      <c r="J92" s="192">
        <v>12</v>
      </c>
      <c r="K92" s="188">
        <f>IFERROR(_xlfn.XLOOKUP(A92,Fleet!A:A,Fleet!E:E,""),"")</f>
        <v>14</v>
      </c>
      <c r="L92" s="188" t="s">
        <v>76</v>
      </c>
      <c r="M92" s="188" t="s">
        <v>76</v>
      </c>
      <c r="N92" s="188" t="s">
        <v>151</v>
      </c>
      <c r="O92">
        <v>91</v>
      </c>
      <c r="P92">
        <f>_xlfn.XLOOKUP(A92,'Classic Net to delete'!D:D,'Classic Net to delete'!AA:AA,0)</f>
        <v>0</v>
      </c>
    </row>
    <row r="93" spans="1:16" x14ac:dyDescent="0.25">
      <c r="A93" t="s">
        <v>74</v>
      </c>
      <c r="B93" t="s">
        <v>75</v>
      </c>
      <c r="C93">
        <v>31.95</v>
      </c>
      <c r="D93" t="s">
        <v>19</v>
      </c>
      <c r="E93" t="str">
        <f t="shared" si="2"/>
        <v>13. Steps</v>
      </c>
      <c r="F93">
        <v>75</v>
      </c>
      <c r="G93" t="b">
        <v>1</v>
      </c>
      <c r="H93">
        <v>0</v>
      </c>
      <c r="I93" s="193" t="s">
        <v>20</v>
      </c>
      <c r="J93" s="192">
        <v>13</v>
      </c>
      <c r="K93" s="188">
        <f>IFERROR(_xlfn.XLOOKUP(A93,Fleet!A:A,Fleet!E:E,""),"")</f>
        <v>4</v>
      </c>
      <c r="L93" s="188" t="s">
        <v>76</v>
      </c>
      <c r="M93" s="188" t="s">
        <v>76</v>
      </c>
      <c r="N93" s="188" t="s">
        <v>3955</v>
      </c>
      <c r="O93">
        <v>133</v>
      </c>
      <c r="P93">
        <f>_xlfn.XLOOKUP(A93,'Classic Net to delete'!D:D,'Classic Net to delete'!AA:AA,0)</f>
        <v>0</v>
      </c>
    </row>
    <row r="94" spans="1:16" x14ac:dyDescent="0.25">
      <c r="A94" t="s">
        <v>77</v>
      </c>
      <c r="B94" t="s">
        <v>78</v>
      </c>
      <c r="C94">
        <v>35.1</v>
      </c>
      <c r="D94" t="s">
        <v>19</v>
      </c>
      <c r="E94" t="str">
        <f t="shared" si="2"/>
        <v>13. Steps</v>
      </c>
      <c r="F94">
        <v>75</v>
      </c>
      <c r="G94" t="b">
        <v>1</v>
      </c>
      <c r="H94">
        <v>0</v>
      </c>
      <c r="I94" s="193" t="s">
        <v>20</v>
      </c>
      <c r="J94" s="192">
        <v>13</v>
      </c>
      <c r="K94" s="188">
        <f>IFERROR(_xlfn.XLOOKUP(A94,Fleet!A:A,Fleet!E:E,""),"")</f>
        <v>4</v>
      </c>
      <c r="L94" s="188" t="s">
        <v>76</v>
      </c>
      <c r="M94" s="188" t="s">
        <v>76</v>
      </c>
      <c r="N94" s="188" t="s">
        <v>3955</v>
      </c>
      <c r="O94">
        <v>134</v>
      </c>
      <c r="P94">
        <f>_xlfn.XLOOKUP(A94,'Classic Net to delete'!D:D,'Classic Net to delete'!AA:AA,0)</f>
        <v>0</v>
      </c>
    </row>
    <row r="95" spans="1:16" x14ac:dyDescent="0.25">
      <c r="A95" t="s">
        <v>17</v>
      </c>
      <c r="B95" t="s">
        <v>18</v>
      </c>
      <c r="C95">
        <v>22.4</v>
      </c>
      <c r="D95" t="s">
        <v>19</v>
      </c>
      <c r="E95" t="str">
        <f t="shared" si="2"/>
        <v>13. Steps</v>
      </c>
      <c r="F95">
        <v>75</v>
      </c>
      <c r="G95" t="b">
        <v>1</v>
      </c>
      <c r="H95">
        <v>105</v>
      </c>
      <c r="I95" s="193" t="s">
        <v>20</v>
      </c>
      <c r="J95" s="192">
        <v>13</v>
      </c>
      <c r="K95" s="188">
        <f>IFERROR(_xlfn.XLOOKUP(A95,Fleet!A:A,Fleet!E:E,""),"")</f>
        <v>33</v>
      </c>
      <c r="L95" s="188">
        <v>22.400000000000002</v>
      </c>
      <c r="M95" s="188" t="s">
        <v>21</v>
      </c>
      <c r="N95" s="188" t="s">
        <v>3955</v>
      </c>
      <c r="O95">
        <v>95</v>
      </c>
      <c r="P95">
        <f>_xlfn.XLOOKUP(A95,'Classic Net to delete'!D:D,'Classic Net to delete'!AA:AA,0)</f>
        <v>105</v>
      </c>
    </row>
    <row r="96" spans="1:16" x14ac:dyDescent="0.25">
      <c r="A96" t="s">
        <v>23</v>
      </c>
      <c r="B96" t="s">
        <v>24</v>
      </c>
      <c r="C96">
        <v>23.65</v>
      </c>
      <c r="D96" t="s">
        <v>19</v>
      </c>
      <c r="E96" t="str">
        <f t="shared" si="2"/>
        <v>13. Steps</v>
      </c>
      <c r="F96">
        <v>75</v>
      </c>
      <c r="G96" t="b">
        <v>1</v>
      </c>
      <c r="H96">
        <v>106</v>
      </c>
      <c r="I96" s="193" t="s">
        <v>20</v>
      </c>
      <c r="J96" s="192">
        <v>13</v>
      </c>
      <c r="K96" s="188">
        <f>IFERROR(_xlfn.XLOOKUP(A96,Fleet!A:A,Fleet!E:E,""),"")</f>
        <v>53</v>
      </c>
      <c r="L96" s="188">
        <v>23.650000000000002</v>
      </c>
      <c r="M96" s="188" t="s">
        <v>25</v>
      </c>
      <c r="N96" s="188" t="s">
        <v>3955</v>
      </c>
      <c r="O96">
        <v>96</v>
      </c>
      <c r="P96">
        <f>_xlfn.XLOOKUP(A96,'Classic Net to delete'!D:D,'Classic Net to delete'!AA:AA,0)</f>
        <v>106</v>
      </c>
    </row>
    <row r="97" spans="1:16" x14ac:dyDescent="0.25">
      <c r="A97" t="s">
        <v>26</v>
      </c>
      <c r="B97" t="s">
        <v>27</v>
      </c>
      <c r="C97">
        <v>25.25</v>
      </c>
      <c r="D97" t="s">
        <v>19</v>
      </c>
      <c r="E97" t="str">
        <f t="shared" si="2"/>
        <v>13. Steps</v>
      </c>
      <c r="F97">
        <v>75</v>
      </c>
      <c r="G97" t="b">
        <v>1</v>
      </c>
      <c r="H97">
        <v>107</v>
      </c>
      <c r="I97" s="193" t="s">
        <v>20</v>
      </c>
      <c r="J97" s="192">
        <v>13</v>
      </c>
      <c r="K97" s="188">
        <f>IFERROR(_xlfn.XLOOKUP(A97,Fleet!A:A,Fleet!E:E,""),"")</f>
        <v>29</v>
      </c>
      <c r="L97" s="188">
        <v>25.25</v>
      </c>
      <c r="M97" s="188" t="s">
        <v>28</v>
      </c>
      <c r="N97" s="188" t="s">
        <v>3955</v>
      </c>
      <c r="O97">
        <v>97</v>
      </c>
      <c r="P97">
        <f>_xlfn.XLOOKUP(A97,'Classic Net to delete'!D:D,'Classic Net to delete'!AA:AA,0)</f>
        <v>107</v>
      </c>
    </row>
    <row r="98" spans="1:16" x14ac:dyDescent="0.25">
      <c r="A98" t="s">
        <v>29</v>
      </c>
      <c r="B98" t="s">
        <v>30</v>
      </c>
      <c r="C98">
        <v>26.8</v>
      </c>
      <c r="D98" t="s">
        <v>19</v>
      </c>
      <c r="E98" t="str">
        <f t="shared" ref="E98:E129" si="3">CONCATENATE(J98,". ",N98)</f>
        <v>13. Steps</v>
      </c>
      <c r="F98">
        <v>75</v>
      </c>
      <c r="G98" t="b">
        <v>1</v>
      </c>
      <c r="H98">
        <v>108</v>
      </c>
      <c r="I98" s="193" t="s">
        <v>20</v>
      </c>
      <c r="J98" s="192">
        <v>13</v>
      </c>
      <c r="K98" s="188">
        <f>IFERROR(_xlfn.XLOOKUP(A98,Fleet!A:A,Fleet!E:E,""),"")</f>
        <v>11</v>
      </c>
      <c r="L98" s="188">
        <v>26.8</v>
      </c>
      <c r="M98" s="188" t="s">
        <v>31</v>
      </c>
      <c r="N98" s="188" t="s">
        <v>3955</v>
      </c>
      <c r="O98">
        <v>98</v>
      </c>
      <c r="P98">
        <f>_xlfn.XLOOKUP(A98,'Classic Net to delete'!D:D,'Classic Net to delete'!AA:AA,0)</f>
        <v>108</v>
      </c>
    </row>
    <row r="99" spans="1:16" x14ac:dyDescent="0.25">
      <c r="A99" t="s">
        <v>62</v>
      </c>
      <c r="B99" t="s">
        <v>63</v>
      </c>
      <c r="C99">
        <v>25.35</v>
      </c>
      <c r="D99" t="s">
        <v>19</v>
      </c>
      <c r="E99" t="str">
        <f t="shared" si="3"/>
        <v>13. Steps</v>
      </c>
      <c r="F99">
        <v>75</v>
      </c>
      <c r="G99" t="b">
        <v>1</v>
      </c>
      <c r="H99">
        <v>111</v>
      </c>
      <c r="I99" s="193" t="s">
        <v>20</v>
      </c>
      <c r="J99" s="192">
        <v>13</v>
      </c>
      <c r="K99" s="188">
        <f>IFERROR(_xlfn.XLOOKUP(A99,Fleet!A:A,Fleet!E:E,""),"")</f>
        <v>2</v>
      </c>
      <c r="L99" s="188">
        <v>25.35</v>
      </c>
      <c r="M99" s="188" t="s">
        <v>64</v>
      </c>
      <c r="N99" s="188" t="s">
        <v>3955</v>
      </c>
      <c r="O99">
        <v>108</v>
      </c>
      <c r="P99">
        <f>_xlfn.XLOOKUP(A99,'Classic Net to delete'!D:D,'Classic Net to delete'!AA:AA,0)</f>
        <v>111</v>
      </c>
    </row>
    <row r="100" spans="1:16" x14ac:dyDescent="0.25">
      <c r="A100" t="s">
        <v>65</v>
      </c>
      <c r="B100" t="s">
        <v>66</v>
      </c>
      <c r="C100">
        <v>28.95</v>
      </c>
      <c r="D100" t="s">
        <v>19</v>
      </c>
      <c r="E100" t="str">
        <f t="shared" si="3"/>
        <v>13. Steps</v>
      </c>
      <c r="F100">
        <v>75</v>
      </c>
      <c r="G100" t="b">
        <v>1</v>
      </c>
      <c r="H100">
        <v>112</v>
      </c>
      <c r="I100" s="193" t="s">
        <v>20</v>
      </c>
      <c r="J100" s="192">
        <v>13</v>
      </c>
      <c r="K100" s="188">
        <f>IFERROR(_xlfn.XLOOKUP(A100,Fleet!A:A,Fleet!E:E,""),"")</f>
        <v>127</v>
      </c>
      <c r="L100" s="188">
        <v>28.950000000000003</v>
      </c>
      <c r="M100" s="188" t="s">
        <v>67</v>
      </c>
      <c r="N100" s="188" t="s">
        <v>3955</v>
      </c>
      <c r="O100">
        <v>109</v>
      </c>
      <c r="P100">
        <f>_xlfn.XLOOKUP(A100,'Classic Net to delete'!D:D,'Classic Net to delete'!AA:AA,0)</f>
        <v>112</v>
      </c>
    </row>
    <row r="101" spans="1:16" x14ac:dyDescent="0.25">
      <c r="A101" t="s">
        <v>68</v>
      </c>
      <c r="B101" t="s">
        <v>69</v>
      </c>
      <c r="C101">
        <v>30.4</v>
      </c>
      <c r="D101" t="s">
        <v>19</v>
      </c>
      <c r="E101" t="str">
        <f t="shared" si="3"/>
        <v>13. Steps</v>
      </c>
      <c r="F101">
        <v>75</v>
      </c>
      <c r="G101" t="b">
        <v>1</v>
      </c>
      <c r="H101">
        <v>113</v>
      </c>
      <c r="I101" s="193" t="s">
        <v>20</v>
      </c>
      <c r="J101" s="192">
        <v>13</v>
      </c>
      <c r="K101" s="188">
        <f>IFERROR(_xlfn.XLOOKUP(A101,Fleet!A:A,Fleet!E:E,""),"")</f>
        <v>192</v>
      </c>
      <c r="L101" s="188">
        <v>30.400000000000002</v>
      </c>
      <c r="M101" s="188" t="s">
        <v>70</v>
      </c>
      <c r="N101" s="188" t="s">
        <v>3955</v>
      </c>
      <c r="O101">
        <v>110</v>
      </c>
      <c r="P101">
        <f>_xlfn.XLOOKUP(A101,'Classic Net to delete'!D:D,'Classic Net to delete'!AA:AA,0)</f>
        <v>113</v>
      </c>
    </row>
    <row r="102" spans="1:16" x14ac:dyDescent="0.25">
      <c r="A102" t="s">
        <v>71</v>
      </c>
      <c r="B102" t="s">
        <v>72</v>
      </c>
      <c r="C102">
        <v>31.55</v>
      </c>
      <c r="D102" t="s">
        <v>19</v>
      </c>
      <c r="E102" t="str">
        <f t="shared" si="3"/>
        <v>13. Steps</v>
      </c>
      <c r="F102">
        <v>75</v>
      </c>
      <c r="G102" t="b">
        <v>1</v>
      </c>
      <c r="H102">
        <v>114</v>
      </c>
      <c r="I102" s="193" t="s">
        <v>20</v>
      </c>
      <c r="J102" s="192">
        <v>13</v>
      </c>
      <c r="K102" s="188">
        <f>IFERROR(_xlfn.XLOOKUP(A102,Fleet!A:A,Fleet!E:E,""),"")</f>
        <v>58</v>
      </c>
      <c r="L102" s="188">
        <v>31.55</v>
      </c>
      <c r="M102" s="188" t="s">
        <v>73</v>
      </c>
      <c r="N102" s="188" t="s">
        <v>3955</v>
      </c>
      <c r="O102">
        <v>111</v>
      </c>
      <c r="P102">
        <f>_xlfn.XLOOKUP(A102,'Classic Net to delete'!D:D,'Classic Net to delete'!AA:AA,0)</f>
        <v>114</v>
      </c>
    </row>
    <row r="103" spans="1:16" x14ac:dyDescent="0.25">
      <c r="A103" t="s">
        <v>240</v>
      </c>
      <c r="B103" t="s">
        <v>241</v>
      </c>
      <c r="C103">
        <v>35.4</v>
      </c>
      <c r="D103" t="s">
        <v>19</v>
      </c>
      <c r="E103" t="str">
        <f t="shared" si="3"/>
        <v>13. Steps</v>
      </c>
      <c r="F103">
        <v>75</v>
      </c>
      <c r="G103" t="b">
        <v>1</v>
      </c>
      <c r="H103">
        <v>118</v>
      </c>
      <c r="I103" s="193" t="s">
        <v>20</v>
      </c>
      <c r="J103" s="192">
        <v>13</v>
      </c>
      <c r="K103" s="188">
        <f>IFERROR(_xlfn.XLOOKUP(A103,Fleet!A:A,Fleet!E:E,""),"")</f>
        <v>9</v>
      </c>
      <c r="L103" s="188">
        <v>35.4</v>
      </c>
      <c r="M103" s="188" t="s">
        <v>242</v>
      </c>
      <c r="N103" s="188" t="s">
        <v>3955</v>
      </c>
      <c r="O103">
        <v>130</v>
      </c>
      <c r="P103">
        <f>_xlfn.XLOOKUP(A103,'Classic Net to delete'!D:D,'Classic Net to delete'!AA:AA,0)</f>
        <v>118</v>
      </c>
    </row>
    <row r="104" spans="1:16" x14ac:dyDescent="0.25">
      <c r="A104" t="s">
        <v>243</v>
      </c>
      <c r="B104" t="s">
        <v>244</v>
      </c>
      <c r="C104">
        <v>37.5</v>
      </c>
      <c r="D104" t="s">
        <v>19</v>
      </c>
      <c r="E104" t="str">
        <f t="shared" si="3"/>
        <v>13. Steps</v>
      </c>
      <c r="F104">
        <v>75</v>
      </c>
      <c r="G104" t="b">
        <v>1</v>
      </c>
      <c r="H104">
        <v>119</v>
      </c>
      <c r="I104" s="193" t="s">
        <v>20</v>
      </c>
      <c r="J104" s="192">
        <v>13</v>
      </c>
      <c r="K104" s="188">
        <f>IFERROR(_xlfn.XLOOKUP(A104,Fleet!A:A,Fleet!E:E,""),"")</f>
        <v>15</v>
      </c>
      <c r="L104" s="188">
        <v>37.5</v>
      </c>
      <c r="M104" s="188" t="s">
        <v>245</v>
      </c>
      <c r="N104" s="188" t="s">
        <v>3955</v>
      </c>
      <c r="O104">
        <v>131</v>
      </c>
      <c r="P104">
        <f>_xlfn.XLOOKUP(A104,'Classic Net to delete'!D:D,'Classic Net to delete'!AA:AA,0)</f>
        <v>119</v>
      </c>
    </row>
    <row r="105" spans="1:16" x14ac:dyDescent="0.25">
      <c r="A105" t="s">
        <v>246</v>
      </c>
      <c r="B105" t="s">
        <v>247</v>
      </c>
      <c r="C105">
        <v>38.950000000000003</v>
      </c>
      <c r="D105" t="s">
        <v>19</v>
      </c>
      <c r="E105" t="str">
        <f t="shared" si="3"/>
        <v>13. Steps</v>
      </c>
      <c r="F105">
        <v>75</v>
      </c>
      <c r="G105" t="b">
        <v>1</v>
      </c>
      <c r="H105">
        <v>120</v>
      </c>
      <c r="I105" s="193" t="s">
        <v>20</v>
      </c>
      <c r="J105" s="192">
        <v>13</v>
      </c>
      <c r="K105" s="188">
        <f>IFERROR(_xlfn.XLOOKUP(A105,Fleet!A:A,Fleet!E:E,""),"")</f>
        <v>8</v>
      </c>
      <c r="L105" s="188">
        <v>38.950000000000003</v>
      </c>
      <c r="M105" s="188" t="s">
        <v>248</v>
      </c>
      <c r="N105" s="188" t="s">
        <v>3955</v>
      </c>
      <c r="O105">
        <v>129</v>
      </c>
      <c r="P105">
        <f>_xlfn.XLOOKUP(A105,'Classic Net to delete'!D:D,'Classic Net to delete'!AA:AA,0)</f>
        <v>120</v>
      </c>
    </row>
    <row r="106" spans="1:16" x14ac:dyDescent="0.25">
      <c r="A106" t="s">
        <v>249</v>
      </c>
      <c r="B106" t="s">
        <v>250</v>
      </c>
      <c r="C106">
        <v>44.25</v>
      </c>
      <c r="D106" t="s">
        <v>19</v>
      </c>
      <c r="E106" t="str">
        <f t="shared" si="3"/>
        <v>13. Steps</v>
      </c>
      <c r="F106">
        <v>75</v>
      </c>
      <c r="G106" t="b">
        <v>1</v>
      </c>
      <c r="H106">
        <v>121</v>
      </c>
      <c r="I106" s="193" t="s">
        <v>20</v>
      </c>
      <c r="J106" s="192">
        <v>13</v>
      </c>
      <c r="K106" s="188">
        <f>IFERROR(_xlfn.XLOOKUP(A106,Fleet!A:A,Fleet!E:E,""),"")</f>
        <v>9</v>
      </c>
      <c r="L106" s="188">
        <v>44.25</v>
      </c>
      <c r="M106" s="188" t="s">
        <v>251</v>
      </c>
      <c r="N106" s="188" t="s">
        <v>3955</v>
      </c>
      <c r="O106">
        <v>132</v>
      </c>
      <c r="P106">
        <f>_xlfn.XLOOKUP(A106,'Classic Net to delete'!D:D,'Classic Net to delete'!AA:AA,0)</f>
        <v>121</v>
      </c>
    </row>
    <row r="107" spans="1:16" x14ac:dyDescent="0.25">
      <c r="A107" t="s">
        <v>252</v>
      </c>
      <c r="B107" t="s">
        <v>253</v>
      </c>
      <c r="C107">
        <v>50.1</v>
      </c>
      <c r="D107" t="s">
        <v>19</v>
      </c>
      <c r="E107" t="str">
        <f t="shared" si="3"/>
        <v>13. Steps</v>
      </c>
      <c r="F107">
        <v>75</v>
      </c>
      <c r="G107" t="b">
        <v>1</v>
      </c>
      <c r="H107">
        <v>122</v>
      </c>
      <c r="I107" s="193" t="s">
        <v>20</v>
      </c>
      <c r="J107" s="192">
        <v>13</v>
      </c>
      <c r="K107" s="188">
        <f>IFERROR(_xlfn.XLOOKUP(A107,Fleet!A:A,Fleet!E:E,""),"")</f>
        <v>9</v>
      </c>
      <c r="L107" s="188">
        <v>50.1</v>
      </c>
      <c r="M107" s="188" t="s">
        <v>254</v>
      </c>
      <c r="N107" s="188" t="s">
        <v>3955</v>
      </c>
      <c r="O107">
        <v>128</v>
      </c>
      <c r="P107">
        <f>_xlfn.XLOOKUP(A107,'Classic Net to delete'!D:D,'Classic Net to delete'!AA:AA,0)</f>
        <v>122</v>
      </c>
    </row>
    <row r="108" spans="1:16" x14ac:dyDescent="0.25">
      <c r="A108" t="s">
        <v>237</v>
      </c>
      <c r="B108" t="s">
        <v>238</v>
      </c>
      <c r="C108">
        <v>55.45</v>
      </c>
      <c r="D108" t="s">
        <v>19</v>
      </c>
      <c r="E108" t="str">
        <f t="shared" si="3"/>
        <v>13. Steps</v>
      </c>
      <c r="F108">
        <v>75</v>
      </c>
      <c r="G108" t="b">
        <v>1</v>
      </c>
      <c r="H108">
        <v>125</v>
      </c>
      <c r="I108" s="193" t="s">
        <v>20</v>
      </c>
      <c r="J108" s="192">
        <v>13</v>
      </c>
      <c r="K108" s="188">
        <f>IFERROR(_xlfn.XLOOKUP(A108,Fleet!A:A,Fleet!E:E,""),"")</f>
        <v>3</v>
      </c>
      <c r="L108" s="188">
        <v>55.45</v>
      </c>
      <c r="M108" s="188" t="s">
        <v>239</v>
      </c>
      <c r="N108" s="188" t="s">
        <v>3955</v>
      </c>
      <c r="O108">
        <v>125</v>
      </c>
      <c r="P108">
        <f>_xlfn.XLOOKUP(A108,'Classic Net to delete'!D:D,'Classic Net to delete'!AA:AA,0)</f>
        <v>125</v>
      </c>
    </row>
    <row r="109" spans="1:16" x14ac:dyDescent="0.25">
      <c r="A109" t="s">
        <v>145</v>
      </c>
      <c r="B109" t="s">
        <v>146</v>
      </c>
      <c r="C109">
        <v>65.05</v>
      </c>
      <c r="D109" t="s">
        <v>19</v>
      </c>
      <c r="E109" t="str">
        <f t="shared" si="3"/>
        <v>13. Steps</v>
      </c>
      <c r="F109">
        <v>75</v>
      </c>
      <c r="G109" t="b">
        <v>1</v>
      </c>
      <c r="H109">
        <v>129</v>
      </c>
      <c r="I109" s="193" t="s">
        <v>20</v>
      </c>
      <c r="J109" s="192">
        <v>13</v>
      </c>
      <c r="K109" s="188">
        <f>IFERROR(_xlfn.XLOOKUP(A109,Fleet!A:A,Fleet!E:E,""),"")</f>
        <v>1</v>
      </c>
      <c r="L109" s="188">
        <v>65.05</v>
      </c>
      <c r="M109" s="188" t="s">
        <v>147</v>
      </c>
      <c r="N109" s="188" t="s">
        <v>3955</v>
      </c>
      <c r="O109">
        <v>124</v>
      </c>
      <c r="P109">
        <f>_xlfn.XLOOKUP(A109,'Classic Net to delete'!D:D,'Classic Net to delete'!AA:AA,0)</f>
        <v>129</v>
      </c>
    </row>
    <row r="110" spans="1:16" x14ac:dyDescent="0.25">
      <c r="A110" t="s">
        <v>97</v>
      </c>
      <c r="B110" t="s">
        <v>98</v>
      </c>
      <c r="C110">
        <v>51.65</v>
      </c>
      <c r="D110" t="s">
        <v>19</v>
      </c>
      <c r="E110" t="str">
        <f t="shared" si="3"/>
        <v>14. Ladders</v>
      </c>
      <c r="F110">
        <v>75</v>
      </c>
      <c r="G110" t="b">
        <v>1</v>
      </c>
      <c r="H110">
        <v>0</v>
      </c>
      <c r="I110" s="193" t="s">
        <v>20</v>
      </c>
      <c r="J110" s="192">
        <v>14</v>
      </c>
      <c r="K110" s="188">
        <f>IFERROR(_xlfn.XLOOKUP(A110,Fleet!A:A,Fleet!E:E,""),"")</f>
        <v>2</v>
      </c>
      <c r="L110" s="188" t="s">
        <v>76</v>
      </c>
      <c r="M110" s="188" t="s">
        <v>76</v>
      </c>
      <c r="N110" s="188" t="s">
        <v>3956</v>
      </c>
      <c r="O110">
        <v>118</v>
      </c>
      <c r="P110">
        <f>_xlfn.XLOOKUP(A110,'Classic Net to delete'!D:D,'Classic Net to delete'!AA:AA,0)</f>
        <v>0</v>
      </c>
    </row>
    <row r="111" spans="1:16" x14ac:dyDescent="0.25">
      <c r="A111" t="s">
        <v>139</v>
      </c>
      <c r="B111" t="s">
        <v>140</v>
      </c>
      <c r="C111">
        <v>53.05</v>
      </c>
      <c r="D111" t="s">
        <v>19</v>
      </c>
      <c r="E111" t="str">
        <f t="shared" si="3"/>
        <v>14. Ladders</v>
      </c>
      <c r="F111">
        <v>75</v>
      </c>
      <c r="G111" t="b">
        <v>1</v>
      </c>
      <c r="H111">
        <v>133</v>
      </c>
      <c r="I111" s="193" t="s">
        <v>20</v>
      </c>
      <c r="J111" s="192">
        <v>14</v>
      </c>
      <c r="K111" s="188">
        <f>IFERROR(_xlfn.XLOOKUP(A111,Fleet!A:A,Fleet!E:E,""),"")</f>
        <v>4</v>
      </c>
      <c r="L111" s="188">
        <v>53.050000000000004</v>
      </c>
      <c r="M111" s="188" t="s">
        <v>141</v>
      </c>
      <c r="N111" s="188" t="s">
        <v>3956</v>
      </c>
      <c r="O111">
        <v>126</v>
      </c>
      <c r="P111">
        <f>_xlfn.XLOOKUP(A111,'Classic Net to delete'!D:D,'Classic Net to delete'!AA:AA,0)</f>
        <v>133</v>
      </c>
    </row>
    <row r="112" spans="1:16" x14ac:dyDescent="0.25">
      <c r="A112" t="s">
        <v>142</v>
      </c>
      <c r="B112" t="s">
        <v>143</v>
      </c>
      <c r="C112">
        <v>69.3</v>
      </c>
      <c r="D112" t="s">
        <v>19</v>
      </c>
      <c r="E112" t="str">
        <f t="shared" si="3"/>
        <v>14. Ladders</v>
      </c>
      <c r="F112">
        <v>75</v>
      </c>
      <c r="G112" t="b">
        <v>1</v>
      </c>
      <c r="H112">
        <v>134</v>
      </c>
      <c r="I112" s="193" t="s">
        <v>20</v>
      </c>
      <c r="J112" s="192">
        <v>14</v>
      </c>
      <c r="K112" s="188">
        <f>IFERROR(_xlfn.XLOOKUP(A112,Fleet!A:A,Fleet!E:E,""),"")</f>
        <v>2</v>
      </c>
      <c r="L112" s="188">
        <v>69.3</v>
      </c>
      <c r="M112" s="188" t="s">
        <v>144</v>
      </c>
      <c r="N112" s="188" t="s">
        <v>3956</v>
      </c>
      <c r="O112">
        <v>127</v>
      </c>
      <c r="P112">
        <f>_xlfn.XLOOKUP(A112,'Classic Net to delete'!D:D,'Classic Net to delete'!AA:AA,0)</f>
        <v>134</v>
      </c>
    </row>
    <row r="113" spans="1:16" x14ac:dyDescent="0.25">
      <c r="A113" t="s">
        <v>44</v>
      </c>
      <c r="B113" t="s">
        <v>45</v>
      </c>
      <c r="C113">
        <v>29.3</v>
      </c>
      <c r="D113" t="s">
        <v>19</v>
      </c>
      <c r="E113" t="str">
        <f t="shared" si="3"/>
        <v>14. Ladders</v>
      </c>
      <c r="F113">
        <v>75</v>
      </c>
      <c r="G113" t="b">
        <v>1</v>
      </c>
      <c r="H113">
        <v>138</v>
      </c>
      <c r="I113" s="193" t="s">
        <v>20</v>
      </c>
      <c r="J113" s="192">
        <v>14</v>
      </c>
      <c r="K113" s="188">
        <f>IFERROR(_xlfn.XLOOKUP(A113,Fleet!A:A,Fleet!E:E,""),"")</f>
        <v>10</v>
      </c>
      <c r="L113" s="188">
        <v>29.3</v>
      </c>
      <c r="M113" s="188" t="s">
        <v>46</v>
      </c>
      <c r="N113" s="188" t="s">
        <v>3956</v>
      </c>
      <c r="O113">
        <v>102</v>
      </c>
      <c r="P113">
        <f>_xlfn.XLOOKUP(A113,'Classic Net to delete'!D:D,'Classic Net to delete'!AA:AA,0)</f>
        <v>138</v>
      </c>
    </row>
    <row r="114" spans="1:16" x14ac:dyDescent="0.25">
      <c r="A114" t="s">
        <v>47</v>
      </c>
      <c r="B114" t="s">
        <v>48</v>
      </c>
      <c r="C114">
        <v>29.85</v>
      </c>
      <c r="D114" t="s">
        <v>19</v>
      </c>
      <c r="E114" t="str">
        <f t="shared" si="3"/>
        <v>14. Ladders</v>
      </c>
      <c r="F114">
        <v>75</v>
      </c>
      <c r="G114" t="b">
        <v>1</v>
      </c>
      <c r="H114">
        <v>139</v>
      </c>
      <c r="I114" s="193" t="s">
        <v>20</v>
      </c>
      <c r="J114" s="192">
        <v>14</v>
      </c>
      <c r="K114" s="188">
        <f>IFERROR(_xlfn.XLOOKUP(A114,Fleet!A:A,Fleet!E:E,""),"")</f>
        <v>8</v>
      </c>
      <c r="L114" s="188">
        <v>29.85</v>
      </c>
      <c r="M114" s="188" t="s">
        <v>49</v>
      </c>
      <c r="N114" s="188" t="s">
        <v>3956</v>
      </c>
      <c r="O114">
        <v>103</v>
      </c>
      <c r="P114">
        <f>_xlfn.XLOOKUP(A114,'Classic Net to delete'!D:D,'Classic Net to delete'!AA:AA,0)</f>
        <v>139</v>
      </c>
    </row>
    <row r="115" spans="1:16" x14ac:dyDescent="0.25">
      <c r="A115" t="s">
        <v>50</v>
      </c>
      <c r="B115" t="s">
        <v>51</v>
      </c>
      <c r="C115">
        <v>32.4</v>
      </c>
      <c r="D115" t="s">
        <v>19</v>
      </c>
      <c r="E115" t="str">
        <f t="shared" si="3"/>
        <v>14. Ladders</v>
      </c>
      <c r="F115">
        <v>75</v>
      </c>
      <c r="G115" t="b">
        <v>1</v>
      </c>
      <c r="H115">
        <v>140</v>
      </c>
      <c r="I115" s="193" t="s">
        <v>20</v>
      </c>
      <c r="J115" s="192">
        <v>14</v>
      </c>
      <c r="K115" s="188">
        <f>IFERROR(_xlfn.XLOOKUP(A115,Fleet!A:A,Fleet!E:E,""),"")</f>
        <v>3</v>
      </c>
      <c r="L115" s="188">
        <v>32.4</v>
      </c>
      <c r="M115" s="188" t="s">
        <v>52</v>
      </c>
      <c r="N115" s="188" t="s">
        <v>3956</v>
      </c>
      <c r="O115">
        <v>104</v>
      </c>
      <c r="P115">
        <f>_xlfn.XLOOKUP(A115,'Classic Net to delete'!D:D,'Classic Net to delete'!AA:AA,0)</f>
        <v>140</v>
      </c>
    </row>
    <row r="116" spans="1:16" x14ac:dyDescent="0.25">
      <c r="A116" t="s">
        <v>53</v>
      </c>
      <c r="B116" t="s">
        <v>54</v>
      </c>
      <c r="C116">
        <v>34.85</v>
      </c>
      <c r="D116" t="s">
        <v>19</v>
      </c>
      <c r="E116" t="str">
        <f t="shared" si="3"/>
        <v>14. Ladders</v>
      </c>
      <c r="F116">
        <v>75</v>
      </c>
      <c r="G116" t="b">
        <v>1</v>
      </c>
      <c r="H116">
        <v>141</v>
      </c>
      <c r="I116" s="193" t="s">
        <v>20</v>
      </c>
      <c r="J116" s="192">
        <v>14</v>
      </c>
      <c r="K116" s="188">
        <f>IFERROR(_xlfn.XLOOKUP(A116,Fleet!A:A,Fleet!E:E,""),"")</f>
        <v>5</v>
      </c>
      <c r="L116" s="188">
        <v>34.85</v>
      </c>
      <c r="M116" s="188" t="s">
        <v>55</v>
      </c>
      <c r="N116" s="188" t="s">
        <v>3956</v>
      </c>
      <c r="O116">
        <v>105</v>
      </c>
      <c r="P116">
        <f>_xlfn.XLOOKUP(A116,'Classic Net to delete'!D:D,'Classic Net to delete'!AA:AA,0)</f>
        <v>141</v>
      </c>
    </row>
    <row r="117" spans="1:16" x14ac:dyDescent="0.25">
      <c r="A117" t="s">
        <v>56</v>
      </c>
      <c r="B117" t="s">
        <v>57</v>
      </c>
      <c r="C117">
        <v>39.25</v>
      </c>
      <c r="D117" t="s">
        <v>19</v>
      </c>
      <c r="E117" t="str">
        <f t="shared" si="3"/>
        <v>14. Ladders</v>
      </c>
      <c r="F117">
        <v>75</v>
      </c>
      <c r="G117" t="b">
        <v>1</v>
      </c>
      <c r="H117">
        <v>142</v>
      </c>
      <c r="I117" s="193" t="s">
        <v>20</v>
      </c>
      <c r="J117" s="192">
        <v>14</v>
      </c>
      <c r="K117" s="188">
        <f>IFERROR(_xlfn.XLOOKUP(A117,Fleet!A:A,Fleet!E:E,""),"")</f>
        <v>8</v>
      </c>
      <c r="L117" s="188">
        <v>39.25</v>
      </c>
      <c r="M117" s="188" t="s">
        <v>58</v>
      </c>
      <c r="N117" s="188" t="s">
        <v>3956</v>
      </c>
      <c r="O117">
        <v>106</v>
      </c>
      <c r="P117">
        <f>_xlfn.XLOOKUP(A117,'Classic Net to delete'!D:D,'Classic Net to delete'!AA:AA,0)</f>
        <v>142</v>
      </c>
    </row>
    <row r="118" spans="1:16" x14ac:dyDescent="0.25">
      <c r="A118" t="s">
        <v>59</v>
      </c>
      <c r="B118" t="s">
        <v>60</v>
      </c>
      <c r="C118">
        <v>42</v>
      </c>
      <c r="D118" t="s">
        <v>19</v>
      </c>
      <c r="E118" t="str">
        <f t="shared" si="3"/>
        <v>14. Ladders</v>
      </c>
      <c r="F118">
        <v>75</v>
      </c>
      <c r="G118" t="b">
        <v>1</v>
      </c>
      <c r="H118">
        <v>143</v>
      </c>
      <c r="I118" s="193" t="s">
        <v>20</v>
      </c>
      <c r="J118" s="192">
        <v>14</v>
      </c>
      <c r="K118" s="188">
        <f>IFERROR(_xlfn.XLOOKUP(A118,Fleet!A:A,Fleet!E:E,""),"")</f>
        <v>8</v>
      </c>
      <c r="L118" s="188">
        <v>42</v>
      </c>
      <c r="M118" s="188" t="s">
        <v>61</v>
      </c>
      <c r="N118" s="188" t="s">
        <v>3956</v>
      </c>
      <c r="O118">
        <v>107</v>
      </c>
      <c r="P118">
        <f>_xlfn.XLOOKUP(A118,'Classic Net to delete'!D:D,'Classic Net to delete'!AA:AA,0)</f>
        <v>143</v>
      </c>
    </row>
    <row r="119" spans="1:16" x14ac:dyDescent="0.25">
      <c r="A119" t="s">
        <v>99</v>
      </c>
      <c r="B119" t="s">
        <v>100</v>
      </c>
      <c r="C119">
        <v>42</v>
      </c>
      <c r="D119" t="s">
        <v>19</v>
      </c>
      <c r="E119" t="str">
        <f t="shared" si="3"/>
        <v>14. Ladders</v>
      </c>
      <c r="F119">
        <v>75</v>
      </c>
      <c r="G119" t="b">
        <v>1</v>
      </c>
      <c r="H119">
        <v>147</v>
      </c>
      <c r="I119" s="193" t="s">
        <v>20</v>
      </c>
      <c r="J119" s="192">
        <v>14</v>
      </c>
      <c r="K119" s="188">
        <f>IFERROR(_xlfn.XLOOKUP(A119,Fleet!A:A,Fleet!E:E,""),"")</f>
        <v>9</v>
      </c>
      <c r="L119" s="188">
        <v>42</v>
      </c>
      <c r="M119" s="188" t="s">
        <v>34</v>
      </c>
      <c r="N119" s="188" t="s">
        <v>3956</v>
      </c>
      <c r="O119">
        <v>119</v>
      </c>
      <c r="P119">
        <f>_xlfn.XLOOKUP(A119,'Classic Net to delete'!D:D,'Classic Net to delete'!AA:AA,0)</f>
        <v>147</v>
      </c>
    </row>
    <row r="120" spans="1:16" x14ac:dyDescent="0.25">
      <c r="A120" t="s">
        <v>101</v>
      </c>
      <c r="B120" t="s">
        <v>102</v>
      </c>
      <c r="C120">
        <v>43.25</v>
      </c>
      <c r="D120" t="s">
        <v>19</v>
      </c>
      <c r="E120" t="str">
        <f t="shared" si="3"/>
        <v>14. Ladders</v>
      </c>
      <c r="F120">
        <v>75</v>
      </c>
      <c r="G120" t="b">
        <v>1</v>
      </c>
      <c r="H120">
        <v>148</v>
      </c>
      <c r="I120" s="193" t="s">
        <v>20</v>
      </c>
      <c r="J120" s="192">
        <v>14</v>
      </c>
      <c r="K120" s="188">
        <f>IFERROR(_xlfn.XLOOKUP(A120,Fleet!A:A,Fleet!E:E,""),"")</f>
        <v>11</v>
      </c>
      <c r="L120" s="188">
        <v>43.25</v>
      </c>
      <c r="M120" s="188" t="s">
        <v>103</v>
      </c>
      <c r="N120" s="188" t="s">
        <v>3956</v>
      </c>
      <c r="O120">
        <v>120</v>
      </c>
      <c r="P120">
        <f>_xlfn.XLOOKUP(A120,'Classic Net to delete'!D:D,'Classic Net to delete'!AA:AA,0)</f>
        <v>148</v>
      </c>
    </row>
    <row r="121" spans="1:16" x14ac:dyDescent="0.25">
      <c r="A121" t="s">
        <v>104</v>
      </c>
      <c r="B121" t="s">
        <v>105</v>
      </c>
      <c r="C121">
        <v>45.8</v>
      </c>
      <c r="D121" t="s">
        <v>19</v>
      </c>
      <c r="E121" t="str">
        <f t="shared" si="3"/>
        <v>14. Ladders</v>
      </c>
      <c r="F121">
        <v>75</v>
      </c>
      <c r="G121" t="b">
        <v>1</v>
      </c>
      <c r="H121">
        <v>149</v>
      </c>
      <c r="I121" s="193" t="s">
        <v>20</v>
      </c>
      <c r="J121" s="192">
        <v>14</v>
      </c>
      <c r="K121" s="188">
        <f>IFERROR(_xlfn.XLOOKUP(A121,Fleet!A:A,Fleet!E:E,""),"")</f>
        <v>2</v>
      </c>
      <c r="L121" s="188">
        <v>45.800000000000004</v>
      </c>
      <c r="M121" s="188" t="s">
        <v>106</v>
      </c>
      <c r="N121" s="188" t="s">
        <v>3956</v>
      </c>
      <c r="O121">
        <v>121</v>
      </c>
      <c r="P121">
        <f>_xlfn.XLOOKUP(A121,'Classic Net to delete'!D:D,'Classic Net to delete'!AA:AA,0)</f>
        <v>149</v>
      </c>
    </row>
    <row r="122" spans="1:16" x14ac:dyDescent="0.25">
      <c r="A122" t="s">
        <v>107</v>
      </c>
      <c r="B122" t="s">
        <v>108</v>
      </c>
      <c r="C122">
        <v>73.45</v>
      </c>
      <c r="D122" t="s">
        <v>19</v>
      </c>
      <c r="E122" t="str">
        <f t="shared" si="3"/>
        <v>14. Ladders</v>
      </c>
      <c r="F122">
        <v>75</v>
      </c>
      <c r="G122" t="b">
        <v>1</v>
      </c>
      <c r="H122">
        <v>150</v>
      </c>
      <c r="I122" s="193" t="s">
        <v>20</v>
      </c>
      <c r="J122" s="192">
        <v>14</v>
      </c>
      <c r="K122" s="188">
        <f>IFERROR(_xlfn.XLOOKUP(A122,Fleet!A:A,Fleet!E:E,""),"")</f>
        <v>9</v>
      </c>
      <c r="L122" s="188">
        <v>73.45</v>
      </c>
      <c r="M122" s="188" t="s">
        <v>109</v>
      </c>
      <c r="N122" s="188" t="s">
        <v>3956</v>
      </c>
      <c r="O122">
        <v>122</v>
      </c>
      <c r="P122">
        <f>_xlfn.XLOOKUP(A122,'Classic Net to delete'!D:D,'Classic Net to delete'!AA:AA,0)</f>
        <v>150</v>
      </c>
    </row>
    <row r="123" spans="1:16" x14ac:dyDescent="0.25">
      <c r="A123" t="s">
        <v>1811</v>
      </c>
      <c r="B123" t="s">
        <v>1812</v>
      </c>
      <c r="C123">
        <v>10.050000000000001</v>
      </c>
      <c r="D123" t="s">
        <v>19</v>
      </c>
      <c r="E123" t="str">
        <f t="shared" si="3"/>
        <v>14. Ladders</v>
      </c>
      <c r="F123">
        <v>75</v>
      </c>
      <c r="G123" t="b">
        <v>1</v>
      </c>
      <c r="H123">
        <v>152</v>
      </c>
      <c r="I123" s="193" t="s">
        <v>20</v>
      </c>
      <c r="J123" s="192">
        <v>14</v>
      </c>
      <c r="K123" s="188" t="str">
        <f>IFERROR(_xlfn.XLOOKUP(A123,Fleet!A:A,Fleet!E:E,""),"")</f>
        <v/>
      </c>
      <c r="L123" s="188">
        <v>10.050000000000001</v>
      </c>
      <c r="M123" s="188" t="s">
        <v>1813</v>
      </c>
      <c r="N123" s="188" t="s">
        <v>3956</v>
      </c>
      <c r="O123">
        <v>94</v>
      </c>
      <c r="P123">
        <f>_xlfn.XLOOKUP(A123,'Classic Net to delete'!D:D,'Classic Net to delete'!AA:AA,0)</f>
        <v>152</v>
      </c>
    </row>
    <row r="124" spans="1:16" x14ac:dyDescent="0.25">
      <c r="A124" t="s">
        <v>1839</v>
      </c>
      <c r="B124" t="s">
        <v>1840</v>
      </c>
      <c r="C124">
        <v>6.25</v>
      </c>
      <c r="D124" t="s">
        <v>19</v>
      </c>
      <c r="E124" t="str">
        <f t="shared" si="3"/>
        <v>14. Ladders</v>
      </c>
      <c r="F124">
        <v>75</v>
      </c>
      <c r="G124" t="b">
        <v>1</v>
      </c>
      <c r="H124">
        <v>153</v>
      </c>
      <c r="I124" s="193" t="s">
        <v>20</v>
      </c>
      <c r="J124" s="192">
        <v>14</v>
      </c>
      <c r="K124" s="188" t="str">
        <f>IFERROR(_xlfn.XLOOKUP(A124,Fleet!A:A,Fleet!E:E,""),"")</f>
        <v/>
      </c>
      <c r="L124" s="188">
        <v>6.25</v>
      </c>
      <c r="M124" s="188" t="s">
        <v>1840</v>
      </c>
      <c r="N124" s="188" t="s">
        <v>3956</v>
      </c>
      <c r="O124">
        <v>93</v>
      </c>
      <c r="P124">
        <f>_xlfn.XLOOKUP(A124,'Classic Net to delete'!D:D,'Classic Net to delete'!AA:AA,0)</f>
        <v>153</v>
      </c>
    </row>
    <row r="125" spans="1:16" x14ac:dyDescent="0.25">
      <c r="A125" t="s">
        <v>32</v>
      </c>
      <c r="B125" t="s">
        <v>33</v>
      </c>
      <c r="C125">
        <v>40.799999999999997</v>
      </c>
      <c r="D125" t="s">
        <v>19</v>
      </c>
      <c r="E125" t="str">
        <f t="shared" si="3"/>
        <v>14. Ladders</v>
      </c>
      <c r="F125">
        <v>75</v>
      </c>
      <c r="G125" t="b">
        <v>1</v>
      </c>
      <c r="H125">
        <v>157</v>
      </c>
      <c r="I125" s="193" t="s">
        <v>20</v>
      </c>
      <c r="J125" s="192">
        <v>14</v>
      </c>
      <c r="K125" s="188">
        <f>IFERROR(_xlfn.XLOOKUP(A125,Fleet!A:A,Fleet!E:E,""),"")</f>
        <v>8</v>
      </c>
      <c r="L125" s="188">
        <v>40.800000000000004</v>
      </c>
      <c r="M125" s="188" t="s">
        <v>34</v>
      </c>
      <c r="N125" s="188" t="s">
        <v>3956</v>
      </c>
      <c r="O125">
        <v>99</v>
      </c>
      <c r="P125">
        <f>_xlfn.XLOOKUP(A125,'Classic Net to delete'!D:D,'Classic Net to delete'!AA:AA,0)</f>
        <v>157</v>
      </c>
    </row>
    <row r="126" spans="1:16" x14ac:dyDescent="0.25">
      <c r="A126" t="s">
        <v>35</v>
      </c>
      <c r="B126" t="s">
        <v>36</v>
      </c>
      <c r="C126">
        <v>41.4</v>
      </c>
      <c r="D126" t="s">
        <v>19</v>
      </c>
      <c r="E126" t="str">
        <f t="shared" si="3"/>
        <v>14. Ladders</v>
      </c>
      <c r="F126">
        <v>75</v>
      </c>
      <c r="G126" t="b">
        <v>1</v>
      </c>
      <c r="H126">
        <v>158</v>
      </c>
      <c r="I126" s="193" t="s">
        <v>20</v>
      </c>
      <c r="J126" s="192">
        <v>14</v>
      </c>
      <c r="K126" s="188">
        <f>IFERROR(_xlfn.XLOOKUP(A126,Fleet!A:A,Fleet!E:E,""),"")</f>
        <v>4</v>
      </c>
      <c r="L126" s="188">
        <v>41.400000000000006</v>
      </c>
      <c r="M126" s="188" t="s">
        <v>37</v>
      </c>
      <c r="N126" s="188" t="s">
        <v>3956</v>
      </c>
      <c r="O126">
        <v>123</v>
      </c>
      <c r="P126">
        <f>_xlfn.XLOOKUP(A126,'Classic Net to delete'!D:D,'Classic Net to delete'!AA:AA,0)</f>
        <v>158</v>
      </c>
    </row>
    <row r="127" spans="1:16" x14ac:dyDescent="0.25">
      <c r="A127" t="s">
        <v>38</v>
      </c>
      <c r="B127" t="s">
        <v>39</v>
      </c>
      <c r="C127">
        <v>42</v>
      </c>
      <c r="D127" t="s">
        <v>19</v>
      </c>
      <c r="E127" t="str">
        <f t="shared" si="3"/>
        <v>14. Ladders</v>
      </c>
      <c r="F127">
        <v>75</v>
      </c>
      <c r="G127" t="b">
        <v>1</v>
      </c>
      <c r="H127">
        <v>159</v>
      </c>
      <c r="I127" s="193" t="s">
        <v>20</v>
      </c>
      <c r="J127" s="192">
        <v>14</v>
      </c>
      <c r="K127" s="188">
        <f>IFERROR(_xlfn.XLOOKUP(A127,Fleet!A:A,Fleet!E:E,""),"")</f>
        <v>6</v>
      </c>
      <c r="L127" s="188">
        <v>42</v>
      </c>
      <c r="M127" s="188" t="s">
        <v>40</v>
      </c>
      <c r="N127" s="188" t="s">
        <v>3956</v>
      </c>
      <c r="O127">
        <v>100</v>
      </c>
      <c r="P127">
        <f>_xlfn.XLOOKUP(A127,'Classic Net to delete'!D:D,'Classic Net to delete'!AA:AA,0)</f>
        <v>159</v>
      </c>
    </row>
    <row r="128" spans="1:16" x14ac:dyDescent="0.25">
      <c r="A128" t="s">
        <v>41</v>
      </c>
      <c r="B128" t="s">
        <v>42</v>
      </c>
      <c r="C128">
        <v>43.25</v>
      </c>
      <c r="D128" t="s">
        <v>19</v>
      </c>
      <c r="E128" t="str">
        <f t="shared" si="3"/>
        <v>14. Ladders</v>
      </c>
      <c r="F128">
        <v>75</v>
      </c>
      <c r="G128" t="b">
        <v>1</v>
      </c>
      <c r="H128">
        <v>160</v>
      </c>
      <c r="I128" s="193" t="s">
        <v>20</v>
      </c>
      <c r="J128" s="192">
        <v>14</v>
      </c>
      <c r="K128" s="188">
        <f>IFERROR(_xlfn.XLOOKUP(A128,Fleet!A:A,Fleet!E:E,""),"")</f>
        <v>2</v>
      </c>
      <c r="L128" s="188">
        <v>43.25</v>
      </c>
      <c r="M128" s="188" t="s">
        <v>43</v>
      </c>
      <c r="N128" s="188" t="s">
        <v>3956</v>
      </c>
      <c r="O128">
        <v>101</v>
      </c>
      <c r="P128">
        <f>_xlfn.XLOOKUP(A128,'Classic Net to delete'!D:D,'Classic Net to delete'!AA:AA,0)</f>
        <v>160</v>
      </c>
    </row>
    <row r="129" spans="1:16" x14ac:dyDescent="0.25">
      <c r="A129" t="s">
        <v>79</v>
      </c>
      <c r="B129" t="s">
        <v>80</v>
      </c>
      <c r="C129">
        <v>34.25</v>
      </c>
      <c r="D129" t="s">
        <v>19</v>
      </c>
      <c r="E129" t="str">
        <f t="shared" si="3"/>
        <v>14. Ladders</v>
      </c>
      <c r="F129">
        <v>75</v>
      </c>
      <c r="G129" t="b">
        <v>1</v>
      </c>
      <c r="H129">
        <v>164</v>
      </c>
      <c r="I129" s="193" t="s">
        <v>20</v>
      </c>
      <c r="J129" s="192">
        <v>14</v>
      </c>
      <c r="K129" s="188">
        <f>IFERROR(_xlfn.XLOOKUP(A129,Fleet!A:A,Fleet!E:E,""),"")</f>
        <v>1</v>
      </c>
      <c r="L129" s="188">
        <v>34.25</v>
      </c>
      <c r="M129" s="188" t="s">
        <v>81</v>
      </c>
      <c r="N129" s="188" t="s">
        <v>3956</v>
      </c>
      <c r="O129">
        <v>112</v>
      </c>
      <c r="P129">
        <f>_xlfn.XLOOKUP(A129,'Classic Net to delete'!D:D,'Classic Net to delete'!AA:AA,0)</f>
        <v>164</v>
      </c>
    </row>
    <row r="130" spans="1:16" x14ac:dyDescent="0.25">
      <c r="A130" t="s">
        <v>82</v>
      </c>
      <c r="B130" t="s">
        <v>83</v>
      </c>
      <c r="C130">
        <v>35.549999999999997</v>
      </c>
      <c r="D130" t="s">
        <v>19</v>
      </c>
      <c r="E130" t="str">
        <f t="shared" ref="E130:E161" si="4">CONCATENATE(J130,". ",N130)</f>
        <v>14. Ladders</v>
      </c>
      <c r="F130">
        <v>75</v>
      </c>
      <c r="G130" t="b">
        <v>1</v>
      </c>
      <c r="H130">
        <v>165</v>
      </c>
      <c r="I130" s="193" t="s">
        <v>20</v>
      </c>
      <c r="J130" s="192">
        <v>14</v>
      </c>
      <c r="K130" s="188">
        <f>IFERROR(_xlfn.XLOOKUP(A130,Fleet!A:A,Fleet!E:E,""),"")</f>
        <v>1</v>
      </c>
      <c r="L130" s="188">
        <v>35.550000000000004</v>
      </c>
      <c r="M130" s="188" t="s">
        <v>84</v>
      </c>
      <c r="N130" s="188" t="s">
        <v>3956</v>
      </c>
      <c r="O130">
        <v>113</v>
      </c>
      <c r="P130">
        <f>_xlfn.XLOOKUP(A130,'Classic Net to delete'!D:D,'Classic Net to delete'!AA:AA,0)</f>
        <v>165</v>
      </c>
    </row>
    <row r="131" spans="1:16" x14ac:dyDescent="0.25">
      <c r="A131" t="s">
        <v>85</v>
      </c>
      <c r="B131" t="s">
        <v>86</v>
      </c>
      <c r="C131">
        <v>40.799999999999997</v>
      </c>
      <c r="D131" t="s">
        <v>19</v>
      </c>
      <c r="E131" t="str">
        <f t="shared" si="4"/>
        <v>14. Ladders</v>
      </c>
      <c r="F131">
        <v>75</v>
      </c>
      <c r="G131" t="b">
        <v>1</v>
      </c>
      <c r="H131">
        <v>166</v>
      </c>
      <c r="I131" s="193" t="s">
        <v>20</v>
      </c>
      <c r="J131" s="192">
        <v>14</v>
      </c>
      <c r="K131" s="188">
        <f>IFERROR(_xlfn.XLOOKUP(A131,Fleet!A:A,Fleet!E:E,""),"")</f>
        <v>0</v>
      </c>
      <c r="L131" s="188">
        <v>40.800000000000004</v>
      </c>
      <c r="M131" s="188" t="s">
        <v>87</v>
      </c>
      <c r="N131" s="188" t="s">
        <v>3956</v>
      </c>
      <c r="O131">
        <v>114</v>
      </c>
      <c r="P131">
        <f>_xlfn.XLOOKUP(A131,'Classic Net to delete'!D:D,'Classic Net to delete'!AA:AA,0)</f>
        <v>166</v>
      </c>
    </row>
    <row r="132" spans="1:16" x14ac:dyDescent="0.25">
      <c r="A132" t="s">
        <v>88</v>
      </c>
      <c r="B132" t="s">
        <v>89</v>
      </c>
      <c r="C132">
        <v>43.95</v>
      </c>
      <c r="D132" t="s">
        <v>19</v>
      </c>
      <c r="E132" t="str">
        <f t="shared" si="4"/>
        <v>14. Ladders</v>
      </c>
      <c r="F132">
        <v>75</v>
      </c>
      <c r="G132" t="b">
        <v>1</v>
      </c>
      <c r="H132">
        <v>171</v>
      </c>
      <c r="I132" s="193" t="s">
        <v>20</v>
      </c>
      <c r="J132" s="192">
        <v>14</v>
      </c>
      <c r="K132" s="188">
        <f>IFERROR(_xlfn.XLOOKUP(A132,Fleet!A:A,Fleet!E:E,""),"")</f>
        <v>1</v>
      </c>
      <c r="L132" s="188">
        <v>43.95</v>
      </c>
      <c r="M132" s="188" t="s">
        <v>90</v>
      </c>
      <c r="N132" s="188" t="s">
        <v>3956</v>
      </c>
      <c r="O132">
        <v>115</v>
      </c>
      <c r="P132">
        <f>_xlfn.XLOOKUP(A132,'Classic Net to delete'!D:D,'Classic Net to delete'!AA:AA,0)</f>
        <v>171</v>
      </c>
    </row>
    <row r="133" spans="1:16" x14ac:dyDescent="0.25">
      <c r="A133" t="s">
        <v>91</v>
      </c>
      <c r="B133" t="s">
        <v>92</v>
      </c>
      <c r="C133">
        <v>46.4</v>
      </c>
      <c r="D133" t="s">
        <v>19</v>
      </c>
      <c r="E133" t="str">
        <f t="shared" si="4"/>
        <v>14. Ladders</v>
      </c>
      <c r="F133">
        <v>75</v>
      </c>
      <c r="G133" t="b">
        <v>1</v>
      </c>
      <c r="H133">
        <v>172</v>
      </c>
      <c r="I133" s="193" t="s">
        <v>20</v>
      </c>
      <c r="J133" s="192">
        <v>14</v>
      </c>
      <c r="K133" s="188">
        <f>IFERROR(_xlfn.XLOOKUP(A133,Fleet!A:A,Fleet!E:E,""),"")</f>
        <v>4</v>
      </c>
      <c r="L133" s="188">
        <v>46.400000000000006</v>
      </c>
      <c r="M133" s="188" t="s">
        <v>93</v>
      </c>
      <c r="N133" s="188" t="s">
        <v>3956</v>
      </c>
      <c r="O133">
        <v>116</v>
      </c>
      <c r="P133">
        <f>_xlfn.XLOOKUP(A133,'Classic Net to delete'!D:D,'Classic Net to delete'!AA:AA,0)</f>
        <v>172</v>
      </c>
    </row>
    <row r="134" spans="1:16" x14ac:dyDescent="0.25">
      <c r="A134" t="s">
        <v>94</v>
      </c>
      <c r="B134" t="s">
        <v>95</v>
      </c>
      <c r="C134">
        <v>48.95</v>
      </c>
      <c r="D134" t="s">
        <v>19</v>
      </c>
      <c r="E134" t="str">
        <f t="shared" si="4"/>
        <v>14. Ladders</v>
      </c>
      <c r="F134">
        <v>75</v>
      </c>
      <c r="G134" t="b">
        <v>1</v>
      </c>
      <c r="H134">
        <v>173</v>
      </c>
      <c r="I134" s="193" t="s">
        <v>20</v>
      </c>
      <c r="J134" s="192">
        <v>14</v>
      </c>
      <c r="K134" s="188">
        <f>IFERROR(_xlfn.XLOOKUP(A134,Fleet!A:A,Fleet!E:E,""),"")</f>
        <v>6</v>
      </c>
      <c r="L134" s="188">
        <v>48.95</v>
      </c>
      <c r="M134" s="188" t="s">
        <v>96</v>
      </c>
      <c r="N134" s="188" t="s">
        <v>3956</v>
      </c>
      <c r="O134">
        <v>117</v>
      </c>
      <c r="P134">
        <f>_xlfn.XLOOKUP(A134,'Classic Net to delete'!D:D,'Classic Net to delete'!AA:AA,0)</f>
        <v>173</v>
      </c>
    </row>
    <row r="135" spans="1:16" x14ac:dyDescent="0.25">
      <c r="A135" t="s">
        <v>1814</v>
      </c>
      <c r="B135" t="s">
        <v>1815</v>
      </c>
      <c r="C135">
        <v>6.25</v>
      </c>
      <c r="D135" t="s">
        <v>19</v>
      </c>
      <c r="E135" t="str">
        <f t="shared" si="4"/>
        <v>15. Staging</v>
      </c>
      <c r="F135">
        <v>75</v>
      </c>
      <c r="G135" t="b">
        <v>1</v>
      </c>
      <c r="H135">
        <v>178</v>
      </c>
      <c r="I135" s="193" t="s">
        <v>20</v>
      </c>
      <c r="J135" s="192">
        <v>15</v>
      </c>
      <c r="K135" s="188" t="str">
        <f>IFERROR(_xlfn.XLOOKUP(A135,Fleet!A:A,Fleet!E:E,""),"")</f>
        <v/>
      </c>
      <c r="L135" s="188">
        <v>6.25</v>
      </c>
      <c r="M135" s="188" t="s">
        <v>1816</v>
      </c>
      <c r="N135" s="188" t="s">
        <v>113</v>
      </c>
      <c r="O135">
        <v>166</v>
      </c>
      <c r="P135">
        <f>_xlfn.XLOOKUP(A135,'Classic Net to delete'!D:D,'Classic Net to delete'!AA:AA,0)</f>
        <v>178</v>
      </c>
    </row>
    <row r="136" spans="1:16" x14ac:dyDescent="0.25">
      <c r="A136" t="s">
        <v>1817</v>
      </c>
      <c r="B136" t="s">
        <v>1818</v>
      </c>
      <c r="C136">
        <v>6.25</v>
      </c>
      <c r="D136" t="s">
        <v>19</v>
      </c>
      <c r="E136" t="str">
        <f t="shared" si="4"/>
        <v>15. Staging</v>
      </c>
      <c r="F136">
        <v>75</v>
      </c>
      <c r="G136" t="b">
        <v>1</v>
      </c>
      <c r="H136">
        <v>179</v>
      </c>
      <c r="I136" s="193" t="s">
        <v>20</v>
      </c>
      <c r="J136" s="192">
        <v>15</v>
      </c>
      <c r="K136" s="188" t="str">
        <f>IFERROR(_xlfn.XLOOKUP(A136,Fleet!A:A,Fleet!E:E,""),"")</f>
        <v/>
      </c>
      <c r="L136" s="188">
        <v>6.25</v>
      </c>
      <c r="M136" s="188" t="s">
        <v>1819</v>
      </c>
      <c r="N136" s="188" t="s">
        <v>113</v>
      </c>
      <c r="O136">
        <v>165</v>
      </c>
      <c r="P136">
        <f>_xlfn.XLOOKUP(A136,'Classic Net to delete'!D:D,'Classic Net to delete'!AA:AA,0)</f>
        <v>179</v>
      </c>
    </row>
    <row r="137" spans="1:16" x14ac:dyDescent="0.25">
      <c r="A137" t="s">
        <v>1820</v>
      </c>
      <c r="B137" t="s">
        <v>1821</v>
      </c>
      <c r="C137">
        <v>6.25</v>
      </c>
      <c r="D137" t="s">
        <v>19</v>
      </c>
      <c r="E137" t="str">
        <f t="shared" si="4"/>
        <v>15. Staging</v>
      </c>
      <c r="F137">
        <v>75</v>
      </c>
      <c r="G137" t="b">
        <v>1</v>
      </c>
      <c r="H137">
        <v>180</v>
      </c>
      <c r="I137" s="193" t="s">
        <v>20</v>
      </c>
      <c r="J137" s="192">
        <v>15</v>
      </c>
      <c r="K137" s="188" t="str">
        <f>IFERROR(_xlfn.XLOOKUP(A137,Fleet!A:A,Fleet!E:E,""),"")</f>
        <v/>
      </c>
      <c r="L137" s="188">
        <v>6.25</v>
      </c>
      <c r="M137" s="188" t="s">
        <v>1822</v>
      </c>
      <c r="N137" s="188" t="s">
        <v>113</v>
      </c>
      <c r="O137">
        <v>164</v>
      </c>
      <c r="P137">
        <f>_xlfn.XLOOKUP(A137,'Classic Net to delete'!D:D,'Classic Net to delete'!AA:AA,0)</f>
        <v>180</v>
      </c>
    </row>
    <row r="138" spans="1:16" x14ac:dyDescent="0.25">
      <c r="A138" t="s">
        <v>1825</v>
      </c>
      <c r="B138" t="s">
        <v>1826</v>
      </c>
      <c r="C138">
        <v>2.85</v>
      </c>
      <c r="D138" t="s">
        <v>19</v>
      </c>
      <c r="E138" t="str">
        <f t="shared" si="4"/>
        <v>15. Staging</v>
      </c>
      <c r="F138">
        <v>75</v>
      </c>
      <c r="G138" t="b">
        <v>1</v>
      </c>
      <c r="H138">
        <v>184</v>
      </c>
      <c r="I138" s="193" t="s">
        <v>20</v>
      </c>
      <c r="J138" s="192">
        <v>15</v>
      </c>
      <c r="K138" s="188" t="str">
        <f>IFERROR(_xlfn.XLOOKUP(A138,Fleet!A:A,Fleet!E:E,""),"")</f>
        <v/>
      </c>
      <c r="L138" s="188">
        <v>2.85</v>
      </c>
      <c r="M138" s="188" t="s">
        <v>1827</v>
      </c>
      <c r="N138" s="188" t="s">
        <v>113</v>
      </c>
      <c r="O138">
        <v>162</v>
      </c>
      <c r="P138">
        <f>_xlfn.XLOOKUP(A138,'Classic Net to delete'!D:D,'Classic Net to delete'!AA:AA,0)</f>
        <v>184</v>
      </c>
    </row>
    <row r="139" spans="1:16" x14ac:dyDescent="0.25">
      <c r="A139" t="s">
        <v>1828</v>
      </c>
      <c r="B139" t="s">
        <v>1829</v>
      </c>
      <c r="C139">
        <v>2.85</v>
      </c>
      <c r="D139" t="s">
        <v>19</v>
      </c>
      <c r="E139" t="str">
        <f t="shared" si="4"/>
        <v>15. Staging</v>
      </c>
      <c r="F139">
        <v>75</v>
      </c>
      <c r="G139" t="b">
        <v>1</v>
      </c>
      <c r="H139">
        <v>185</v>
      </c>
      <c r="I139" s="193" t="s">
        <v>20</v>
      </c>
      <c r="J139" s="192">
        <v>15</v>
      </c>
      <c r="K139" s="188" t="str">
        <f>IFERROR(_xlfn.XLOOKUP(A139,Fleet!A:A,Fleet!E:E,""),"")</f>
        <v/>
      </c>
      <c r="L139" s="188">
        <v>2.85</v>
      </c>
      <c r="M139" s="188" t="s">
        <v>1830</v>
      </c>
      <c r="N139" s="188" t="s">
        <v>113</v>
      </c>
      <c r="O139">
        <v>161</v>
      </c>
      <c r="P139">
        <f>_xlfn.XLOOKUP(A139,'Classic Net to delete'!D:D,'Classic Net to delete'!AA:AA,0)</f>
        <v>185</v>
      </c>
    </row>
    <row r="140" spans="1:16" x14ac:dyDescent="0.25">
      <c r="A140" t="s">
        <v>1831</v>
      </c>
      <c r="B140" t="s">
        <v>1832</v>
      </c>
      <c r="C140">
        <v>2.85</v>
      </c>
      <c r="D140" t="s">
        <v>19</v>
      </c>
      <c r="E140" t="str">
        <f t="shared" si="4"/>
        <v>15. Staging</v>
      </c>
      <c r="F140">
        <v>75</v>
      </c>
      <c r="G140" t="b">
        <v>1</v>
      </c>
      <c r="H140">
        <v>186</v>
      </c>
      <c r="I140" s="193" t="s">
        <v>20</v>
      </c>
      <c r="J140" s="192">
        <v>15</v>
      </c>
      <c r="K140" s="188" t="str">
        <f>IFERROR(_xlfn.XLOOKUP(A140,Fleet!A:A,Fleet!E:E,""),"")</f>
        <v/>
      </c>
      <c r="L140" s="188">
        <v>2.85</v>
      </c>
      <c r="M140" s="188" t="s">
        <v>1833</v>
      </c>
      <c r="N140" s="188" t="s">
        <v>113</v>
      </c>
      <c r="O140">
        <v>160</v>
      </c>
      <c r="P140">
        <f>_xlfn.XLOOKUP(A140,'Classic Net to delete'!D:D,'Classic Net to delete'!AA:AA,0)</f>
        <v>186</v>
      </c>
    </row>
    <row r="141" spans="1:16" x14ac:dyDescent="0.25">
      <c r="A141" t="s">
        <v>1834</v>
      </c>
      <c r="B141" t="s">
        <v>1835</v>
      </c>
      <c r="C141">
        <v>2.85</v>
      </c>
      <c r="D141" t="s">
        <v>19</v>
      </c>
      <c r="E141" t="str">
        <f t="shared" si="4"/>
        <v>15. Staging</v>
      </c>
      <c r="F141">
        <v>75</v>
      </c>
      <c r="G141" t="b">
        <v>1</v>
      </c>
      <c r="H141">
        <v>187</v>
      </c>
      <c r="I141" s="193" t="s">
        <v>20</v>
      </c>
      <c r="J141" s="192">
        <v>15</v>
      </c>
      <c r="K141" s="188" t="str">
        <f>IFERROR(_xlfn.XLOOKUP(A141,Fleet!A:A,Fleet!E:E,""),"")</f>
        <v/>
      </c>
      <c r="L141" s="188">
        <v>2.85</v>
      </c>
      <c r="M141" s="188" t="s">
        <v>1836</v>
      </c>
      <c r="N141" s="188" t="s">
        <v>113</v>
      </c>
      <c r="O141">
        <v>159</v>
      </c>
      <c r="P141">
        <f>_xlfn.XLOOKUP(A141,'Classic Net to delete'!D:D,'Classic Net to delete'!AA:AA,0)</f>
        <v>187</v>
      </c>
    </row>
    <row r="142" spans="1:16" x14ac:dyDescent="0.25">
      <c r="A142" t="s">
        <v>110</v>
      </c>
      <c r="B142" t="s">
        <v>111</v>
      </c>
      <c r="C142">
        <v>17.399999999999999</v>
      </c>
      <c r="D142" t="s">
        <v>19</v>
      </c>
      <c r="E142" t="str">
        <f t="shared" si="4"/>
        <v>15. Staging</v>
      </c>
      <c r="F142">
        <v>75</v>
      </c>
      <c r="G142" t="b">
        <v>1</v>
      </c>
      <c r="H142">
        <v>191</v>
      </c>
      <c r="I142" s="193" t="s">
        <v>20</v>
      </c>
      <c r="J142" s="192">
        <v>15</v>
      </c>
      <c r="K142" s="188">
        <f>IFERROR(_xlfn.XLOOKUP(A142,Fleet!A:A,Fleet!E:E,""),"")</f>
        <v>11</v>
      </c>
      <c r="L142" s="188">
        <v>17.400000000000002</v>
      </c>
      <c r="M142" s="188" t="s">
        <v>112</v>
      </c>
      <c r="N142" s="188" t="s">
        <v>113</v>
      </c>
      <c r="O142">
        <v>167</v>
      </c>
      <c r="P142">
        <f>_xlfn.XLOOKUP(A142,'Classic Net to delete'!D:D,'Classic Net to delete'!AA:AA,0)</f>
        <v>191</v>
      </c>
    </row>
    <row r="143" spans="1:16" x14ac:dyDescent="0.25">
      <c r="A143" t="s">
        <v>114</v>
      </c>
      <c r="B143" t="s">
        <v>115</v>
      </c>
      <c r="C143">
        <v>19.8</v>
      </c>
      <c r="D143" t="s">
        <v>19</v>
      </c>
      <c r="E143" t="str">
        <f t="shared" si="4"/>
        <v>15. Staging</v>
      </c>
      <c r="F143">
        <v>75</v>
      </c>
      <c r="G143" t="b">
        <v>1</v>
      </c>
      <c r="H143">
        <v>192</v>
      </c>
      <c r="I143" s="193" t="s">
        <v>20</v>
      </c>
      <c r="J143" s="192">
        <v>15</v>
      </c>
      <c r="K143" s="188">
        <f>IFERROR(_xlfn.XLOOKUP(A143,Fleet!A:A,Fleet!E:E,""),"")</f>
        <v>15</v>
      </c>
      <c r="L143" s="188">
        <v>19.8</v>
      </c>
      <c r="M143" s="188" t="s">
        <v>116</v>
      </c>
      <c r="N143" s="188" t="s">
        <v>113</v>
      </c>
      <c r="O143">
        <v>168</v>
      </c>
      <c r="P143">
        <f>_xlfn.XLOOKUP(A143,'Classic Net to delete'!D:D,'Classic Net to delete'!AA:AA,0)</f>
        <v>192</v>
      </c>
    </row>
    <row r="144" spans="1:16" x14ac:dyDescent="0.25">
      <c r="A144" t="s">
        <v>117</v>
      </c>
      <c r="B144" t="s">
        <v>118</v>
      </c>
      <c r="C144">
        <v>22.4</v>
      </c>
      <c r="D144" t="s">
        <v>19</v>
      </c>
      <c r="E144" t="str">
        <f t="shared" si="4"/>
        <v>15. Staging</v>
      </c>
      <c r="F144">
        <v>75</v>
      </c>
      <c r="G144" t="b">
        <v>1</v>
      </c>
      <c r="H144">
        <v>193</v>
      </c>
      <c r="I144" s="193" t="s">
        <v>20</v>
      </c>
      <c r="J144" s="192">
        <v>15</v>
      </c>
      <c r="K144" s="188">
        <f>IFERROR(_xlfn.XLOOKUP(A144,Fleet!A:A,Fleet!E:E,""),"")</f>
        <v>16</v>
      </c>
      <c r="L144" s="188">
        <v>22.400000000000002</v>
      </c>
      <c r="M144" s="188" t="s">
        <v>119</v>
      </c>
      <c r="N144" s="188" t="s">
        <v>113</v>
      </c>
      <c r="O144">
        <v>169</v>
      </c>
      <c r="P144">
        <f>_xlfn.XLOOKUP(A144,'Classic Net to delete'!D:D,'Classic Net to delete'!AA:AA,0)</f>
        <v>193</v>
      </c>
    </row>
    <row r="145" spans="1:16" x14ac:dyDescent="0.25">
      <c r="A145" t="s">
        <v>120</v>
      </c>
      <c r="B145" t="s">
        <v>121</v>
      </c>
      <c r="C145">
        <v>24.45</v>
      </c>
      <c r="D145" t="s">
        <v>19</v>
      </c>
      <c r="E145" t="str">
        <f t="shared" si="4"/>
        <v>15. Staging</v>
      </c>
      <c r="F145">
        <v>75</v>
      </c>
      <c r="G145" t="b">
        <v>1</v>
      </c>
      <c r="H145">
        <v>194</v>
      </c>
      <c r="I145" s="193" t="s">
        <v>20</v>
      </c>
      <c r="J145" s="192">
        <v>15</v>
      </c>
      <c r="K145" s="188">
        <f>IFERROR(_xlfn.XLOOKUP(A145,Fleet!A:A,Fleet!E:E,""),"")</f>
        <v>18</v>
      </c>
      <c r="L145" s="188">
        <v>24.450000000000003</v>
      </c>
      <c r="M145" s="188" t="s">
        <v>122</v>
      </c>
      <c r="N145" s="188" t="s">
        <v>113</v>
      </c>
      <c r="O145">
        <v>170</v>
      </c>
      <c r="P145">
        <f>_xlfn.XLOOKUP(A145,'Classic Net to delete'!D:D,'Classic Net to delete'!AA:AA,0)</f>
        <v>194</v>
      </c>
    </row>
    <row r="146" spans="1:16" x14ac:dyDescent="0.25">
      <c r="A146" t="s">
        <v>123</v>
      </c>
      <c r="B146" t="s">
        <v>124</v>
      </c>
      <c r="C146">
        <v>27.75</v>
      </c>
      <c r="D146" t="s">
        <v>19</v>
      </c>
      <c r="E146" t="str">
        <f t="shared" si="4"/>
        <v>15. Staging</v>
      </c>
      <c r="F146">
        <v>75</v>
      </c>
      <c r="G146" t="b">
        <v>1</v>
      </c>
      <c r="H146">
        <v>195</v>
      </c>
      <c r="I146" s="193" t="s">
        <v>20</v>
      </c>
      <c r="J146" s="192">
        <v>15</v>
      </c>
      <c r="K146" s="188">
        <f>IFERROR(_xlfn.XLOOKUP(A146,Fleet!A:A,Fleet!E:E,""),"")</f>
        <v>7</v>
      </c>
      <c r="L146" s="188">
        <v>27.75</v>
      </c>
      <c r="M146" s="188" t="s">
        <v>125</v>
      </c>
      <c r="N146" s="188" t="s">
        <v>113</v>
      </c>
      <c r="O146">
        <v>171</v>
      </c>
      <c r="P146">
        <f>_xlfn.XLOOKUP(A146,'Classic Net to delete'!D:D,'Classic Net to delete'!AA:AA,0)</f>
        <v>195</v>
      </c>
    </row>
    <row r="147" spans="1:16" x14ac:dyDescent="0.25">
      <c r="A147" t="s">
        <v>126</v>
      </c>
      <c r="B147" t="s">
        <v>127</v>
      </c>
      <c r="C147">
        <v>31.9</v>
      </c>
      <c r="D147" t="s">
        <v>19</v>
      </c>
      <c r="E147" t="str">
        <f t="shared" si="4"/>
        <v>15. Staging</v>
      </c>
      <c r="F147">
        <v>75</v>
      </c>
      <c r="G147" t="b">
        <v>1</v>
      </c>
      <c r="H147">
        <v>196</v>
      </c>
      <c r="I147" s="193" t="s">
        <v>20</v>
      </c>
      <c r="J147" s="192">
        <v>15</v>
      </c>
      <c r="K147" s="188">
        <f>IFERROR(_xlfn.XLOOKUP(A147,Fleet!A:A,Fleet!E:E,""),"")</f>
        <v>8</v>
      </c>
      <c r="L147" s="188">
        <v>31.900000000000002</v>
      </c>
      <c r="M147" s="188" t="s">
        <v>128</v>
      </c>
      <c r="N147" s="188" t="s">
        <v>113</v>
      </c>
      <c r="O147">
        <v>172</v>
      </c>
      <c r="P147">
        <f>_xlfn.XLOOKUP(A147,'Classic Net to delete'!D:D,'Classic Net to delete'!AA:AA,0)</f>
        <v>196</v>
      </c>
    </row>
    <row r="148" spans="1:16" x14ac:dyDescent="0.25">
      <c r="A148" t="s">
        <v>129</v>
      </c>
      <c r="B148" t="s">
        <v>130</v>
      </c>
      <c r="C148">
        <v>35.700000000000003</v>
      </c>
      <c r="D148" t="s">
        <v>19</v>
      </c>
      <c r="E148" t="str">
        <f t="shared" si="4"/>
        <v>15. Staging</v>
      </c>
      <c r="F148">
        <v>75</v>
      </c>
      <c r="G148" t="b">
        <v>1</v>
      </c>
      <c r="H148">
        <v>197</v>
      </c>
      <c r="I148" s="193" t="s">
        <v>20</v>
      </c>
      <c r="J148" s="192">
        <v>15</v>
      </c>
      <c r="K148" s="188">
        <f>IFERROR(_xlfn.XLOOKUP(A148,Fleet!A:A,Fleet!E:E,""),"")</f>
        <v>23</v>
      </c>
      <c r="L148" s="188">
        <v>35.700000000000003</v>
      </c>
      <c r="M148" s="188" t="s">
        <v>87</v>
      </c>
      <c r="N148" s="188" t="s">
        <v>113</v>
      </c>
      <c r="O148">
        <v>173</v>
      </c>
      <c r="P148">
        <f>_xlfn.XLOOKUP(A148,'Classic Net to delete'!D:D,'Classic Net to delete'!AA:AA,0)</f>
        <v>197</v>
      </c>
    </row>
    <row r="149" spans="1:16" x14ac:dyDescent="0.25">
      <c r="A149" t="s">
        <v>1823</v>
      </c>
      <c r="B149" t="s">
        <v>1824</v>
      </c>
      <c r="C149">
        <v>6.25</v>
      </c>
      <c r="D149" t="s">
        <v>19</v>
      </c>
      <c r="E149" t="str">
        <f t="shared" si="4"/>
        <v>15. Staging</v>
      </c>
      <c r="F149">
        <v>75</v>
      </c>
      <c r="G149" t="b">
        <v>0</v>
      </c>
      <c r="H149">
        <v>0</v>
      </c>
      <c r="I149" s="193" t="s">
        <v>20</v>
      </c>
      <c r="J149" s="192">
        <v>15</v>
      </c>
      <c r="K149" s="188" t="str">
        <f>IFERROR(_xlfn.XLOOKUP(A149,Fleet!A:A,Fleet!E:E,""),"")</f>
        <v/>
      </c>
      <c r="L149" s="188" t="s">
        <v>76</v>
      </c>
      <c r="M149" s="188" t="s">
        <v>76</v>
      </c>
      <c r="N149" s="188" t="s">
        <v>113</v>
      </c>
      <c r="O149">
        <v>163</v>
      </c>
      <c r="P149">
        <f>_xlfn.XLOOKUP(A149,'Classic Net to delete'!D:D,'Classic Net to delete'!AA:AA,0)</f>
        <v>0</v>
      </c>
    </row>
    <row r="150" spans="1:16" x14ac:dyDescent="0.25">
      <c r="A150" t="s">
        <v>131</v>
      </c>
      <c r="B150" t="s">
        <v>132</v>
      </c>
      <c r="C150">
        <v>41</v>
      </c>
      <c r="D150" t="s">
        <v>19</v>
      </c>
      <c r="E150" t="str">
        <f t="shared" si="4"/>
        <v>15. Staging</v>
      </c>
      <c r="F150">
        <v>75</v>
      </c>
      <c r="G150" t="b">
        <v>1</v>
      </c>
      <c r="H150">
        <v>200</v>
      </c>
      <c r="I150" s="193" t="s">
        <v>20</v>
      </c>
      <c r="J150" s="192">
        <v>15</v>
      </c>
      <c r="K150" s="188">
        <f>IFERROR(_xlfn.XLOOKUP(A150,Fleet!A:A,Fleet!E:E,""),"")</f>
        <v>3</v>
      </c>
      <c r="L150" s="188">
        <v>41</v>
      </c>
      <c r="M150" s="188" t="s">
        <v>119</v>
      </c>
      <c r="N150" s="188" t="s">
        <v>113</v>
      </c>
      <c r="O150">
        <v>174</v>
      </c>
      <c r="P150">
        <f>_xlfn.XLOOKUP(A150,'Classic Net to delete'!D:D,'Classic Net to delete'!AA:AA,0)</f>
        <v>200</v>
      </c>
    </row>
    <row r="151" spans="1:16" x14ac:dyDescent="0.25">
      <c r="A151" t="s">
        <v>133</v>
      </c>
      <c r="B151" t="s">
        <v>134</v>
      </c>
      <c r="C151">
        <v>45.1</v>
      </c>
      <c r="D151" t="s">
        <v>19</v>
      </c>
      <c r="E151" t="str">
        <f t="shared" si="4"/>
        <v>15. Staging</v>
      </c>
      <c r="F151">
        <v>75</v>
      </c>
      <c r="G151" t="b">
        <v>1</v>
      </c>
      <c r="H151">
        <v>201</v>
      </c>
      <c r="I151" s="193" t="s">
        <v>20</v>
      </c>
      <c r="J151" s="192">
        <v>15</v>
      </c>
      <c r="K151" s="188">
        <f>IFERROR(_xlfn.XLOOKUP(A151,Fleet!A:A,Fleet!E:E,""),"")</f>
        <v>3</v>
      </c>
      <c r="L151" s="188">
        <v>45.1</v>
      </c>
      <c r="M151" s="188" t="s">
        <v>122</v>
      </c>
      <c r="N151" s="188" t="s">
        <v>113</v>
      </c>
      <c r="O151">
        <v>176</v>
      </c>
      <c r="P151">
        <f>_xlfn.XLOOKUP(A151,'Classic Net to delete'!D:D,'Classic Net to delete'!AA:AA,0)</f>
        <v>201</v>
      </c>
    </row>
    <row r="152" spans="1:16" x14ac:dyDescent="0.25">
      <c r="A152" t="s">
        <v>135</v>
      </c>
      <c r="B152" t="s">
        <v>136</v>
      </c>
      <c r="C152">
        <v>51.6</v>
      </c>
      <c r="D152" t="s">
        <v>19</v>
      </c>
      <c r="E152" t="str">
        <f t="shared" si="4"/>
        <v>15. Staging</v>
      </c>
      <c r="F152">
        <v>75</v>
      </c>
      <c r="G152" t="b">
        <v>1</v>
      </c>
      <c r="H152">
        <v>202</v>
      </c>
      <c r="I152" s="193" t="s">
        <v>20</v>
      </c>
      <c r="J152" s="192">
        <v>15</v>
      </c>
      <c r="K152" s="188">
        <f>IFERROR(_xlfn.XLOOKUP(A152,Fleet!A:A,Fleet!E:E,""),"")</f>
        <v>1</v>
      </c>
      <c r="L152" s="188">
        <v>51.6</v>
      </c>
      <c r="M152" s="188" t="s">
        <v>128</v>
      </c>
      <c r="N152" s="188" t="s">
        <v>113</v>
      </c>
      <c r="O152">
        <v>177</v>
      </c>
      <c r="P152">
        <f>_xlfn.XLOOKUP(A152,'Classic Net to delete'!D:D,'Classic Net to delete'!AA:AA,0)</f>
        <v>202</v>
      </c>
    </row>
    <row r="153" spans="1:16" x14ac:dyDescent="0.25">
      <c r="A153" t="s">
        <v>137</v>
      </c>
      <c r="B153" t="s">
        <v>138</v>
      </c>
      <c r="C153">
        <v>55.45</v>
      </c>
      <c r="D153" t="s">
        <v>19</v>
      </c>
      <c r="E153" t="str">
        <f t="shared" si="4"/>
        <v>15. Staging</v>
      </c>
      <c r="F153">
        <v>75</v>
      </c>
      <c r="G153" t="b">
        <v>1</v>
      </c>
      <c r="H153">
        <v>203</v>
      </c>
      <c r="I153" s="193" t="s">
        <v>20</v>
      </c>
      <c r="J153" s="192">
        <v>15</v>
      </c>
      <c r="K153" s="188">
        <f>IFERROR(_xlfn.XLOOKUP(A153,Fleet!A:A,Fleet!E:E,""),"")</f>
        <v>1</v>
      </c>
      <c r="L153" s="188">
        <v>55.45</v>
      </c>
      <c r="M153" s="188" t="s">
        <v>87</v>
      </c>
      <c r="N153" s="188" t="s">
        <v>113</v>
      </c>
      <c r="O153">
        <v>175</v>
      </c>
      <c r="P153">
        <f>_xlfn.XLOOKUP(A153,'Classic Net to delete'!D:D,'Classic Net to delete'!AA:AA,0)</f>
        <v>203</v>
      </c>
    </row>
    <row r="154" spans="1:16" x14ac:dyDescent="0.25">
      <c r="A154" t="s">
        <v>1837</v>
      </c>
      <c r="B154" t="s">
        <v>1838</v>
      </c>
      <c r="C154">
        <v>1.25</v>
      </c>
      <c r="D154" t="s">
        <v>19</v>
      </c>
      <c r="E154" t="str">
        <f t="shared" si="4"/>
        <v>15. Staging</v>
      </c>
      <c r="F154">
        <v>75</v>
      </c>
      <c r="G154" t="b">
        <v>0</v>
      </c>
      <c r="H154">
        <v>100</v>
      </c>
      <c r="I154" s="193" t="s">
        <v>20</v>
      </c>
      <c r="J154" s="192">
        <v>15</v>
      </c>
      <c r="K154" s="188" t="str">
        <f>IFERROR(_xlfn.XLOOKUP(A154,Fleet!A:A,Fleet!E:E,""),"")</f>
        <v/>
      </c>
      <c r="L154" s="188">
        <v>1.25</v>
      </c>
      <c r="M154" s="188" t="s">
        <v>1838</v>
      </c>
      <c r="N154" s="188" t="s">
        <v>113</v>
      </c>
      <c r="O154">
        <v>158</v>
      </c>
      <c r="P154">
        <f>_xlfn.XLOOKUP(A154,'Classic Net to delete'!D:D,'Classic Net to delete'!AA:AA,0)</f>
        <v>100</v>
      </c>
    </row>
    <row r="155" spans="1:16" x14ac:dyDescent="0.25">
      <c r="A155" t="s">
        <v>1841</v>
      </c>
      <c r="B155" t="s">
        <v>1842</v>
      </c>
      <c r="C155">
        <v>2.7</v>
      </c>
      <c r="D155" t="s">
        <v>19</v>
      </c>
      <c r="E155" t="str">
        <f t="shared" si="4"/>
        <v>15. Staging</v>
      </c>
      <c r="F155">
        <v>75</v>
      </c>
      <c r="G155" t="b">
        <v>0</v>
      </c>
      <c r="H155">
        <v>0</v>
      </c>
      <c r="I155" s="193" t="s">
        <v>20</v>
      </c>
      <c r="J155" s="192">
        <v>15</v>
      </c>
      <c r="K155" s="188" t="str">
        <f>IFERROR(_xlfn.XLOOKUP(A155,Fleet!A:A,Fleet!E:E,""),"")</f>
        <v/>
      </c>
      <c r="L155" s="188" t="s">
        <v>76</v>
      </c>
      <c r="M155" s="188" t="s">
        <v>76</v>
      </c>
      <c r="N155" s="188" t="s">
        <v>113</v>
      </c>
      <c r="O155">
        <v>157</v>
      </c>
      <c r="P155">
        <f>_xlfn.XLOOKUP(A155,'Classic Net to delete'!D:D,'Classic Net to delete'!AA:AA,0)</f>
        <v>0</v>
      </c>
    </row>
    <row r="156" spans="1:16" x14ac:dyDescent="0.25">
      <c r="A156" t="s">
        <v>1843</v>
      </c>
      <c r="B156" t="s">
        <v>1844</v>
      </c>
      <c r="C156">
        <v>5.9</v>
      </c>
      <c r="D156" t="s">
        <v>19</v>
      </c>
      <c r="E156" t="str">
        <f t="shared" si="4"/>
        <v>15. Staging</v>
      </c>
      <c r="F156">
        <v>75</v>
      </c>
      <c r="G156" t="b">
        <v>0</v>
      </c>
      <c r="H156">
        <v>0</v>
      </c>
      <c r="I156" s="193" t="s">
        <v>20</v>
      </c>
      <c r="J156" s="192">
        <v>15</v>
      </c>
      <c r="K156" s="188" t="str">
        <f>IFERROR(_xlfn.XLOOKUP(A156,Fleet!A:A,Fleet!E:E,""),"")</f>
        <v/>
      </c>
      <c r="L156" s="188" t="s">
        <v>76</v>
      </c>
      <c r="M156" s="188" t="s">
        <v>76</v>
      </c>
      <c r="N156" s="188" t="s">
        <v>113</v>
      </c>
      <c r="O156">
        <v>156</v>
      </c>
      <c r="P156">
        <f>_xlfn.XLOOKUP(A156,'Classic Net to delete'!D:D,'Classic Net to delete'!AA:AA,0)</f>
        <v>0</v>
      </c>
    </row>
    <row r="157" spans="1:16" x14ac:dyDescent="0.25">
      <c r="A157" t="s">
        <v>1845</v>
      </c>
      <c r="B157" t="s">
        <v>1846</v>
      </c>
      <c r="C157">
        <v>1.85</v>
      </c>
      <c r="D157" t="s">
        <v>19</v>
      </c>
      <c r="E157" t="str">
        <f t="shared" si="4"/>
        <v>15. Staging</v>
      </c>
      <c r="F157">
        <v>75</v>
      </c>
      <c r="G157" t="b">
        <v>0</v>
      </c>
      <c r="H157">
        <v>0</v>
      </c>
      <c r="I157" s="193" t="s">
        <v>20</v>
      </c>
      <c r="J157" s="192">
        <v>15</v>
      </c>
      <c r="K157" s="188" t="str">
        <f>IFERROR(_xlfn.XLOOKUP(A157,Fleet!A:A,Fleet!E:E,""),"")</f>
        <v/>
      </c>
      <c r="L157" s="188" t="s">
        <v>76</v>
      </c>
      <c r="M157" s="188" t="s">
        <v>76</v>
      </c>
      <c r="N157" s="188" t="s">
        <v>113</v>
      </c>
      <c r="O157">
        <v>155</v>
      </c>
      <c r="P157">
        <f>_xlfn.XLOOKUP(A157,'Classic Net to delete'!D:D,'Classic Net to delete'!AA:AA,0)</f>
        <v>0</v>
      </c>
    </row>
    <row r="158" spans="1:16" x14ac:dyDescent="0.25">
      <c r="A158" t="s">
        <v>1847</v>
      </c>
      <c r="B158" t="s">
        <v>1848</v>
      </c>
      <c r="C158">
        <v>2.2000000000000002</v>
      </c>
      <c r="D158" t="s">
        <v>19</v>
      </c>
      <c r="E158" t="str">
        <f t="shared" si="4"/>
        <v>15. Staging</v>
      </c>
      <c r="F158">
        <v>75</v>
      </c>
      <c r="G158" t="b">
        <v>0</v>
      </c>
      <c r="H158">
        <v>0</v>
      </c>
      <c r="I158" s="193" t="s">
        <v>20</v>
      </c>
      <c r="J158" s="192">
        <v>15</v>
      </c>
      <c r="K158" s="188" t="str">
        <f>IFERROR(_xlfn.XLOOKUP(A158,Fleet!A:A,Fleet!E:E,""),"")</f>
        <v/>
      </c>
      <c r="L158" s="188" t="s">
        <v>76</v>
      </c>
      <c r="M158" s="188" t="s">
        <v>76</v>
      </c>
      <c r="N158" s="188" t="s">
        <v>113</v>
      </c>
      <c r="O158">
        <v>154</v>
      </c>
      <c r="P158">
        <f>_xlfn.XLOOKUP(A158,'Classic Net to delete'!D:D,'Classic Net to delete'!AA:AA,0)</f>
        <v>0</v>
      </c>
    </row>
    <row r="159" spans="1:16" x14ac:dyDescent="0.25">
      <c r="A159" t="s">
        <v>1849</v>
      </c>
      <c r="B159" t="s">
        <v>1850</v>
      </c>
      <c r="C159">
        <v>2.85</v>
      </c>
      <c r="D159" t="s">
        <v>19</v>
      </c>
      <c r="E159" t="str">
        <f t="shared" si="4"/>
        <v>15. Staging</v>
      </c>
      <c r="F159">
        <v>75</v>
      </c>
      <c r="G159" t="b">
        <v>0</v>
      </c>
      <c r="H159">
        <v>0</v>
      </c>
      <c r="I159" s="193" t="s">
        <v>20</v>
      </c>
      <c r="J159" s="192">
        <v>15</v>
      </c>
      <c r="K159" s="188" t="str">
        <f>IFERROR(_xlfn.XLOOKUP(A159,Fleet!A:A,Fleet!E:E,""),"")</f>
        <v/>
      </c>
      <c r="L159" s="188" t="s">
        <v>76</v>
      </c>
      <c r="M159" s="188" t="s">
        <v>76</v>
      </c>
      <c r="N159" s="188" t="s">
        <v>113</v>
      </c>
      <c r="O159">
        <v>153</v>
      </c>
      <c r="P159">
        <f>_xlfn.XLOOKUP(A159,'Classic Net to delete'!D:D,'Classic Net to delete'!AA:AA,0)</f>
        <v>0</v>
      </c>
    </row>
    <row r="160" spans="1:16" x14ac:dyDescent="0.25">
      <c r="A160" t="s">
        <v>1851</v>
      </c>
      <c r="B160" t="s">
        <v>1852</v>
      </c>
      <c r="C160">
        <v>3.1</v>
      </c>
      <c r="D160" t="s">
        <v>19</v>
      </c>
      <c r="E160" t="str">
        <f t="shared" si="4"/>
        <v>15. Staging</v>
      </c>
      <c r="F160">
        <v>75</v>
      </c>
      <c r="G160" t="b">
        <v>0</v>
      </c>
      <c r="H160">
        <v>0</v>
      </c>
      <c r="I160" s="193" t="s">
        <v>20</v>
      </c>
      <c r="J160" s="192">
        <v>15</v>
      </c>
      <c r="K160" s="188" t="str">
        <f>IFERROR(_xlfn.XLOOKUP(A160,Fleet!A:A,Fleet!E:E,""),"")</f>
        <v/>
      </c>
      <c r="L160" s="188" t="s">
        <v>76</v>
      </c>
      <c r="M160" s="188" t="s">
        <v>76</v>
      </c>
      <c r="N160" s="188" t="s">
        <v>113</v>
      </c>
      <c r="O160">
        <v>152</v>
      </c>
      <c r="P160">
        <f>_xlfn.XLOOKUP(A160,'Classic Net to delete'!D:D,'Classic Net to delete'!AA:AA,0)</f>
        <v>0</v>
      </c>
    </row>
    <row r="161" spans="1:16" x14ac:dyDescent="0.25">
      <c r="A161" t="s">
        <v>1853</v>
      </c>
      <c r="B161" t="s">
        <v>1854</v>
      </c>
      <c r="C161">
        <v>3.45</v>
      </c>
      <c r="D161" t="s">
        <v>19</v>
      </c>
      <c r="E161" t="str">
        <f t="shared" si="4"/>
        <v>15. Staging</v>
      </c>
      <c r="F161">
        <v>75</v>
      </c>
      <c r="G161" t="b">
        <v>0</v>
      </c>
      <c r="H161">
        <v>0</v>
      </c>
      <c r="I161" s="193" t="s">
        <v>20</v>
      </c>
      <c r="J161" s="192">
        <v>15</v>
      </c>
      <c r="K161" s="188" t="str">
        <f>IFERROR(_xlfn.XLOOKUP(A161,Fleet!A:A,Fleet!E:E,""),"")</f>
        <v/>
      </c>
      <c r="L161" s="188" t="s">
        <v>76</v>
      </c>
      <c r="M161" s="188" t="s">
        <v>76</v>
      </c>
      <c r="N161" s="188" t="s">
        <v>113</v>
      </c>
      <c r="O161">
        <v>151</v>
      </c>
      <c r="P161">
        <f>_xlfn.XLOOKUP(A161,'Classic Net to delete'!D:D,'Classic Net to delete'!AA:AA,0)</f>
        <v>0</v>
      </c>
    </row>
    <row r="162" spans="1:16" x14ac:dyDescent="0.25">
      <c r="A162" t="s">
        <v>1855</v>
      </c>
      <c r="B162" t="s">
        <v>1856</v>
      </c>
      <c r="C162">
        <v>3.75</v>
      </c>
      <c r="D162" t="s">
        <v>19</v>
      </c>
      <c r="E162" t="str">
        <f t="shared" ref="E162:E198" si="5">CONCATENATE(J162,". ",N162)</f>
        <v>15. Staging</v>
      </c>
      <c r="F162">
        <v>75</v>
      </c>
      <c r="G162" t="b">
        <v>0</v>
      </c>
      <c r="H162">
        <v>0</v>
      </c>
      <c r="I162" s="193" t="s">
        <v>20</v>
      </c>
      <c r="J162" s="192">
        <v>15</v>
      </c>
      <c r="K162" s="188" t="str">
        <f>IFERROR(_xlfn.XLOOKUP(A162,Fleet!A:A,Fleet!E:E,""),"")</f>
        <v/>
      </c>
      <c r="L162" s="188" t="s">
        <v>76</v>
      </c>
      <c r="M162" s="188" t="s">
        <v>76</v>
      </c>
      <c r="N162" s="188" t="s">
        <v>113</v>
      </c>
      <c r="O162">
        <v>150</v>
      </c>
      <c r="P162">
        <f>_xlfn.XLOOKUP(A162,'Classic Net to delete'!D:D,'Classic Net to delete'!AA:AA,0)</f>
        <v>0</v>
      </c>
    </row>
    <row r="163" spans="1:16" x14ac:dyDescent="0.25">
      <c r="A163" t="s">
        <v>1857</v>
      </c>
      <c r="B163" t="s">
        <v>1858</v>
      </c>
      <c r="C163">
        <v>4.45</v>
      </c>
      <c r="D163" t="s">
        <v>19</v>
      </c>
      <c r="E163" t="str">
        <f t="shared" si="5"/>
        <v>15. Staging</v>
      </c>
      <c r="F163">
        <v>75</v>
      </c>
      <c r="G163" t="b">
        <v>0</v>
      </c>
      <c r="H163">
        <v>0</v>
      </c>
      <c r="I163" s="193" t="s">
        <v>20</v>
      </c>
      <c r="J163" s="192">
        <v>15</v>
      </c>
      <c r="K163" s="188" t="str">
        <f>IFERROR(_xlfn.XLOOKUP(A163,Fleet!A:A,Fleet!E:E,""),"")</f>
        <v/>
      </c>
      <c r="L163" s="188" t="s">
        <v>76</v>
      </c>
      <c r="M163" s="188" t="s">
        <v>76</v>
      </c>
      <c r="N163" s="188" t="s">
        <v>113</v>
      </c>
      <c r="O163">
        <v>149</v>
      </c>
      <c r="P163">
        <f>_xlfn.XLOOKUP(A163,'Classic Net to delete'!D:D,'Classic Net to delete'!AA:AA,0)</f>
        <v>0</v>
      </c>
    </row>
    <row r="164" spans="1:16" x14ac:dyDescent="0.25">
      <c r="A164" t="s">
        <v>1859</v>
      </c>
      <c r="B164" t="s">
        <v>1860</v>
      </c>
      <c r="C164">
        <v>13.75</v>
      </c>
      <c r="D164" t="s">
        <v>19</v>
      </c>
      <c r="E164" t="str">
        <f t="shared" si="5"/>
        <v>15. Staging</v>
      </c>
      <c r="F164">
        <v>75</v>
      </c>
      <c r="G164" t="b">
        <v>1</v>
      </c>
      <c r="H164">
        <v>206</v>
      </c>
      <c r="I164" s="193" t="s">
        <v>20</v>
      </c>
      <c r="J164" s="192">
        <v>15</v>
      </c>
      <c r="K164" s="188" t="str">
        <f>IFERROR(_xlfn.XLOOKUP(A164,Fleet!A:A,Fleet!E:E,""),"")</f>
        <v/>
      </c>
      <c r="L164" s="188">
        <v>13.75</v>
      </c>
      <c r="M164" s="188" t="s">
        <v>1860</v>
      </c>
      <c r="N164" s="188" t="s">
        <v>113</v>
      </c>
      <c r="O164">
        <v>148</v>
      </c>
      <c r="P164">
        <f>_xlfn.XLOOKUP(A164,'Classic Net to delete'!D:D,'Classic Net to delete'!AA:AA,0)</f>
        <v>206</v>
      </c>
    </row>
    <row r="165" spans="1:16" x14ac:dyDescent="0.25">
      <c r="A165" t="s">
        <v>1863</v>
      </c>
      <c r="B165" t="s">
        <v>1864</v>
      </c>
      <c r="C165">
        <v>17.149999999999999</v>
      </c>
      <c r="D165" t="s">
        <v>19</v>
      </c>
      <c r="E165" t="str">
        <f t="shared" si="5"/>
        <v>15. Staging</v>
      </c>
      <c r="F165">
        <v>75</v>
      </c>
      <c r="G165" t="b">
        <v>1</v>
      </c>
      <c r="H165">
        <v>207</v>
      </c>
      <c r="I165" s="193" t="s">
        <v>20</v>
      </c>
      <c r="J165" s="192">
        <v>15</v>
      </c>
      <c r="K165" s="188" t="str">
        <f>IFERROR(_xlfn.XLOOKUP(A165,Fleet!A:A,Fleet!E:E,""),"")</f>
        <v/>
      </c>
      <c r="L165" s="188">
        <v>17.150000000000002</v>
      </c>
      <c r="M165" s="188" t="s">
        <v>1864</v>
      </c>
      <c r="N165" s="188" t="s">
        <v>113</v>
      </c>
      <c r="O165">
        <v>146</v>
      </c>
      <c r="P165">
        <f>_xlfn.XLOOKUP(A165,'Classic Net to delete'!D:D,'Classic Net to delete'!AA:AA,0)</f>
        <v>207</v>
      </c>
    </row>
    <row r="166" spans="1:16" x14ac:dyDescent="0.25">
      <c r="A166" t="s">
        <v>1865</v>
      </c>
      <c r="B166" t="s">
        <v>1866</v>
      </c>
      <c r="C166">
        <v>20.25</v>
      </c>
      <c r="D166" t="s">
        <v>19</v>
      </c>
      <c r="E166" t="str">
        <f t="shared" si="5"/>
        <v>15. Staging</v>
      </c>
      <c r="F166">
        <v>75</v>
      </c>
      <c r="G166" t="b">
        <v>1</v>
      </c>
      <c r="H166">
        <v>208</v>
      </c>
      <c r="I166" s="193" t="s">
        <v>20</v>
      </c>
      <c r="J166" s="192">
        <v>15</v>
      </c>
      <c r="K166" s="188" t="str">
        <f>IFERROR(_xlfn.XLOOKUP(A166,Fleet!A:A,Fleet!E:E,""),"")</f>
        <v/>
      </c>
      <c r="L166" s="188">
        <v>20.25</v>
      </c>
      <c r="M166" s="188" t="s">
        <v>1866</v>
      </c>
      <c r="N166" s="188" t="s">
        <v>113</v>
      </c>
      <c r="O166">
        <v>145</v>
      </c>
      <c r="P166">
        <f>_xlfn.XLOOKUP(A166,'Classic Net to delete'!D:D,'Classic Net to delete'!AA:AA,0)</f>
        <v>208</v>
      </c>
    </row>
    <row r="167" spans="1:16" x14ac:dyDescent="0.25">
      <c r="A167" t="s">
        <v>1871</v>
      </c>
      <c r="B167" t="s">
        <v>1872</v>
      </c>
      <c r="C167">
        <v>23.65</v>
      </c>
      <c r="D167" t="s">
        <v>19</v>
      </c>
      <c r="E167" t="str">
        <f t="shared" si="5"/>
        <v>15. Staging</v>
      </c>
      <c r="F167">
        <v>75</v>
      </c>
      <c r="G167" t="b">
        <v>1</v>
      </c>
      <c r="H167">
        <v>209</v>
      </c>
      <c r="I167" s="193" t="s">
        <v>20</v>
      </c>
      <c r="J167" s="192">
        <v>15</v>
      </c>
      <c r="K167" s="188" t="str">
        <f>IFERROR(_xlfn.XLOOKUP(A167,Fleet!A:A,Fleet!E:E,""),"")</f>
        <v/>
      </c>
      <c r="L167" s="188">
        <v>23.650000000000002</v>
      </c>
      <c r="M167" s="188" t="s">
        <v>1872</v>
      </c>
      <c r="N167" s="188" t="s">
        <v>113</v>
      </c>
      <c r="O167">
        <v>142</v>
      </c>
      <c r="P167">
        <f>_xlfn.XLOOKUP(A167,'Classic Net to delete'!D:D,'Classic Net to delete'!AA:AA,0)</f>
        <v>209</v>
      </c>
    </row>
    <row r="168" spans="1:16" x14ac:dyDescent="0.25">
      <c r="A168" t="s">
        <v>1875</v>
      </c>
      <c r="B168" t="s">
        <v>1876</v>
      </c>
      <c r="C168">
        <v>27.15</v>
      </c>
      <c r="D168" t="s">
        <v>19</v>
      </c>
      <c r="E168" t="str">
        <f t="shared" si="5"/>
        <v>15. Staging</v>
      </c>
      <c r="F168">
        <v>75</v>
      </c>
      <c r="G168" t="b">
        <v>1</v>
      </c>
      <c r="H168">
        <v>210</v>
      </c>
      <c r="I168" s="193" t="s">
        <v>20</v>
      </c>
      <c r="J168" s="192">
        <v>15</v>
      </c>
      <c r="K168" s="188" t="str">
        <f>IFERROR(_xlfn.XLOOKUP(A168,Fleet!A:A,Fleet!E:E,""),"")</f>
        <v/>
      </c>
      <c r="L168" s="188">
        <v>27.150000000000002</v>
      </c>
      <c r="M168" s="188" t="s">
        <v>1876</v>
      </c>
      <c r="N168" s="188" t="s">
        <v>113</v>
      </c>
      <c r="O168">
        <v>140</v>
      </c>
      <c r="P168">
        <f>_xlfn.XLOOKUP(A168,'Classic Net to delete'!D:D,'Classic Net to delete'!AA:AA,0)</f>
        <v>210</v>
      </c>
    </row>
    <row r="169" spans="1:16" x14ac:dyDescent="0.25">
      <c r="A169" t="s">
        <v>1879</v>
      </c>
      <c r="B169" t="s">
        <v>1880</v>
      </c>
      <c r="C169">
        <v>30.55</v>
      </c>
      <c r="D169" t="s">
        <v>19</v>
      </c>
      <c r="E169" t="str">
        <f t="shared" si="5"/>
        <v>15. Staging</v>
      </c>
      <c r="F169">
        <v>75</v>
      </c>
      <c r="G169" t="b">
        <v>1</v>
      </c>
      <c r="H169">
        <v>211</v>
      </c>
      <c r="I169" s="193" t="s">
        <v>20</v>
      </c>
      <c r="J169" s="192">
        <v>15</v>
      </c>
      <c r="K169" s="188" t="str">
        <f>IFERROR(_xlfn.XLOOKUP(A169,Fleet!A:A,Fleet!E:E,""),"")</f>
        <v/>
      </c>
      <c r="L169" s="188">
        <v>30.55</v>
      </c>
      <c r="M169" s="188" t="s">
        <v>1880</v>
      </c>
      <c r="N169" s="188" t="s">
        <v>113</v>
      </c>
      <c r="O169">
        <v>138</v>
      </c>
      <c r="P169">
        <f>_xlfn.XLOOKUP(A169,'Classic Net to delete'!D:D,'Classic Net to delete'!AA:AA,0)</f>
        <v>211</v>
      </c>
    </row>
    <row r="170" spans="1:16" x14ac:dyDescent="0.25">
      <c r="A170" t="s">
        <v>1883</v>
      </c>
      <c r="B170" t="s">
        <v>1884</v>
      </c>
      <c r="C170">
        <v>33.950000000000003</v>
      </c>
      <c r="D170" t="s">
        <v>19</v>
      </c>
      <c r="E170" t="str">
        <f t="shared" si="5"/>
        <v>15. Staging</v>
      </c>
      <c r="F170">
        <v>75</v>
      </c>
      <c r="G170" t="b">
        <v>1</v>
      </c>
      <c r="H170">
        <v>212</v>
      </c>
      <c r="I170" s="193" t="s">
        <v>20</v>
      </c>
      <c r="J170" s="192">
        <v>15</v>
      </c>
      <c r="K170" s="188" t="str">
        <f>IFERROR(_xlfn.XLOOKUP(A170,Fleet!A:A,Fleet!E:E,""),"")</f>
        <v/>
      </c>
      <c r="L170" s="188">
        <v>33.950000000000003</v>
      </c>
      <c r="M170" s="188" t="s">
        <v>1884</v>
      </c>
      <c r="N170" s="188" t="s">
        <v>113</v>
      </c>
      <c r="O170">
        <v>136</v>
      </c>
      <c r="P170">
        <f>_xlfn.XLOOKUP(A170,'Classic Net to delete'!D:D,'Classic Net to delete'!AA:AA,0)</f>
        <v>212</v>
      </c>
    </row>
    <row r="171" spans="1:16" x14ac:dyDescent="0.25">
      <c r="A171" t="s">
        <v>1861</v>
      </c>
      <c r="B171" t="s">
        <v>1862</v>
      </c>
      <c r="C171">
        <v>24</v>
      </c>
      <c r="D171" t="s">
        <v>19</v>
      </c>
      <c r="E171" t="str">
        <f t="shared" si="5"/>
        <v>15. Staging</v>
      </c>
      <c r="F171">
        <v>75</v>
      </c>
      <c r="G171" t="b">
        <v>1</v>
      </c>
      <c r="H171">
        <v>213</v>
      </c>
      <c r="I171" s="193" t="s">
        <v>20</v>
      </c>
      <c r="J171" s="192">
        <v>15</v>
      </c>
      <c r="K171" s="188" t="str">
        <f>IFERROR(_xlfn.XLOOKUP(A171,Fleet!A:A,Fleet!E:E,""),"")</f>
        <v/>
      </c>
      <c r="L171" s="188">
        <v>24</v>
      </c>
      <c r="M171" s="188" t="s">
        <v>1862</v>
      </c>
      <c r="N171" s="188" t="s">
        <v>113</v>
      </c>
      <c r="O171">
        <v>147</v>
      </c>
      <c r="P171">
        <f>_xlfn.XLOOKUP(A171,'Classic Net to delete'!D:D,'Classic Net to delete'!AA:AA,0)</f>
        <v>213</v>
      </c>
    </row>
    <row r="172" spans="1:16" x14ac:dyDescent="0.25">
      <c r="A172" t="s">
        <v>1867</v>
      </c>
      <c r="B172" t="s">
        <v>1868</v>
      </c>
      <c r="C172">
        <v>29.85</v>
      </c>
      <c r="D172" t="s">
        <v>19</v>
      </c>
      <c r="E172" t="str">
        <f t="shared" si="5"/>
        <v>15. Staging</v>
      </c>
      <c r="F172">
        <v>75</v>
      </c>
      <c r="G172" t="b">
        <v>1</v>
      </c>
      <c r="H172">
        <v>214</v>
      </c>
      <c r="I172" s="193" t="s">
        <v>20</v>
      </c>
      <c r="J172" s="192">
        <v>15</v>
      </c>
      <c r="K172" s="188" t="str">
        <f>IFERROR(_xlfn.XLOOKUP(A172,Fleet!A:A,Fleet!E:E,""),"")</f>
        <v/>
      </c>
      <c r="L172" s="188">
        <v>29.85</v>
      </c>
      <c r="M172" s="188" t="s">
        <v>1868</v>
      </c>
      <c r="N172" s="188" t="s">
        <v>113</v>
      </c>
      <c r="O172">
        <v>144</v>
      </c>
      <c r="P172">
        <f>_xlfn.XLOOKUP(A172,'Classic Net to delete'!D:D,'Classic Net to delete'!AA:AA,0)</f>
        <v>214</v>
      </c>
    </row>
    <row r="173" spans="1:16" x14ac:dyDescent="0.25">
      <c r="A173" t="s">
        <v>1869</v>
      </c>
      <c r="B173" t="s">
        <v>1870</v>
      </c>
      <c r="C173">
        <v>36.1</v>
      </c>
      <c r="D173" t="s">
        <v>19</v>
      </c>
      <c r="E173" t="str">
        <f t="shared" si="5"/>
        <v>15. Staging</v>
      </c>
      <c r="F173">
        <v>75</v>
      </c>
      <c r="G173" t="b">
        <v>1</v>
      </c>
      <c r="H173">
        <v>215</v>
      </c>
      <c r="I173" s="193" t="s">
        <v>20</v>
      </c>
      <c r="J173" s="192">
        <v>15</v>
      </c>
      <c r="K173" s="188" t="str">
        <f>IFERROR(_xlfn.XLOOKUP(A173,Fleet!A:A,Fleet!E:E,""),"")</f>
        <v/>
      </c>
      <c r="L173" s="188">
        <v>36.1</v>
      </c>
      <c r="M173" s="188" t="s">
        <v>1870</v>
      </c>
      <c r="N173" s="188" t="s">
        <v>113</v>
      </c>
      <c r="O173">
        <v>143</v>
      </c>
      <c r="P173">
        <f>_xlfn.XLOOKUP(A173,'Classic Net to delete'!D:D,'Classic Net to delete'!AA:AA,0)</f>
        <v>215</v>
      </c>
    </row>
    <row r="174" spans="1:16" x14ac:dyDescent="0.25">
      <c r="A174" t="s">
        <v>1873</v>
      </c>
      <c r="B174" t="s">
        <v>1874</v>
      </c>
      <c r="C174">
        <v>42</v>
      </c>
      <c r="D174" t="s">
        <v>19</v>
      </c>
      <c r="E174" t="str">
        <f t="shared" si="5"/>
        <v>15. Staging</v>
      </c>
      <c r="F174">
        <v>75</v>
      </c>
      <c r="G174" t="b">
        <v>1</v>
      </c>
      <c r="H174">
        <v>216</v>
      </c>
      <c r="I174" s="193" t="s">
        <v>20</v>
      </c>
      <c r="J174" s="192">
        <v>15</v>
      </c>
      <c r="K174" s="188" t="str">
        <f>IFERROR(_xlfn.XLOOKUP(A174,Fleet!A:A,Fleet!E:E,""),"")</f>
        <v/>
      </c>
      <c r="L174" s="188">
        <v>42</v>
      </c>
      <c r="M174" s="188" t="s">
        <v>1874</v>
      </c>
      <c r="N174" s="188" t="s">
        <v>113</v>
      </c>
      <c r="O174">
        <v>141</v>
      </c>
      <c r="P174">
        <f>_xlfn.XLOOKUP(A174,'Classic Net to delete'!D:D,'Classic Net to delete'!AA:AA,0)</f>
        <v>216</v>
      </c>
    </row>
    <row r="175" spans="1:16" x14ac:dyDescent="0.25">
      <c r="A175" t="s">
        <v>1877</v>
      </c>
      <c r="B175" t="s">
        <v>1878</v>
      </c>
      <c r="C175">
        <v>47.95</v>
      </c>
      <c r="D175" t="s">
        <v>19</v>
      </c>
      <c r="E175" t="str">
        <f t="shared" si="5"/>
        <v>15. Staging</v>
      </c>
      <c r="F175">
        <v>75</v>
      </c>
      <c r="G175" t="b">
        <v>1</v>
      </c>
      <c r="H175">
        <v>217</v>
      </c>
      <c r="I175" s="193" t="s">
        <v>20</v>
      </c>
      <c r="J175" s="192">
        <v>15</v>
      </c>
      <c r="K175" s="188" t="str">
        <f>IFERROR(_xlfn.XLOOKUP(A175,Fleet!A:A,Fleet!E:E,""),"")</f>
        <v/>
      </c>
      <c r="L175" s="188">
        <v>47.95</v>
      </c>
      <c r="M175" s="188" t="s">
        <v>1878</v>
      </c>
      <c r="N175" s="188" t="s">
        <v>113</v>
      </c>
      <c r="O175">
        <v>139</v>
      </c>
      <c r="P175">
        <f>_xlfn.XLOOKUP(A175,'Classic Net to delete'!D:D,'Classic Net to delete'!AA:AA,0)</f>
        <v>217</v>
      </c>
    </row>
    <row r="176" spans="1:16" x14ac:dyDescent="0.25">
      <c r="A176" t="s">
        <v>1881</v>
      </c>
      <c r="B176" t="s">
        <v>1882</v>
      </c>
      <c r="C176">
        <v>53.8</v>
      </c>
      <c r="D176" t="s">
        <v>19</v>
      </c>
      <c r="E176" t="str">
        <f t="shared" si="5"/>
        <v>15. Staging</v>
      </c>
      <c r="F176">
        <v>75</v>
      </c>
      <c r="G176" t="b">
        <v>1</v>
      </c>
      <c r="H176">
        <v>218</v>
      </c>
      <c r="I176" s="193" t="s">
        <v>20</v>
      </c>
      <c r="J176" s="192">
        <v>15</v>
      </c>
      <c r="K176" s="188" t="str">
        <f>IFERROR(_xlfn.XLOOKUP(A176,Fleet!A:A,Fleet!E:E,""),"")</f>
        <v/>
      </c>
      <c r="L176" s="188">
        <v>53.800000000000004</v>
      </c>
      <c r="M176" s="188" t="s">
        <v>1882</v>
      </c>
      <c r="N176" s="188" t="s">
        <v>113</v>
      </c>
      <c r="O176">
        <v>137</v>
      </c>
      <c r="P176">
        <f>_xlfn.XLOOKUP(A176,'Classic Net to delete'!D:D,'Classic Net to delete'!AA:AA,0)</f>
        <v>218</v>
      </c>
    </row>
    <row r="177" spans="1:17" x14ac:dyDescent="0.25">
      <c r="A177" t="s">
        <v>1885</v>
      </c>
      <c r="B177" t="s">
        <v>1886</v>
      </c>
      <c r="C177">
        <v>60.05</v>
      </c>
      <c r="D177" t="s">
        <v>19</v>
      </c>
      <c r="E177" t="str">
        <f t="shared" si="5"/>
        <v>15. Staging</v>
      </c>
      <c r="F177">
        <v>75</v>
      </c>
      <c r="G177" t="b">
        <v>1</v>
      </c>
      <c r="H177">
        <v>219</v>
      </c>
      <c r="I177" s="193" t="s">
        <v>20</v>
      </c>
      <c r="J177" s="192">
        <v>15</v>
      </c>
      <c r="K177" s="188" t="str">
        <f>IFERROR(_xlfn.XLOOKUP(A177,Fleet!A:A,Fleet!E:E,""),"")</f>
        <v/>
      </c>
      <c r="L177" s="188">
        <v>60.050000000000004</v>
      </c>
      <c r="M177" s="188" t="s">
        <v>1886</v>
      </c>
      <c r="N177" s="188" t="s">
        <v>113</v>
      </c>
      <c r="O177">
        <v>135</v>
      </c>
      <c r="P177">
        <f>_xlfn.XLOOKUP(A177,'Classic Net to delete'!D:D,'Classic Net to delete'!AA:AA,0)</f>
        <v>219</v>
      </c>
    </row>
    <row r="178" spans="1:17" x14ac:dyDescent="0.25">
      <c r="A178" t="s">
        <v>349</v>
      </c>
      <c r="B178" t="s">
        <v>350</v>
      </c>
      <c r="C178">
        <v>219.9</v>
      </c>
      <c r="D178" t="s">
        <v>302</v>
      </c>
      <c r="E178" t="str">
        <f t="shared" si="5"/>
        <v>01. Compressors</v>
      </c>
      <c r="F178">
        <v>75</v>
      </c>
      <c r="G178" t="b">
        <v>1</v>
      </c>
      <c r="H178">
        <v>222</v>
      </c>
      <c r="J178" s="193" t="s">
        <v>20</v>
      </c>
      <c r="K178" s="188">
        <f>IFERROR(_xlfn.XLOOKUP(A178,Fleet!A:A,Fleet!E:E,""),"")</f>
        <v>23</v>
      </c>
      <c r="L178" s="188">
        <v>219.9</v>
      </c>
      <c r="M178" s="188" t="s">
        <v>351</v>
      </c>
      <c r="N178" s="188" t="s">
        <v>352</v>
      </c>
      <c r="O178">
        <v>196</v>
      </c>
      <c r="P178">
        <f>_xlfn.XLOOKUP(A178,'Classic Net to delete'!D:D,'Classic Net to delete'!AA:AA,0)</f>
        <v>222</v>
      </c>
      <c r="Q178" t="s">
        <v>269</v>
      </c>
    </row>
    <row r="179" spans="1:17" x14ac:dyDescent="0.25">
      <c r="A179" t="s">
        <v>353</v>
      </c>
      <c r="B179" t="s">
        <v>354</v>
      </c>
      <c r="C179">
        <v>312.89999999999998</v>
      </c>
      <c r="D179" t="s">
        <v>302</v>
      </c>
      <c r="E179" t="str">
        <f t="shared" si="5"/>
        <v>01. Compressors</v>
      </c>
      <c r="F179">
        <v>75</v>
      </c>
      <c r="G179" t="b">
        <v>1</v>
      </c>
      <c r="H179">
        <v>223</v>
      </c>
      <c r="J179" s="193" t="s">
        <v>20</v>
      </c>
      <c r="K179" s="188">
        <f>IFERROR(_xlfn.XLOOKUP(A179,Fleet!A:A,Fleet!E:E,""),"")</f>
        <v>23</v>
      </c>
      <c r="L179" s="188">
        <v>312.90000000000003</v>
      </c>
      <c r="M179" s="188" t="s">
        <v>354</v>
      </c>
      <c r="N179" s="188" t="s">
        <v>352</v>
      </c>
      <c r="O179">
        <v>198</v>
      </c>
      <c r="P179">
        <f>_xlfn.XLOOKUP(A179,'Classic Net to delete'!D:D,'Classic Net to delete'!AA:AA,0)</f>
        <v>223</v>
      </c>
      <c r="Q179" t="s">
        <v>259</v>
      </c>
    </row>
    <row r="180" spans="1:17" x14ac:dyDescent="0.25">
      <c r="A180" t="s">
        <v>357</v>
      </c>
      <c r="B180" t="s">
        <v>358</v>
      </c>
      <c r="C180">
        <v>10.6</v>
      </c>
      <c r="D180" t="s">
        <v>302</v>
      </c>
      <c r="E180" t="str">
        <f t="shared" si="5"/>
        <v>01. Compressors</v>
      </c>
      <c r="F180">
        <v>75</v>
      </c>
      <c r="G180" t="b">
        <v>1</v>
      </c>
      <c r="H180">
        <v>224</v>
      </c>
      <c r="J180" s="193" t="s">
        <v>20</v>
      </c>
      <c r="K180" s="188">
        <f>IFERROR(_xlfn.XLOOKUP(A180,Fleet!A:A,Fleet!E:E,""),"")</f>
        <v>3</v>
      </c>
      <c r="L180" s="188">
        <v>10.600000000000001</v>
      </c>
      <c r="M180" s="188" t="s">
        <v>359</v>
      </c>
      <c r="N180" s="188" t="s">
        <v>352</v>
      </c>
      <c r="O180">
        <v>201</v>
      </c>
      <c r="P180">
        <f>_xlfn.XLOOKUP(A180,'Classic Net to delete'!D:D,'Classic Net to delete'!AA:AA,0)</f>
        <v>224</v>
      </c>
      <c r="Q180" t="s">
        <v>194</v>
      </c>
    </row>
    <row r="181" spans="1:17" x14ac:dyDescent="0.25">
      <c r="A181" t="s">
        <v>355</v>
      </c>
      <c r="B181" t="s">
        <v>356</v>
      </c>
      <c r="C181">
        <v>90.25</v>
      </c>
      <c r="D181" t="s">
        <v>302</v>
      </c>
      <c r="E181" t="str">
        <f t="shared" si="5"/>
        <v>01. Compressors</v>
      </c>
      <c r="F181">
        <v>75</v>
      </c>
      <c r="G181" t="b">
        <v>1</v>
      </c>
      <c r="H181">
        <v>250</v>
      </c>
      <c r="J181" s="193" t="s">
        <v>20</v>
      </c>
      <c r="K181" s="188">
        <f>IFERROR(_xlfn.XLOOKUP(A181,Fleet!A:A,Fleet!E:E,""),"")</f>
        <v>4</v>
      </c>
      <c r="L181" s="188">
        <v>90.25</v>
      </c>
      <c r="M181" s="188" t="s">
        <v>356</v>
      </c>
      <c r="N181" s="188" t="s">
        <v>352</v>
      </c>
      <c r="O181">
        <v>197</v>
      </c>
      <c r="P181">
        <f>_xlfn.XLOOKUP(A181,'Classic Net to delete'!D:D,'Classic Net to delete'!AA:AA,0)</f>
        <v>250</v>
      </c>
      <c r="Q181" t="s">
        <v>201</v>
      </c>
    </row>
    <row r="182" spans="1:17" x14ac:dyDescent="0.25">
      <c r="A182" t="s">
        <v>1887</v>
      </c>
      <c r="B182" t="s">
        <v>1888</v>
      </c>
      <c r="C182">
        <v>9.15</v>
      </c>
      <c r="D182" t="s">
        <v>302</v>
      </c>
      <c r="E182" t="str">
        <f t="shared" si="5"/>
        <v>01. Compressors</v>
      </c>
      <c r="F182">
        <v>75</v>
      </c>
      <c r="G182" t="b">
        <v>1</v>
      </c>
      <c r="H182">
        <v>257</v>
      </c>
      <c r="J182" s="193" t="s">
        <v>20</v>
      </c>
      <c r="K182" s="188" t="str">
        <f>IFERROR(_xlfn.XLOOKUP(A182,Fleet!A:A,Fleet!E:E,""),"")</f>
        <v/>
      </c>
      <c r="L182" s="188">
        <v>9.15</v>
      </c>
      <c r="M182" s="188" t="s">
        <v>1889</v>
      </c>
      <c r="N182" s="188" t="s">
        <v>352</v>
      </c>
      <c r="O182">
        <v>200</v>
      </c>
      <c r="P182">
        <f>_xlfn.XLOOKUP(A182,'Classic Net to delete'!D:D,'Classic Net to delete'!AA:AA,0)</f>
        <v>257</v>
      </c>
      <c r="Q182" t="s">
        <v>234</v>
      </c>
    </row>
    <row r="183" spans="1:17" x14ac:dyDescent="0.25">
      <c r="A183" t="s">
        <v>1890</v>
      </c>
      <c r="B183" t="s">
        <v>1891</v>
      </c>
      <c r="C183">
        <v>14.45</v>
      </c>
      <c r="D183" t="s">
        <v>302</v>
      </c>
      <c r="E183" t="str">
        <f t="shared" si="5"/>
        <v>01. Compressors</v>
      </c>
      <c r="F183">
        <v>75</v>
      </c>
      <c r="G183" t="b">
        <v>1</v>
      </c>
      <c r="H183">
        <v>258</v>
      </c>
      <c r="J183" s="193" t="s">
        <v>20</v>
      </c>
      <c r="K183" s="188" t="str">
        <f>IFERROR(_xlfn.XLOOKUP(A183,Fleet!A:A,Fleet!E:E,""),"")</f>
        <v/>
      </c>
      <c r="L183" s="188">
        <v>14.450000000000001</v>
      </c>
      <c r="M183" s="188" t="s">
        <v>1891</v>
      </c>
      <c r="N183" s="188" t="s">
        <v>352</v>
      </c>
      <c r="O183">
        <v>199</v>
      </c>
      <c r="P183">
        <f>_xlfn.XLOOKUP(A183,'Classic Net to delete'!D:D,'Classic Net to delete'!AA:AA,0)</f>
        <v>258</v>
      </c>
      <c r="Q183">
        <v>10</v>
      </c>
    </row>
    <row r="184" spans="1:17" x14ac:dyDescent="0.25">
      <c r="A184" t="s">
        <v>308</v>
      </c>
      <c r="B184" t="s">
        <v>309</v>
      </c>
      <c r="C184">
        <v>53.05</v>
      </c>
      <c r="D184" t="s">
        <v>302</v>
      </c>
      <c r="E184" t="str">
        <f t="shared" si="5"/>
        <v>02. Picks, Breakers &amp; Drills</v>
      </c>
      <c r="F184">
        <v>75</v>
      </c>
      <c r="G184" t="b">
        <v>1</v>
      </c>
      <c r="H184" s="194">
        <v>227</v>
      </c>
      <c r="J184" s="193" t="s">
        <v>189</v>
      </c>
      <c r="K184" s="188">
        <f>IFERROR(_xlfn.XLOOKUP(A184,Fleet!A:A,Fleet!E:E,""),"")</f>
        <v>20</v>
      </c>
      <c r="L184" s="188">
        <v>53.050000000000004</v>
      </c>
      <c r="M184" s="188" t="s">
        <v>310</v>
      </c>
      <c r="N184" s="188" t="s">
        <v>311</v>
      </c>
      <c r="O184">
        <v>183</v>
      </c>
      <c r="P184">
        <f>_xlfn.XLOOKUP(A184,'Classic Net to delete'!D:D,'Classic Net to delete'!AA:AA,0)</f>
        <v>227</v>
      </c>
      <c r="Q184">
        <v>11</v>
      </c>
    </row>
    <row r="185" spans="1:17" x14ac:dyDescent="0.25">
      <c r="A185" t="s">
        <v>318</v>
      </c>
      <c r="B185" t="s">
        <v>319</v>
      </c>
      <c r="C185">
        <v>96.7</v>
      </c>
      <c r="D185" t="s">
        <v>302</v>
      </c>
      <c r="E185" t="str">
        <f t="shared" si="5"/>
        <v>02. Picks, Breakers &amp; Drills</v>
      </c>
      <c r="F185">
        <v>75</v>
      </c>
      <c r="G185" t="b">
        <v>1</v>
      </c>
      <c r="H185" s="194">
        <v>228</v>
      </c>
      <c r="J185" s="193" t="s">
        <v>189</v>
      </c>
      <c r="K185" s="188">
        <f>IFERROR(_xlfn.XLOOKUP(A185,Fleet!A:A,Fleet!E:E,""),"")</f>
        <v>49</v>
      </c>
      <c r="L185" s="188">
        <v>96.7</v>
      </c>
      <c r="M185" s="188" t="s">
        <v>320</v>
      </c>
      <c r="N185" s="188" t="s">
        <v>311</v>
      </c>
      <c r="O185">
        <v>182</v>
      </c>
      <c r="P185">
        <f>_xlfn.XLOOKUP(A185,'Classic Net to delete'!D:D,'Classic Net to delete'!AA:AA,0)</f>
        <v>228</v>
      </c>
      <c r="Q185">
        <v>12</v>
      </c>
    </row>
    <row r="186" spans="1:17" x14ac:dyDescent="0.25">
      <c r="A186" t="s">
        <v>321</v>
      </c>
      <c r="B186" t="s">
        <v>322</v>
      </c>
      <c r="C186">
        <v>61.65</v>
      </c>
      <c r="D186" t="s">
        <v>302</v>
      </c>
      <c r="E186" t="str">
        <f t="shared" si="5"/>
        <v>02. Picks, Breakers &amp; Drills</v>
      </c>
      <c r="F186">
        <v>75</v>
      </c>
      <c r="G186" t="b">
        <v>1</v>
      </c>
      <c r="H186" s="194">
        <v>229</v>
      </c>
      <c r="J186" s="193" t="s">
        <v>189</v>
      </c>
      <c r="K186" s="188">
        <f>IFERROR(_xlfn.XLOOKUP(A186,Fleet!A:A,Fleet!E:E,""),"")</f>
        <v>9</v>
      </c>
      <c r="L186" s="188">
        <v>61.650000000000006</v>
      </c>
      <c r="M186" s="188" t="s">
        <v>323</v>
      </c>
      <c r="N186" s="188" t="s">
        <v>311</v>
      </c>
      <c r="O186">
        <v>178</v>
      </c>
      <c r="P186">
        <f>_xlfn.XLOOKUP(A186,'Classic Net to delete'!D:D,'Classic Net to delete'!AA:AA,0)</f>
        <v>229</v>
      </c>
      <c r="Q186">
        <v>13</v>
      </c>
    </row>
    <row r="187" spans="1:17" x14ac:dyDescent="0.25">
      <c r="A187" t="s">
        <v>324</v>
      </c>
      <c r="B187" t="s">
        <v>325</v>
      </c>
      <c r="C187">
        <v>51.6</v>
      </c>
      <c r="D187" t="s">
        <v>302</v>
      </c>
      <c r="E187" t="str">
        <f t="shared" si="5"/>
        <v>02. Picks, Breakers &amp; Drills</v>
      </c>
      <c r="F187">
        <v>75</v>
      </c>
      <c r="G187" t="b">
        <v>1</v>
      </c>
      <c r="H187" s="194">
        <v>232</v>
      </c>
      <c r="J187" s="193" t="s">
        <v>189</v>
      </c>
      <c r="K187" s="188">
        <f>IFERROR(_xlfn.XLOOKUP(A187,Fleet!A:A,Fleet!E:E,""),"")</f>
        <v>7</v>
      </c>
      <c r="L187" s="188">
        <v>51.6</v>
      </c>
      <c r="M187" s="188" t="s">
        <v>326</v>
      </c>
      <c r="N187" s="188" t="s">
        <v>311</v>
      </c>
      <c r="O187">
        <v>180</v>
      </c>
      <c r="P187">
        <f>_xlfn.XLOOKUP(A187,'Classic Net to delete'!D:D,'Classic Net to delete'!AA:AA,0)</f>
        <v>232</v>
      </c>
      <c r="Q187">
        <v>14</v>
      </c>
    </row>
    <row r="188" spans="1:17" x14ac:dyDescent="0.25">
      <c r="A188" t="s">
        <v>327</v>
      </c>
      <c r="B188" t="s">
        <v>328</v>
      </c>
      <c r="C188">
        <v>51.6</v>
      </c>
      <c r="D188" t="s">
        <v>302</v>
      </c>
      <c r="E188" t="str">
        <f t="shared" si="5"/>
        <v>03. Cleaning &amp; Clearing</v>
      </c>
      <c r="F188">
        <v>75</v>
      </c>
      <c r="G188" t="b">
        <v>1</v>
      </c>
      <c r="H188">
        <v>236</v>
      </c>
      <c r="J188" s="193" t="s">
        <v>188</v>
      </c>
      <c r="K188" s="188">
        <f>IFERROR(_xlfn.XLOOKUP(A188,Fleet!A:A,Fleet!E:E,""),"")</f>
        <v>8</v>
      </c>
      <c r="L188" s="188">
        <v>51.6</v>
      </c>
      <c r="M188" s="188" t="s">
        <v>328</v>
      </c>
      <c r="N188" s="188" t="s">
        <v>329</v>
      </c>
      <c r="O188">
        <v>190</v>
      </c>
      <c r="P188">
        <f>_xlfn.XLOOKUP(A188,'Classic Net to delete'!D:D,'Classic Net to delete'!AA:AA,0)</f>
        <v>236</v>
      </c>
      <c r="Q188">
        <v>15</v>
      </c>
    </row>
    <row r="189" spans="1:17" x14ac:dyDescent="0.25">
      <c r="A189" t="s">
        <v>364</v>
      </c>
      <c r="B189" t="s">
        <v>365</v>
      </c>
      <c r="C189">
        <v>18.600000000000001</v>
      </c>
      <c r="D189" t="s">
        <v>302</v>
      </c>
      <c r="E189" t="str">
        <f t="shared" si="5"/>
        <v>03. Cleaning &amp; Clearing</v>
      </c>
      <c r="F189">
        <v>75</v>
      </c>
      <c r="G189" t="b">
        <v>1</v>
      </c>
      <c r="H189">
        <v>237</v>
      </c>
      <c r="J189" s="193" t="s">
        <v>188</v>
      </c>
      <c r="K189" s="188">
        <f>IFERROR(_xlfn.XLOOKUP(A189,Fleet!A:A,Fleet!E:E,""),"")</f>
        <v>7</v>
      </c>
      <c r="L189" s="188">
        <v>18.600000000000001</v>
      </c>
      <c r="M189" s="188" t="s">
        <v>366</v>
      </c>
      <c r="N189" s="188" t="s">
        <v>329</v>
      </c>
      <c r="O189">
        <v>195</v>
      </c>
      <c r="P189">
        <f>_xlfn.XLOOKUP(A189,'Classic Net to delete'!D:D,'Classic Net to delete'!AA:AA,0)</f>
        <v>237</v>
      </c>
      <c r="Q189">
        <v>16</v>
      </c>
    </row>
    <row r="190" spans="1:17" x14ac:dyDescent="0.25">
      <c r="A190" t="s">
        <v>336</v>
      </c>
      <c r="B190" t="s">
        <v>337</v>
      </c>
      <c r="C190">
        <v>55.45</v>
      </c>
      <c r="D190" t="s">
        <v>302</v>
      </c>
      <c r="E190" t="str">
        <f t="shared" si="5"/>
        <v>04. Scrabblers</v>
      </c>
      <c r="F190">
        <v>75</v>
      </c>
      <c r="G190" t="b">
        <v>1</v>
      </c>
      <c r="H190">
        <v>240</v>
      </c>
      <c r="J190" s="193" t="s">
        <v>269</v>
      </c>
      <c r="K190" s="188">
        <f>IFERROR(_xlfn.XLOOKUP(A190,Fleet!A:A,Fleet!E:E,""),"")</f>
        <v>14</v>
      </c>
      <c r="L190" s="188">
        <v>55.45</v>
      </c>
      <c r="M190" s="188" t="s">
        <v>338</v>
      </c>
      <c r="N190" s="188" t="s">
        <v>3957</v>
      </c>
      <c r="O190">
        <v>187</v>
      </c>
      <c r="P190">
        <f>_xlfn.XLOOKUP(A190,'Classic Net to delete'!D:D,'Classic Net to delete'!AA:AA,0)</f>
        <v>240</v>
      </c>
      <c r="Q190">
        <v>17</v>
      </c>
    </row>
    <row r="191" spans="1:17" x14ac:dyDescent="0.25">
      <c r="A191" t="s">
        <v>339</v>
      </c>
      <c r="B191" t="s">
        <v>340</v>
      </c>
      <c r="C191">
        <v>66.349999999999994</v>
      </c>
      <c r="D191" t="s">
        <v>302</v>
      </c>
      <c r="E191" t="str">
        <f t="shared" si="5"/>
        <v>04. Scrabblers</v>
      </c>
      <c r="F191">
        <v>75</v>
      </c>
      <c r="G191" t="b">
        <v>1</v>
      </c>
      <c r="H191">
        <v>241</v>
      </c>
      <c r="J191" s="193" t="s">
        <v>269</v>
      </c>
      <c r="K191" s="188">
        <f>IFERROR(_xlfn.XLOOKUP(A191,Fleet!A:A,Fleet!E:E,""),"")</f>
        <v>27</v>
      </c>
      <c r="L191" s="188">
        <v>66.350000000000009</v>
      </c>
      <c r="M191" s="188" t="s">
        <v>341</v>
      </c>
      <c r="N191" s="188" t="s">
        <v>3957</v>
      </c>
      <c r="O191">
        <v>188</v>
      </c>
      <c r="P191">
        <f>_xlfn.XLOOKUP(A191,'Classic Net to delete'!D:D,'Classic Net to delete'!AA:AA,0)</f>
        <v>241</v>
      </c>
      <c r="Q191">
        <v>18</v>
      </c>
    </row>
    <row r="192" spans="1:17" x14ac:dyDescent="0.25">
      <c r="A192" t="s">
        <v>333</v>
      </c>
      <c r="B192" t="s">
        <v>334</v>
      </c>
      <c r="C192">
        <v>80.8</v>
      </c>
      <c r="D192" t="s">
        <v>302</v>
      </c>
      <c r="E192" t="str">
        <f t="shared" si="5"/>
        <v>04. Scrabblers</v>
      </c>
      <c r="F192">
        <v>75</v>
      </c>
      <c r="G192" t="b">
        <v>1</v>
      </c>
      <c r="H192">
        <v>242</v>
      </c>
      <c r="J192" s="193" t="s">
        <v>269</v>
      </c>
      <c r="K192" s="188">
        <f>IFERROR(_xlfn.XLOOKUP(A192,Fleet!A:A,Fleet!E:E,""),"")</f>
        <v>18</v>
      </c>
      <c r="L192" s="188">
        <v>80.800000000000011</v>
      </c>
      <c r="M192" s="188" t="s">
        <v>334</v>
      </c>
      <c r="N192" s="188" t="s">
        <v>3957</v>
      </c>
      <c r="O192">
        <v>186</v>
      </c>
      <c r="P192">
        <f>_xlfn.XLOOKUP(A192,'Classic Net to delete'!D:D,'Classic Net to delete'!AA:AA,0)</f>
        <v>242</v>
      </c>
      <c r="Q192">
        <v>19</v>
      </c>
    </row>
    <row r="193" spans="1:17" x14ac:dyDescent="0.25">
      <c r="A193" t="s">
        <v>342</v>
      </c>
      <c r="B193" t="s">
        <v>343</v>
      </c>
      <c r="C193">
        <v>353.2</v>
      </c>
      <c r="D193" t="s">
        <v>302</v>
      </c>
      <c r="E193" t="str">
        <f t="shared" si="5"/>
        <v>04. Scrabblers</v>
      </c>
      <c r="F193">
        <v>75</v>
      </c>
      <c r="G193" t="b">
        <v>1</v>
      </c>
      <c r="H193">
        <v>243</v>
      </c>
      <c r="J193" s="193" t="s">
        <v>269</v>
      </c>
      <c r="K193" s="188">
        <f>IFERROR(_xlfn.XLOOKUP(A193,Fleet!A:A,Fleet!E:E,""),"")</f>
        <v>4</v>
      </c>
      <c r="L193" s="188">
        <v>353.20000000000005</v>
      </c>
      <c r="M193" s="188" t="s">
        <v>344</v>
      </c>
      <c r="N193" s="188" t="s">
        <v>3957</v>
      </c>
      <c r="O193">
        <v>189</v>
      </c>
      <c r="P193">
        <f>_xlfn.XLOOKUP(A193,'Classic Net to delete'!D:D,'Classic Net to delete'!AA:AA,0)</f>
        <v>243</v>
      </c>
      <c r="Q193">
        <v>20</v>
      </c>
    </row>
    <row r="194" spans="1:17" x14ac:dyDescent="0.25">
      <c r="A194" t="s">
        <v>300</v>
      </c>
      <c r="B194" t="s">
        <v>301</v>
      </c>
      <c r="C194">
        <v>54.3</v>
      </c>
      <c r="D194" t="s">
        <v>302</v>
      </c>
      <c r="E194" t="str">
        <f t="shared" si="5"/>
        <v>05. Pokers</v>
      </c>
      <c r="F194">
        <v>75</v>
      </c>
      <c r="G194" t="b">
        <v>1</v>
      </c>
      <c r="H194" s="194">
        <v>246</v>
      </c>
      <c r="J194" s="193" t="s">
        <v>263</v>
      </c>
      <c r="K194" s="188">
        <f>IFERROR(_xlfn.XLOOKUP(A194,Fleet!A:A,Fleet!E:E,""),"")</f>
        <v>0</v>
      </c>
      <c r="L194" s="188">
        <v>54.300000000000004</v>
      </c>
      <c r="M194" s="188" t="s">
        <v>303</v>
      </c>
      <c r="N194" s="188" t="s">
        <v>304</v>
      </c>
      <c r="O194">
        <v>185</v>
      </c>
      <c r="P194">
        <f>_xlfn.XLOOKUP(A194,'Classic Net to delete'!D:D,'Classic Net to delete'!AA:AA,0)</f>
        <v>246</v>
      </c>
      <c r="Q194">
        <v>21</v>
      </c>
    </row>
    <row r="195" spans="1:17" x14ac:dyDescent="0.25">
      <c r="A195" t="s">
        <v>305</v>
      </c>
      <c r="B195" t="s">
        <v>306</v>
      </c>
      <c r="C195">
        <v>58.4</v>
      </c>
      <c r="D195" t="s">
        <v>302</v>
      </c>
      <c r="E195" t="str">
        <f t="shared" si="5"/>
        <v>05. Pokers</v>
      </c>
      <c r="F195">
        <v>75</v>
      </c>
      <c r="G195" t="b">
        <v>1</v>
      </c>
      <c r="H195" s="194">
        <v>247</v>
      </c>
      <c r="J195" s="193" t="s">
        <v>263</v>
      </c>
      <c r="K195" s="188">
        <f>IFERROR(_xlfn.XLOOKUP(A195,Fleet!A:A,Fleet!E:E,""),"")</f>
        <v>2</v>
      </c>
      <c r="L195" s="188">
        <v>58.400000000000006</v>
      </c>
      <c r="M195" s="188" t="s">
        <v>307</v>
      </c>
      <c r="N195" s="188" t="s">
        <v>304</v>
      </c>
      <c r="O195">
        <v>184</v>
      </c>
      <c r="P195">
        <f>_xlfn.XLOOKUP(A195,'Classic Net to delete'!D:D,'Classic Net to delete'!AA:AA,0)</f>
        <v>247</v>
      </c>
      <c r="Q195">
        <v>22</v>
      </c>
    </row>
    <row r="196" spans="1:17" x14ac:dyDescent="0.25">
      <c r="A196" t="s">
        <v>330</v>
      </c>
      <c r="B196" t="s">
        <v>331</v>
      </c>
      <c r="C196">
        <v>56.05</v>
      </c>
      <c r="D196" t="s">
        <v>302</v>
      </c>
      <c r="E196" t="str">
        <f t="shared" si="5"/>
        <v>06. Tools</v>
      </c>
      <c r="F196">
        <v>75</v>
      </c>
      <c r="G196" t="b">
        <v>1</v>
      </c>
      <c r="H196">
        <v>253</v>
      </c>
      <c r="J196" s="193" t="s">
        <v>259</v>
      </c>
      <c r="K196" s="188">
        <f>IFERROR(_xlfn.XLOOKUP(A196,Fleet!A:A,Fleet!E:E,""),"")</f>
        <v>3</v>
      </c>
      <c r="L196" s="188">
        <v>56.050000000000004</v>
      </c>
      <c r="M196" s="188" t="s">
        <v>331</v>
      </c>
      <c r="N196" s="188" t="s">
        <v>332</v>
      </c>
      <c r="O196">
        <v>194</v>
      </c>
      <c r="P196">
        <f>_xlfn.XLOOKUP(A196,'Classic Net to delete'!D:D,'Classic Net to delete'!AA:AA,0)</f>
        <v>253</v>
      </c>
      <c r="Q196">
        <v>23</v>
      </c>
    </row>
    <row r="197" spans="1:17" x14ac:dyDescent="0.25">
      <c r="A197" t="s">
        <v>347</v>
      </c>
      <c r="B197" t="s">
        <v>348</v>
      </c>
      <c r="C197">
        <v>35.700000000000003</v>
      </c>
      <c r="D197" t="s">
        <v>302</v>
      </c>
      <c r="E197" t="str">
        <f t="shared" si="5"/>
        <v>06. Tools</v>
      </c>
      <c r="F197">
        <v>75</v>
      </c>
      <c r="G197" t="b">
        <v>1</v>
      </c>
      <c r="H197">
        <v>564</v>
      </c>
      <c r="J197" s="193" t="s">
        <v>259</v>
      </c>
      <c r="K197" s="188">
        <f>IFERROR(_xlfn.XLOOKUP(A197,Fleet!A:A,Fleet!E:E,""),"")</f>
        <v>1</v>
      </c>
      <c r="L197" s="188">
        <v>35.700000000000003</v>
      </c>
      <c r="M197" s="188" t="s">
        <v>348</v>
      </c>
      <c r="N197" s="188" t="s">
        <v>332</v>
      </c>
      <c r="O197">
        <v>192</v>
      </c>
      <c r="P197">
        <f>_xlfn.XLOOKUP(A197,'Classic Net to delete'!D:D,'Classic Net to delete'!AA:AA,0)</f>
        <v>564</v>
      </c>
      <c r="Q197">
        <v>25</v>
      </c>
    </row>
    <row r="198" spans="1:17" x14ac:dyDescent="0.25">
      <c r="A198" t="s">
        <v>345</v>
      </c>
      <c r="B198" t="s">
        <v>346</v>
      </c>
      <c r="C198">
        <v>55.45</v>
      </c>
      <c r="D198" t="s">
        <v>302</v>
      </c>
      <c r="E198" t="str">
        <f t="shared" si="5"/>
        <v>06. Tools</v>
      </c>
      <c r="F198">
        <v>75</v>
      </c>
      <c r="G198" t="b">
        <v>1</v>
      </c>
      <c r="H198">
        <v>570</v>
      </c>
      <c r="J198" s="193" t="s">
        <v>259</v>
      </c>
      <c r="K198" s="188">
        <f>IFERROR(_xlfn.XLOOKUP(A198,Fleet!A:A,Fleet!E:E,""),"")</f>
        <v>1</v>
      </c>
      <c r="L198" s="188">
        <v>55.45</v>
      </c>
      <c r="M198" s="188" t="s">
        <v>346</v>
      </c>
      <c r="N198" s="188" t="s">
        <v>332</v>
      </c>
      <c r="O198">
        <v>191</v>
      </c>
      <c r="P198">
        <f>_xlfn.XLOOKUP(A198,'Classic Net to delete'!D:D,'Classic Net to delete'!AA:AA,0)</f>
        <v>570</v>
      </c>
    </row>
    <row r="199" spans="1:17" x14ac:dyDescent="0.25">
      <c r="A199" t="s">
        <v>312</v>
      </c>
      <c r="B199" t="s">
        <v>313</v>
      </c>
      <c r="C199">
        <v>96.7</v>
      </c>
      <c r="D199" t="s">
        <v>302</v>
      </c>
      <c r="E199" t="s">
        <v>314</v>
      </c>
      <c r="F199">
        <v>75</v>
      </c>
      <c r="G199" t="b">
        <v>0</v>
      </c>
      <c r="H199" s="194">
        <v>0</v>
      </c>
      <c r="K199" s="188">
        <f>IFERROR(_xlfn.XLOOKUP(A199,Fleet!A:A,Fleet!E:E,""),"")</f>
        <v>5</v>
      </c>
      <c r="L199" s="188" t="s">
        <v>76</v>
      </c>
      <c r="M199" s="188" t="s">
        <v>76</v>
      </c>
      <c r="N199" s="188" t="s">
        <v>315</v>
      </c>
      <c r="O199">
        <v>179</v>
      </c>
      <c r="P199">
        <f>_xlfn.XLOOKUP(A199,'Classic Net to delete'!D:D,'Classic Net to delete'!AA:AA,0)</f>
        <v>0</v>
      </c>
      <c r="Q199" t="s">
        <v>20</v>
      </c>
    </row>
    <row r="200" spans="1:17" x14ac:dyDescent="0.25">
      <c r="A200" t="s">
        <v>316</v>
      </c>
      <c r="B200" t="s">
        <v>317</v>
      </c>
      <c r="C200">
        <v>96.7</v>
      </c>
      <c r="D200" t="s">
        <v>302</v>
      </c>
      <c r="E200" t="s">
        <v>314</v>
      </c>
      <c r="F200">
        <v>75</v>
      </c>
      <c r="G200" t="b">
        <v>0</v>
      </c>
      <c r="H200" s="194">
        <v>0</v>
      </c>
      <c r="K200" s="188">
        <f>IFERROR(_xlfn.XLOOKUP(A200,Fleet!A:A,Fleet!E:E,""),"")</f>
        <v>9</v>
      </c>
      <c r="L200" s="188" t="s">
        <v>76</v>
      </c>
      <c r="M200" s="188" t="s">
        <v>76</v>
      </c>
      <c r="N200" s="188" t="s">
        <v>315</v>
      </c>
      <c r="O200">
        <v>181</v>
      </c>
      <c r="P200">
        <f>_xlfn.XLOOKUP(A200,'Classic Net to delete'!D:D,'Classic Net to delete'!AA:AA,0)</f>
        <v>0</v>
      </c>
      <c r="Q200" t="s">
        <v>189</v>
      </c>
    </row>
    <row r="201" spans="1:17" x14ac:dyDescent="0.25">
      <c r="A201" t="s">
        <v>367</v>
      </c>
      <c r="B201" t="s">
        <v>368</v>
      </c>
      <c r="C201">
        <v>56.9</v>
      </c>
      <c r="D201" t="s">
        <v>302</v>
      </c>
      <c r="E201" t="s">
        <v>314</v>
      </c>
      <c r="F201">
        <v>75</v>
      </c>
      <c r="G201" t="b">
        <v>0</v>
      </c>
      <c r="H201">
        <v>0</v>
      </c>
      <c r="K201" s="188">
        <f>IFERROR(_xlfn.XLOOKUP(A201,Fleet!A:A,Fleet!E:E,""),"")</f>
        <v>1</v>
      </c>
      <c r="L201" s="188" t="s">
        <v>76</v>
      </c>
      <c r="M201" s="188" t="s">
        <v>76</v>
      </c>
      <c r="N201" s="188" t="s">
        <v>332</v>
      </c>
      <c r="O201">
        <v>193</v>
      </c>
      <c r="P201">
        <f>_xlfn.XLOOKUP(A201,'Classic Net to delete'!D:D,'Classic Net to delete'!AA:AA,0)</f>
        <v>0</v>
      </c>
      <c r="Q201" t="s">
        <v>188</v>
      </c>
    </row>
    <row r="202" spans="1:17" x14ac:dyDescent="0.25">
      <c r="A202" t="s">
        <v>1904</v>
      </c>
      <c r="B202" t="s">
        <v>1905</v>
      </c>
      <c r="C202">
        <v>10.6</v>
      </c>
      <c r="D202" t="s">
        <v>302</v>
      </c>
      <c r="E202" t="s">
        <v>314</v>
      </c>
      <c r="F202">
        <v>75</v>
      </c>
      <c r="G202" t="b">
        <v>0</v>
      </c>
      <c r="H202">
        <v>320</v>
      </c>
      <c r="K202" s="188" t="str">
        <f>IFERROR(_xlfn.XLOOKUP(A202,Fleet!A:A,Fleet!E:E,""),"")</f>
        <v/>
      </c>
      <c r="L202" s="188">
        <v>10.600000000000001</v>
      </c>
      <c r="M202" s="188" t="s">
        <v>1906</v>
      </c>
      <c r="N202" s="188" t="s">
        <v>363</v>
      </c>
      <c r="O202">
        <v>202</v>
      </c>
      <c r="P202">
        <f>_xlfn.XLOOKUP(A202,'Classic Net to delete'!D:D,'Classic Net to delete'!AA:AA,0)</f>
        <v>320</v>
      </c>
      <c r="Q202">
        <v>24</v>
      </c>
    </row>
    <row r="203" spans="1:17" x14ac:dyDescent="0.25">
      <c r="A203" t="s">
        <v>373</v>
      </c>
      <c r="B203" t="s">
        <v>374</v>
      </c>
      <c r="C203">
        <v>55.45</v>
      </c>
      <c r="D203" t="s">
        <v>371</v>
      </c>
      <c r="E203" t="str">
        <f t="shared" ref="E203:E234" si="6">CONCATENATE(J203,". ",N203)</f>
        <v>01. Breakers</v>
      </c>
      <c r="F203">
        <v>75</v>
      </c>
      <c r="G203" t="b">
        <v>1</v>
      </c>
      <c r="H203">
        <v>265</v>
      </c>
      <c r="J203" s="193" t="s">
        <v>20</v>
      </c>
      <c r="K203" s="188">
        <f>IFERROR(_xlfn.XLOOKUP(A203,Fleet!A:A,Fleet!E:E,""),"")</f>
        <v>56</v>
      </c>
      <c r="L203" s="188">
        <v>55.45</v>
      </c>
      <c r="M203" s="188" t="s">
        <v>375</v>
      </c>
      <c r="N203" s="188" t="s">
        <v>315</v>
      </c>
      <c r="O203">
        <v>203</v>
      </c>
      <c r="P203">
        <f>_xlfn.XLOOKUP(A203,'Classic Net to delete'!D:D,'Classic Net to delete'!AA:AA,0)</f>
        <v>265</v>
      </c>
      <c r="Q203">
        <v>31</v>
      </c>
    </row>
    <row r="204" spans="1:17" x14ac:dyDescent="0.25">
      <c r="A204" t="s">
        <v>376</v>
      </c>
      <c r="B204" t="s">
        <v>377</v>
      </c>
      <c r="C204">
        <v>106.15</v>
      </c>
      <c r="D204" t="s">
        <v>371</v>
      </c>
      <c r="E204" t="str">
        <f t="shared" si="6"/>
        <v>01. Breakers</v>
      </c>
      <c r="F204">
        <v>75</v>
      </c>
      <c r="G204" t="b">
        <v>1</v>
      </c>
      <c r="H204">
        <v>266</v>
      </c>
      <c r="J204" s="193" t="s">
        <v>20</v>
      </c>
      <c r="K204" s="188">
        <f>IFERROR(_xlfn.XLOOKUP(A204,Fleet!A:A,Fleet!E:E,""),"")</f>
        <v>4</v>
      </c>
      <c r="L204" s="188">
        <v>106.15</v>
      </c>
      <c r="M204" s="188" t="s">
        <v>377</v>
      </c>
      <c r="N204" s="188" t="s">
        <v>315</v>
      </c>
      <c r="O204">
        <v>204</v>
      </c>
      <c r="P204">
        <f>_xlfn.XLOOKUP(A204,'Classic Net to delete'!D:D,'Classic Net to delete'!AA:AA,0)</f>
        <v>266</v>
      </c>
      <c r="Q204">
        <v>32</v>
      </c>
    </row>
    <row r="205" spans="1:17" x14ac:dyDescent="0.25">
      <c r="A205" t="s">
        <v>381</v>
      </c>
      <c r="B205" t="s">
        <v>382</v>
      </c>
      <c r="C205">
        <v>50.45</v>
      </c>
      <c r="D205" t="s">
        <v>371</v>
      </c>
      <c r="E205" t="str">
        <f t="shared" si="6"/>
        <v>01. Breakers</v>
      </c>
      <c r="F205">
        <v>75</v>
      </c>
      <c r="G205" t="b">
        <v>1</v>
      </c>
      <c r="H205">
        <v>267</v>
      </c>
      <c r="J205" s="193" t="s">
        <v>20</v>
      </c>
      <c r="K205" s="188">
        <f>IFERROR(_xlfn.XLOOKUP(A205,Fleet!A:A,Fleet!E:E,""),"")</f>
        <v>6</v>
      </c>
      <c r="L205" s="188">
        <v>50.45</v>
      </c>
      <c r="M205" s="188" t="s">
        <v>383</v>
      </c>
      <c r="N205" s="188" t="s">
        <v>315</v>
      </c>
      <c r="O205">
        <v>206</v>
      </c>
      <c r="P205">
        <f>_xlfn.XLOOKUP(A205,'Classic Net to delete'!D:D,'Classic Net to delete'!AA:AA,0)</f>
        <v>267</v>
      </c>
      <c r="Q205">
        <v>33</v>
      </c>
    </row>
    <row r="206" spans="1:17" x14ac:dyDescent="0.25">
      <c r="A206" t="s">
        <v>378</v>
      </c>
      <c r="B206" t="s">
        <v>379</v>
      </c>
      <c r="C206">
        <v>56.9</v>
      </c>
      <c r="D206" t="s">
        <v>371</v>
      </c>
      <c r="E206" t="str">
        <f t="shared" si="6"/>
        <v>01. Breakers</v>
      </c>
      <c r="F206">
        <v>75</v>
      </c>
      <c r="G206" t="b">
        <v>1</v>
      </c>
      <c r="H206">
        <v>268</v>
      </c>
      <c r="J206" s="193" t="s">
        <v>20</v>
      </c>
      <c r="K206" s="188">
        <f>IFERROR(_xlfn.XLOOKUP(A206,Fleet!A:A,Fleet!E:E,""),"")</f>
        <v>69</v>
      </c>
      <c r="L206" s="188">
        <v>56.900000000000006</v>
      </c>
      <c r="M206" s="188" t="s">
        <v>380</v>
      </c>
      <c r="N206" s="188" t="s">
        <v>315</v>
      </c>
      <c r="O206">
        <v>205</v>
      </c>
      <c r="P206">
        <f>_xlfn.XLOOKUP(A206,'Classic Net to delete'!D:D,'Classic Net to delete'!AA:AA,0)</f>
        <v>268</v>
      </c>
      <c r="Q206">
        <v>34</v>
      </c>
    </row>
    <row r="207" spans="1:17" x14ac:dyDescent="0.25">
      <c r="A207" t="s">
        <v>407</v>
      </c>
      <c r="B207" t="s">
        <v>408</v>
      </c>
      <c r="C207">
        <v>50.45</v>
      </c>
      <c r="D207" t="s">
        <v>371</v>
      </c>
      <c r="E207" t="str">
        <f t="shared" si="6"/>
        <v>01. Breakers</v>
      </c>
      <c r="F207">
        <v>75</v>
      </c>
      <c r="G207" t="b">
        <v>1</v>
      </c>
      <c r="H207">
        <v>269</v>
      </c>
      <c r="J207" s="193" t="s">
        <v>20</v>
      </c>
      <c r="K207" s="188">
        <f>IFERROR(_xlfn.XLOOKUP(A207,Fleet!A:A,Fleet!E:E,""),"")</f>
        <v>8</v>
      </c>
      <c r="L207" s="188">
        <v>50.45</v>
      </c>
      <c r="M207" s="188" t="s">
        <v>409</v>
      </c>
      <c r="N207" s="188" t="s">
        <v>315</v>
      </c>
      <c r="O207">
        <v>208</v>
      </c>
      <c r="P207">
        <f>_xlfn.XLOOKUP(A207,'Classic Net to delete'!D:D,'Classic Net to delete'!AA:AA,0)</f>
        <v>269</v>
      </c>
      <c r="Q207">
        <v>35</v>
      </c>
    </row>
    <row r="208" spans="1:17" x14ac:dyDescent="0.25">
      <c r="A208" t="s">
        <v>387</v>
      </c>
      <c r="B208" t="s">
        <v>388</v>
      </c>
      <c r="C208">
        <v>74</v>
      </c>
      <c r="D208" t="s">
        <v>371</v>
      </c>
      <c r="E208" t="str">
        <f t="shared" si="6"/>
        <v>01. Breakers</v>
      </c>
      <c r="F208">
        <v>75</v>
      </c>
      <c r="G208" t="b">
        <v>1</v>
      </c>
      <c r="H208">
        <v>271</v>
      </c>
      <c r="J208" s="193" t="s">
        <v>20</v>
      </c>
      <c r="K208" s="188">
        <f>IFERROR(_xlfn.XLOOKUP(A208,Fleet!A:A,Fleet!E:E,""),"")</f>
        <v>94</v>
      </c>
      <c r="L208" s="188">
        <v>74</v>
      </c>
      <c r="M208" s="188" t="s">
        <v>389</v>
      </c>
      <c r="N208" s="188" t="s">
        <v>315</v>
      </c>
      <c r="O208">
        <v>207</v>
      </c>
      <c r="P208">
        <f>_xlfn.XLOOKUP(A208,'Classic Net to delete'!D:D,'Classic Net to delete'!AA:AA,0)</f>
        <v>271</v>
      </c>
      <c r="Q208">
        <v>36</v>
      </c>
    </row>
    <row r="209" spans="1:17" x14ac:dyDescent="0.25">
      <c r="A209" t="s">
        <v>392</v>
      </c>
      <c r="B209" t="s">
        <v>393</v>
      </c>
      <c r="C209">
        <v>112</v>
      </c>
      <c r="D209" t="s">
        <v>371</v>
      </c>
      <c r="E209" t="str">
        <f t="shared" si="6"/>
        <v>01. Breakers</v>
      </c>
      <c r="F209">
        <v>75</v>
      </c>
      <c r="G209" t="b">
        <v>1</v>
      </c>
      <c r="H209">
        <v>272</v>
      </c>
      <c r="J209" s="193" t="s">
        <v>20</v>
      </c>
      <c r="K209" s="188">
        <f>IFERROR(_xlfn.XLOOKUP(A209,Fleet!A:A,Fleet!E:E,""),"")</f>
        <v>10</v>
      </c>
      <c r="L209" s="188">
        <v>112</v>
      </c>
      <c r="M209" s="188" t="s">
        <v>394</v>
      </c>
      <c r="N209" s="188" t="s">
        <v>315</v>
      </c>
      <c r="O209">
        <v>210</v>
      </c>
      <c r="P209">
        <f>_xlfn.XLOOKUP(A209,'Classic Net to delete'!D:D,'Classic Net to delete'!AA:AA,0)</f>
        <v>272</v>
      </c>
      <c r="Q209">
        <v>36</v>
      </c>
    </row>
    <row r="210" spans="1:17" x14ac:dyDescent="0.25">
      <c r="A210" t="s">
        <v>400</v>
      </c>
      <c r="B210" t="s">
        <v>401</v>
      </c>
      <c r="C210">
        <v>81.349999999999994</v>
      </c>
      <c r="D210" t="s">
        <v>371</v>
      </c>
      <c r="E210" t="str">
        <f t="shared" si="6"/>
        <v>01. Breakers</v>
      </c>
      <c r="F210">
        <v>75</v>
      </c>
      <c r="G210" t="b">
        <v>1</v>
      </c>
      <c r="H210">
        <v>273</v>
      </c>
      <c r="J210" s="193" t="s">
        <v>20</v>
      </c>
      <c r="K210" s="188">
        <f>IFERROR(_xlfn.XLOOKUP(A210,Fleet!A:A,Fleet!E:E,""),"")</f>
        <v>7</v>
      </c>
      <c r="L210" s="188">
        <v>81.350000000000009</v>
      </c>
      <c r="M210" s="188" t="s">
        <v>402</v>
      </c>
      <c r="N210" s="188" t="s">
        <v>315</v>
      </c>
      <c r="O210">
        <v>211</v>
      </c>
      <c r="P210">
        <f>_xlfn.XLOOKUP(A210,'Classic Net to delete'!D:D,'Classic Net to delete'!AA:AA,0)</f>
        <v>273</v>
      </c>
      <c r="Q210">
        <v>36.1</v>
      </c>
    </row>
    <row r="211" spans="1:17" x14ac:dyDescent="0.25">
      <c r="A211" t="s">
        <v>397</v>
      </c>
      <c r="B211" t="s">
        <v>398</v>
      </c>
      <c r="C211">
        <v>106.15</v>
      </c>
      <c r="D211" t="s">
        <v>371</v>
      </c>
      <c r="E211" t="str">
        <f t="shared" si="6"/>
        <v>01. Breakers</v>
      </c>
      <c r="F211">
        <v>75</v>
      </c>
      <c r="G211" t="b">
        <v>1</v>
      </c>
      <c r="H211">
        <v>274</v>
      </c>
      <c r="J211" s="193" t="s">
        <v>20</v>
      </c>
      <c r="K211" s="188">
        <f>IFERROR(_xlfn.XLOOKUP(A211,Fleet!A:A,Fleet!E:E,""),"")</f>
        <v>6</v>
      </c>
      <c r="L211" s="188">
        <v>106.15</v>
      </c>
      <c r="M211" s="188" t="s">
        <v>399</v>
      </c>
      <c r="N211" s="188" t="s">
        <v>315</v>
      </c>
      <c r="O211">
        <v>214</v>
      </c>
      <c r="P211">
        <f>_xlfn.XLOOKUP(A211,'Classic Net to delete'!D:D,'Classic Net to delete'!AA:AA,0)</f>
        <v>274</v>
      </c>
      <c r="Q211">
        <v>37</v>
      </c>
    </row>
    <row r="212" spans="1:17" x14ac:dyDescent="0.25">
      <c r="A212" t="s">
        <v>511</v>
      </c>
      <c r="B212" t="s">
        <v>512</v>
      </c>
      <c r="C212">
        <v>129.4</v>
      </c>
      <c r="D212" t="s">
        <v>371</v>
      </c>
      <c r="E212" t="str">
        <f t="shared" si="6"/>
        <v>01. Breakers</v>
      </c>
      <c r="F212">
        <v>75</v>
      </c>
      <c r="G212" t="b">
        <v>1</v>
      </c>
      <c r="H212">
        <v>275</v>
      </c>
      <c r="J212" s="193" t="s">
        <v>20</v>
      </c>
      <c r="K212" s="188">
        <f>IFERROR(_xlfn.XLOOKUP(A212,Fleet!A:A,Fleet!E:E,""),"")</f>
        <v>8</v>
      </c>
      <c r="L212" s="188">
        <v>129.4</v>
      </c>
      <c r="M212" s="188" t="s">
        <v>513</v>
      </c>
      <c r="N212" s="188" t="s">
        <v>315</v>
      </c>
      <c r="O212">
        <v>212</v>
      </c>
      <c r="P212">
        <f>_xlfn.XLOOKUP(A212,'Classic Net to delete'!D:D,'Classic Net to delete'!AA:AA,0)</f>
        <v>275</v>
      </c>
      <c r="Q212">
        <v>38</v>
      </c>
    </row>
    <row r="213" spans="1:17" x14ac:dyDescent="0.25">
      <c r="A213" t="s">
        <v>422</v>
      </c>
      <c r="B213" t="s">
        <v>423</v>
      </c>
      <c r="C213">
        <v>42.2</v>
      </c>
      <c r="D213" t="s">
        <v>371</v>
      </c>
      <c r="E213" t="str">
        <f t="shared" si="6"/>
        <v>01. Breakers</v>
      </c>
      <c r="F213">
        <v>75</v>
      </c>
      <c r="G213" t="b">
        <v>1</v>
      </c>
      <c r="H213">
        <v>277</v>
      </c>
      <c r="J213" s="193" t="s">
        <v>20</v>
      </c>
      <c r="K213" s="188">
        <f>IFERROR(_xlfn.XLOOKUP(A213,Fleet!A:A,Fleet!E:E,""),"")</f>
        <v>15</v>
      </c>
      <c r="L213" s="188">
        <v>42.2</v>
      </c>
      <c r="M213" s="188" t="s">
        <v>423</v>
      </c>
      <c r="N213" s="188" t="s">
        <v>315</v>
      </c>
      <c r="O213">
        <v>218</v>
      </c>
      <c r="P213">
        <f>_xlfn.XLOOKUP(A213,'Classic Net to delete'!D:D,'Classic Net to delete'!AA:AA,0)</f>
        <v>277</v>
      </c>
      <c r="Q213">
        <v>42</v>
      </c>
    </row>
    <row r="214" spans="1:17" x14ac:dyDescent="0.25">
      <c r="A214" t="s">
        <v>424</v>
      </c>
      <c r="B214" t="s">
        <v>425</v>
      </c>
      <c r="C214">
        <v>106.15</v>
      </c>
      <c r="D214" t="s">
        <v>371</v>
      </c>
      <c r="E214" t="str">
        <f t="shared" si="6"/>
        <v>01. Breakers</v>
      </c>
      <c r="F214">
        <v>75</v>
      </c>
      <c r="G214" t="b">
        <v>1</v>
      </c>
      <c r="H214">
        <v>278</v>
      </c>
      <c r="J214" s="193" t="s">
        <v>20</v>
      </c>
      <c r="K214" s="188">
        <f>IFERROR(_xlfn.XLOOKUP(A214,Fleet!A:A,Fleet!E:E,""),"")</f>
        <v>14</v>
      </c>
      <c r="L214" s="188">
        <v>106.15</v>
      </c>
      <c r="M214" s="188" t="s">
        <v>426</v>
      </c>
      <c r="N214" s="188" t="s">
        <v>315</v>
      </c>
      <c r="O214">
        <v>219</v>
      </c>
      <c r="P214">
        <f>_xlfn.XLOOKUP(A214,'Classic Net to delete'!D:D,'Classic Net to delete'!AA:AA,0)</f>
        <v>278</v>
      </c>
      <c r="Q214">
        <v>43</v>
      </c>
    </row>
    <row r="215" spans="1:17" x14ac:dyDescent="0.25">
      <c r="A215" t="s">
        <v>427</v>
      </c>
      <c r="B215" t="s">
        <v>428</v>
      </c>
      <c r="C215">
        <v>56.9</v>
      </c>
      <c r="D215" t="s">
        <v>371</v>
      </c>
      <c r="E215" t="str">
        <f t="shared" si="6"/>
        <v>02. Combi-hammers</v>
      </c>
      <c r="F215">
        <v>75</v>
      </c>
      <c r="G215" t="b">
        <v>1</v>
      </c>
      <c r="H215">
        <v>262</v>
      </c>
      <c r="J215" s="193" t="s">
        <v>189</v>
      </c>
      <c r="K215" s="188">
        <f>IFERROR(_xlfn.XLOOKUP(A215,Fleet!A:A,Fleet!E:E,""),"")</f>
        <v>22</v>
      </c>
      <c r="L215" s="188">
        <v>56.900000000000006</v>
      </c>
      <c r="M215" s="188" t="s">
        <v>429</v>
      </c>
      <c r="N215" s="188" t="s">
        <v>406</v>
      </c>
      <c r="O215">
        <v>226</v>
      </c>
      <c r="P215">
        <f>_xlfn.XLOOKUP(A215,'Classic Net to delete'!D:D,'Classic Net to delete'!AA:AA,0)</f>
        <v>262</v>
      </c>
      <c r="Q215">
        <v>47</v>
      </c>
    </row>
    <row r="216" spans="1:17" x14ac:dyDescent="0.25">
      <c r="A216" t="s">
        <v>1896</v>
      </c>
      <c r="B216" t="s">
        <v>1897</v>
      </c>
      <c r="C216">
        <v>25.7</v>
      </c>
      <c r="D216" t="s">
        <v>371</v>
      </c>
      <c r="E216" t="str">
        <f t="shared" si="6"/>
        <v>02. Combi-hammers</v>
      </c>
      <c r="F216">
        <v>75</v>
      </c>
      <c r="G216" t="b">
        <v>1</v>
      </c>
      <c r="H216">
        <v>263</v>
      </c>
      <c r="J216" s="193" t="s">
        <v>189</v>
      </c>
      <c r="K216" s="188" t="str">
        <f>IFERROR(_xlfn.XLOOKUP(A216,Fleet!A:A,Fleet!E:E,""),"")</f>
        <v/>
      </c>
      <c r="L216" s="188">
        <v>25.700000000000003</v>
      </c>
      <c r="M216" s="188" t="s">
        <v>1898</v>
      </c>
      <c r="N216" s="188" t="s">
        <v>406</v>
      </c>
      <c r="O216">
        <v>227</v>
      </c>
      <c r="P216">
        <f>_xlfn.XLOOKUP(A216,'Classic Net to delete'!D:D,'Classic Net to delete'!AA:AA,0)</f>
        <v>263</v>
      </c>
      <c r="Q216">
        <v>49</v>
      </c>
    </row>
    <row r="217" spans="1:17" x14ac:dyDescent="0.25">
      <c r="A217" t="s">
        <v>403</v>
      </c>
      <c r="B217" t="s">
        <v>404</v>
      </c>
      <c r="C217">
        <v>53.05</v>
      </c>
      <c r="D217" t="s">
        <v>371</v>
      </c>
      <c r="E217" t="str">
        <f t="shared" si="6"/>
        <v>02. Combi-hammers</v>
      </c>
      <c r="F217">
        <v>75</v>
      </c>
      <c r="G217" t="b">
        <v>1</v>
      </c>
      <c r="H217">
        <v>282</v>
      </c>
      <c r="J217" s="193" t="s">
        <v>189</v>
      </c>
      <c r="K217" s="188">
        <f>IFERROR(_xlfn.XLOOKUP(A217,Fleet!A:A,Fleet!E:E,""),"")</f>
        <v>2</v>
      </c>
      <c r="L217" s="188">
        <v>53.050000000000004</v>
      </c>
      <c r="M217" s="188" t="s">
        <v>405</v>
      </c>
      <c r="N217" s="188" t="s">
        <v>406</v>
      </c>
      <c r="O217">
        <v>220</v>
      </c>
      <c r="P217">
        <f>_xlfn.XLOOKUP(A217,'Classic Net to delete'!D:D,'Classic Net to delete'!AA:AA,0)</f>
        <v>282</v>
      </c>
      <c r="Q217">
        <v>49.1</v>
      </c>
    </row>
    <row r="218" spans="1:17" x14ac:dyDescent="0.25">
      <c r="A218" t="s">
        <v>412</v>
      </c>
      <c r="B218" t="s">
        <v>413</v>
      </c>
      <c r="C218">
        <v>58.4</v>
      </c>
      <c r="D218" t="s">
        <v>371</v>
      </c>
      <c r="E218" t="str">
        <f t="shared" si="6"/>
        <v>02. Combi-hammers</v>
      </c>
      <c r="F218">
        <v>75</v>
      </c>
      <c r="G218" t="b">
        <v>1</v>
      </c>
      <c r="H218">
        <v>283</v>
      </c>
      <c r="J218" s="193" t="s">
        <v>189</v>
      </c>
      <c r="K218" s="188">
        <f>IFERROR(_xlfn.XLOOKUP(A218,Fleet!A:A,Fleet!E:E,""),"")</f>
        <v>4</v>
      </c>
      <c r="L218" s="188">
        <v>58.400000000000006</v>
      </c>
      <c r="M218" s="188" t="s">
        <v>414</v>
      </c>
      <c r="N218" s="188" t="s">
        <v>406</v>
      </c>
      <c r="O218">
        <v>221</v>
      </c>
      <c r="P218">
        <f>_xlfn.XLOOKUP(A218,'Classic Net to delete'!D:D,'Classic Net to delete'!AA:AA,0)</f>
        <v>283</v>
      </c>
      <c r="Q218">
        <v>50</v>
      </c>
    </row>
    <row r="219" spans="1:17" x14ac:dyDescent="0.25">
      <c r="A219" t="s">
        <v>419</v>
      </c>
      <c r="B219" t="s">
        <v>420</v>
      </c>
      <c r="C219">
        <v>74.95</v>
      </c>
      <c r="D219" t="s">
        <v>371</v>
      </c>
      <c r="E219" t="str">
        <f t="shared" si="6"/>
        <v>02. Combi-hammers</v>
      </c>
      <c r="F219">
        <v>75</v>
      </c>
      <c r="G219" t="b">
        <v>1</v>
      </c>
      <c r="H219">
        <v>284</v>
      </c>
      <c r="J219" s="193" t="s">
        <v>189</v>
      </c>
      <c r="K219" s="188">
        <f>IFERROR(_xlfn.XLOOKUP(A219,Fleet!A:A,Fleet!E:E,""),"")</f>
        <v>24</v>
      </c>
      <c r="L219" s="188">
        <v>74.95</v>
      </c>
      <c r="M219" s="188" t="s">
        <v>421</v>
      </c>
      <c r="N219" s="188" t="s">
        <v>406</v>
      </c>
      <c r="O219">
        <v>223</v>
      </c>
      <c r="P219">
        <f>_xlfn.XLOOKUP(A219,'Classic Net to delete'!D:D,'Classic Net to delete'!AA:AA,0)</f>
        <v>284</v>
      </c>
      <c r="Q219">
        <v>51</v>
      </c>
    </row>
    <row r="220" spans="1:17" x14ac:dyDescent="0.25">
      <c r="A220" t="s">
        <v>531</v>
      </c>
      <c r="B220" t="s">
        <v>532</v>
      </c>
      <c r="C220">
        <v>63.7</v>
      </c>
      <c r="D220" t="s">
        <v>371</v>
      </c>
      <c r="E220" t="str">
        <f t="shared" si="6"/>
        <v>03. Drilling</v>
      </c>
      <c r="F220">
        <v>75</v>
      </c>
      <c r="G220" t="b">
        <v>1</v>
      </c>
      <c r="H220">
        <v>285</v>
      </c>
      <c r="J220" s="193" t="s">
        <v>188</v>
      </c>
      <c r="K220" s="188">
        <f>IFERROR(_xlfn.XLOOKUP(A220,Fleet!A:A,Fleet!E:E,""),"")</f>
        <v>10</v>
      </c>
      <c r="L220" s="188">
        <v>63.7</v>
      </c>
      <c r="M220" s="188" t="s">
        <v>533</v>
      </c>
      <c r="N220" s="188" t="s">
        <v>433</v>
      </c>
      <c r="O220">
        <v>230</v>
      </c>
      <c r="P220">
        <f>_xlfn.XLOOKUP(A220,'Classic Net to delete'!D:D,'Classic Net to delete'!AA:AA,0)</f>
        <v>285</v>
      </c>
      <c r="Q220">
        <v>57</v>
      </c>
    </row>
    <row r="221" spans="1:17" x14ac:dyDescent="0.25">
      <c r="A221" t="s">
        <v>546</v>
      </c>
      <c r="B221" t="s">
        <v>547</v>
      </c>
      <c r="C221">
        <v>65.099999999999994</v>
      </c>
      <c r="D221" t="s">
        <v>371</v>
      </c>
      <c r="E221" t="str">
        <f t="shared" si="6"/>
        <v>03. Drilling</v>
      </c>
      <c r="F221">
        <v>75</v>
      </c>
      <c r="G221" t="b">
        <v>1</v>
      </c>
      <c r="H221">
        <v>286</v>
      </c>
      <c r="J221" s="193" t="s">
        <v>188</v>
      </c>
      <c r="K221" s="188">
        <f>IFERROR(_xlfn.XLOOKUP(A221,Fleet!A:A,Fleet!E:E,""),"")</f>
        <v>5</v>
      </c>
      <c r="L221" s="188">
        <v>65.100000000000009</v>
      </c>
      <c r="M221" s="188" t="s">
        <v>548</v>
      </c>
      <c r="N221" s="188" t="s">
        <v>433</v>
      </c>
      <c r="O221">
        <v>229</v>
      </c>
      <c r="P221">
        <f>_xlfn.XLOOKUP(A221,'Classic Net to delete'!D:D,'Classic Net to delete'!AA:AA,0)</f>
        <v>286</v>
      </c>
      <c r="Q221">
        <v>58</v>
      </c>
    </row>
    <row r="222" spans="1:17" x14ac:dyDescent="0.25">
      <c r="A222" t="s">
        <v>537</v>
      </c>
      <c r="B222" t="s">
        <v>538</v>
      </c>
      <c r="C222">
        <v>69.8</v>
      </c>
      <c r="D222" t="s">
        <v>371</v>
      </c>
      <c r="E222" t="str">
        <f t="shared" si="6"/>
        <v>03. Drilling</v>
      </c>
      <c r="F222">
        <v>75</v>
      </c>
      <c r="G222" t="b">
        <v>1</v>
      </c>
      <c r="H222">
        <v>287</v>
      </c>
      <c r="J222" s="193" t="s">
        <v>188</v>
      </c>
      <c r="K222" s="188">
        <f>IFERROR(_xlfn.XLOOKUP(A222,Fleet!A:A,Fleet!E:E,""),"")</f>
        <v>3</v>
      </c>
      <c r="L222" s="188">
        <v>69.8</v>
      </c>
      <c r="M222" s="188" t="s">
        <v>539</v>
      </c>
      <c r="N222" s="188" t="s">
        <v>433</v>
      </c>
      <c r="O222">
        <v>232</v>
      </c>
      <c r="P222">
        <f>_xlfn.XLOOKUP(A222,'Classic Net to delete'!D:D,'Classic Net to delete'!AA:AA,0)</f>
        <v>287</v>
      </c>
      <c r="Q222">
        <v>59</v>
      </c>
    </row>
    <row r="223" spans="1:17" x14ac:dyDescent="0.25">
      <c r="A223" t="s">
        <v>463</v>
      </c>
      <c r="B223" t="s">
        <v>464</v>
      </c>
      <c r="C223">
        <v>23.9</v>
      </c>
      <c r="D223" t="s">
        <v>371</v>
      </c>
      <c r="E223" t="str">
        <f t="shared" si="6"/>
        <v>03. Drilling</v>
      </c>
      <c r="F223">
        <v>75</v>
      </c>
      <c r="G223" t="b">
        <v>1</v>
      </c>
      <c r="H223">
        <v>290</v>
      </c>
      <c r="J223" s="193" t="s">
        <v>188</v>
      </c>
      <c r="K223" s="188">
        <f>IFERROR(_xlfn.XLOOKUP(A223,Fleet!A:A,Fleet!E:E,""),"")</f>
        <v>13</v>
      </c>
      <c r="L223" s="188">
        <v>23.900000000000002</v>
      </c>
      <c r="M223" s="188" t="s">
        <v>464</v>
      </c>
      <c r="N223" s="188" t="s">
        <v>433</v>
      </c>
      <c r="O223">
        <v>247</v>
      </c>
      <c r="P223">
        <f>_xlfn.XLOOKUP(A223,'Classic Net to delete'!D:D,'Classic Net to delete'!AA:AA,0)</f>
        <v>290</v>
      </c>
      <c r="Q223">
        <v>60</v>
      </c>
    </row>
    <row r="224" spans="1:17" x14ac:dyDescent="0.25">
      <c r="A224" t="s">
        <v>455</v>
      </c>
      <c r="B224" t="s">
        <v>456</v>
      </c>
      <c r="C224">
        <v>43.95</v>
      </c>
      <c r="D224" t="s">
        <v>371</v>
      </c>
      <c r="E224" t="str">
        <f t="shared" si="6"/>
        <v>03. Drilling</v>
      </c>
      <c r="F224">
        <v>75</v>
      </c>
      <c r="G224" t="b">
        <v>1</v>
      </c>
      <c r="H224">
        <v>291</v>
      </c>
      <c r="J224" s="193" t="s">
        <v>188</v>
      </c>
      <c r="K224" s="188">
        <f>IFERROR(_xlfn.XLOOKUP(A224,Fleet!A:A,Fleet!E:E,""),"")</f>
        <v>2</v>
      </c>
      <c r="L224" s="188">
        <v>43.95</v>
      </c>
      <c r="M224" s="188" t="s">
        <v>456</v>
      </c>
      <c r="N224" s="188" t="s">
        <v>433</v>
      </c>
      <c r="O224">
        <v>244</v>
      </c>
      <c r="P224">
        <f>_xlfn.XLOOKUP(A224,'Classic Net to delete'!D:D,'Classic Net to delete'!AA:AA,0)</f>
        <v>291</v>
      </c>
      <c r="Q224">
        <v>60.1</v>
      </c>
    </row>
    <row r="225" spans="1:17" x14ac:dyDescent="0.25">
      <c r="A225" t="s">
        <v>461</v>
      </c>
      <c r="B225" t="s">
        <v>462</v>
      </c>
      <c r="C225">
        <v>45.1</v>
      </c>
      <c r="D225" t="s">
        <v>371</v>
      </c>
      <c r="E225" t="str">
        <f t="shared" si="6"/>
        <v>03. Drilling</v>
      </c>
      <c r="F225">
        <v>75</v>
      </c>
      <c r="G225" t="b">
        <v>1</v>
      </c>
      <c r="H225">
        <v>292</v>
      </c>
      <c r="J225" s="193" t="s">
        <v>188</v>
      </c>
      <c r="K225" s="188">
        <f>IFERROR(_xlfn.XLOOKUP(A225,Fleet!A:A,Fleet!E:E,""),"")</f>
        <v>3</v>
      </c>
      <c r="L225" s="188">
        <v>45.1</v>
      </c>
      <c r="M225" s="188" t="s">
        <v>462</v>
      </c>
      <c r="N225" s="188" t="s">
        <v>433</v>
      </c>
      <c r="O225">
        <v>246</v>
      </c>
      <c r="P225">
        <f>_xlfn.XLOOKUP(A225,'Classic Net to delete'!D:D,'Classic Net to delete'!AA:AA,0)</f>
        <v>292</v>
      </c>
      <c r="Q225">
        <v>61</v>
      </c>
    </row>
    <row r="226" spans="1:17" x14ac:dyDescent="0.25">
      <c r="A226" t="s">
        <v>430</v>
      </c>
      <c r="B226" t="s">
        <v>431</v>
      </c>
      <c r="C226">
        <v>47.8</v>
      </c>
      <c r="D226" t="s">
        <v>371</v>
      </c>
      <c r="E226" t="str">
        <f t="shared" si="6"/>
        <v>03. Drilling</v>
      </c>
      <c r="F226">
        <v>75</v>
      </c>
      <c r="G226" t="b">
        <v>1</v>
      </c>
      <c r="H226">
        <v>293</v>
      </c>
      <c r="J226" s="193" t="s">
        <v>188</v>
      </c>
      <c r="K226" s="188">
        <f>IFERROR(_xlfn.XLOOKUP(A226,Fleet!A:A,Fleet!E:E,""),"")</f>
        <v>5</v>
      </c>
      <c r="L226" s="188">
        <v>47.800000000000004</v>
      </c>
      <c r="M226" s="188" t="s">
        <v>432</v>
      </c>
      <c r="N226" s="188" t="s">
        <v>433</v>
      </c>
      <c r="O226">
        <v>242</v>
      </c>
      <c r="P226">
        <f>_xlfn.XLOOKUP(A226,'Classic Net to delete'!D:D,'Classic Net to delete'!AA:AA,0)</f>
        <v>293</v>
      </c>
      <c r="Q226">
        <v>62</v>
      </c>
    </row>
    <row r="227" spans="1:17" x14ac:dyDescent="0.25">
      <c r="A227" t="s">
        <v>543</v>
      </c>
      <c r="B227" t="s">
        <v>544</v>
      </c>
      <c r="C227">
        <v>54.45</v>
      </c>
      <c r="D227" t="s">
        <v>371</v>
      </c>
      <c r="E227" t="str">
        <f t="shared" si="6"/>
        <v>03. Drilling</v>
      </c>
      <c r="F227">
        <v>75</v>
      </c>
      <c r="G227" t="b">
        <v>1</v>
      </c>
      <c r="H227">
        <v>294</v>
      </c>
      <c r="J227" s="193" t="s">
        <v>188</v>
      </c>
      <c r="K227" s="188">
        <f>IFERROR(_xlfn.XLOOKUP(A227,Fleet!A:A,Fleet!E:E,""),"")</f>
        <v>6</v>
      </c>
      <c r="L227" s="188">
        <v>54.45</v>
      </c>
      <c r="M227" s="188" t="s">
        <v>545</v>
      </c>
      <c r="N227" s="188" t="s">
        <v>433</v>
      </c>
      <c r="O227">
        <v>228</v>
      </c>
      <c r="P227">
        <f>_xlfn.XLOOKUP(A227,'Classic Net to delete'!D:D,'Classic Net to delete'!AA:AA,0)</f>
        <v>294</v>
      </c>
      <c r="Q227">
        <v>70</v>
      </c>
    </row>
    <row r="228" spans="1:17" x14ac:dyDescent="0.25">
      <c r="A228" t="s">
        <v>534</v>
      </c>
      <c r="B228" t="s">
        <v>535</v>
      </c>
      <c r="C228">
        <v>54.3</v>
      </c>
      <c r="D228" t="s">
        <v>371</v>
      </c>
      <c r="E228" t="str">
        <f t="shared" si="6"/>
        <v>03. Drilling</v>
      </c>
      <c r="F228">
        <v>75</v>
      </c>
      <c r="G228" t="b">
        <v>1</v>
      </c>
      <c r="H228">
        <v>295</v>
      </c>
      <c r="J228" s="193" t="s">
        <v>188</v>
      </c>
      <c r="K228" s="188">
        <f>IFERROR(_xlfn.XLOOKUP(A228,Fleet!A:A,Fleet!E:E,""),"")</f>
        <v>10</v>
      </c>
      <c r="L228" s="188">
        <v>54.300000000000004</v>
      </c>
      <c r="M228" s="188" t="s">
        <v>536</v>
      </c>
      <c r="N228" s="188" t="s">
        <v>433</v>
      </c>
      <c r="O228">
        <v>233</v>
      </c>
      <c r="P228">
        <f>_xlfn.XLOOKUP(A228,'Classic Net to delete'!D:D,'Classic Net to delete'!AA:AA,0)</f>
        <v>295</v>
      </c>
      <c r="Q228">
        <v>71</v>
      </c>
    </row>
    <row r="229" spans="1:17" x14ac:dyDescent="0.25">
      <c r="A229" t="s">
        <v>437</v>
      </c>
      <c r="B229" t="s">
        <v>438</v>
      </c>
      <c r="C229">
        <v>28.35</v>
      </c>
      <c r="D229" t="s">
        <v>371</v>
      </c>
      <c r="E229" t="str">
        <f t="shared" si="6"/>
        <v>03. Drilling</v>
      </c>
      <c r="F229">
        <v>75</v>
      </c>
      <c r="G229" t="b">
        <v>1</v>
      </c>
      <c r="H229">
        <v>296</v>
      </c>
      <c r="J229" s="193" t="s">
        <v>188</v>
      </c>
      <c r="K229" s="188">
        <f>IFERROR(_xlfn.XLOOKUP(A229,Fleet!A:A,Fleet!E:E,""),"")</f>
        <v>3</v>
      </c>
      <c r="L229" s="188">
        <v>28.35</v>
      </c>
      <c r="M229" s="188" t="s">
        <v>438</v>
      </c>
      <c r="N229" s="188" t="s">
        <v>433</v>
      </c>
      <c r="O229">
        <v>243</v>
      </c>
      <c r="P229">
        <f>_xlfn.XLOOKUP(A229,'Classic Net to delete'!D:D,'Classic Net to delete'!AA:AA,0)</f>
        <v>296</v>
      </c>
      <c r="Q229">
        <v>72</v>
      </c>
    </row>
    <row r="230" spans="1:17" x14ac:dyDescent="0.25">
      <c r="A230" t="s">
        <v>540</v>
      </c>
      <c r="B230" t="s">
        <v>541</v>
      </c>
      <c r="C230">
        <v>35</v>
      </c>
      <c r="D230" t="s">
        <v>371</v>
      </c>
      <c r="E230" t="str">
        <f t="shared" si="6"/>
        <v>03. Drilling</v>
      </c>
      <c r="F230">
        <v>75</v>
      </c>
      <c r="G230" t="b">
        <v>1</v>
      </c>
      <c r="H230">
        <v>297</v>
      </c>
      <c r="J230" s="193" t="s">
        <v>188</v>
      </c>
      <c r="K230" s="188">
        <f>IFERROR(_xlfn.XLOOKUP(A230,Fleet!A:A,Fleet!E:E,""),"")</f>
        <v>32</v>
      </c>
      <c r="L230" s="188">
        <v>35</v>
      </c>
      <c r="M230" s="188" t="s">
        <v>542</v>
      </c>
      <c r="N230" s="188" t="s">
        <v>433</v>
      </c>
      <c r="O230">
        <v>231</v>
      </c>
      <c r="P230">
        <f>_xlfn.XLOOKUP(A230,'Classic Net to delete'!D:D,'Classic Net to delete'!AA:AA,0)</f>
        <v>297</v>
      </c>
      <c r="Q230">
        <v>73</v>
      </c>
    </row>
    <row r="231" spans="1:17" x14ac:dyDescent="0.25">
      <c r="A231" t="s">
        <v>434</v>
      </c>
      <c r="B231" t="s">
        <v>435</v>
      </c>
      <c r="C231">
        <v>49.85</v>
      </c>
      <c r="D231" t="s">
        <v>371</v>
      </c>
      <c r="E231" t="str">
        <f t="shared" si="6"/>
        <v>03. Drilling</v>
      </c>
      <c r="F231">
        <v>75</v>
      </c>
      <c r="G231" t="b">
        <v>1</v>
      </c>
      <c r="H231">
        <v>298</v>
      </c>
      <c r="J231" s="193" t="s">
        <v>188</v>
      </c>
      <c r="K231" s="188">
        <f>IFERROR(_xlfn.XLOOKUP(A231,Fleet!A:A,Fleet!E:E,""),"")</f>
        <v>4</v>
      </c>
      <c r="L231" s="188">
        <v>49.85</v>
      </c>
      <c r="M231" s="188" t="s">
        <v>436</v>
      </c>
      <c r="N231" s="188" t="s">
        <v>433</v>
      </c>
      <c r="O231">
        <v>259</v>
      </c>
      <c r="P231">
        <f>_xlfn.XLOOKUP(A231,'Classic Net to delete'!D:D,'Classic Net to delete'!AA:AA,0)</f>
        <v>298</v>
      </c>
      <c r="Q231">
        <v>74</v>
      </c>
    </row>
    <row r="232" spans="1:17" x14ac:dyDescent="0.25">
      <c r="A232" t="s">
        <v>1931</v>
      </c>
      <c r="B232" s="188" t="s">
        <v>1932</v>
      </c>
      <c r="C232">
        <v>9.85</v>
      </c>
      <c r="D232" t="s">
        <v>371</v>
      </c>
      <c r="E232" t="str">
        <f t="shared" si="6"/>
        <v>03. Drilling</v>
      </c>
      <c r="F232">
        <v>75</v>
      </c>
      <c r="G232" t="b">
        <v>1</v>
      </c>
      <c r="H232">
        <v>299</v>
      </c>
      <c r="J232" s="193" t="s">
        <v>188</v>
      </c>
      <c r="K232" s="188" t="str">
        <f>IFERROR(_xlfn.XLOOKUP(A232,Fleet!A:A,Fleet!E:E,""),"")</f>
        <v/>
      </c>
      <c r="L232" s="188">
        <v>9.8500000000000014</v>
      </c>
      <c r="M232" s="188" t="s">
        <v>1932</v>
      </c>
      <c r="N232" s="188" t="s">
        <v>433</v>
      </c>
      <c r="O232">
        <v>251</v>
      </c>
      <c r="P232">
        <f>_xlfn.XLOOKUP(A232,'Classic Net to delete'!D:D,'Classic Net to delete'!AA:AA,0)</f>
        <v>299</v>
      </c>
      <c r="Q232">
        <v>80</v>
      </c>
    </row>
    <row r="233" spans="1:17" x14ac:dyDescent="0.25">
      <c r="A233" t="s">
        <v>441</v>
      </c>
      <c r="B233" t="s">
        <v>442</v>
      </c>
      <c r="C233">
        <v>54.3</v>
      </c>
      <c r="D233" t="s">
        <v>371</v>
      </c>
      <c r="E233" t="str">
        <f t="shared" si="6"/>
        <v>03. Drilling</v>
      </c>
      <c r="F233">
        <v>75</v>
      </c>
      <c r="G233" t="b">
        <v>1</v>
      </c>
      <c r="H233">
        <v>301</v>
      </c>
      <c r="J233" s="193" t="s">
        <v>188</v>
      </c>
      <c r="K233" s="188">
        <f>IFERROR(_xlfn.XLOOKUP(A233,Fleet!A:A,Fleet!E:E,""),"")</f>
        <v>24</v>
      </c>
      <c r="L233" s="188">
        <v>54.300000000000004</v>
      </c>
      <c r="M233" s="188" t="s">
        <v>443</v>
      </c>
      <c r="N233" s="188" t="s">
        <v>433</v>
      </c>
      <c r="O233">
        <v>237</v>
      </c>
      <c r="P233">
        <f>_xlfn.XLOOKUP(A233,'Classic Net to delete'!D:D,'Classic Net to delete'!AA:AA,0)</f>
        <v>301</v>
      </c>
      <c r="Q233">
        <v>81</v>
      </c>
    </row>
    <row r="234" spans="1:17" x14ac:dyDescent="0.25">
      <c r="A234" t="s">
        <v>444</v>
      </c>
      <c r="B234" t="s">
        <v>445</v>
      </c>
      <c r="C234">
        <v>58.15</v>
      </c>
      <c r="D234" t="s">
        <v>371</v>
      </c>
      <c r="E234" t="str">
        <f t="shared" si="6"/>
        <v>03. Drilling</v>
      </c>
      <c r="F234">
        <v>75</v>
      </c>
      <c r="G234" t="b">
        <v>1</v>
      </c>
      <c r="H234">
        <v>302</v>
      </c>
      <c r="J234" s="193" t="s">
        <v>188</v>
      </c>
      <c r="K234" s="188">
        <f>IFERROR(_xlfn.XLOOKUP(A234,Fleet!A:A,Fleet!E:E,""),"")</f>
        <v>0</v>
      </c>
      <c r="L234" s="188">
        <v>58.150000000000006</v>
      </c>
      <c r="M234" s="188" t="s">
        <v>446</v>
      </c>
      <c r="N234" s="188" t="s">
        <v>433</v>
      </c>
      <c r="O234">
        <v>240</v>
      </c>
      <c r="P234">
        <f>_xlfn.XLOOKUP(A234,'Classic Net to delete'!D:D,'Classic Net to delete'!AA:AA,0)</f>
        <v>302</v>
      </c>
      <c r="Q234">
        <v>82</v>
      </c>
    </row>
    <row r="235" spans="1:17" x14ac:dyDescent="0.25">
      <c r="A235" t="s">
        <v>447</v>
      </c>
      <c r="B235" t="s">
        <v>448</v>
      </c>
      <c r="C235">
        <v>63.7</v>
      </c>
      <c r="D235" t="s">
        <v>371</v>
      </c>
      <c r="E235" t="str">
        <f t="shared" ref="E235:E251" si="7">CONCATENATE(J235,". ",N235)</f>
        <v>03. Drilling</v>
      </c>
      <c r="F235">
        <v>75</v>
      </c>
      <c r="G235" t="b">
        <v>1</v>
      </c>
      <c r="H235">
        <v>303</v>
      </c>
      <c r="J235" s="193" t="s">
        <v>188</v>
      </c>
      <c r="K235" s="188">
        <f>IFERROR(_xlfn.XLOOKUP(A235,Fleet!A:A,Fleet!E:E,""),"")</f>
        <v>27</v>
      </c>
      <c r="L235" s="188">
        <v>63.7</v>
      </c>
      <c r="M235" s="188" t="s">
        <v>449</v>
      </c>
      <c r="N235" s="188" t="s">
        <v>433</v>
      </c>
      <c r="O235">
        <v>238</v>
      </c>
      <c r="P235">
        <f>_xlfn.XLOOKUP(A235,'Classic Net to delete'!D:D,'Classic Net to delete'!AA:AA,0)</f>
        <v>303</v>
      </c>
      <c r="Q235">
        <v>84</v>
      </c>
    </row>
    <row r="236" spans="1:17" x14ac:dyDescent="0.25">
      <c r="A236" t="s">
        <v>1933</v>
      </c>
      <c r="B236" s="188" t="s">
        <v>1934</v>
      </c>
      <c r="C236">
        <v>14.8</v>
      </c>
      <c r="D236" t="s">
        <v>371</v>
      </c>
      <c r="E236" t="str">
        <f t="shared" si="7"/>
        <v>03. Drilling</v>
      </c>
      <c r="F236">
        <v>75</v>
      </c>
      <c r="G236" t="b">
        <v>1</v>
      </c>
      <c r="H236">
        <v>304</v>
      </c>
      <c r="J236" s="193" t="s">
        <v>188</v>
      </c>
      <c r="K236" s="188" t="str">
        <f>IFERROR(_xlfn.XLOOKUP(A236,Fleet!A:A,Fleet!E:E,""),"")</f>
        <v/>
      </c>
      <c r="L236" s="188">
        <v>14.8</v>
      </c>
      <c r="M236" s="188" t="s">
        <v>1934</v>
      </c>
      <c r="N236" s="188" t="s">
        <v>433</v>
      </c>
      <c r="O236">
        <v>250</v>
      </c>
      <c r="P236">
        <f>_xlfn.XLOOKUP(A236,'Classic Net to delete'!D:D,'Classic Net to delete'!AA:AA,0)</f>
        <v>304</v>
      </c>
    </row>
    <row r="237" spans="1:17" x14ac:dyDescent="0.25">
      <c r="A237" t="s">
        <v>497</v>
      </c>
      <c r="B237" t="s">
        <v>498</v>
      </c>
      <c r="C237">
        <v>39.200000000000003</v>
      </c>
      <c r="D237" t="s">
        <v>371</v>
      </c>
      <c r="E237" t="str">
        <f t="shared" si="7"/>
        <v>03. Drilling</v>
      </c>
      <c r="F237">
        <v>75</v>
      </c>
      <c r="G237" t="b">
        <v>1</v>
      </c>
      <c r="H237">
        <v>308</v>
      </c>
      <c r="J237" s="193" t="s">
        <v>188</v>
      </c>
      <c r="K237" s="188">
        <f>IFERROR(_xlfn.XLOOKUP(A237,Fleet!A:A,Fleet!E:E,""),"")</f>
        <v>2</v>
      </c>
      <c r="L237" s="188">
        <v>39.200000000000003</v>
      </c>
      <c r="M237" s="188" t="s">
        <v>499</v>
      </c>
      <c r="N237" s="188" t="s">
        <v>433</v>
      </c>
      <c r="O237">
        <v>260</v>
      </c>
      <c r="P237">
        <f>_xlfn.XLOOKUP(A237,'Classic Net to delete'!D:D,'Classic Net to delete'!AA:AA,0)</f>
        <v>308</v>
      </c>
    </row>
    <row r="238" spans="1:17" x14ac:dyDescent="0.25">
      <c r="A238" t="s">
        <v>519</v>
      </c>
      <c r="B238" t="s">
        <v>520</v>
      </c>
      <c r="C238">
        <v>47.15</v>
      </c>
      <c r="D238" t="s">
        <v>371</v>
      </c>
      <c r="E238" t="str">
        <f t="shared" si="7"/>
        <v>03. Drilling</v>
      </c>
      <c r="F238">
        <v>75</v>
      </c>
      <c r="G238" t="b">
        <v>1</v>
      </c>
      <c r="H238">
        <v>309</v>
      </c>
      <c r="J238" s="193" t="s">
        <v>188</v>
      </c>
      <c r="K238" s="188">
        <f>IFERROR(_xlfn.XLOOKUP(A238,Fleet!A:A,Fleet!E:E,""),"")</f>
        <v>46</v>
      </c>
      <c r="L238" s="188">
        <v>47.150000000000006</v>
      </c>
      <c r="M238" s="188" t="s">
        <v>521</v>
      </c>
      <c r="N238" s="188" t="s">
        <v>433</v>
      </c>
      <c r="O238">
        <v>241</v>
      </c>
      <c r="P238">
        <f>_xlfn.XLOOKUP(A238,'Classic Net to delete'!D:D,'Classic Net to delete'!AA:AA,0)</f>
        <v>309</v>
      </c>
      <c r="Q238">
        <v>62</v>
      </c>
    </row>
    <row r="239" spans="1:17" x14ac:dyDescent="0.25">
      <c r="A239" t="s">
        <v>506</v>
      </c>
      <c r="B239" t="s">
        <v>507</v>
      </c>
      <c r="C239">
        <v>54.3</v>
      </c>
      <c r="D239" t="s">
        <v>371</v>
      </c>
      <c r="E239" t="str">
        <f t="shared" si="7"/>
        <v>03. Drilling</v>
      </c>
      <c r="F239">
        <v>75</v>
      </c>
      <c r="G239" t="b">
        <v>1</v>
      </c>
      <c r="H239">
        <v>310</v>
      </c>
      <c r="J239" s="193" t="s">
        <v>188</v>
      </c>
      <c r="K239" s="188">
        <f>IFERROR(_xlfn.XLOOKUP(A239,Fleet!A:A,Fleet!E:E,""),"")</f>
        <v>4</v>
      </c>
      <c r="L239" s="188">
        <v>54.300000000000004</v>
      </c>
      <c r="M239" s="188" t="s">
        <v>508</v>
      </c>
      <c r="N239" s="188" t="s">
        <v>433</v>
      </c>
      <c r="O239">
        <v>258</v>
      </c>
      <c r="P239">
        <f>_xlfn.XLOOKUP(A239,'Classic Net to delete'!D:D,'Classic Net to delete'!AA:AA,0)</f>
        <v>310</v>
      </c>
      <c r="Q239">
        <v>62</v>
      </c>
    </row>
    <row r="240" spans="1:17" x14ac:dyDescent="0.25">
      <c r="A240" t="s">
        <v>1939</v>
      </c>
      <c r="B240" s="188" t="s">
        <v>1940</v>
      </c>
      <c r="C240">
        <v>14.8</v>
      </c>
      <c r="D240" t="s">
        <v>371</v>
      </c>
      <c r="E240" t="str">
        <f t="shared" si="7"/>
        <v>03. Drilling</v>
      </c>
      <c r="F240">
        <v>75</v>
      </c>
      <c r="G240" t="b">
        <v>1</v>
      </c>
      <c r="H240">
        <v>581</v>
      </c>
      <c r="J240" s="193" t="s">
        <v>188</v>
      </c>
      <c r="K240" s="188" t="str">
        <f>IFERROR(_xlfn.XLOOKUP(A240,Fleet!A:A,Fleet!E:E,""),"")</f>
        <v/>
      </c>
      <c r="L240" s="188">
        <v>9.8500000000000014</v>
      </c>
      <c r="M240" s="188" t="s">
        <v>1940</v>
      </c>
      <c r="N240" s="188" t="s">
        <v>433</v>
      </c>
      <c r="O240">
        <v>248</v>
      </c>
      <c r="P240">
        <f>_xlfn.XLOOKUP(A240,'Classic Net to delete'!D:D,'Classic Net to delete'!AA:AA,0)</f>
        <v>581</v>
      </c>
      <c r="Q240">
        <v>32.1</v>
      </c>
    </row>
    <row r="241" spans="1:17" x14ac:dyDescent="0.25">
      <c r="A241" t="s">
        <v>1939</v>
      </c>
      <c r="B241" s="188" t="s">
        <v>1940</v>
      </c>
      <c r="C241">
        <v>14.35</v>
      </c>
      <c r="D241" t="s">
        <v>371</v>
      </c>
      <c r="E241" t="str">
        <f t="shared" si="7"/>
        <v>03. Drilling</v>
      </c>
      <c r="F241">
        <v>75</v>
      </c>
      <c r="G241" t="b">
        <v>0</v>
      </c>
      <c r="H241">
        <v>581</v>
      </c>
      <c r="J241" s="193" t="s">
        <v>188</v>
      </c>
      <c r="K241" s="188" t="str">
        <f>IFERROR(_xlfn.XLOOKUP(A241,Fleet!A:A,Fleet!E:E,""),"")</f>
        <v/>
      </c>
      <c r="L241" s="188">
        <v>9.8500000000000014</v>
      </c>
      <c r="M241" s="188" t="s">
        <v>1940</v>
      </c>
      <c r="N241" s="188" t="s">
        <v>433</v>
      </c>
      <c r="O241">
        <v>249</v>
      </c>
      <c r="P241">
        <f>_xlfn.XLOOKUP(A241,'Classic Net to delete'!D:D,'Classic Net to delete'!AA:AA,0)</f>
        <v>581</v>
      </c>
      <c r="Q241">
        <v>31</v>
      </c>
    </row>
    <row r="242" spans="1:17" x14ac:dyDescent="0.25">
      <c r="A242" t="s">
        <v>465</v>
      </c>
      <c r="B242" t="s">
        <v>466</v>
      </c>
      <c r="C242">
        <v>48.95</v>
      </c>
      <c r="D242" t="s">
        <v>371</v>
      </c>
      <c r="E242" t="str">
        <f t="shared" si="7"/>
        <v xml:space="preserve">07. Specialty </v>
      </c>
      <c r="F242">
        <v>75</v>
      </c>
      <c r="G242" t="b">
        <v>1</v>
      </c>
      <c r="H242">
        <v>315</v>
      </c>
      <c r="J242" s="193" t="s">
        <v>194</v>
      </c>
      <c r="K242" s="188">
        <f>IFERROR(_xlfn.XLOOKUP(A242,Fleet!A:A,Fleet!E:E,""),"")</f>
        <v>11</v>
      </c>
      <c r="L242" s="188">
        <v>48.95</v>
      </c>
      <c r="M242" s="188" t="s">
        <v>467</v>
      </c>
      <c r="N242" s="188" t="s">
        <v>363</v>
      </c>
      <c r="O242">
        <v>262</v>
      </c>
      <c r="P242">
        <f>_xlfn.XLOOKUP(A242,'Classic Net to delete'!D:D,'Classic Net to delete'!AA:AA,0)</f>
        <v>315</v>
      </c>
      <c r="Q242">
        <v>21</v>
      </c>
    </row>
    <row r="243" spans="1:17" x14ac:dyDescent="0.25">
      <c r="A243" t="s">
        <v>474</v>
      </c>
      <c r="B243" t="s">
        <v>475</v>
      </c>
      <c r="C243">
        <v>100.2</v>
      </c>
      <c r="D243" t="s">
        <v>371</v>
      </c>
      <c r="E243" t="str">
        <f t="shared" si="7"/>
        <v xml:space="preserve">07. Specialty </v>
      </c>
      <c r="F243">
        <v>75</v>
      </c>
      <c r="G243" t="b">
        <v>1</v>
      </c>
      <c r="H243">
        <v>316</v>
      </c>
      <c r="J243" s="193" t="s">
        <v>194</v>
      </c>
      <c r="K243" s="188">
        <f>IFERROR(_xlfn.XLOOKUP(A243,Fleet!A:A,Fleet!E:E,""),"")</f>
        <v>9</v>
      </c>
      <c r="L243" s="188">
        <v>100.2</v>
      </c>
      <c r="M243" s="188" t="s">
        <v>476</v>
      </c>
      <c r="N243" s="188" t="s">
        <v>363</v>
      </c>
      <c r="O243">
        <v>272</v>
      </c>
      <c r="P243">
        <f>_xlfn.XLOOKUP(A243,'Classic Net to delete'!D:D,'Classic Net to delete'!AA:AA,0)</f>
        <v>316</v>
      </c>
      <c r="Q243">
        <v>40.1</v>
      </c>
    </row>
    <row r="244" spans="1:17" x14ac:dyDescent="0.25">
      <c r="A244" t="s">
        <v>477</v>
      </c>
      <c r="B244" t="s">
        <v>478</v>
      </c>
      <c r="C244">
        <v>76.650000000000006</v>
      </c>
      <c r="D244" t="s">
        <v>371</v>
      </c>
      <c r="E244" t="str">
        <f t="shared" si="7"/>
        <v xml:space="preserve">07. Specialty </v>
      </c>
      <c r="F244">
        <v>75</v>
      </c>
      <c r="G244" t="b">
        <v>1</v>
      </c>
      <c r="H244">
        <v>317</v>
      </c>
      <c r="J244" s="193" t="s">
        <v>194</v>
      </c>
      <c r="K244" s="188">
        <f>IFERROR(_xlfn.XLOOKUP(A244,Fleet!A:A,Fleet!E:E,""),"")</f>
        <v>6</v>
      </c>
      <c r="L244" s="188">
        <v>76.650000000000006</v>
      </c>
      <c r="M244" s="188" t="s">
        <v>479</v>
      </c>
      <c r="N244" s="188" t="s">
        <v>363</v>
      </c>
      <c r="O244">
        <v>273</v>
      </c>
      <c r="P244">
        <f>_xlfn.XLOOKUP(A244,'Classic Net to delete'!D:D,'Classic Net to delete'!AA:AA,0)</f>
        <v>317</v>
      </c>
      <c r="Q244">
        <v>36</v>
      </c>
    </row>
    <row r="245" spans="1:17" x14ac:dyDescent="0.25">
      <c r="A245" t="s">
        <v>468</v>
      </c>
      <c r="B245" t="s">
        <v>469</v>
      </c>
      <c r="C245">
        <v>110.85</v>
      </c>
      <c r="D245" t="s">
        <v>371</v>
      </c>
      <c r="E245" t="str">
        <f t="shared" si="7"/>
        <v xml:space="preserve">07. Specialty </v>
      </c>
      <c r="F245">
        <v>75</v>
      </c>
      <c r="G245" t="b">
        <v>1</v>
      </c>
      <c r="H245">
        <v>318</v>
      </c>
      <c r="J245" s="193" t="s">
        <v>194</v>
      </c>
      <c r="K245" s="188">
        <f>IFERROR(_xlfn.XLOOKUP(A245,Fleet!A:A,Fleet!E:E,""),"")</f>
        <v>12</v>
      </c>
      <c r="L245" s="188">
        <v>110.85000000000001</v>
      </c>
      <c r="M245" s="188" t="s">
        <v>470</v>
      </c>
      <c r="N245" s="188" t="s">
        <v>363</v>
      </c>
      <c r="O245">
        <v>263</v>
      </c>
      <c r="P245">
        <f>_xlfn.XLOOKUP(A245,'Classic Net to delete'!D:D,'Classic Net to delete'!AA:AA,0)</f>
        <v>318</v>
      </c>
      <c r="Q245">
        <v>33</v>
      </c>
    </row>
    <row r="246" spans="1:17" x14ac:dyDescent="0.25">
      <c r="A246" t="s">
        <v>1901</v>
      </c>
      <c r="B246" t="s">
        <v>1902</v>
      </c>
      <c r="C246">
        <v>16.55</v>
      </c>
      <c r="D246" t="s">
        <v>371</v>
      </c>
      <c r="E246" t="str">
        <f t="shared" si="7"/>
        <v xml:space="preserve">07. Specialty </v>
      </c>
      <c r="F246">
        <v>75</v>
      </c>
      <c r="G246" t="b">
        <v>1</v>
      </c>
      <c r="H246">
        <v>319</v>
      </c>
      <c r="J246" s="193" t="s">
        <v>194</v>
      </c>
      <c r="K246" s="188" t="str">
        <f>IFERROR(_xlfn.XLOOKUP(A246,Fleet!A:A,Fleet!E:E,""),"")</f>
        <v/>
      </c>
      <c r="L246" s="188">
        <v>16.55</v>
      </c>
      <c r="M246" s="188" t="s">
        <v>1903</v>
      </c>
      <c r="N246" s="188" t="s">
        <v>363</v>
      </c>
      <c r="O246">
        <v>261</v>
      </c>
      <c r="P246">
        <f>_xlfn.XLOOKUP(A246,'Classic Net to delete'!D:D,'Classic Net to delete'!AA:AA,0)</f>
        <v>319</v>
      </c>
      <c r="Q246">
        <v>34</v>
      </c>
    </row>
    <row r="247" spans="1:17" x14ac:dyDescent="0.25">
      <c r="A247" t="s">
        <v>471</v>
      </c>
      <c r="B247" t="s">
        <v>472</v>
      </c>
      <c r="C247">
        <v>263.89999999999998</v>
      </c>
      <c r="D247" t="s">
        <v>371</v>
      </c>
      <c r="E247" t="str">
        <f t="shared" si="7"/>
        <v xml:space="preserve">07. Specialty </v>
      </c>
      <c r="F247">
        <v>75</v>
      </c>
      <c r="G247" t="b">
        <v>1</v>
      </c>
      <c r="H247">
        <v>321</v>
      </c>
      <c r="J247" s="193" t="s">
        <v>194</v>
      </c>
      <c r="K247" s="188">
        <f>IFERROR(_xlfn.XLOOKUP(A247,Fleet!A:A,Fleet!E:E,""),"")</f>
        <v>9</v>
      </c>
      <c r="L247" s="188">
        <v>263.90000000000003</v>
      </c>
      <c r="M247" s="188" t="s">
        <v>473</v>
      </c>
      <c r="N247" s="188" t="s">
        <v>363</v>
      </c>
      <c r="O247">
        <v>264</v>
      </c>
      <c r="P247">
        <f>_xlfn.XLOOKUP(A247,'Classic Net to delete'!D:D,'Classic Net to delete'!AA:AA,0)</f>
        <v>321</v>
      </c>
      <c r="Q247">
        <v>22</v>
      </c>
    </row>
    <row r="248" spans="1:17" x14ac:dyDescent="0.25">
      <c r="A248" t="s">
        <v>528</v>
      </c>
      <c r="B248" t="s">
        <v>529</v>
      </c>
      <c r="C248">
        <v>57.2</v>
      </c>
      <c r="D248" t="s">
        <v>371</v>
      </c>
      <c r="E248" t="str">
        <f t="shared" si="7"/>
        <v xml:space="preserve">07. Specialty </v>
      </c>
      <c r="F248">
        <v>75</v>
      </c>
      <c r="G248" t="b">
        <v>1</v>
      </c>
      <c r="H248">
        <v>322</v>
      </c>
      <c r="J248" s="193" t="s">
        <v>194</v>
      </c>
      <c r="K248" s="188">
        <f>IFERROR(_xlfn.XLOOKUP(A248,Fleet!A:A,Fleet!E:E,""),"")</f>
        <v>2</v>
      </c>
      <c r="L248" s="188">
        <v>57.2</v>
      </c>
      <c r="M248" s="188" t="s">
        <v>530</v>
      </c>
      <c r="N248" s="188" t="s">
        <v>363</v>
      </c>
      <c r="O248">
        <v>266</v>
      </c>
      <c r="P248">
        <f>_xlfn.XLOOKUP(A248,'Classic Net to delete'!D:D,'Classic Net to delete'!AA:AA,0)</f>
        <v>322</v>
      </c>
      <c r="Q248">
        <v>37</v>
      </c>
    </row>
    <row r="249" spans="1:17" x14ac:dyDescent="0.25">
      <c r="A249" t="s">
        <v>480</v>
      </c>
      <c r="B249" t="s">
        <v>481</v>
      </c>
      <c r="C249">
        <v>23.5</v>
      </c>
      <c r="D249" t="s">
        <v>371</v>
      </c>
      <c r="E249" t="str">
        <f t="shared" si="7"/>
        <v xml:space="preserve">07. Specialty </v>
      </c>
      <c r="F249">
        <v>75</v>
      </c>
      <c r="G249" t="b">
        <v>1</v>
      </c>
      <c r="H249">
        <v>323</v>
      </c>
      <c r="J249" s="193" t="s">
        <v>194</v>
      </c>
      <c r="K249" s="188">
        <f>IFERROR(_xlfn.XLOOKUP(A249,Fleet!A:A,Fleet!E:E,""),"")</f>
        <v>36</v>
      </c>
      <c r="L249" s="188">
        <v>23.5</v>
      </c>
      <c r="M249" s="188" t="s">
        <v>482</v>
      </c>
      <c r="N249" s="188" t="s">
        <v>363</v>
      </c>
      <c r="O249">
        <v>270</v>
      </c>
      <c r="P249">
        <f>_xlfn.XLOOKUP(A249,'Classic Net to delete'!D:D,'Classic Net to delete'!AA:AA,0)</f>
        <v>323</v>
      </c>
      <c r="Q249">
        <v>38</v>
      </c>
    </row>
    <row r="250" spans="1:17" x14ac:dyDescent="0.25">
      <c r="A250" t="s">
        <v>500</v>
      </c>
      <c r="B250" t="s">
        <v>501</v>
      </c>
      <c r="C250">
        <v>117.95</v>
      </c>
      <c r="D250" t="s">
        <v>371</v>
      </c>
      <c r="E250" t="str">
        <f t="shared" si="7"/>
        <v xml:space="preserve">07. Specialty </v>
      </c>
      <c r="F250">
        <v>75</v>
      </c>
      <c r="G250" t="b">
        <v>1</v>
      </c>
      <c r="H250">
        <v>326</v>
      </c>
      <c r="J250" s="193" t="s">
        <v>194</v>
      </c>
      <c r="K250" s="188">
        <f>IFERROR(_xlfn.XLOOKUP(A250,Fleet!A:A,Fleet!E:E,""),"")</f>
        <v>20</v>
      </c>
      <c r="L250" s="188">
        <v>117.95</v>
      </c>
      <c r="M250" s="188" t="s">
        <v>501</v>
      </c>
      <c r="N250" s="188" t="s">
        <v>363</v>
      </c>
      <c r="O250">
        <v>265</v>
      </c>
      <c r="P250">
        <f>_xlfn.XLOOKUP(A250,'Classic Net to delete'!D:D,'Classic Net to delete'!AA:AA,0)</f>
        <v>326</v>
      </c>
      <c r="Q250">
        <v>39</v>
      </c>
    </row>
    <row r="251" spans="1:17" x14ac:dyDescent="0.25">
      <c r="A251" t="s">
        <v>502</v>
      </c>
      <c r="B251" t="s">
        <v>503</v>
      </c>
      <c r="C251">
        <v>138.9</v>
      </c>
      <c r="D251" t="s">
        <v>371</v>
      </c>
      <c r="E251" t="str">
        <f t="shared" si="7"/>
        <v xml:space="preserve">07. Specialty </v>
      </c>
      <c r="F251">
        <v>75</v>
      </c>
      <c r="G251" t="b">
        <v>1</v>
      </c>
      <c r="H251">
        <v>327</v>
      </c>
      <c r="J251" s="193" t="s">
        <v>194</v>
      </c>
      <c r="K251" s="188">
        <f>IFERROR(_xlfn.XLOOKUP(A251,Fleet!A:A,Fleet!E:E,""),"")</f>
        <v>12</v>
      </c>
      <c r="L251" s="188">
        <v>138.9</v>
      </c>
      <c r="M251" s="188" t="s">
        <v>503</v>
      </c>
      <c r="N251" s="188" t="s">
        <v>363</v>
      </c>
      <c r="O251">
        <v>269</v>
      </c>
      <c r="P251">
        <f>_xlfn.XLOOKUP(A251,'Classic Net to delete'!D:D,'Classic Net to delete'!AA:AA,0)</f>
        <v>327</v>
      </c>
      <c r="Q251">
        <v>39.1</v>
      </c>
    </row>
    <row r="252" spans="1:17" x14ac:dyDescent="0.25">
      <c r="A252" t="s">
        <v>369</v>
      </c>
      <c r="B252" t="s">
        <v>370</v>
      </c>
      <c r="C252">
        <v>48.95</v>
      </c>
      <c r="D252" t="s">
        <v>371</v>
      </c>
      <c r="E252" t="s">
        <v>315</v>
      </c>
      <c r="F252">
        <v>75</v>
      </c>
      <c r="G252" t="b">
        <v>0</v>
      </c>
      <c r="H252">
        <v>264</v>
      </c>
      <c r="K252" s="188">
        <f>IFERROR(_xlfn.XLOOKUP(A252,Fleet!A:A,Fleet!E:E,""),"")</f>
        <v>0</v>
      </c>
      <c r="L252" s="188">
        <v>48.95</v>
      </c>
      <c r="M252" s="188" t="s">
        <v>372</v>
      </c>
      <c r="N252" s="188" t="s">
        <v>315</v>
      </c>
      <c r="O252">
        <v>253</v>
      </c>
      <c r="P252">
        <f>_xlfn.XLOOKUP(A252,'Classic Net to delete'!D:D,'Classic Net to delete'!AA:AA,0)</f>
        <v>264</v>
      </c>
      <c r="Q252">
        <v>30</v>
      </c>
    </row>
    <row r="253" spans="1:17" x14ac:dyDescent="0.25">
      <c r="A253" t="s">
        <v>384</v>
      </c>
      <c r="B253" t="s">
        <v>385</v>
      </c>
      <c r="C253">
        <v>70.75</v>
      </c>
      <c r="D253" t="s">
        <v>371</v>
      </c>
      <c r="E253" t="s">
        <v>315</v>
      </c>
      <c r="F253">
        <v>75</v>
      </c>
      <c r="G253" t="b">
        <v>0</v>
      </c>
      <c r="H253">
        <v>270</v>
      </c>
      <c r="K253" s="188">
        <f>IFERROR(_xlfn.XLOOKUP(A253,Fleet!A:A,Fleet!E:E,""),"")</f>
        <v>1</v>
      </c>
      <c r="L253" s="188">
        <v>70.75</v>
      </c>
      <c r="M253" s="188" t="s">
        <v>386</v>
      </c>
      <c r="N253" s="188" t="s">
        <v>315</v>
      </c>
      <c r="O253">
        <v>254</v>
      </c>
      <c r="P253">
        <f>_xlfn.XLOOKUP(A253,'Classic Net to delete'!D:D,'Classic Net to delete'!AA:AA,0)</f>
        <v>270</v>
      </c>
      <c r="Q253">
        <v>35</v>
      </c>
    </row>
    <row r="254" spans="1:17" x14ac:dyDescent="0.25">
      <c r="A254" t="s">
        <v>390</v>
      </c>
      <c r="B254" t="s">
        <v>391</v>
      </c>
      <c r="C254">
        <v>74</v>
      </c>
      <c r="D254" t="s">
        <v>371</v>
      </c>
      <c r="E254" t="s">
        <v>315</v>
      </c>
      <c r="F254">
        <v>75</v>
      </c>
      <c r="G254" t="b">
        <v>0</v>
      </c>
      <c r="H254">
        <v>0</v>
      </c>
      <c r="K254" s="188" t="str">
        <f>IFERROR(_xlfn.XLOOKUP(A254,Fleet!A:A,Fleet!E:E,""),"")</f>
        <v/>
      </c>
      <c r="L254" s="188" t="s">
        <v>76</v>
      </c>
      <c r="M254" s="188" t="s">
        <v>76</v>
      </c>
      <c r="N254" s="188" t="s">
        <v>315</v>
      </c>
      <c r="O254">
        <v>209</v>
      </c>
      <c r="P254">
        <f>_xlfn.XLOOKUP(A254,'Classic Net to delete'!D:D,'Classic Net to delete'!AA:AA,0)</f>
        <v>0</v>
      </c>
      <c r="Q254">
        <v>20</v>
      </c>
    </row>
    <row r="255" spans="1:17" x14ac:dyDescent="0.25">
      <c r="A255" t="s">
        <v>395</v>
      </c>
      <c r="B255" t="s">
        <v>396</v>
      </c>
      <c r="C255">
        <v>112</v>
      </c>
      <c r="D255" t="s">
        <v>371</v>
      </c>
      <c r="E255" t="s">
        <v>315</v>
      </c>
      <c r="F255">
        <v>75</v>
      </c>
      <c r="G255" t="b">
        <v>0</v>
      </c>
      <c r="H255">
        <v>0</v>
      </c>
      <c r="K255" s="188">
        <f>IFERROR(_xlfn.XLOOKUP(A255,Fleet!A:A,Fleet!E:E,""),"")</f>
        <v>3</v>
      </c>
      <c r="L255" s="188" t="s">
        <v>76</v>
      </c>
      <c r="M255" s="188" t="s">
        <v>76</v>
      </c>
      <c r="N255" s="188" t="s">
        <v>315</v>
      </c>
      <c r="O255">
        <v>213</v>
      </c>
      <c r="P255">
        <f>_xlfn.XLOOKUP(A255,'Classic Net to delete'!D:D,'Classic Net to delete'!AA:AA,0)</f>
        <v>0</v>
      </c>
      <c r="Q255">
        <v>21</v>
      </c>
    </row>
    <row r="256" spans="1:17" x14ac:dyDescent="0.25">
      <c r="A256" t="s">
        <v>509</v>
      </c>
      <c r="B256" t="s">
        <v>510</v>
      </c>
      <c r="C256">
        <v>129.4</v>
      </c>
      <c r="D256" t="s">
        <v>371</v>
      </c>
      <c r="E256" t="s">
        <v>315</v>
      </c>
      <c r="F256">
        <v>75</v>
      </c>
      <c r="G256" t="b">
        <v>0</v>
      </c>
      <c r="H256">
        <v>0</v>
      </c>
      <c r="K256" s="188">
        <f>IFERROR(_xlfn.XLOOKUP(A256,Fleet!A:A,Fleet!E:E,""),"")</f>
        <v>0</v>
      </c>
      <c r="L256" s="188" t="s">
        <v>76</v>
      </c>
      <c r="M256" s="188" t="s">
        <v>76</v>
      </c>
      <c r="N256" s="188" t="s">
        <v>315</v>
      </c>
      <c r="O256">
        <v>255</v>
      </c>
      <c r="P256">
        <f>_xlfn.XLOOKUP(A256,'Classic Net to delete'!D:D,'Classic Net to delete'!AA:AA,0)</f>
        <v>0</v>
      </c>
      <c r="Q256">
        <v>23</v>
      </c>
    </row>
    <row r="257" spans="1:17" x14ac:dyDescent="0.25">
      <c r="A257" t="s">
        <v>514</v>
      </c>
      <c r="B257" t="s">
        <v>515</v>
      </c>
      <c r="C257">
        <v>129.4</v>
      </c>
      <c r="D257" t="s">
        <v>371</v>
      </c>
      <c r="E257" t="s">
        <v>315</v>
      </c>
      <c r="F257">
        <v>75</v>
      </c>
      <c r="G257" t="b">
        <v>0</v>
      </c>
      <c r="H257">
        <v>276</v>
      </c>
      <c r="K257" s="188">
        <f>IFERROR(_xlfn.XLOOKUP(A257,Fleet!A:A,Fleet!E:E,""),"")</f>
        <v>2</v>
      </c>
      <c r="L257" s="188">
        <v>129.4</v>
      </c>
      <c r="M257" s="188" t="s">
        <v>516</v>
      </c>
      <c r="N257" s="188" t="s">
        <v>315</v>
      </c>
      <c r="O257">
        <v>215</v>
      </c>
      <c r="P257">
        <f>_xlfn.XLOOKUP(A257,'Classic Net to delete'!D:D,'Classic Net to delete'!AA:AA,0)</f>
        <v>276</v>
      </c>
      <c r="Q257">
        <v>38.1</v>
      </c>
    </row>
    <row r="258" spans="1:17" x14ac:dyDescent="0.25">
      <c r="A258" t="s">
        <v>517</v>
      </c>
      <c r="B258" t="s">
        <v>518</v>
      </c>
      <c r="C258">
        <v>129.4</v>
      </c>
      <c r="D258" t="s">
        <v>371</v>
      </c>
      <c r="E258" t="s">
        <v>315</v>
      </c>
      <c r="F258">
        <v>75</v>
      </c>
      <c r="G258" t="b">
        <v>0</v>
      </c>
      <c r="H258">
        <v>0</v>
      </c>
      <c r="K258" s="188">
        <f>IFERROR(_xlfn.XLOOKUP(A258,Fleet!A:A,Fleet!E:E,""),"")</f>
        <v>3</v>
      </c>
      <c r="L258" s="188" t="s">
        <v>76</v>
      </c>
      <c r="M258" s="188" t="s">
        <v>76</v>
      </c>
      <c r="N258" s="188" t="s">
        <v>315</v>
      </c>
      <c r="O258">
        <v>217</v>
      </c>
      <c r="P258">
        <f>_xlfn.XLOOKUP(A258,'Classic Net to delete'!D:D,'Classic Net to delete'!AA:AA,0)</f>
        <v>0</v>
      </c>
      <c r="Q258">
        <v>22</v>
      </c>
    </row>
    <row r="259" spans="1:17" x14ac:dyDescent="0.25">
      <c r="A259" t="s">
        <v>410</v>
      </c>
      <c r="B259" t="s">
        <v>411</v>
      </c>
      <c r="C259">
        <v>61</v>
      </c>
      <c r="D259" t="s">
        <v>371</v>
      </c>
      <c r="E259" t="s">
        <v>406</v>
      </c>
      <c r="F259">
        <v>75</v>
      </c>
      <c r="G259" t="b">
        <v>0</v>
      </c>
      <c r="H259">
        <v>0</v>
      </c>
      <c r="K259" s="188">
        <f>IFERROR(_xlfn.XLOOKUP(A259,Fleet!A:A,Fleet!E:E,""),"")</f>
        <v>3</v>
      </c>
      <c r="L259" s="188" t="s">
        <v>76</v>
      </c>
      <c r="M259" s="188" t="s">
        <v>76</v>
      </c>
      <c r="N259" s="188" t="s">
        <v>406</v>
      </c>
      <c r="O259">
        <v>225</v>
      </c>
      <c r="P259">
        <f>_xlfn.XLOOKUP(A259,'Classic Net to delete'!D:D,'Classic Net to delete'!AA:AA,0)</f>
        <v>0</v>
      </c>
      <c r="Q259">
        <v>46</v>
      </c>
    </row>
    <row r="260" spans="1:17" x14ac:dyDescent="0.25">
      <c r="A260" t="s">
        <v>415</v>
      </c>
      <c r="B260" t="s">
        <v>416</v>
      </c>
      <c r="C260">
        <v>65</v>
      </c>
      <c r="D260" t="s">
        <v>371</v>
      </c>
      <c r="E260" t="s">
        <v>406</v>
      </c>
      <c r="F260">
        <v>75</v>
      </c>
      <c r="G260" t="b">
        <v>0</v>
      </c>
      <c r="H260">
        <v>0</v>
      </c>
      <c r="K260" s="188">
        <f>IFERROR(_xlfn.XLOOKUP(A260,Fleet!A:A,Fleet!E:E,""),"")</f>
        <v>2</v>
      </c>
      <c r="L260" s="188" t="s">
        <v>76</v>
      </c>
      <c r="M260" s="188" t="s">
        <v>76</v>
      </c>
      <c r="N260" s="188" t="s">
        <v>406</v>
      </c>
      <c r="O260">
        <v>222</v>
      </c>
      <c r="P260">
        <f>_xlfn.XLOOKUP(A260,'Classic Net to delete'!D:D,'Classic Net to delete'!AA:AA,0)</f>
        <v>0</v>
      </c>
      <c r="Q260">
        <v>44</v>
      </c>
    </row>
    <row r="261" spans="1:17" x14ac:dyDescent="0.25">
      <c r="A261" t="s">
        <v>417</v>
      </c>
      <c r="B261" t="s">
        <v>418</v>
      </c>
      <c r="C261">
        <v>74.95</v>
      </c>
      <c r="D261" t="s">
        <v>371</v>
      </c>
      <c r="E261" t="s">
        <v>406</v>
      </c>
      <c r="F261">
        <v>75</v>
      </c>
      <c r="G261" t="b">
        <v>0</v>
      </c>
      <c r="H261">
        <v>0</v>
      </c>
      <c r="K261" s="188">
        <f>IFERROR(_xlfn.XLOOKUP(A261,Fleet!A:A,Fleet!E:E,""),"")</f>
        <v>11</v>
      </c>
      <c r="L261" s="188" t="s">
        <v>76</v>
      </c>
      <c r="M261" s="188" t="s">
        <v>76</v>
      </c>
      <c r="N261" s="188" t="s">
        <v>406</v>
      </c>
      <c r="O261">
        <v>224</v>
      </c>
      <c r="P261">
        <f>_xlfn.XLOOKUP(A261,'Classic Net to delete'!D:D,'Classic Net to delete'!AA:AA,0)</f>
        <v>0</v>
      </c>
      <c r="Q261">
        <v>45</v>
      </c>
    </row>
    <row r="262" spans="1:17" x14ac:dyDescent="0.25">
      <c r="A262" t="s">
        <v>439</v>
      </c>
      <c r="B262" t="s">
        <v>440</v>
      </c>
      <c r="C262">
        <v>47.8</v>
      </c>
      <c r="D262" t="s">
        <v>371</v>
      </c>
      <c r="E262" t="s">
        <v>433</v>
      </c>
      <c r="F262">
        <v>75</v>
      </c>
      <c r="G262" t="b">
        <v>0</v>
      </c>
      <c r="H262">
        <v>300</v>
      </c>
      <c r="K262" s="188">
        <f>IFERROR(_xlfn.XLOOKUP(A262,Fleet!A:A,Fleet!E:E,""),"")</f>
        <v>1</v>
      </c>
      <c r="L262" s="188">
        <v>47.800000000000004</v>
      </c>
      <c r="M262" s="188" t="s">
        <v>440</v>
      </c>
      <c r="N262" s="188" t="s">
        <v>363</v>
      </c>
      <c r="O262">
        <v>267</v>
      </c>
      <c r="P262">
        <f>_xlfn.XLOOKUP(A262,'Classic Net to delete'!D:D,'Classic Net to delete'!AA:AA,0)</f>
        <v>300</v>
      </c>
      <c r="Q262">
        <v>75</v>
      </c>
    </row>
    <row r="263" spans="1:17" x14ac:dyDescent="0.25">
      <c r="A263" t="s">
        <v>453</v>
      </c>
      <c r="B263" t="s">
        <v>454</v>
      </c>
      <c r="C263">
        <v>33.35</v>
      </c>
      <c r="D263" t="s">
        <v>371</v>
      </c>
      <c r="E263" t="s">
        <v>433</v>
      </c>
      <c r="F263">
        <v>75</v>
      </c>
      <c r="G263" t="b">
        <v>0</v>
      </c>
      <c r="H263">
        <v>0</v>
      </c>
      <c r="K263" s="188">
        <f>IFERROR(_xlfn.XLOOKUP(A263,Fleet!A:A,Fleet!E:E,""),"")</f>
        <v>3</v>
      </c>
      <c r="L263" s="188" t="s">
        <v>76</v>
      </c>
      <c r="M263" s="188" t="s">
        <v>76</v>
      </c>
      <c r="N263" s="188" t="s">
        <v>363</v>
      </c>
      <c r="O263">
        <v>268</v>
      </c>
      <c r="P263">
        <f>_xlfn.XLOOKUP(A263,'Classic Net to delete'!D:D,'Classic Net to delete'!AA:AA,0)</f>
        <v>0</v>
      </c>
      <c r="Q263">
        <v>56</v>
      </c>
    </row>
    <row r="264" spans="1:17" x14ac:dyDescent="0.25">
      <c r="A264" t="s">
        <v>457</v>
      </c>
      <c r="B264" t="s">
        <v>458</v>
      </c>
      <c r="C264">
        <v>63.7</v>
      </c>
      <c r="D264" t="s">
        <v>371</v>
      </c>
      <c r="E264" t="s">
        <v>433</v>
      </c>
      <c r="F264">
        <v>75</v>
      </c>
      <c r="G264" t="b">
        <v>0</v>
      </c>
      <c r="H264">
        <v>0</v>
      </c>
      <c r="K264" s="188">
        <f>IFERROR(_xlfn.XLOOKUP(A264,Fleet!A:A,Fleet!E:E,""),"")</f>
        <v>14</v>
      </c>
      <c r="L264" s="188" t="s">
        <v>76</v>
      </c>
      <c r="M264" s="188" t="s">
        <v>76</v>
      </c>
      <c r="N264" s="188" t="s">
        <v>433</v>
      </c>
      <c r="O264">
        <v>235</v>
      </c>
      <c r="P264">
        <f>_xlfn.XLOOKUP(A264,'Classic Net to delete'!D:D,'Classic Net to delete'!AA:AA,0)</f>
        <v>0</v>
      </c>
      <c r="Q264">
        <v>53</v>
      </c>
    </row>
    <row r="265" spans="1:17" x14ac:dyDescent="0.25">
      <c r="A265" t="s">
        <v>459</v>
      </c>
      <c r="B265" t="s">
        <v>460</v>
      </c>
      <c r="C265">
        <v>43.95</v>
      </c>
      <c r="D265" t="s">
        <v>371</v>
      </c>
      <c r="E265" t="s">
        <v>433</v>
      </c>
      <c r="F265">
        <v>75</v>
      </c>
      <c r="G265" t="b">
        <v>0</v>
      </c>
      <c r="H265">
        <v>0</v>
      </c>
      <c r="K265" s="188">
        <f>IFERROR(_xlfn.XLOOKUP(A265,Fleet!A:A,Fleet!E:E,""),"")</f>
        <v>6</v>
      </c>
      <c r="L265" s="188" t="s">
        <v>76</v>
      </c>
      <c r="M265" s="188" t="s">
        <v>76</v>
      </c>
      <c r="N265" s="188" t="s">
        <v>433</v>
      </c>
      <c r="O265">
        <v>245</v>
      </c>
      <c r="P265">
        <f>_xlfn.XLOOKUP(A265,'Classic Net to delete'!D:D,'Classic Net to delete'!AA:AA,0)</f>
        <v>0</v>
      </c>
      <c r="Q265">
        <v>55</v>
      </c>
    </row>
    <row r="266" spans="1:17" x14ac:dyDescent="0.25">
      <c r="A266" t="s">
        <v>494</v>
      </c>
      <c r="B266" t="s">
        <v>495</v>
      </c>
      <c r="C266">
        <v>37.15</v>
      </c>
      <c r="D266" t="s">
        <v>371</v>
      </c>
      <c r="E266" t="s">
        <v>433</v>
      </c>
      <c r="F266">
        <v>75</v>
      </c>
      <c r="G266" t="b">
        <v>0</v>
      </c>
      <c r="H266">
        <v>307</v>
      </c>
      <c r="K266" s="188">
        <f>IFERROR(_xlfn.XLOOKUP(A266,Fleet!A:A,Fleet!E:E,""),"")</f>
        <v>0</v>
      </c>
      <c r="L266" s="188">
        <v>37.15</v>
      </c>
      <c r="M266" s="188" t="s">
        <v>496</v>
      </c>
      <c r="N266" s="188" t="s">
        <v>433</v>
      </c>
      <c r="O266">
        <v>256</v>
      </c>
      <c r="P266">
        <f>_xlfn.XLOOKUP(A266,'Classic Net to delete'!D:D,'Classic Net to delete'!AA:AA,0)</f>
        <v>307</v>
      </c>
      <c r="Q266">
        <v>83</v>
      </c>
    </row>
    <row r="267" spans="1:17" x14ac:dyDescent="0.25">
      <c r="A267" t="s">
        <v>522</v>
      </c>
      <c r="B267" t="s">
        <v>523</v>
      </c>
      <c r="C267">
        <v>66</v>
      </c>
      <c r="D267" t="s">
        <v>371</v>
      </c>
      <c r="E267" t="s">
        <v>433</v>
      </c>
      <c r="F267">
        <v>75</v>
      </c>
      <c r="G267" t="b">
        <v>0</v>
      </c>
      <c r="H267">
        <v>0</v>
      </c>
      <c r="K267" s="188" t="str">
        <f>IFERROR(_xlfn.XLOOKUP(A267,Fleet!A:A,Fleet!E:E,""),"")</f>
        <v/>
      </c>
      <c r="L267" s="188" t="s">
        <v>76</v>
      </c>
      <c r="M267" s="188" t="s">
        <v>76</v>
      </c>
      <c r="N267" s="188" t="s">
        <v>433</v>
      </c>
      <c r="O267">
        <v>236</v>
      </c>
      <c r="P267">
        <f>_xlfn.XLOOKUP(A267,'Classic Net to delete'!D:D,'Classic Net to delete'!AA:AA,0)</f>
        <v>0</v>
      </c>
      <c r="Q267">
        <v>54</v>
      </c>
    </row>
    <row r="268" spans="1:17" x14ac:dyDescent="0.25">
      <c r="A268" t="s">
        <v>549</v>
      </c>
      <c r="B268" t="s">
        <v>550</v>
      </c>
      <c r="C268">
        <v>58.15</v>
      </c>
      <c r="D268" t="s">
        <v>371</v>
      </c>
      <c r="E268" t="s">
        <v>433</v>
      </c>
      <c r="F268">
        <v>75</v>
      </c>
      <c r="G268" t="b">
        <v>0</v>
      </c>
      <c r="H268">
        <v>0</v>
      </c>
      <c r="K268" s="188">
        <f>IFERROR(_xlfn.XLOOKUP(A268,Fleet!A:A,Fleet!E:E,""),"")</f>
        <v>4</v>
      </c>
      <c r="L268" s="188" t="s">
        <v>76</v>
      </c>
      <c r="M268" s="188" t="s">
        <v>76</v>
      </c>
      <c r="N268" s="188" t="s">
        <v>433</v>
      </c>
      <c r="O268">
        <v>234</v>
      </c>
      <c r="P268">
        <f>_xlfn.XLOOKUP(A268,'Classic Net to delete'!D:D,'Classic Net to delete'!AA:AA,0)</f>
        <v>0</v>
      </c>
      <c r="Q268">
        <v>52</v>
      </c>
    </row>
    <row r="269" spans="1:17" x14ac:dyDescent="0.25">
      <c r="A269" t="s">
        <v>450</v>
      </c>
      <c r="B269" t="s">
        <v>451</v>
      </c>
      <c r="C269">
        <v>13.3</v>
      </c>
      <c r="D269" t="s">
        <v>371</v>
      </c>
      <c r="E269" t="s">
        <v>452</v>
      </c>
      <c r="F269">
        <v>75</v>
      </c>
      <c r="G269" t="b">
        <v>0</v>
      </c>
      <c r="H269">
        <v>0</v>
      </c>
      <c r="K269" s="188">
        <f>IFERROR(_xlfn.XLOOKUP(A269,Fleet!A:A,Fleet!E:E,""),"")</f>
        <v>16</v>
      </c>
      <c r="L269" s="188" t="s">
        <v>76</v>
      </c>
      <c r="M269" s="188" t="s">
        <v>76</v>
      </c>
      <c r="N269" s="188" t="s">
        <v>452</v>
      </c>
      <c r="O269">
        <v>239</v>
      </c>
      <c r="P269">
        <f>_xlfn.XLOOKUP(A269,'Classic Net to delete'!D:D,'Classic Net to delete'!AA:AA,0)</f>
        <v>0</v>
      </c>
    </row>
    <row r="270" spans="1:17" x14ac:dyDescent="0.25">
      <c r="A270" t="s">
        <v>524</v>
      </c>
      <c r="B270" t="s">
        <v>525</v>
      </c>
      <c r="C270">
        <v>13.3</v>
      </c>
      <c r="D270" t="s">
        <v>371</v>
      </c>
      <c r="E270" t="s">
        <v>452</v>
      </c>
      <c r="F270">
        <v>75</v>
      </c>
      <c r="G270" t="b">
        <v>0</v>
      </c>
      <c r="H270">
        <v>0</v>
      </c>
      <c r="K270" s="188">
        <f>IFERROR(_xlfn.XLOOKUP(A270,Fleet!A:A,Fleet!E:E,""),"")</f>
        <v>4</v>
      </c>
      <c r="L270" s="188" t="s">
        <v>76</v>
      </c>
      <c r="M270" s="188" t="s">
        <v>76</v>
      </c>
      <c r="N270" s="188" t="s">
        <v>452</v>
      </c>
      <c r="O270">
        <v>257</v>
      </c>
      <c r="P270">
        <f>_xlfn.XLOOKUP(A270,'Classic Net to delete'!D:D,'Classic Net to delete'!AA:AA,0)</f>
        <v>0</v>
      </c>
    </row>
    <row r="271" spans="1:17" x14ac:dyDescent="0.25">
      <c r="A271" t="s">
        <v>526</v>
      </c>
      <c r="B271" t="s">
        <v>527</v>
      </c>
      <c r="C271">
        <v>13.3</v>
      </c>
      <c r="D271" t="s">
        <v>371</v>
      </c>
      <c r="E271" t="s">
        <v>452</v>
      </c>
      <c r="F271">
        <v>75</v>
      </c>
      <c r="G271" t="b">
        <v>0</v>
      </c>
      <c r="H271">
        <v>0</v>
      </c>
      <c r="K271" s="188">
        <f>IFERROR(_xlfn.XLOOKUP(A271,Fleet!A:A,Fleet!E:E,""),"")</f>
        <v>2</v>
      </c>
      <c r="L271" s="188" t="s">
        <v>76</v>
      </c>
      <c r="M271" s="188" t="s">
        <v>76</v>
      </c>
      <c r="N271" s="188" t="s">
        <v>452</v>
      </c>
      <c r="O271">
        <v>216</v>
      </c>
      <c r="P271">
        <f>_xlfn.XLOOKUP(A271,'Classic Net to delete'!D:D,'Classic Net to delete'!AA:AA,0)</f>
        <v>0</v>
      </c>
    </row>
    <row r="272" spans="1:17" x14ac:dyDescent="0.25">
      <c r="A272" t="s">
        <v>1925</v>
      </c>
      <c r="B272" t="s">
        <v>1926</v>
      </c>
      <c r="C272">
        <v>9.85</v>
      </c>
      <c r="D272" t="s">
        <v>371</v>
      </c>
      <c r="E272" t="s">
        <v>618</v>
      </c>
      <c r="F272">
        <v>75</v>
      </c>
      <c r="G272" t="b">
        <v>0</v>
      </c>
      <c r="H272">
        <v>0</v>
      </c>
      <c r="K272" s="188" t="str">
        <f>IFERROR(_xlfn.XLOOKUP(A272,Fleet!A:A,Fleet!E:E,""),"")</f>
        <v/>
      </c>
      <c r="L272" s="188" t="s">
        <v>76</v>
      </c>
      <c r="M272" s="188" t="s">
        <v>76</v>
      </c>
      <c r="N272" s="188" t="s">
        <v>618</v>
      </c>
      <c r="O272">
        <v>252</v>
      </c>
      <c r="P272">
        <f>_xlfn.XLOOKUP(A272,'Classic Net to delete'!D:D,'Classic Net to delete'!AA:AA,0)</f>
        <v>0</v>
      </c>
      <c r="Q272">
        <v>62</v>
      </c>
    </row>
    <row r="273" spans="1:17" x14ac:dyDescent="0.25">
      <c r="A273" t="s">
        <v>483</v>
      </c>
      <c r="B273" t="s">
        <v>484</v>
      </c>
      <c r="C273">
        <v>263.89999999999998</v>
      </c>
      <c r="D273" t="s">
        <v>371</v>
      </c>
      <c r="E273" t="s">
        <v>485</v>
      </c>
      <c r="F273">
        <v>75</v>
      </c>
      <c r="G273" t="b">
        <v>0</v>
      </c>
      <c r="H273">
        <v>0</v>
      </c>
      <c r="K273" s="188">
        <f>IFERROR(_xlfn.XLOOKUP(A273,Fleet!A:A,Fleet!E:E,""),"")</f>
        <v>7</v>
      </c>
      <c r="L273" s="188" t="s">
        <v>76</v>
      </c>
      <c r="M273" s="188" t="s">
        <v>76</v>
      </c>
      <c r="N273" s="188" t="s">
        <v>363</v>
      </c>
      <c r="O273">
        <v>271</v>
      </c>
      <c r="P273">
        <f>_xlfn.XLOOKUP(A273,'Classic Net to delete'!D:D,'Classic Net to delete'!AA:AA,0)</f>
        <v>0</v>
      </c>
      <c r="Q273">
        <v>32</v>
      </c>
    </row>
    <row r="274" spans="1:17" x14ac:dyDescent="0.25">
      <c r="A274" t="s">
        <v>486</v>
      </c>
      <c r="B274" t="s">
        <v>487</v>
      </c>
      <c r="C274">
        <v>100.2</v>
      </c>
      <c r="D274" t="s">
        <v>371</v>
      </c>
      <c r="E274" t="s">
        <v>485</v>
      </c>
      <c r="F274">
        <v>75</v>
      </c>
      <c r="G274" t="b">
        <v>0</v>
      </c>
      <c r="H274">
        <v>0</v>
      </c>
      <c r="K274" s="188">
        <f>IFERROR(_xlfn.XLOOKUP(A274,Fleet!A:A,Fleet!E:E,""),"")</f>
        <v>3</v>
      </c>
      <c r="L274" s="188" t="s">
        <v>76</v>
      </c>
      <c r="M274" s="188" t="s">
        <v>76</v>
      </c>
      <c r="N274" s="188" t="s">
        <v>363</v>
      </c>
      <c r="O274">
        <v>275</v>
      </c>
      <c r="P274">
        <f>_xlfn.XLOOKUP(A274,'Classic Net to delete'!D:D,'Classic Net to delete'!AA:AA,0)</f>
        <v>0</v>
      </c>
      <c r="Q274">
        <v>20</v>
      </c>
    </row>
    <row r="275" spans="1:17" x14ac:dyDescent="0.25">
      <c r="A275" t="s">
        <v>488</v>
      </c>
      <c r="B275" t="s">
        <v>489</v>
      </c>
      <c r="C275">
        <v>76.75</v>
      </c>
      <c r="D275" t="s">
        <v>371</v>
      </c>
      <c r="E275" t="s">
        <v>485</v>
      </c>
      <c r="F275">
        <v>75</v>
      </c>
      <c r="G275" t="b">
        <v>0</v>
      </c>
      <c r="H275">
        <v>0</v>
      </c>
      <c r="K275" s="188">
        <f>IFERROR(_xlfn.XLOOKUP(A275,Fleet!A:A,Fleet!E:E,""),"")</f>
        <v>3</v>
      </c>
      <c r="L275" s="188" t="s">
        <v>76</v>
      </c>
      <c r="M275" s="188" t="s">
        <v>76</v>
      </c>
      <c r="N275" s="188" t="s">
        <v>363</v>
      </c>
      <c r="O275">
        <v>276</v>
      </c>
      <c r="P275">
        <f>_xlfn.XLOOKUP(A275,'Classic Net to delete'!D:D,'Classic Net to delete'!AA:AA,0)</f>
        <v>0</v>
      </c>
      <c r="Q275">
        <v>40.200000000000003</v>
      </c>
    </row>
    <row r="276" spans="1:17" x14ac:dyDescent="0.25">
      <c r="A276" t="s">
        <v>490</v>
      </c>
      <c r="B276" t="s">
        <v>491</v>
      </c>
      <c r="C276">
        <v>200</v>
      </c>
      <c r="D276" t="s">
        <v>371</v>
      </c>
      <c r="E276" t="s">
        <v>485</v>
      </c>
      <c r="F276">
        <v>75</v>
      </c>
      <c r="G276" t="b">
        <v>0</v>
      </c>
      <c r="H276">
        <v>0</v>
      </c>
      <c r="K276" s="188">
        <f>IFERROR(_xlfn.XLOOKUP(A276,Fleet!A:A,Fleet!E:E,""),"")</f>
        <v>1</v>
      </c>
      <c r="L276" s="188" t="s">
        <v>76</v>
      </c>
      <c r="M276" s="188" t="s">
        <v>76</v>
      </c>
      <c r="N276" s="188" t="s">
        <v>363</v>
      </c>
      <c r="O276">
        <v>277</v>
      </c>
      <c r="P276">
        <f>_xlfn.XLOOKUP(A276,'Classic Net to delete'!D:D,'Classic Net to delete'!AA:AA,0)</f>
        <v>0</v>
      </c>
    </row>
    <row r="277" spans="1:17" x14ac:dyDescent="0.25">
      <c r="A277" t="s">
        <v>492</v>
      </c>
      <c r="B277" t="s">
        <v>493</v>
      </c>
      <c r="C277">
        <v>100</v>
      </c>
      <c r="D277" t="s">
        <v>371</v>
      </c>
      <c r="E277" t="s">
        <v>485</v>
      </c>
      <c r="F277">
        <v>75</v>
      </c>
      <c r="G277" t="b">
        <v>0</v>
      </c>
      <c r="H277">
        <v>0</v>
      </c>
      <c r="K277" s="188">
        <f>IFERROR(_xlfn.XLOOKUP(A277,Fleet!A:A,Fleet!E:E,""),"")</f>
        <v>1</v>
      </c>
      <c r="L277" s="188" t="s">
        <v>76</v>
      </c>
      <c r="M277" s="188" t="s">
        <v>76</v>
      </c>
      <c r="N277" s="188" t="s">
        <v>363</v>
      </c>
      <c r="O277">
        <v>278</v>
      </c>
      <c r="P277">
        <f>_xlfn.XLOOKUP(A277,'Classic Net to delete'!D:D,'Classic Net to delete'!AA:AA,0)</f>
        <v>0</v>
      </c>
      <c r="Q277">
        <v>75.099999999999994</v>
      </c>
    </row>
    <row r="278" spans="1:17" x14ac:dyDescent="0.25">
      <c r="A278" t="s">
        <v>504</v>
      </c>
      <c r="B278" t="s">
        <v>505</v>
      </c>
      <c r="C278">
        <v>189</v>
      </c>
      <c r="D278" t="s">
        <v>371</v>
      </c>
      <c r="E278" t="s">
        <v>485</v>
      </c>
      <c r="F278">
        <v>75</v>
      </c>
      <c r="G278" t="b">
        <v>0</v>
      </c>
      <c r="H278">
        <v>0</v>
      </c>
      <c r="K278" s="188">
        <f>IFERROR(_xlfn.XLOOKUP(A278,Fleet!A:A,Fleet!E:E,""),"")</f>
        <v>4</v>
      </c>
      <c r="L278" s="188" t="s">
        <v>76</v>
      </c>
      <c r="M278" s="188" t="s">
        <v>76</v>
      </c>
      <c r="N278" s="188" t="s">
        <v>363</v>
      </c>
      <c r="O278">
        <v>274</v>
      </c>
      <c r="P278">
        <f>_xlfn.XLOOKUP(A278,'Classic Net to delete'!D:D,'Classic Net to delete'!AA:AA,0)</f>
        <v>0</v>
      </c>
      <c r="Q278">
        <v>35</v>
      </c>
    </row>
    <row r="279" spans="1:17" x14ac:dyDescent="0.25">
      <c r="A279" t="s">
        <v>551</v>
      </c>
      <c r="B279" t="s">
        <v>552</v>
      </c>
      <c r="C279">
        <v>26.5</v>
      </c>
      <c r="D279" t="s">
        <v>553</v>
      </c>
      <c r="E279" t="str">
        <f t="shared" ref="E279:E305" si="8">CONCATENATE(J279,". ",N279)</f>
        <v>01. Vacuums &amp; Dust Extractors</v>
      </c>
      <c r="F279">
        <v>75</v>
      </c>
      <c r="G279" t="b">
        <v>1</v>
      </c>
      <c r="H279">
        <v>332</v>
      </c>
      <c r="J279" s="193" t="s">
        <v>20</v>
      </c>
      <c r="K279" s="188">
        <f>IFERROR(_xlfn.XLOOKUP(A279,Fleet!A:A,Fleet!E:E,""),"")</f>
        <v>24</v>
      </c>
      <c r="L279" s="188">
        <v>26.5</v>
      </c>
      <c r="M279" s="188" t="s">
        <v>554</v>
      </c>
      <c r="N279" s="188" t="s">
        <v>555</v>
      </c>
      <c r="O279">
        <v>298</v>
      </c>
      <c r="P279">
        <f>_xlfn.XLOOKUP(A279,'Classic Net to delete'!D:D,'Classic Net to delete'!AA:AA,0)</f>
        <v>332</v>
      </c>
    </row>
    <row r="280" spans="1:17" x14ac:dyDescent="0.25">
      <c r="A280" t="s">
        <v>560</v>
      </c>
      <c r="B280" t="s">
        <v>561</v>
      </c>
      <c r="C280">
        <v>64.849999999999994</v>
      </c>
      <c r="D280" t="s">
        <v>553</v>
      </c>
      <c r="E280" t="str">
        <f t="shared" si="8"/>
        <v>01. Vacuums &amp; Dust Extractors</v>
      </c>
      <c r="F280">
        <v>75</v>
      </c>
      <c r="G280" t="b">
        <v>1</v>
      </c>
      <c r="H280">
        <v>333</v>
      </c>
      <c r="J280" s="193" t="s">
        <v>20</v>
      </c>
      <c r="K280" s="188">
        <f>IFERROR(_xlfn.XLOOKUP(A280,Fleet!A:A,Fleet!E:E,""),"")</f>
        <v>27</v>
      </c>
      <c r="L280" s="188">
        <v>64.850000000000009</v>
      </c>
      <c r="M280" s="188" t="s">
        <v>562</v>
      </c>
      <c r="N280" s="188" t="s">
        <v>555</v>
      </c>
      <c r="O280">
        <v>299</v>
      </c>
      <c r="P280">
        <f>_xlfn.XLOOKUP(A280,'Classic Net to delete'!D:D,'Classic Net to delete'!AA:AA,0)</f>
        <v>333</v>
      </c>
      <c r="Q280">
        <v>12</v>
      </c>
    </row>
    <row r="281" spans="1:17" x14ac:dyDescent="0.25">
      <c r="A281" t="s">
        <v>563</v>
      </c>
      <c r="B281" t="s">
        <v>564</v>
      </c>
      <c r="C281">
        <v>64.849999999999994</v>
      </c>
      <c r="D281" t="s">
        <v>553</v>
      </c>
      <c r="E281" t="str">
        <f t="shared" si="8"/>
        <v>01. Vacuums &amp; Dust Extractors</v>
      </c>
      <c r="F281">
        <v>75</v>
      </c>
      <c r="G281" t="b">
        <v>1</v>
      </c>
      <c r="H281">
        <v>334</v>
      </c>
      <c r="J281" s="193" t="s">
        <v>20</v>
      </c>
      <c r="K281" s="188">
        <f>IFERROR(_xlfn.XLOOKUP(A281,Fleet!A:A,Fleet!E:E,""),"")</f>
        <v>101</v>
      </c>
      <c r="L281" s="188">
        <v>64.850000000000009</v>
      </c>
      <c r="M281" s="188" t="s">
        <v>565</v>
      </c>
      <c r="N281" s="188" t="s">
        <v>555</v>
      </c>
      <c r="O281">
        <v>300</v>
      </c>
      <c r="P281">
        <f>_xlfn.XLOOKUP(A281,'Classic Net to delete'!D:D,'Classic Net to delete'!AA:AA,0)</f>
        <v>334</v>
      </c>
      <c r="Q281">
        <v>13</v>
      </c>
    </row>
    <row r="282" spans="1:17" x14ac:dyDescent="0.25">
      <c r="A282" t="s">
        <v>582</v>
      </c>
      <c r="B282" t="s">
        <v>583</v>
      </c>
      <c r="C282">
        <v>105.7</v>
      </c>
      <c r="D282" t="s">
        <v>553</v>
      </c>
      <c r="E282" t="str">
        <f t="shared" si="8"/>
        <v>01. Vacuums &amp; Dust Extractors</v>
      </c>
      <c r="F282">
        <v>75</v>
      </c>
      <c r="G282" t="b">
        <v>1</v>
      </c>
      <c r="H282">
        <v>335</v>
      </c>
      <c r="J282" s="193" t="s">
        <v>20</v>
      </c>
      <c r="K282" s="188">
        <f>IFERROR(_xlfn.XLOOKUP(A282,Fleet!A:A,Fleet!E:E,""),"")</f>
        <v>2</v>
      </c>
      <c r="L282" s="188">
        <v>105.7</v>
      </c>
      <c r="M282" s="188" t="s">
        <v>584</v>
      </c>
      <c r="N282" s="188" t="s">
        <v>555</v>
      </c>
      <c r="O282">
        <v>302</v>
      </c>
      <c r="P282">
        <f>_xlfn.XLOOKUP(A282,'Classic Net to delete'!D:D,'Classic Net to delete'!AA:AA,0)</f>
        <v>335</v>
      </c>
      <c r="Q282">
        <v>13.1</v>
      </c>
    </row>
    <row r="283" spans="1:17" x14ac:dyDescent="0.25">
      <c r="A283" t="s">
        <v>619</v>
      </c>
      <c r="B283" t="s">
        <v>620</v>
      </c>
      <c r="C283">
        <v>79.55</v>
      </c>
      <c r="D283" t="s">
        <v>553</v>
      </c>
      <c r="E283" t="str">
        <f t="shared" si="8"/>
        <v>01. Vacuums &amp; Dust Extractors</v>
      </c>
      <c r="F283">
        <v>75</v>
      </c>
      <c r="G283" t="b">
        <v>1</v>
      </c>
      <c r="H283">
        <v>339</v>
      </c>
      <c r="J283" s="193" t="s">
        <v>20</v>
      </c>
      <c r="K283" s="188">
        <f>IFERROR(_xlfn.XLOOKUP(A283,Fleet!A:A,Fleet!E:E,""),"")</f>
        <v>29</v>
      </c>
      <c r="L283" s="188">
        <v>79.550000000000011</v>
      </c>
      <c r="M283" s="188" t="s">
        <v>621</v>
      </c>
      <c r="N283" s="188" t="s">
        <v>555</v>
      </c>
      <c r="O283">
        <v>310</v>
      </c>
      <c r="P283">
        <f>_xlfn.XLOOKUP(A283,'Classic Net to delete'!D:D,'Classic Net to delete'!AA:AA,0)</f>
        <v>339</v>
      </c>
      <c r="Q283">
        <v>14</v>
      </c>
    </row>
    <row r="284" spans="1:17" x14ac:dyDescent="0.25">
      <c r="A284" t="s">
        <v>622</v>
      </c>
      <c r="B284" t="s">
        <v>623</v>
      </c>
      <c r="C284">
        <v>120.3</v>
      </c>
      <c r="D284" t="s">
        <v>553</v>
      </c>
      <c r="E284" t="str">
        <f t="shared" si="8"/>
        <v>01. Vacuums &amp; Dust Extractors</v>
      </c>
      <c r="F284">
        <v>75</v>
      </c>
      <c r="G284" t="b">
        <v>1</v>
      </c>
      <c r="H284">
        <v>340</v>
      </c>
      <c r="J284" s="193" t="s">
        <v>20</v>
      </c>
      <c r="K284" s="188">
        <f>IFERROR(_xlfn.XLOOKUP(A284,Fleet!A:A,Fleet!E:E,""),"")</f>
        <v>11</v>
      </c>
      <c r="L284" s="188">
        <v>120.30000000000001</v>
      </c>
      <c r="M284" s="188" t="s">
        <v>623</v>
      </c>
      <c r="N284" s="188" t="s">
        <v>555</v>
      </c>
      <c r="O284">
        <v>311</v>
      </c>
      <c r="P284">
        <f>_xlfn.XLOOKUP(A284,'Classic Net to delete'!D:D,'Classic Net to delete'!AA:AA,0)</f>
        <v>340</v>
      </c>
      <c r="Q284">
        <v>15</v>
      </c>
    </row>
    <row r="285" spans="1:17" x14ac:dyDescent="0.25">
      <c r="A285" t="s">
        <v>579</v>
      </c>
      <c r="B285" t="s">
        <v>580</v>
      </c>
      <c r="C285">
        <v>85.8</v>
      </c>
      <c r="D285" t="s">
        <v>553</v>
      </c>
      <c r="E285" t="str">
        <f t="shared" si="8"/>
        <v>01. Vacuums &amp; Dust Extractors</v>
      </c>
      <c r="F285">
        <v>75</v>
      </c>
      <c r="G285" t="b">
        <v>1</v>
      </c>
      <c r="H285">
        <v>341</v>
      </c>
      <c r="J285" s="193" t="s">
        <v>20</v>
      </c>
      <c r="K285" s="188">
        <f>IFERROR(_xlfn.XLOOKUP(A285,Fleet!A:A,Fleet!E:E,""),"")</f>
        <v>56</v>
      </c>
      <c r="L285" s="188">
        <v>85.800000000000011</v>
      </c>
      <c r="M285" s="188" t="s">
        <v>581</v>
      </c>
      <c r="N285" s="188" t="s">
        <v>555</v>
      </c>
      <c r="O285">
        <v>309</v>
      </c>
      <c r="P285">
        <f>_xlfn.XLOOKUP(A285,'Classic Net to delete'!D:D,'Classic Net to delete'!AA:AA,0)</f>
        <v>341</v>
      </c>
      <c r="Q285">
        <v>15.1</v>
      </c>
    </row>
    <row r="286" spans="1:17" x14ac:dyDescent="0.25">
      <c r="A286" t="s">
        <v>572</v>
      </c>
      <c r="B286" t="s">
        <v>573</v>
      </c>
      <c r="C286">
        <v>99.65</v>
      </c>
      <c r="D286" t="s">
        <v>553</v>
      </c>
      <c r="E286" t="str">
        <f t="shared" si="8"/>
        <v>01. Vacuums &amp; Dust Extractors</v>
      </c>
      <c r="F286">
        <v>75</v>
      </c>
      <c r="G286" t="b">
        <v>1</v>
      </c>
      <c r="H286">
        <v>342</v>
      </c>
      <c r="J286" s="193" t="s">
        <v>20</v>
      </c>
      <c r="K286" s="188">
        <f>IFERROR(_xlfn.XLOOKUP(A286,Fleet!A:A,Fleet!E:E,""),"")</f>
        <v>91</v>
      </c>
      <c r="L286" s="188">
        <v>99.65</v>
      </c>
      <c r="M286" s="188" t="s">
        <v>574</v>
      </c>
      <c r="N286" s="188" t="s">
        <v>555</v>
      </c>
      <c r="O286">
        <v>306</v>
      </c>
      <c r="P286">
        <f>_xlfn.XLOOKUP(A286,'Classic Net to delete'!D:D,'Classic Net to delete'!AA:AA,0)</f>
        <v>342</v>
      </c>
      <c r="Q286">
        <v>16</v>
      </c>
    </row>
    <row r="287" spans="1:17" x14ac:dyDescent="0.25">
      <c r="A287" t="s">
        <v>629</v>
      </c>
      <c r="B287" t="s">
        <v>630</v>
      </c>
      <c r="C287">
        <v>61.65</v>
      </c>
      <c r="D287" t="s">
        <v>553</v>
      </c>
      <c r="E287" t="str">
        <f t="shared" si="8"/>
        <v>02. Air Cleaners</v>
      </c>
      <c r="F287">
        <v>75</v>
      </c>
      <c r="G287" t="b">
        <v>1</v>
      </c>
      <c r="H287">
        <v>343</v>
      </c>
      <c r="J287" s="193" t="s">
        <v>189</v>
      </c>
      <c r="K287" s="188">
        <f>IFERROR(_xlfn.XLOOKUP(A287,Fleet!A:A,Fleet!E:E,""),"")</f>
        <v>39</v>
      </c>
      <c r="L287" s="188">
        <v>61.650000000000006</v>
      </c>
      <c r="M287" s="188" t="s">
        <v>631</v>
      </c>
      <c r="N287" s="188" t="s">
        <v>3958</v>
      </c>
      <c r="O287">
        <v>312</v>
      </c>
      <c r="P287">
        <f>_xlfn.XLOOKUP(A287,'Classic Net to delete'!D:D,'Classic Net to delete'!AA:AA,0)</f>
        <v>343</v>
      </c>
      <c r="Q287">
        <v>20</v>
      </c>
    </row>
    <row r="288" spans="1:17" x14ac:dyDescent="0.25">
      <c r="A288" t="s">
        <v>632</v>
      </c>
      <c r="B288" t="s">
        <v>633</v>
      </c>
      <c r="C288">
        <v>94.35</v>
      </c>
      <c r="D288" t="s">
        <v>553</v>
      </c>
      <c r="E288" t="str">
        <f t="shared" si="8"/>
        <v>02. Air Cleaners</v>
      </c>
      <c r="F288">
        <v>75</v>
      </c>
      <c r="G288" t="b">
        <v>1</v>
      </c>
      <c r="H288">
        <v>344</v>
      </c>
      <c r="J288" s="193" t="s">
        <v>189</v>
      </c>
      <c r="K288" s="188">
        <f>IFERROR(_xlfn.XLOOKUP(A288,Fleet!A:A,Fleet!E:E,""),"")</f>
        <v>47</v>
      </c>
      <c r="L288" s="188">
        <v>94.350000000000009</v>
      </c>
      <c r="M288" s="188" t="s">
        <v>633</v>
      </c>
      <c r="N288" s="188" t="s">
        <v>3958</v>
      </c>
      <c r="O288">
        <v>313</v>
      </c>
      <c r="P288">
        <f>_xlfn.XLOOKUP(A288,'Classic Net to delete'!D:D,'Classic Net to delete'!AA:AA,0)</f>
        <v>344</v>
      </c>
      <c r="Q288">
        <v>21</v>
      </c>
    </row>
    <row r="289" spans="1:17" x14ac:dyDescent="0.25">
      <c r="A289" t="s">
        <v>627</v>
      </c>
      <c r="B289" t="s">
        <v>628</v>
      </c>
      <c r="C289">
        <v>133.9</v>
      </c>
      <c r="D289" t="s">
        <v>553</v>
      </c>
      <c r="E289" t="str">
        <f t="shared" si="8"/>
        <v>02. Air Cleaners</v>
      </c>
      <c r="F289">
        <v>75</v>
      </c>
      <c r="G289" t="b">
        <v>1</v>
      </c>
      <c r="H289">
        <v>345</v>
      </c>
      <c r="J289" s="193" t="s">
        <v>189</v>
      </c>
      <c r="K289" s="188">
        <f>IFERROR(_xlfn.XLOOKUP(A289,Fleet!A:A,Fleet!E:E,""),"")</f>
        <v>3</v>
      </c>
      <c r="L289" s="188">
        <v>133.9</v>
      </c>
      <c r="M289" s="188" t="s">
        <v>628</v>
      </c>
      <c r="N289" s="188" t="s">
        <v>3958</v>
      </c>
      <c r="O289">
        <v>314</v>
      </c>
      <c r="P289">
        <f>_xlfn.XLOOKUP(A289,'Classic Net to delete'!D:D,'Classic Net to delete'!AA:AA,0)</f>
        <v>345</v>
      </c>
      <c r="Q289">
        <v>21</v>
      </c>
    </row>
    <row r="290" spans="1:17" x14ac:dyDescent="0.25">
      <c r="A290" t="s">
        <v>624</v>
      </c>
      <c r="B290" t="s">
        <v>625</v>
      </c>
      <c r="C290">
        <v>128.25</v>
      </c>
      <c r="D290" t="s">
        <v>553</v>
      </c>
      <c r="E290" t="str">
        <f t="shared" si="8"/>
        <v>02. Air Cleaners</v>
      </c>
      <c r="F290">
        <v>75</v>
      </c>
      <c r="G290" t="b">
        <v>1</v>
      </c>
      <c r="H290">
        <v>348</v>
      </c>
      <c r="J290" s="193" t="s">
        <v>189</v>
      </c>
      <c r="K290" s="188">
        <f>IFERROR(_xlfn.XLOOKUP(A290,Fleet!A:A,Fleet!E:E,""),"")</f>
        <v>27</v>
      </c>
      <c r="L290" s="188">
        <v>128.25</v>
      </c>
      <c r="M290" s="188" t="s">
        <v>625</v>
      </c>
      <c r="N290" s="188" t="s">
        <v>3958</v>
      </c>
      <c r="O290">
        <v>315</v>
      </c>
      <c r="P290">
        <f>_xlfn.XLOOKUP(A290,'Classic Net to delete'!D:D,'Classic Net to delete'!AA:AA,0)</f>
        <v>348</v>
      </c>
      <c r="Q290">
        <v>23</v>
      </c>
    </row>
    <row r="291" spans="1:17" x14ac:dyDescent="0.25">
      <c r="A291" t="s">
        <v>2109</v>
      </c>
      <c r="B291" t="s">
        <v>2110</v>
      </c>
      <c r="C291">
        <v>15.95</v>
      </c>
      <c r="D291" t="s">
        <v>553</v>
      </c>
      <c r="E291" t="str">
        <f t="shared" si="8"/>
        <v>02. Air Cleaners</v>
      </c>
      <c r="F291">
        <v>75</v>
      </c>
      <c r="G291" t="b">
        <v>1</v>
      </c>
      <c r="H291">
        <v>349</v>
      </c>
      <c r="J291" s="193" t="s">
        <v>189</v>
      </c>
      <c r="K291" s="188" t="str">
        <f>IFERROR(_xlfn.XLOOKUP(A291,Fleet!A:A,Fleet!E:E,""),"")</f>
        <v/>
      </c>
      <c r="L291" s="188">
        <v>15.950000000000001</v>
      </c>
      <c r="M291" s="188" t="s">
        <v>2111</v>
      </c>
      <c r="N291" s="188" t="s">
        <v>3958</v>
      </c>
      <c r="O291">
        <v>316</v>
      </c>
      <c r="P291">
        <f>_xlfn.XLOOKUP(A291,'Classic Net to delete'!D:D,'Classic Net to delete'!AA:AA,0)</f>
        <v>349</v>
      </c>
      <c r="Q291">
        <v>24</v>
      </c>
    </row>
    <row r="292" spans="1:17" x14ac:dyDescent="0.25">
      <c r="A292" t="s">
        <v>634</v>
      </c>
      <c r="B292" t="s">
        <v>635</v>
      </c>
      <c r="C292">
        <v>222.6</v>
      </c>
      <c r="D292" t="s">
        <v>553</v>
      </c>
      <c r="E292" t="str">
        <f t="shared" si="8"/>
        <v>03. Pressure Washers</v>
      </c>
      <c r="F292">
        <v>75</v>
      </c>
      <c r="G292" t="b">
        <v>1</v>
      </c>
      <c r="H292">
        <v>359</v>
      </c>
      <c r="J292" s="193" t="s">
        <v>188</v>
      </c>
      <c r="K292" s="188">
        <f>IFERROR(_xlfn.XLOOKUP(A292,Fleet!A:A,Fleet!E:E,""),"")</f>
        <v>5</v>
      </c>
      <c r="L292" s="188">
        <v>222.60000000000002</v>
      </c>
      <c r="M292" s="188" t="s">
        <v>636</v>
      </c>
      <c r="N292" s="188" t="s">
        <v>602</v>
      </c>
      <c r="O292">
        <v>289</v>
      </c>
      <c r="P292">
        <f>_xlfn.XLOOKUP(A292,'Classic Net to delete'!D:D,'Classic Net to delete'!AA:AA,0)</f>
        <v>359</v>
      </c>
      <c r="Q292">
        <v>25</v>
      </c>
    </row>
    <row r="293" spans="1:17" x14ac:dyDescent="0.25">
      <c r="A293" t="s">
        <v>637</v>
      </c>
      <c r="B293" t="s">
        <v>638</v>
      </c>
      <c r="C293">
        <v>88.45</v>
      </c>
      <c r="D293" t="s">
        <v>553</v>
      </c>
      <c r="E293" t="str">
        <f t="shared" si="8"/>
        <v>03. Pressure Washers</v>
      </c>
      <c r="F293">
        <v>75</v>
      </c>
      <c r="G293" t="b">
        <v>1</v>
      </c>
      <c r="H293">
        <v>360</v>
      </c>
      <c r="J293" s="193" t="s">
        <v>188</v>
      </c>
      <c r="K293" s="188">
        <f>IFERROR(_xlfn.XLOOKUP(A293,Fleet!A:A,Fleet!E:E,""),"")</f>
        <v>2</v>
      </c>
      <c r="L293" s="188">
        <v>88.45</v>
      </c>
      <c r="M293" s="188" t="s">
        <v>639</v>
      </c>
      <c r="N293" s="188" t="s">
        <v>602</v>
      </c>
      <c r="O293">
        <v>295</v>
      </c>
      <c r="P293">
        <f>_xlfn.XLOOKUP(A293,'Classic Net to delete'!D:D,'Classic Net to delete'!AA:AA,0)</f>
        <v>360</v>
      </c>
      <c r="Q293">
        <v>15</v>
      </c>
    </row>
    <row r="294" spans="1:17" x14ac:dyDescent="0.25">
      <c r="A294" t="s">
        <v>603</v>
      </c>
      <c r="B294" t="s">
        <v>604</v>
      </c>
      <c r="C294">
        <v>108.5</v>
      </c>
      <c r="D294" t="s">
        <v>553</v>
      </c>
      <c r="E294" t="str">
        <f t="shared" si="8"/>
        <v>03. Pressure Washers</v>
      </c>
      <c r="F294">
        <v>75</v>
      </c>
      <c r="G294" t="b">
        <v>1</v>
      </c>
      <c r="H294">
        <v>361</v>
      </c>
      <c r="J294" s="193" t="s">
        <v>188</v>
      </c>
      <c r="K294" s="188">
        <f>IFERROR(_xlfn.XLOOKUP(A294,Fleet!A:A,Fleet!E:E,""),"")</f>
        <v>14</v>
      </c>
      <c r="L294" s="188">
        <v>108.5</v>
      </c>
      <c r="M294" s="188" t="s">
        <v>604</v>
      </c>
      <c r="N294" s="188" t="s">
        <v>602</v>
      </c>
      <c r="O294">
        <v>282</v>
      </c>
      <c r="P294">
        <f>_xlfn.XLOOKUP(A294,'Classic Net to delete'!D:D,'Classic Net to delete'!AA:AA,0)</f>
        <v>361</v>
      </c>
      <c r="Q294">
        <v>16</v>
      </c>
    </row>
    <row r="295" spans="1:17" x14ac:dyDescent="0.25">
      <c r="A295" t="s">
        <v>605</v>
      </c>
      <c r="B295" t="s">
        <v>606</v>
      </c>
      <c r="C295">
        <v>135.05000000000001</v>
      </c>
      <c r="D295" t="s">
        <v>553</v>
      </c>
      <c r="E295" t="str">
        <f t="shared" si="8"/>
        <v>03. Pressure Washers</v>
      </c>
      <c r="F295">
        <v>75</v>
      </c>
      <c r="G295" t="b">
        <v>1</v>
      </c>
      <c r="H295">
        <v>362</v>
      </c>
      <c r="J295" s="193" t="s">
        <v>188</v>
      </c>
      <c r="K295" s="188">
        <f>IFERROR(_xlfn.XLOOKUP(A295,Fleet!A:A,Fleet!E:E,""),"")</f>
        <v>9</v>
      </c>
      <c r="L295" s="188">
        <v>135.05000000000001</v>
      </c>
      <c r="M295" s="188" t="s">
        <v>607</v>
      </c>
      <c r="N295" s="188" t="s">
        <v>602</v>
      </c>
      <c r="O295">
        <v>283</v>
      </c>
      <c r="P295">
        <f>_xlfn.XLOOKUP(A295,'Classic Net to delete'!D:D,'Classic Net to delete'!AA:AA,0)</f>
        <v>362</v>
      </c>
      <c r="Q295">
        <v>17</v>
      </c>
    </row>
    <row r="296" spans="1:17" x14ac:dyDescent="0.25">
      <c r="A296" t="s">
        <v>610</v>
      </c>
      <c r="B296" t="s">
        <v>611</v>
      </c>
      <c r="C296">
        <v>223.4</v>
      </c>
      <c r="D296" t="s">
        <v>553</v>
      </c>
      <c r="E296" t="str">
        <f t="shared" si="8"/>
        <v>03. Pressure Washers</v>
      </c>
      <c r="F296">
        <v>75</v>
      </c>
      <c r="G296" t="b">
        <v>1</v>
      </c>
      <c r="H296">
        <v>363</v>
      </c>
      <c r="J296" s="193" t="s">
        <v>188</v>
      </c>
      <c r="K296" s="188">
        <f>IFERROR(_xlfn.XLOOKUP(A296,Fleet!A:A,Fleet!E:E,""),"")</f>
        <v>17</v>
      </c>
      <c r="L296" s="188">
        <v>223.4</v>
      </c>
      <c r="M296" s="188" t="s">
        <v>612</v>
      </c>
      <c r="N296" s="188" t="s">
        <v>602</v>
      </c>
      <c r="O296">
        <v>285</v>
      </c>
      <c r="P296">
        <f>_xlfn.XLOOKUP(A296,'Classic Net to delete'!D:D,'Classic Net to delete'!AA:AA,0)</f>
        <v>363</v>
      </c>
      <c r="Q296">
        <v>18</v>
      </c>
    </row>
    <row r="297" spans="1:17" x14ac:dyDescent="0.25">
      <c r="A297" t="s">
        <v>608</v>
      </c>
      <c r="B297" t="s">
        <v>609</v>
      </c>
      <c r="C297">
        <v>194.55</v>
      </c>
      <c r="D297" t="s">
        <v>553</v>
      </c>
      <c r="E297" t="str">
        <f t="shared" si="8"/>
        <v>03. Pressure Washers</v>
      </c>
      <c r="F297">
        <v>75</v>
      </c>
      <c r="G297" t="b">
        <v>1</v>
      </c>
      <c r="H297">
        <v>364</v>
      </c>
      <c r="J297" s="193" t="s">
        <v>188</v>
      </c>
      <c r="K297" s="188">
        <f>IFERROR(_xlfn.XLOOKUP(A297,Fleet!A:A,Fleet!E:E,""),"")</f>
        <v>13</v>
      </c>
      <c r="L297" s="188">
        <v>194.55</v>
      </c>
      <c r="M297" s="188" t="s">
        <v>609</v>
      </c>
      <c r="N297" s="188" t="s">
        <v>602</v>
      </c>
      <c r="O297">
        <v>284</v>
      </c>
      <c r="P297">
        <f>_xlfn.XLOOKUP(A297,'Classic Net to delete'!D:D,'Classic Net to delete'!AA:AA,0)</f>
        <v>364</v>
      </c>
      <c r="Q297">
        <v>19</v>
      </c>
    </row>
    <row r="298" spans="1:17" x14ac:dyDescent="0.25">
      <c r="A298" t="s">
        <v>640</v>
      </c>
      <c r="B298" t="s">
        <v>641</v>
      </c>
      <c r="C298">
        <v>193.3</v>
      </c>
      <c r="D298" t="s">
        <v>553</v>
      </c>
      <c r="E298" t="str">
        <f t="shared" si="8"/>
        <v>03. Pressure Washers</v>
      </c>
      <c r="F298">
        <v>75</v>
      </c>
      <c r="G298" t="b">
        <v>1</v>
      </c>
      <c r="H298">
        <v>365</v>
      </c>
      <c r="J298" s="193" t="s">
        <v>188</v>
      </c>
      <c r="K298" s="188">
        <f>IFERROR(_xlfn.XLOOKUP(A298,Fleet!A:A,Fleet!E:E,""),"")</f>
        <v>47</v>
      </c>
      <c r="L298" s="188">
        <v>193.3</v>
      </c>
      <c r="M298" s="188" t="s">
        <v>641</v>
      </c>
      <c r="N298" s="188" t="s">
        <v>602</v>
      </c>
      <c r="O298">
        <v>286</v>
      </c>
      <c r="P298">
        <f>_xlfn.XLOOKUP(A298,'Classic Net to delete'!D:D,'Classic Net to delete'!AA:AA,0)</f>
        <v>365</v>
      </c>
      <c r="Q298">
        <v>20</v>
      </c>
    </row>
    <row r="299" spans="1:17" x14ac:dyDescent="0.25">
      <c r="A299" t="s">
        <v>644</v>
      </c>
      <c r="B299" t="s">
        <v>645</v>
      </c>
      <c r="C299">
        <v>362.15</v>
      </c>
      <c r="D299" t="s">
        <v>553</v>
      </c>
      <c r="E299" t="str">
        <f t="shared" si="8"/>
        <v>03. Pressure Washers</v>
      </c>
      <c r="F299">
        <v>75</v>
      </c>
      <c r="G299" t="b">
        <v>1</v>
      </c>
      <c r="H299">
        <v>366</v>
      </c>
      <c r="J299" s="193" t="s">
        <v>188</v>
      </c>
      <c r="K299" s="188">
        <f>IFERROR(_xlfn.XLOOKUP(A299,Fleet!A:A,Fleet!E:E,""),"")</f>
        <v>26</v>
      </c>
      <c r="L299" s="188">
        <v>362.15000000000003</v>
      </c>
      <c r="M299" s="188" t="s">
        <v>645</v>
      </c>
      <c r="N299" s="188" t="s">
        <v>602</v>
      </c>
      <c r="O299">
        <v>288</v>
      </c>
      <c r="P299">
        <f>_xlfn.XLOOKUP(A299,'Classic Net to delete'!D:D,'Classic Net to delete'!AA:AA,0)</f>
        <v>366</v>
      </c>
      <c r="Q299">
        <v>21</v>
      </c>
    </row>
    <row r="300" spans="1:17" x14ac:dyDescent="0.25">
      <c r="A300" t="s">
        <v>642</v>
      </c>
      <c r="B300" t="s">
        <v>643</v>
      </c>
      <c r="C300">
        <v>315.45</v>
      </c>
      <c r="D300" t="s">
        <v>553</v>
      </c>
      <c r="E300" t="str">
        <f t="shared" si="8"/>
        <v>03. Pressure Washers</v>
      </c>
      <c r="F300">
        <v>75</v>
      </c>
      <c r="G300" t="b">
        <v>1</v>
      </c>
      <c r="H300">
        <v>367</v>
      </c>
      <c r="J300" s="193" t="s">
        <v>188</v>
      </c>
      <c r="K300" s="188">
        <f>IFERROR(_xlfn.XLOOKUP(A300,Fleet!A:A,Fleet!E:E,""),"")</f>
        <v>19</v>
      </c>
      <c r="L300" s="188">
        <v>315.45000000000005</v>
      </c>
      <c r="M300" s="188" t="s">
        <v>643</v>
      </c>
      <c r="N300" s="188" t="s">
        <v>602</v>
      </c>
      <c r="O300">
        <v>287</v>
      </c>
      <c r="P300">
        <f>_xlfn.XLOOKUP(A300,'Classic Net to delete'!D:D,'Classic Net to delete'!AA:AA,0)</f>
        <v>367</v>
      </c>
      <c r="Q300">
        <v>22</v>
      </c>
    </row>
    <row r="301" spans="1:17" x14ac:dyDescent="0.25">
      <c r="A301" t="s">
        <v>646</v>
      </c>
      <c r="B301" t="s">
        <v>647</v>
      </c>
      <c r="C301">
        <v>252.35</v>
      </c>
      <c r="D301" t="s">
        <v>553</v>
      </c>
      <c r="E301" t="str">
        <f t="shared" si="8"/>
        <v>03. Pressure Washers</v>
      </c>
      <c r="F301">
        <v>75</v>
      </c>
      <c r="G301" t="b">
        <v>1</v>
      </c>
      <c r="H301">
        <v>367.1</v>
      </c>
      <c r="J301" s="193" t="s">
        <v>188</v>
      </c>
      <c r="K301" s="188">
        <f>IFERROR(_xlfn.XLOOKUP(A301,Fleet!A:A,Fleet!E:E,""),"")</f>
        <v>14</v>
      </c>
      <c r="L301" s="188" t="s">
        <v>76</v>
      </c>
      <c r="M301" s="188" t="s">
        <v>76</v>
      </c>
      <c r="N301" s="188" t="s">
        <v>602</v>
      </c>
      <c r="O301">
        <v>290</v>
      </c>
      <c r="P301">
        <f>_xlfn.XLOOKUP(A301,'Classic Net to delete'!D:D,'Classic Net to delete'!AA:AA,0)</f>
        <v>0</v>
      </c>
      <c r="Q301">
        <v>30</v>
      </c>
    </row>
    <row r="302" spans="1:17" x14ac:dyDescent="0.25">
      <c r="A302" t="s">
        <v>613</v>
      </c>
      <c r="B302" t="s">
        <v>614</v>
      </c>
      <c r="C302">
        <v>82</v>
      </c>
      <c r="D302" t="s">
        <v>553</v>
      </c>
      <c r="E302" t="str">
        <f t="shared" si="8"/>
        <v>03. Pressure Washers</v>
      </c>
      <c r="F302">
        <v>75</v>
      </c>
      <c r="G302" t="b">
        <v>1</v>
      </c>
      <c r="H302">
        <v>368</v>
      </c>
      <c r="J302" s="193" t="s">
        <v>188</v>
      </c>
      <c r="K302" s="188">
        <f>IFERROR(_xlfn.XLOOKUP(A302,Fleet!A:A,Fleet!E:E,""),"")</f>
        <v>29</v>
      </c>
      <c r="L302" s="188">
        <v>82</v>
      </c>
      <c r="M302" s="188" t="s">
        <v>615</v>
      </c>
      <c r="N302" s="188" t="s">
        <v>602</v>
      </c>
      <c r="O302">
        <v>297</v>
      </c>
      <c r="P302">
        <f>_xlfn.XLOOKUP(A302,'Classic Net to delete'!D:D,'Classic Net to delete'!AA:AA,0)</f>
        <v>368</v>
      </c>
      <c r="Q302">
        <v>31</v>
      </c>
    </row>
    <row r="303" spans="1:17" x14ac:dyDescent="0.25">
      <c r="A303" t="s">
        <v>2114</v>
      </c>
      <c r="B303" t="s">
        <v>2115</v>
      </c>
      <c r="C303">
        <v>12.1</v>
      </c>
      <c r="D303" t="s">
        <v>553</v>
      </c>
      <c r="E303" t="str">
        <f t="shared" si="8"/>
        <v>03. Pressure Washers</v>
      </c>
      <c r="F303">
        <v>75</v>
      </c>
      <c r="G303" t="b">
        <v>1</v>
      </c>
      <c r="H303">
        <v>369</v>
      </c>
      <c r="J303" s="193" t="s">
        <v>188</v>
      </c>
      <c r="K303" s="188" t="str">
        <f>IFERROR(_xlfn.XLOOKUP(A303,Fleet!A:A,Fleet!E:E,""),"")</f>
        <v/>
      </c>
      <c r="L303" s="188">
        <v>12.100000000000001</v>
      </c>
      <c r="M303" s="188" t="s">
        <v>2116</v>
      </c>
      <c r="N303" s="188" t="s">
        <v>602</v>
      </c>
      <c r="O303">
        <v>294</v>
      </c>
      <c r="P303">
        <f>_xlfn.XLOOKUP(A303,'Classic Net to delete'!D:D,'Classic Net to delete'!AA:AA,0)</f>
        <v>369</v>
      </c>
      <c r="Q303">
        <v>32</v>
      </c>
    </row>
    <row r="304" spans="1:17" x14ac:dyDescent="0.25">
      <c r="A304" t="s">
        <v>585</v>
      </c>
      <c r="B304" t="s">
        <v>586</v>
      </c>
      <c r="C304">
        <v>74</v>
      </c>
      <c r="D304" t="s">
        <v>553</v>
      </c>
      <c r="E304" t="str">
        <f t="shared" si="8"/>
        <v>04. Floor Care</v>
      </c>
      <c r="F304">
        <v>75</v>
      </c>
      <c r="G304" t="b">
        <v>1</v>
      </c>
      <c r="H304">
        <v>353</v>
      </c>
      <c r="J304" s="193" t="s">
        <v>269</v>
      </c>
      <c r="K304" s="188">
        <f>IFERROR(_xlfn.XLOOKUP(A304,Fleet!A:A,Fleet!E:E,""),"")</f>
        <v>8</v>
      </c>
      <c r="L304" s="188">
        <v>74</v>
      </c>
      <c r="M304" s="188" t="s">
        <v>586</v>
      </c>
      <c r="N304" s="188" t="s">
        <v>587</v>
      </c>
      <c r="O304">
        <v>291</v>
      </c>
      <c r="P304">
        <f>_xlfn.XLOOKUP(A304,'Classic Net to delete'!D:D,'Classic Net to delete'!AA:AA,0)</f>
        <v>353</v>
      </c>
      <c r="Q304">
        <v>33</v>
      </c>
    </row>
    <row r="305" spans="1:17" x14ac:dyDescent="0.25">
      <c r="A305" t="s">
        <v>589</v>
      </c>
      <c r="B305" t="s">
        <v>590</v>
      </c>
      <c r="C305">
        <v>53.05</v>
      </c>
      <c r="D305" t="s">
        <v>553</v>
      </c>
      <c r="E305" t="str">
        <f t="shared" si="8"/>
        <v>04. Floor Care</v>
      </c>
      <c r="F305">
        <v>75</v>
      </c>
      <c r="G305" t="b">
        <v>1</v>
      </c>
      <c r="H305">
        <v>354</v>
      </c>
      <c r="J305" s="193" t="s">
        <v>269</v>
      </c>
      <c r="K305" s="188">
        <f>IFERROR(_xlfn.XLOOKUP(A305,Fleet!A:A,Fleet!E:E,""),"")</f>
        <v>5</v>
      </c>
      <c r="L305" s="188">
        <v>53.050000000000004</v>
      </c>
      <c r="M305" s="188" t="s">
        <v>590</v>
      </c>
      <c r="N305" s="188" t="s">
        <v>587</v>
      </c>
      <c r="O305">
        <v>292</v>
      </c>
      <c r="P305">
        <f>_xlfn.XLOOKUP(A305,'Classic Net to delete'!D:D,'Classic Net to delete'!AA:AA,0)</f>
        <v>354</v>
      </c>
      <c r="Q305">
        <v>33.1</v>
      </c>
    </row>
    <row r="306" spans="1:17" x14ac:dyDescent="0.25">
      <c r="A306" t="s">
        <v>596</v>
      </c>
      <c r="B306" t="s">
        <v>597</v>
      </c>
      <c r="C306">
        <v>50</v>
      </c>
      <c r="D306" t="s">
        <v>553</v>
      </c>
      <c r="E306" t="s">
        <v>598</v>
      </c>
      <c r="F306">
        <v>75</v>
      </c>
      <c r="G306" t="b">
        <v>0</v>
      </c>
      <c r="H306">
        <v>0</v>
      </c>
      <c r="K306" s="188">
        <f>IFERROR(_xlfn.XLOOKUP(A306,Fleet!A:A,Fleet!E:E,""),"")</f>
        <v>2</v>
      </c>
      <c r="L306" s="188" t="s">
        <v>76</v>
      </c>
      <c r="M306" s="188" t="s">
        <v>76</v>
      </c>
      <c r="N306" s="188" t="s">
        <v>599</v>
      </c>
      <c r="O306">
        <v>293</v>
      </c>
      <c r="P306">
        <f>_xlfn.XLOOKUP(A306,'Classic Net to delete'!D:D,'Classic Net to delete'!AA:AA,0)</f>
        <v>0</v>
      </c>
      <c r="Q306">
        <v>10</v>
      </c>
    </row>
    <row r="307" spans="1:17" x14ac:dyDescent="0.25">
      <c r="A307" t="s">
        <v>600</v>
      </c>
      <c r="B307" t="s">
        <v>601</v>
      </c>
      <c r="C307">
        <v>129.15</v>
      </c>
      <c r="D307" t="s">
        <v>553</v>
      </c>
      <c r="E307" t="s">
        <v>598</v>
      </c>
      <c r="F307">
        <v>75</v>
      </c>
      <c r="G307" t="b">
        <v>0</v>
      </c>
      <c r="H307">
        <v>0</v>
      </c>
      <c r="K307" s="188">
        <f>IFERROR(_xlfn.XLOOKUP(A307,Fleet!A:A,Fleet!E:E,""),"")</f>
        <v>18</v>
      </c>
      <c r="L307" s="188" t="s">
        <v>76</v>
      </c>
      <c r="M307" s="188" t="s">
        <v>76</v>
      </c>
      <c r="N307" s="188" t="s">
        <v>602</v>
      </c>
      <c r="O307">
        <v>281</v>
      </c>
      <c r="P307">
        <f>_xlfn.XLOOKUP(A307,'Classic Net to delete'!D:D,'Classic Net to delete'!AA:AA,0)</f>
        <v>0</v>
      </c>
    </row>
    <row r="308" spans="1:17" x14ac:dyDescent="0.25">
      <c r="A308" t="s">
        <v>616</v>
      </c>
      <c r="B308" t="s">
        <v>617</v>
      </c>
      <c r="C308">
        <v>82</v>
      </c>
      <c r="D308" t="s">
        <v>553</v>
      </c>
      <c r="E308" t="s">
        <v>598</v>
      </c>
      <c r="F308">
        <v>75</v>
      </c>
      <c r="G308" t="b">
        <v>0</v>
      </c>
      <c r="H308">
        <v>0</v>
      </c>
      <c r="K308" s="188">
        <f>IFERROR(_xlfn.XLOOKUP(A308,Fleet!A:A,Fleet!E:E,""),"")</f>
        <v>1</v>
      </c>
      <c r="L308" s="188" t="s">
        <v>76</v>
      </c>
      <c r="M308" s="188" t="s">
        <v>76</v>
      </c>
      <c r="N308" s="188" t="s">
        <v>618</v>
      </c>
      <c r="O308">
        <v>296</v>
      </c>
      <c r="P308">
        <f>_xlfn.XLOOKUP(A308,'Classic Net to delete'!D:D,'Classic Net to delete'!AA:AA,0)</f>
        <v>0</v>
      </c>
      <c r="Q308">
        <v>11</v>
      </c>
    </row>
    <row r="309" spans="1:17" x14ac:dyDescent="0.25">
      <c r="A309" t="s">
        <v>556</v>
      </c>
      <c r="B309" t="s">
        <v>557</v>
      </c>
      <c r="C309">
        <v>26.5</v>
      </c>
      <c r="D309" t="s">
        <v>553</v>
      </c>
      <c r="E309" t="s">
        <v>558</v>
      </c>
      <c r="F309">
        <v>75</v>
      </c>
      <c r="G309" t="b">
        <v>0</v>
      </c>
      <c r="H309">
        <v>0</v>
      </c>
      <c r="K309" s="188">
        <f>IFERROR(_xlfn.XLOOKUP(A309,Fleet!A:A,Fleet!E:E,""),"")</f>
        <v>27</v>
      </c>
      <c r="L309" s="188" t="s">
        <v>76</v>
      </c>
      <c r="M309" s="188" t="s">
        <v>76</v>
      </c>
      <c r="N309" s="188" t="s">
        <v>559</v>
      </c>
      <c r="O309">
        <v>317</v>
      </c>
      <c r="P309">
        <f>_xlfn.XLOOKUP(A309,'Classic Net to delete'!D:D,'Classic Net to delete'!AA:AA,0)</f>
        <v>0</v>
      </c>
      <c r="Q309">
        <v>14</v>
      </c>
    </row>
    <row r="310" spans="1:17" x14ac:dyDescent="0.25">
      <c r="A310" t="s">
        <v>566</v>
      </c>
      <c r="B310" t="s">
        <v>567</v>
      </c>
      <c r="C310">
        <v>64.849999999999994</v>
      </c>
      <c r="D310" t="s">
        <v>553</v>
      </c>
      <c r="E310" t="s">
        <v>558</v>
      </c>
      <c r="F310">
        <v>75</v>
      </c>
      <c r="G310" t="b">
        <v>0</v>
      </c>
      <c r="H310">
        <v>0</v>
      </c>
      <c r="K310" s="188">
        <f>IFERROR(_xlfn.XLOOKUP(A310,Fleet!A:A,Fleet!E:E,""),"")</f>
        <v>13</v>
      </c>
      <c r="L310" s="188" t="s">
        <v>76</v>
      </c>
      <c r="M310" s="188" t="s">
        <v>76</v>
      </c>
      <c r="N310" s="188" t="s">
        <v>559</v>
      </c>
      <c r="O310">
        <v>318</v>
      </c>
      <c r="P310">
        <f>_xlfn.XLOOKUP(A310,'Classic Net to delete'!D:D,'Classic Net to delete'!AA:AA,0)</f>
        <v>0</v>
      </c>
      <c r="Q310">
        <v>14.1</v>
      </c>
    </row>
    <row r="311" spans="1:17" x14ac:dyDescent="0.25">
      <c r="A311" t="s">
        <v>568</v>
      </c>
      <c r="B311" t="s">
        <v>569</v>
      </c>
      <c r="C311">
        <v>83.45</v>
      </c>
      <c r="D311" t="s">
        <v>553</v>
      </c>
      <c r="E311" t="s">
        <v>558</v>
      </c>
      <c r="F311">
        <v>75</v>
      </c>
      <c r="G311" t="b">
        <v>0</v>
      </c>
      <c r="H311">
        <v>0</v>
      </c>
      <c r="K311" s="188">
        <f>IFERROR(_xlfn.XLOOKUP(A311,Fleet!A:A,Fleet!E:E,""),"")</f>
        <v>30</v>
      </c>
      <c r="L311" s="188" t="s">
        <v>76</v>
      </c>
      <c r="M311" s="188" t="s">
        <v>76</v>
      </c>
      <c r="N311" s="188" t="s">
        <v>559</v>
      </c>
      <c r="O311">
        <v>301</v>
      </c>
      <c r="P311">
        <f>_xlfn.XLOOKUP(A311,'Classic Net to delete'!D:D,'Classic Net to delete'!AA:AA,0)</f>
        <v>0</v>
      </c>
      <c r="Q311">
        <v>26</v>
      </c>
    </row>
    <row r="312" spans="1:17" x14ac:dyDescent="0.25">
      <c r="A312" t="s">
        <v>570</v>
      </c>
      <c r="B312" t="s">
        <v>571</v>
      </c>
      <c r="C312">
        <v>99.65</v>
      </c>
      <c r="D312" t="s">
        <v>553</v>
      </c>
      <c r="E312" t="s">
        <v>558</v>
      </c>
      <c r="F312">
        <v>75</v>
      </c>
      <c r="G312" t="b">
        <v>0</v>
      </c>
      <c r="H312">
        <v>0</v>
      </c>
      <c r="K312" s="188">
        <f>IFERROR(_xlfn.XLOOKUP(A312,Fleet!A:A,Fleet!E:E,""),"")</f>
        <v>26</v>
      </c>
      <c r="L312" s="188" t="s">
        <v>76</v>
      </c>
      <c r="M312" s="188" t="s">
        <v>76</v>
      </c>
      <c r="N312" s="188" t="s">
        <v>559</v>
      </c>
      <c r="O312">
        <v>305</v>
      </c>
      <c r="P312">
        <f>_xlfn.XLOOKUP(A312,'Classic Net to delete'!D:D,'Classic Net to delete'!AA:AA,0)</f>
        <v>0</v>
      </c>
      <c r="Q312">
        <v>11</v>
      </c>
    </row>
    <row r="313" spans="1:17" x14ac:dyDescent="0.25">
      <c r="A313" t="s">
        <v>575</v>
      </c>
      <c r="B313" t="s">
        <v>576</v>
      </c>
      <c r="C313">
        <v>99.65</v>
      </c>
      <c r="D313" t="s">
        <v>553</v>
      </c>
      <c r="E313" t="s">
        <v>558</v>
      </c>
      <c r="F313">
        <v>75</v>
      </c>
      <c r="G313" t="b">
        <v>0</v>
      </c>
      <c r="H313">
        <v>0</v>
      </c>
      <c r="K313" s="188">
        <f>IFERROR(_xlfn.XLOOKUP(A313,Fleet!A:A,Fleet!E:E,""),"")</f>
        <v>10</v>
      </c>
      <c r="L313" s="188" t="s">
        <v>76</v>
      </c>
      <c r="M313" s="188" t="s">
        <v>76</v>
      </c>
      <c r="N313" s="188" t="s">
        <v>559</v>
      </c>
      <c r="O313">
        <v>304</v>
      </c>
      <c r="P313">
        <f>_xlfn.XLOOKUP(A313,'Classic Net to delete'!D:D,'Classic Net to delete'!AA:AA,0)</f>
        <v>0</v>
      </c>
      <c r="Q313">
        <v>10</v>
      </c>
    </row>
    <row r="314" spans="1:17" x14ac:dyDescent="0.25">
      <c r="A314" t="s">
        <v>577</v>
      </c>
      <c r="B314" t="s">
        <v>573</v>
      </c>
      <c r="C314">
        <v>99.65</v>
      </c>
      <c r="D314" t="s">
        <v>553</v>
      </c>
      <c r="E314" t="s">
        <v>558</v>
      </c>
      <c r="F314">
        <v>75</v>
      </c>
      <c r="G314" t="b">
        <v>0</v>
      </c>
      <c r="H314">
        <v>0</v>
      </c>
      <c r="K314" s="188">
        <f>IFERROR(_xlfn.XLOOKUP(A314,Fleet!A:A,Fleet!E:E,""),"")</f>
        <v>4</v>
      </c>
      <c r="L314" s="188" t="s">
        <v>76</v>
      </c>
      <c r="M314" s="188" t="s">
        <v>76</v>
      </c>
      <c r="N314" s="188" t="s">
        <v>559</v>
      </c>
      <c r="O314">
        <v>307</v>
      </c>
      <c r="P314">
        <f>_xlfn.XLOOKUP(A314,'Classic Net to delete'!D:D,'Classic Net to delete'!AA:AA,0)</f>
        <v>0</v>
      </c>
      <c r="Q314">
        <v>12</v>
      </c>
    </row>
    <row r="315" spans="1:17" x14ac:dyDescent="0.25">
      <c r="A315" t="s">
        <v>577</v>
      </c>
      <c r="B315" t="s">
        <v>578</v>
      </c>
      <c r="C315">
        <v>99.65</v>
      </c>
      <c r="D315" t="s">
        <v>553</v>
      </c>
      <c r="E315" t="s">
        <v>558</v>
      </c>
      <c r="F315">
        <v>75</v>
      </c>
      <c r="G315" t="b">
        <v>0</v>
      </c>
      <c r="H315">
        <v>0</v>
      </c>
      <c r="K315" s="188">
        <f>IFERROR(_xlfn.XLOOKUP(A315,Fleet!A:A,Fleet!E:E,""),"")</f>
        <v>4</v>
      </c>
      <c r="L315" s="188" t="s">
        <v>76</v>
      </c>
      <c r="M315" s="188" t="s">
        <v>76</v>
      </c>
      <c r="N315" s="188" t="s">
        <v>559</v>
      </c>
      <c r="O315">
        <v>308</v>
      </c>
      <c r="P315">
        <f>_xlfn.XLOOKUP(A315,'Classic Net to delete'!D:D,'Classic Net to delete'!AA:AA,0)</f>
        <v>0</v>
      </c>
      <c r="Q315">
        <v>13</v>
      </c>
    </row>
    <row r="316" spans="1:17" x14ac:dyDescent="0.25">
      <c r="A316" t="s">
        <v>588</v>
      </c>
      <c r="B316" t="s">
        <v>584</v>
      </c>
      <c r="C316">
        <v>105.7</v>
      </c>
      <c r="D316" t="s">
        <v>553</v>
      </c>
      <c r="E316" t="s">
        <v>558</v>
      </c>
      <c r="F316">
        <v>75</v>
      </c>
      <c r="G316" t="b">
        <v>0</v>
      </c>
      <c r="H316">
        <v>0</v>
      </c>
      <c r="K316" s="188">
        <f>IFERROR(_xlfn.XLOOKUP(A316,Fleet!A:A,Fleet!E:E,""),"")</f>
        <v>4</v>
      </c>
      <c r="L316" s="188" t="s">
        <v>76</v>
      </c>
      <c r="M316" s="188" t="s">
        <v>76</v>
      </c>
      <c r="N316" s="188" t="s">
        <v>559</v>
      </c>
      <c r="O316">
        <v>303</v>
      </c>
      <c r="P316">
        <f>_xlfn.XLOOKUP(A316,'Classic Net to delete'!D:D,'Classic Net to delete'!AA:AA,0)</f>
        <v>0</v>
      </c>
      <c r="Q316">
        <v>27</v>
      </c>
    </row>
    <row r="317" spans="1:17" x14ac:dyDescent="0.25">
      <c r="A317" t="s">
        <v>726</v>
      </c>
      <c r="B317" t="s">
        <v>727</v>
      </c>
      <c r="C317">
        <v>59.6</v>
      </c>
      <c r="D317" t="s">
        <v>718</v>
      </c>
      <c r="E317" t="str">
        <f t="shared" ref="E317:E380" si="9">CONCATENATE(J317,". ",N317)</f>
        <v>. Compactors</v>
      </c>
      <c r="F317">
        <v>75</v>
      </c>
      <c r="G317" t="b">
        <v>0</v>
      </c>
      <c r="H317">
        <v>0</v>
      </c>
      <c r="K317" s="188">
        <f>IFERROR(_xlfn.XLOOKUP(A317,Fleet!A:A,Fleet!E:E,""),"")</f>
        <v>2</v>
      </c>
      <c r="L317" s="188" t="s">
        <v>76</v>
      </c>
      <c r="M317" s="188" t="s">
        <v>76</v>
      </c>
      <c r="N317" s="188" t="s">
        <v>720</v>
      </c>
      <c r="O317">
        <v>323</v>
      </c>
      <c r="P317">
        <f>_xlfn.XLOOKUP(A317,'Classic Net to delete'!D:D,'Classic Net to delete'!AA:AA,0)</f>
        <v>0</v>
      </c>
    </row>
    <row r="318" spans="1:17" x14ac:dyDescent="0.25">
      <c r="A318" t="s">
        <v>735</v>
      </c>
      <c r="B318" t="s">
        <v>736</v>
      </c>
      <c r="C318">
        <v>200</v>
      </c>
      <c r="D318" t="s">
        <v>718</v>
      </c>
      <c r="E318" t="str">
        <f t="shared" si="9"/>
        <v>. Compactors</v>
      </c>
      <c r="F318">
        <v>75</v>
      </c>
      <c r="G318" t="b">
        <v>0</v>
      </c>
      <c r="H318">
        <v>0</v>
      </c>
      <c r="K318" s="188">
        <f>IFERROR(_xlfn.XLOOKUP(A318,Fleet!A:A,Fleet!E:E,""),"")</f>
        <v>1</v>
      </c>
      <c r="L318" s="188" t="s">
        <v>76</v>
      </c>
      <c r="M318" s="188" t="s">
        <v>76</v>
      </c>
      <c r="N318" s="188" t="s">
        <v>720</v>
      </c>
      <c r="O318">
        <v>327</v>
      </c>
      <c r="P318">
        <f>_xlfn.XLOOKUP(A318,'Classic Net to delete'!D:D,'Classic Net to delete'!AA:AA,0)</f>
        <v>0</v>
      </c>
    </row>
    <row r="319" spans="1:17" x14ac:dyDescent="0.25">
      <c r="A319" t="s">
        <v>745</v>
      </c>
      <c r="B319" t="s">
        <v>746</v>
      </c>
      <c r="C319">
        <v>117.95</v>
      </c>
      <c r="D319" t="s">
        <v>718</v>
      </c>
      <c r="E319" t="str">
        <f t="shared" si="9"/>
        <v>. Concreting</v>
      </c>
      <c r="F319">
        <v>75</v>
      </c>
      <c r="G319" t="b">
        <v>0</v>
      </c>
      <c r="H319">
        <v>0</v>
      </c>
      <c r="K319" s="188">
        <f>IFERROR(_xlfn.XLOOKUP(A319,Fleet!A:A,Fleet!E:E,""),"")</f>
        <v>2</v>
      </c>
      <c r="L319" s="188" t="s">
        <v>76</v>
      </c>
      <c r="M319" s="188" t="s">
        <v>76</v>
      </c>
      <c r="N319" s="188" t="s">
        <v>739</v>
      </c>
      <c r="O319">
        <v>331</v>
      </c>
      <c r="P319">
        <f>_xlfn.XLOOKUP(A319,'Classic Net to delete'!D:D,'Classic Net to delete'!AA:AA,0)</f>
        <v>0</v>
      </c>
    </row>
    <row r="320" spans="1:17" x14ac:dyDescent="0.25">
      <c r="A320" t="s">
        <v>802</v>
      </c>
      <c r="B320" t="s">
        <v>803</v>
      </c>
      <c r="C320">
        <v>53.05</v>
      </c>
      <c r="D320" t="s">
        <v>718</v>
      </c>
      <c r="E320" t="str">
        <f t="shared" si="9"/>
        <v>. Concreting</v>
      </c>
      <c r="F320">
        <v>75</v>
      </c>
      <c r="G320" t="b">
        <v>0</v>
      </c>
      <c r="H320">
        <v>0</v>
      </c>
      <c r="K320" s="188">
        <f>IFERROR(_xlfn.XLOOKUP(A320,Fleet!A:A,Fleet!E:E,""),"")</f>
        <v>2</v>
      </c>
      <c r="L320" s="188" t="s">
        <v>76</v>
      </c>
      <c r="M320" s="188" t="s">
        <v>76</v>
      </c>
      <c r="N320" s="188" t="s">
        <v>739</v>
      </c>
      <c r="O320">
        <v>339</v>
      </c>
      <c r="P320">
        <f>_xlfn.XLOOKUP(A320,'Classic Net to delete'!D:D,'Classic Net to delete'!AA:AA,0)</f>
        <v>0</v>
      </c>
    </row>
    <row r="321" spans="1:17" x14ac:dyDescent="0.25">
      <c r="A321" t="s">
        <v>2958</v>
      </c>
      <c r="B321" t="s">
        <v>2959</v>
      </c>
      <c r="C321">
        <v>500</v>
      </c>
      <c r="D321" t="s">
        <v>718</v>
      </c>
      <c r="E321" t="str">
        <f t="shared" si="9"/>
        <v>. Concreting</v>
      </c>
      <c r="F321">
        <v>75</v>
      </c>
      <c r="G321" t="b">
        <v>0</v>
      </c>
      <c r="H321">
        <v>0</v>
      </c>
      <c r="K321" s="188">
        <f>IFERROR(_xlfn.XLOOKUP(A321,Fleet!A:A,Fleet!E:E,""),"")</f>
        <v>1</v>
      </c>
      <c r="L321" s="188" t="s">
        <v>76</v>
      </c>
      <c r="M321" s="188" t="s">
        <v>76</v>
      </c>
      <c r="N321" s="188" t="s">
        <v>739</v>
      </c>
      <c r="O321">
        <v>345</v>
      </c>
      <c r="P321">
        <f>_xlfn.XLOOKUP(A321,'Classic Net to delete'!D:D,'Classic Net to delete'!AA:AA,0)</f>
        <v>0</v>
      </c>
      <c r="Q321">
        <v>10</v>
      </c>
    </row>
    <row r="322" spans="1:17" x14ac:dyDescent="0.25">
      <c r="A322" t="s">
        <v>757</v>
      </c>
      <c r="B322" t="s">
        <v>758</v>
      </c>
      <c r="C322">
        <v>192.2</v>
      </c>
      <c r="D322" t="s">
        <v>718</v>
      </c>
      <c r="E322" t="str">
        <f t="shared" si="9"/>
        <v>. Pokers</v>
      </c>
      <c r="F322">
        <v>75</v>
      </c>
      <c r="G322" t="b">
        <v>0</v>
      </c>
      <c r="H322">
        <v>0</v>
      </c>
      <c r="K322" s="188">
        <f>IFERROR(_xlfn.XLOOKUP(A322,Fleet!A:A,Fleet!E:E,""),"")</f>
        <v>25</v>
      </c>
      <c r="L322" s="188" t="s">
        <v>76</v>
      </c>
      <c r="M322" s="188" t="s">
        <v>76</v>
      </c>
      <c r="N322" s="188" t="s">
        <v>304</v>
      </c>
      <c r="O322">
        <v>361</v>
      </c>
      <c r="P322">
        <f>_xlfn.XLOOKUP(A322,'Classic Net to delete'!D:D,'Classic Net to delete'!AA:AA,0)</f>
        <v>0</v>
      </c>
    </row>
    <row r="323" spans="1:17" x14ac:dyDescent="0.25">
      <c r="A323" t="s">
        <v>759</v>
      </c>
      <c r="B323" t="s">
        <v>760</v>
      </c>
      <c r="C323">
        <v>192.2</v>
      </c>
      <c r="D323" t="s">
        <v>718</v>
      </c>
      <c r="E323" t="str">
        <f t="shared" si="9"/>
        <v>. Pokers</v>
      </c>
      <c r="F323">
        <v>75</v>
      </c>
      <c r="G323" t="b">
        <v>0</v>
      </c>
      <c r="H323">
        <v>0</v>
      </c>
      <c r="K323" s="188">
        <f>IFERROR(_xlfn.XLOOKUP(A323,Fleet!A:A,Fleet!E:E,""),"")</f>
        <v>91</v>
      </c>
      <c r="L323" s="188" t="s">
        <v>76</v>
      </c>
      <c r="M323" s="188" t="s">
        <v>76</v>
      </c>
      <c r="N323" s="188" t="s">
        <v>304</v>
      </c>
      <c r="O323">
        <v>354</v>
      </c>
      <c r="P323">
        <f>_xlfn.XLOOKUP(A323,'Classic Net to delete'!D:D,'Classic Net to delete'!AA:AA,0)</f>
        <v>0</v>
      </c>
    </row>
    <row r="324" spans="1:17" x14ac:dyDescent="0.25">
      <c r="A324" t="s">
        <v>761</v>
      </c>
      <c r="B324" t="s">
        <v>762</v>
      </c>
      <c r="C324">
        <v>192.2</v>
      </c>
      <c r="D324" t="s">
        <v>718</v>
      </c>
      <c r="E324" t="str">
        <f t="shared" si="9"/>
        <v>. Pokers</v>
      </c>
      <c r="F324">
        <v>75</v>
      </c>
      <c r="G324" t="b">
        <v>0</v>
      </c>
      <c r="H324">
        <v>0</v>
      </c>
      <c r="K324" s="188">
        <f>IFERROR(_xlfn.XLOOKUP(A324,Fleet!A:A,Fleet!E:E,""),"")</f>
        <v>82</v>
      </c>
      <c r="L324" s="188" t="s">
        <v>76</v>
      </c>
      <c r="M324" s="188" t="s">
        <v>76</v>
      </c>
      <c r="N324" s="188" t="s">
        <v>304</v>
      </c>
      <c r="O324">
        <v>355</v>
      </c>
      <c r="P324">
        <f>_xlfn.XLOOKUP(A324,'Classic Net to delete'!D:D,'Classic Net to delete'!AA:AA,0)</f>
        <v>0</v>
      </c>
    </row>
    <row r="325" spans="1:17" x14ac:dyDescent="0.25">
      <c r="A325" t="s">
        <v>761</v>
      </c>
      <c r="B325" t="s">
        <v>760</v>
      </c>
      <c r="C325">
        <v>192.2</v>
      </c>
      <c r="D325" t="s">
        <v>718</v>
      </c>
      <c r="E325" t="str">
        <f t="shared" si="9"/>
        <v>. Pokers</v>
      </c>
      <c r="F325">
        <v>75</v>
      </c>
      <c r="G325" t="b">
        <v>0</v>
      </c>
      <c r="H325">
        <v>0</v>
      </c>
      <c r="K325" s="188">
        <f>IFERROR(_xlfn.XLOOKUP(A325,Fleet!A:A,Fleet!E:E,""),"")</f>
        <v>82</v>
      </c>
      <c r="L325" s="188" t="s">
        <v>76</v>
      </c>
      <c r="M325" s="188" t="s">
        <v>76</v>
      </c>
      <c r="N325" s="188" t="s">
        <v>304</v>
      </c>
      <c r="O325">
        <v>365</v>
      </c>
      <c r="P325">
        <f>_xlfn.XLOOKUP(A325,'Classic Net to delete'!D:D,'Classic Net to delete'!AA:AA,0)</f>
        <v>0</v>
      </c>
    </row>
    <row r="326" spans="1:17" x14ac:dyDescent="0.25">
      <c r="A326" t="s">
        <v>761</v>
      </c>
      <c r="B326" t="s">
        <v>763</v>
      </c>
      <c r="C326">
        <v>250.3</v>
      </c>
      <c r="D326" t="s">
        <v>718</v>
      </c>
      <c r="E326" t="str">
        <f t="shared" si="9"/>
        <v>. Pokers</v>
      </c>
      <c r="F326">
        <v>75</v>
      </c>
      <c r="G326" t="b">
        <v>0</v>
      </c>
      <c r="H326">
        <v>0</v>
      </c>
      <c r="K326" s="188">
        <f>IFERROR(_xlfn.XLOOKUP(A326,Fleet!A:A,Fleet!E:E,""),"")</f>
        <v>82</v>
      </c>
      <c r="L326" s="188" t="s">
        <v>76</v>
      </c>
      <c r="M326" s="188" t="s">
        <v>76</v>
      </c>
      <c r="N326" s="188" t="s">
        <v>304</v>
      </c>
      <c r="O326">
        <v>366</v>
      </c>
      <c r="P326">
        <f>_xlfn.XLOOKUP(A326,'Classic Net to delete'!D:D,'Classic Net to delete'!AA:AA,0)</f>
        <v>0</v>
      </c>
    </row>
    <row r="327" spans="1:17" x14ac:dyDescent="0.25">
      <c r="A327" t="s">
        <v>761</v>
      </c>
      <c r="B327" t="s">
        <v>758</v>
      </c>
      <c r="C327">
        <v>192.2</v>
      </c>
      <c r="D327" t="s">
        <v>718</v>
      </c>
      <c r="E327" t="str">
        <f t="shared" si="9"/>
        <v>. Pokers</v>
      </c>
      <c r="F327">
        <v>75</v>
      </c>
      <c r="G327" t="b">
        <v>0</v>
      </c>
      <c r="H327">
        <v>0</v>
      </c>
      <c r="K327" s="188">
        <f>IFERROR(_xlfn.XLOOKUP(A327,Fleet!A:A,Fleet!E:E,""),"")</f>
        <v>82</v>
      </c>
      <c r="L327" s="188" t="s">
        <v>76</v>
      </c>
      <c r="M327" s="188" t="s">
        <v>76</v>
      </c>
      <c r="N327" s="188" t="s">
        <v>304</v>
      </c>
      <c r="O327">
        <v>367</v>
      </c>
      <c r="P327">
        <f>_xlfn.XLOOKUP(A327,'Classic Net to delete'!D:D,'Classic Net to delete'!AA:AA,0)</f>
        <v>0</v>
      </c>
    </row>
    <row r="328" spans="1:17" x14ac:dyDescent="0.25">
      <c r="A328" t="s">
        <v>771</v>
      </c>
      <c r="B328" t="s">
        <v>772</v>
      </c>
      <c r="C328">
        <v>43.95</v>
      </c>
      <c r="D328" t="s">
        <v>718</v>
      </c>
      <c r="E328" t="str">
        <f t="shared" si="9"/>
        <v>. Pokers</v>
      </c>
      <c r="F328">
        <v>75</v>
      </c>
      <c r="G328" t="b">
        <v>0</v>
      </c>
      <c r="H328">
        <v>0</v>
      </c>
      <c r="K328" s="188">
        <f>IFERROR(_xlfn.XLOOKUP(A328,Fleet!A:A,Fleet!E:E,""),"")</f>
        <v>5</v>
      </c>
      <c r="L328" s="188" t="s">
        <v>76</v>
      </c>
      <c r="M328" s="188" t="s">
        <v>76</v>
      </c>
      <c r="N328" s="188" t="s">
        <v>304</v>
      </c>
      <c r="O328">
        <v>357</v>
      </c>
      <c r="P328">
        <f>_xlfn.XLOOKUP(A328,'Classic Net to delete'!D:D,'Classic Net to delete'!AA:AA,0)</f>
        <v>0</v>
      </c>
    </row>
    <row r="329" spans="1:17" x14ac:dyDescent="0.25">
      <c r="A329" t="s">
        <v>775</v>
      </c>
      <c r="B329" t="s">
        <v>776</v>
      </c>
      <c r="C329">
        <v>150</v>
      </c>
      <c r="D329" t="s">
        <v>718</v>
      </c>
      <c r="E329" t="str">
        <f t="shared" si="9"/>
        <v>. Pokers</v>
      </c>
      <c r="F329">
        <v>75</v>
      </c>
      <c r="G329" t="b">
        <v>0</v>
      </c>
      <c r="H329">
        <v>0</v>
      </c>
      <c r="K329" s="188">
        <f>IFERROR(_xlfn.XLOOKUP(A329,Fleet!A:A,Fleet!E:E,""),"")</f>
        <v>1</v>
      </c>
      <c r="L329" s="188" t="s">
        <v>76</v>
      </c>
      <c r="M329" s="188" t="s">
        <v>76</v>
      </c>
      <c r="N329" s="188" t="s">
        <v>304</v>
      </c>
      <c r="O329">
        <v>362</v>
      </c>
      <c r="P329">
        <f>_xlfn.XLOOKUP(A329,'Classic Net to delete'!D:D,'Classic Net to delete'!AA:AA,0)</f>
        <v>0</v>
      </c>
    </row>
    <row r="330" spans="1:17" x14ac:dyDescent="0.25">
      <c r="A330" t="s">
        <v>777</v>
      </c>
      <c r="B330" t="s">
        <v>778</v>
      </c>
      <c r="C330">
        <v>50</v>
      </c>
      <c r="D330" t="s">
        <v>718</v>
      </c>
      <c r="E330" t="str">
        <f t="shared" si="9"/>
        <v>. Pokers</v>
      </c>
      <c r="F330">
        <v>75</v>
      </c>
      <c r="G330" t="b">
        <v>0</v>
      </c>
      <c r="H330">
        <v>0</v>
      </c>
      <c r="K330" s="188" t="str">
        <f>IFERROR(_xlfn.XLOOKUP(A330,Fleet!A:A,Fleet!E:E,""),"")</f>
        <v/>
      </c>
      <c r="L330" s="188" t="s">
        <v>76</v>
      </c>
      <c r="M330" s="188" t="s">
        <v>76</v>
      </c>
      <c r="N330" s="188" t="s">
        <v>304</v>
      </c>
      <c r="O330">
        <v>363</v>
      </c>
      <c r="P330">
        <f>_xlfn.XLOOKUP(A330,'Classic Net to delete'!D:D,'Classic Net to delete'!AA:AA,0)</f>
        <v>0</v>
      </c>
    </row>
    <row r="331" spans="1:17" x14ac:dyDescent="0.25">
      <c r="A331" t="s">
        <v>779</v>
      </c>
      <c r="B331" t="s">
        <v>780</v>
      </c>
      <c r="C331">
        <v>50</v>
      </c>
      <c r="D331" t="s">
        <v>718</v>
      </c>
      <c r="E331" t="str">
        <f t="shared" si="9"/>
        <v>. Pokers</v>
      </c>
      <c r="F331">
        <v>75</v>
      </c>
      <c r="G331" t="b">
        <v>0</v>
      </c>
      <c r="H331">
        <v>0</v>
      </c>
      <c r="K331" s="188">
        <f>IFERROR(_xlfn.XLOOKUP(A331,Fleet!A:A,Fleet!E:E,""),"")</f>
        <v>1</v>
      </c>
      <c r="L331" s="188" t="s">
        <v>76</v>
      </c>
      <c r="M331" s="188" t="s">
        <v>76</v>
      </c>
      <c r="N331" s="188" t="s">
        <v>304</v>
      </c>
      <c r="O331">
        <v>364</v>
      </c>
      <c r="P331">
        <f>_xlfn.XLOOKUP(A331,'Classic Net to delete'!D:D,'Classic Net to delete'!AA:AA,0)</f>
        <v>0</v>
      </c>
    </row>
    <row r="332" spans="1:17" x14ac:dyDescent="0.25">
      <c r="A332" t="s">
        <v>781</v>
      </c>
      <c r="B332" t="s">
        <v>782</v>
      </c>
      <c r="C332">
        <v>25.35</v>
      </c>
      <c r="D332" t="s">
        <v>718</v>
      </c>
      <c r="E332" t="str">
        <f t="shared" si="9"/>
        <v>01. Mixers</v>
      </c>
      <c r="F332">
        <v>75</v>
      </c>
      <c r="G332" t="b">
        <v>1</v>
      </c>
      <c r="H332">
        <v>408</v>
      </c>
      <c r="J332" s="193" t="s">
        <v>20</v>
      </c>
      <c r="K332" s="188">
        <f>IFERROR(_xlfn.XLOOKUP(A332,Fleet!A:A,Fleet!E:E,""),"")</f>
        <v>111</v>
      </c>
      <c r="L332" s="188">
        <v>25.35</v>
      </c>
      <c r="M332" s="188" t="s">
        <v>783</v>
      </c>
      <c r="N332" s="188" t="s">
        <v>784</v>
      </c>
      <c r="O332">
        <v>328</v>
      </c>
      <c r="P332">
        <f>_xlfn.XLOOKUP(A332,'Classic Net to delete'!D:D,'Classic Net to delete'!AA:AA,0)</f>
        <v>408</v>
      </c>
    </row>
    <row r="333" spans="1:17" x14ac:dyDescent="0.25">
      <c r="A333" t="s">
        <v>785</v>
      </c>
      <c r="B333" t="s">
        <v>786</v>
      </c>
      <c r="C333">
        <v>30.7</v>
      </c>
      <c r="D333" t="s">
        <v>718</v>
      </c>
      <c r="E333" t="str">
        <f t="shared" si="9"/>
        <v>01. Mixers</v>
      </c>
      <c r="F333">
        <v>75</v>
      </c>
      <c r="G333" t="b">
        <v>1</v>
      </c>
      <c r="H333">
        <v>409</v>
      </c>
      <c r="J333" s="193" t="s">
        <v>20</v>
      </c>
      <c r="K333" s="188">
        <f>IFERROR(_xlfn.XLOOKUP(A333,Fleet!A:A,Fleet!E:E,""),"")</f>
        <v>11</v>
      </c>
      <c r="L333" s="188">
        <v>30.700000000000003</v>
      </c>
      <c r="M333" s="188" t="s">
        <v>787</v>
      </c>
      <c r="N333" s="188" t="s">
        <v>784</v>
      </c>
      <c r="O333">
        <v>329</v>
      </c>
      <c r="P333">
        <f>_xlfn.XLOOKUP(A333,'Classic Net to delete'!D:D,'Classic Net to delete'!AA:AA,0)</f>
        <v>409</v>
      </c>
    </row>
    <row r="334" spans="1:17" x14ac:dyDescent="0.25">
      <c r="A334" t="s">
        <v>795</v>
      </c>
      <c r="B334" t="s">
        <v>796</v>
      </c>
      <c r="C334">
        <v>112</v>
      </c>
      <c r="D334" t="s">
        <v>718</v>
      </c>
      <c r="E334" t="str">
        <f t="shared" si="9"/>
        <v>01. Mixers</v>
      </c>
      <c r="F334">
        <v>75</v>
      </c>
      <c r="G334" t="b">
        <v>1</v>
      </c>
      <c r="H334">
        <v>410</v>
      </c>
      <c r="J334" s="193" t="s">
        <v>20</v>
      </c>
      <c r="K334" s="188">
        <f>IFERROR(_xlfn.XLOOKUP(A334,Fleet!A:A,Fleet!E:E,""),"")</f>
        <v>19</v>
      </c>
      <c r="L334" s="188">
        <v>112</v>
      </c>
      <c r="M334" s="188" t="s">
        <v>796</v>
      </c>
      <c r="N334" s="188" t="s">
        <v>784</v>
      </c>
      <c r="O334">
        <v>330</v>
      </c>
      <c r="P334">
        <f>_xlfn.XLOOKUP(A334,'Classic Net to delete'!D:D,'Classic Net to delete'!AA:AA,0)</f>
        <v>410</v>
      </c>
    </row>
    <row r="335" spans="1:17" x14ac:dyDescent="0.25">
      <c r="A335" t="s">
        <v>791</v>
      </c>
      <c r="B335" t="s">
        <v>792</v>
      </c>
      <c r="C335">
        <v>119.1</v>
      </c>
      <c r="D335" t="s">
        <v>718</v>
      </c>
      <c r="E335" t="str">
        <f t="shared" si="9"/>
        <v>01. Mixers</v>
      </c>
      <c r="F335">
        <v>75</v>
      </c>
      <c r="G335" t="b">
        <v>1</v>
      </c>
      <c r="H335">
        <v>411</v>
      </c>
      <c r="J335" s="193" t="s">
        <v>20</v>
      </c>
      <c r="K335" s="188">
        <f>IFERROR(_xlfn.XLOOKUP(A335,Fleet!A:A,Fleet!E:E,""),"")</f>
        <v>9</v>
      </c>
      <c r="L335" s="188">
        <v>119.10000000000001</v>
      </c>
      <c r="M335" s="188" t="s">
        <v>792</v>
      </c>
      <c r="N335" s="188" t="s">
        <v>784</v>
      </c>
      <c r="O335">
        <v>336</v>
      </c>
      <c r="P335">
        <f>_xlfn.XLOOKUP(A335,'Classic Net to delete'!D:D,'Classic Net to delete'!AA:AA,0)</f>
        <v>411</v>
      </c>
    </row>
    <row r="336" spans="1:17" x14ac:dyDescent="0.25">
      <c r="A336" t="s">
        <v>793</v>
      </c>
      <c r="B336" t="s">
        <v>794</v>
      </c>
      <c r="C336">
        <v>239.7</v>
      </c>
      <c r="D336" t="s">
        <v>718</v>
      </c>
      <c r="E336" t="str">
        <f t="shared" si="9"/>
        <v>01. Mixers</v>
      </c>
      <c r="F336">
        <v>75</v>
      </c>
      <c r="G336" t="b">
        <v>1</v>
      </c>
      <c r="H336">
        <v>412</v>
      </c>
      <c r="J336" s="193" t="s">
        <v>20</v>
      </c>
      <c r="K336" s="188">
        <f>IFERROR(_xlfn.XLOOKUP(A336,Fleet!A:A,Fleet!E:E,""),"")</f>
        <v>1</v>
      </c>
      <c r="L336" s="188">
        <v>239.70000000000002</v>
      </c>
      <c r="M336" s="188" t="s">
        <v>794</v>
      </c>
      <c r="N336" s="188" t="s">
        <v>784</v>
      </c>
      <c r="O336">
        <v>340</v>
      </c>
      <c r="P336">
        <f>_xlfn.XLOOKUP(A336,'Classic Net to delete'!D:D,'Classic Net to delete'!AA:AA,0)</f>
        <v>412</v>
      </c>
    </row>
    <row r="337" spans="1:17" x14ac:dyDescent="0.25">
      <c r="A337" t="s">
        <v>788</v>
      </c>
      <c r="B337" t="s">
        <v>789</v>
      </c>
      <c r="C337">
        <v>302.8</v>
      </c>
      <c r="D337" t="s">
        <v>718</v>
      </c>
      <c r="E337" t="str">
        <f t="shared" si="9"/>
        <v>01. Mixers</v>
      </c>
      <c r="F337">
        <v>75</v>
      </c>
      <c r="G337" t="b">
        <v>1</v>
      </c>
      <c r="H337">
        <v>413</v>
      </c>
      <c r="J337" s="193" t="s">
        <v>20</v>
      </c>
      <c r="K337" s="188">
        <f>IFERROR(_xlfn.XLOOKUP(A337,Fleet!A:A,Fleet!E:E,""),"")</f>
        <v>4</v>
      </c>
      <c r="L337" s="188">
        <v>302.8</v>
      </c>
      <c r="M337" s="188" t="s">
        <v>790</v>
      </c>
      <c r="N337" s="188" t="s">
        <v>784</v>
      </c>
      <c r="O337">
        <v>342</v>
      </c>
      <c r="P337">
        <f>_xlfn.XLOOKUP(A337,'Classic Net to delete'!D:D,'Classic Net to delete'!AA:AA,0)</f>
        <v>413</v>
      </c>
    </row>
    <row r="338" spans="1:17" x14ac:dyDescent="0.25">
      <c r="A338" t="s">
        <v>754</v>
      </c>
      <c r="B338" t="s">
        <v>755</v>
      </c>
      <c r="C338">
        <v>192.2</v>
      </c>
      <c r="D338" t="s">
        <v>718</v>
      </c>
      <c r="E338" t="str">
        <f t="shared" si="9"/>
        <v>02. Poker, Vibrator &amp; Drive Units</v>
      </c>
      <c r="F338">
        <v>75</v>
      </c>
      <c r="G338" t="b">
        <v>1</v>
      </c>
      <c r="H338">
        <v>417</v>
      </c>
      <c r="J338" s="193" t="s">
        <v>189</v>
      </c>
      <c r="K338" s="188">
        <f>IFERROR(_xlfn.XLOOKUP(A338,Fleet!A:A,Fleet!E:E,""),"")</f>
        <v>20</v>
      </c>
      <c r="L338" s="188">
        <v>192.20000000000002</v>
      </c>
      <c r="M338" s="188" t="s">
        <v>756</v>
      </c>
      <c r="N338" s="188" t="s">
        <v>751</v>
      </c>
      <c r="O338">
        <v>356</v>
      </c>
      <c r="P338">
        <f>_xlfn.XLOOKUP(A338,'Classic Net to delete'!D:D,'Classic Net to delete'!AA:AA,0)</f>
        <v>417</v>
      </c>
    </row>
    <row r="339" spans="1:17" x14ac:dyDescent="0.25">
      <c r="A339" t="s">
        <v>807</v>
      </c>
      <c r="B339" t="s">
        <v>763</v>
      </c>
      <c r="C339">
        <v>250.3</v>
      </c>
      <c r="D339" t="s">
        <v>718</v>
      </c>
      <c r="E339" t="str">
        <f t="shared" si="9"/>
        <v>02. Poker, Vibrator &amp; Drive Units</v>
      </c>
      <c r="F339">
        <v>75</v>
      </c>
      <c r="G339" t="b">
        <v>1</v>
      </c>
      <c r="H339">
        <v>418</v>
      </c>
      <c r="J339" s="193" t="s">
        <v>189</v>
      </c>
      <c r="K339" s="188">
        <f>IFERROR(_xlfn.XLOOKUP(A339,Fleet!A:A,Fleet!E:E,""),"")</f>
        <v>12</v>
      </c>
      <c r="L339" s="188">
        <v>250.3</v>
      </c>
      <c r="M339" s="188" t="s">
        <v>763</v>
      </c>
      <c r="N339" s="188" t="s">
        <v>751</v>
      </c>
      <c r="O339">
        <v>344</v>
      </c>
      <c r="P339">
        <f>_xlfn.XLOOKUP(A339,'Classic Net to delete'!D:D,'Classic Net to delete'!AA:AA,0)</f>
        <v>418</v>
      </c>
      <c r="Q339">
        <v>11</v>
      </c>
    </row>
    <row r="340" spans="1:17" x14ac:dyDescent="0.25">
      <c r="A340" t="s">
        <v>764</v>
      </c>
      <c r="B340" t="s">
        <v>765</v>
      </c>
      <c r="C340">
        <v>211.4</v>
      </c>
      <c r="D340" t="s">
        <v>718</v>
      </c>
      <c r="E340" t="str">
        <f t="shared" si="9"/>
        <v>02. Poker, Vibrator &amp; Drive Units</v>
      </c>
      <c r="F340">
        <v>75</v>
      </c>
      <c r="G340" t="b">
        <v>1</v>
      </c>
      <c r="H340">
        <v>419</v>
      </c>
      <c r="J340" s="193" t="s">
        <v>189</v>
      </c>
      <c r="K340" s="188">
        <f>IFERROR(_xlfn.XLOOKUP(A340,Fleet!A:A,Fleet!E:E,""),"")</f>
        <v>30</v>
      </c>
      <c r="L340" s="188">
        <v>211.4</v>
      </c>
      <c r="M340" s="188" t="s">
        <v>766</v>
      </c>
      <c r="N340" s="188" t="s">
        <v>751</v>
      </c>
      <c r="O340">
        <v>353</v>
      </c>
      <c r="P340">
        <f>_xlfn.XLOOKUP(A340,'Classic Net to delete'!D:D,'Classic Net to delete'!AA:AA,0)</f>
        <v>419</v>
      </c>
      <c r="Q340">
        <v>12</v>
      </c>
    </row>
    <row r="341" spans="1:17" x14ac:dyDescent="0.25">
      <c r="A341" t="s">
        <v>808</v>
      </c>
      <c r="B341" t="s">
        <v>809</v>
      </c>
      <c r="C341">
        <v>178</v>
      </c>
      <c r="D341" t="s">
        <v>718</v>
      </c>
      <c r="E341" t="str">
        <f t="shared" si="9"/>
        <v>02. Poker, Vibrator &amp; Drive Units</v>
      </c>
      <c r="F341">
        <v>75</v>
      </c>
      <c r="G341" t="b">
        <v>1</v>
      </c>
      <c r="H341">
        <v>420</v>
      </c>
      <c r="J341" s="193" t="s">
        <v>189</v>
      </c>
      <c r="K341" s="188">
        <f>IFERROR(_xlfn.XLOOKUP(A341,Fleet!A:A,Fleet!E:E,""),"")</f>
        <v>19</v>
      </c>
      <c r="L341" s="188">
        <v>178</v>
      </c>
      <c r="M341" s="188" t="s">
        <v>810</v>
      </c>
      <c r="N341" s="188" t="s">
        <v>751</v>
      </c>
      <c r="O341">
        <v>343</v>
      </c>
      <c r="P341">
        <f>_xlfn.XLOOKUP(A341,'Classic Net to delete'!D:D,'Classic Net to delete'!AA:AA,0)</f>
        <v>420</v>
      </c>
    </row>
    <row r="342" spans="1:17" x14ac:dyDescent="0.25">
      <c r="A342" t="s">
        <v>749</v>
      </c>
      <c r="B342" t="s">
        <v>750</v>
      </c>
      <c r="C342">
        <v>51.6</v>
      </c>
      <c r="D342" t="s">
        <v>718</v>
      </c>
      <c r="E342" t="str">
        <f t="shared" si="9"/>
        <v>02. Poker, Vibrator &amp; Drive Units</v>
      </c>
      <c r="F342">
        <v>75</v>
      </c>
      <c r="G342" t="b">
        <v>1</v>
      </c>
      <c r="H342">
        <v>421</v>
      </c>
      <c r="J342" s="193" t="s">
        <v>189</v>
      </c>
      <c r="K342" s="188">
        <f>IFERROR(_xlfn.XLOOKUP(A342,Fleet!A:A,Fleet!E:E,""),"")</f>
        <v>2</v>
      </c>
      <c r="L342" s="188">
        <v>51.6</v>
      </c>
      <c r="M342" s="188" t="s">
        <v>750</v>
      </c>
      <c r="N342" s="188" t="s">
        <v>751</v>
      </c>
      <c r="O342">
        <v>351</v>
      </c>
      <c r="P342">
        <f>_xlfn.XLOOKUP(A342,'Classic Net to delete'!D:D,'Classic Net to delete'!AA:AA,0)</f>
        <v>421</v>
      </c>
    </row>
    <row r="343" spans="1:17" x14ac:dyDescent="0.25">
      <c r="A343" t="s">
        <v>752</v>
      </c>
      <c r="B343" t="s">
        <v>753</v>
      </c>
      <c r="C343">
        <v>62.25</v>
      </c>
      <c r="D343" t="s">
        <v>718</v>
      </c>
      <c r="E343" t="str">
        <f t="shared" si="9"/>
        <v>02. Poker, Vibrator &amp; Drive Units</v>
      </c>
      <c r="F343">
        <v>75</v>
      </c>
      <c r="G343" t="b">
        <v>1</v>
      </c>
      <c r="H343">
        <v>422</v>
      </c>
      <c r="J343" s="193" t="s">
        <v>189</v>
      </c>
      <c r="K343" s="188">
        <f>IFERROR(_xlfn.XLOOKUP(A343,Fleet!A:A,Fleet!E:E,""),"")</f>
        <v>5</v>
      </c>
      <c r="L343" s="188">
        <v>62.25</v>
      </c>
      <c r="M343" s="188" t="s">
        <v>753</v>
      </c>
      <c r="N343" s="188" t="s">
        <v>751</v>
      </c>
      <c r="O343">
        <v>352</v>
      </c>
      <c r="P343">
        <f>_xlfn.XLOOKUP(A343,'Classic Net to delete'!D:D,'Classic Net to delete'!AA:AA,0)</f>
        <v>422</v>
      </c>
    </row>
    <row r="344" spans="1:17" x14ac:dyDescent="0.25">
      <c r="A344" t="s">
        <v>767</v>
      </c>
      <c r="B344" t="s">
        <v>768</v>
      </c>
      <c r="C344">
        <v>30.7</v>
      </c>
      <c r="D344" t="s">
        <v>718</v>
      </c>
      <c r="E344" t="str">
        <f t="shared" si="9"/>
        <v>02. Poker, Vibrator &amp; Drive Units</v>
      </c>
      <c r="F344">
        <v>75</v>
      </c>
      <c r="G344" t="b">
        <v>1</v>
      </c>
      <c r="H344">
        <v>423</v>
      </c>
      <c r="J344" s="193" t="s">
        <v>189</v>
      </c>
      <c r="K344" s="188">
        <f>IFERROR(_xlfn.XLOOKUP(A344,Fleet!A:A,Fleet!E:E,""),"")</f>
        <v>1</v>
      </c>
      <c r="L344" s="188">
        <v>30.700000000000003</v>
      </c>
      <c r="M344" s="188" t="s">
        <v>768</v>
      </c>
      <c r="N344" s="188" t="s">
        <v>751</v>
      </c>
      <c r="O344">
        <v>358</v>
      </c>
      <c r="P344">
        <f>_xlfn.XLOOKUP(A344,'Classic Net to delete'!D:D,'Classic Net to delete'!AA:AA,0)</f>
        <v>423</v>
      </c>
    </row>
    <row r="345" spans="1:17" x14ac:dyDescent="0.25">
      <c r="A345" t="s">
        <v>769</v>
      </c>
      <c r="B345" t="s">
        <v>770</v>
      </c>
      <c r="C345">
        <v>43.95</v>
      </c>
      <c r="D345" t="s">
        <v>718</v>
      </c>
      <c r="E345" t="str">
        <f t="shared" si="9"/>
        <v>02. Poker, Vibrator &amp; Drive Units</v>
      </c>
      <c r="F345">
        <v>75</v>
      </c>
      <c r="G345" t="b">
        <v>1</v>
      </c>
      <c r="H345">
        <v>424</v>
      </c>
      <c r="J345" s="193" t="s">
        <v>189</v>
      </c>
      <c r="K345" s="188">
        <f>IFERROR(_xlfn.XLOOKUP(A345,Fleet!A:A,Fleet!E:E,""),"")</f>
        <v>1</v>
      </c>
      <c r="L345" s="188">
        <v>43.95</v>
      </c>
      <c r="M345" s="188" t="s">
        <v>770</v>
      </c>
      <c r="N345" s="188" t="s">
        <v>751</v>
      </c>
      <c r="O345">
        <v>359</v>
      </c>
      <c r="P345">
        <f>_xlfn.XLOOKUP(A345,'Classic Net to delete'!D:D,'Classic Net to delete'!AA:AA,0)</f>
        <v>424</v>
      </c>
    </row>
    <row r="346" spans="1:17" x14ac:dyDescent="0.25">
      <c r="A346" t="s">
        <v>773</v>
      </c>
      <c r="B346" t="s">
        <v>774</v>
      </c>
      <c r="C346">
        <v>43.95</v>
      </c>
      <c r="D346" t="s">
        <v>718</v>
      </c>
      <c r="E346" t="str">
        <f t="shared" si="9"/>
        <v>02. Poker, Vibrator &amp; Drive Units</v>
      </c>
      <c r="F346">
        <v>75</v>
      </c>
      <c r="G346" t="b">
        <v>1</v>
      </c>
      <c r="H346">
        <v>425</v>
      </c>
      <c r="J346" s="193" t="s">
        <v>189</v>
      </c>
      <c r="K346" s="188">
        <f>IFERROR(_xlfn.XLOOKUP(A346,Fleet!A:A,Fleet!E:E,""),"")</f>
        <v>2</v>
      </c>
      <c r="L346" s="188">
        <v>43.95</v>
      </c>
      <c r="M346" s="188" t="s">
        <v>772</v>
      </c>
      <c r="N346" s="188" t="s">
        <v>751</v>
      </c>
      <c r="O346">
        <v>360</v>
      </c>
      <c r="P346">
        <f>_xlfn.XLOOKUP(A346,'Classic Net to delete'!D:D,'Classic Net to delete'!AA:AA,0)</f>
        <v>425</v>
      </c>
    </row>
    <row r="347" spans="1:17" x14ac:dyDescent="0.25">
      <c r="A347" t="s">
        <v>804</v>
      </c>
      <c r="B347" t="s">
        <v>805</v>
      </c>
      <c r="C347">
        <v>233.5</v>
      </c>
      <c r="D347" t="s">
        <v>718</v>
      </c>
      <c r="E347" t="str">
        <f t="shared" si="9"/>
        <v>03. Laying &amp; Finishing</v>
      </c>
      <c r="F347">
        <v>75</v>
      </c>
      <c r="G347" t="b">
        <v>1</v>
      </c>
      <c r="H347">
        <v>428</v>
      </c>
      <c r="J347" s="193" t="s">
        <v>188</v>
      </c>
      <c r="K347" s="188">
        <f>IFERROR(_xlfn.XLOOKUP(A347,Fleet!A:A,Fleet!E:E,""),"")</f>
        <v>2</v>
      </c>
      <c r="L347" s="188">
        <v>233.5</v>
      </c>
      <c r="M347" s="188" t="s">
        <v>806</v>
      </c>
      <c r="N347" s="188" t="s">
        <v>742</v>
      </c>
      <c r="O347">
        <v>338</v>
      </c>
      <c r="P347">
        <f>_xlfn.XLOOKUP(A347,'Classic Net to delete'!D:D,'Classic Net to delete'!AA:AA,0)</f>
        <v>428</v>
      </c>
    </row>
    <row r="348" spans="1:17" x14ac:dyDescent="0.25">
      <c r="A348" t="s">
        <v>747</v>
      </c>
      <c r="B348" t="s">
        <v>748</v>
      </c>
      <c r="C348">
        <v>117.95</v>
      </c>
      <c r="D348" t="s">
        <v>718</v>
      </c>
      <c r="E348" t="str">
        <f t="shared" si="9"/>
        <v>03. Laying &amp; Finishing</v>
      </c>
      <c r="F348">
        <v>75</v>
      </c>
      <c r="G348" t="b">
        <v>1</v>
      </c>
      <c r="H348">
        <v>429</v>
      </c>
      <c r="J348" s="193" t="s">
        <v>188</v>
      </c>
      <c r="K348" s="188">
        <f>IFERROR(_xlfn.XLOOKUP(A348,Fleet!A:A,Fleet!E:E,""),"")</f>
        <v>25</v>
      </c>
      <c r="L348" s="188">
        <v>117.95</v>
      </c>
      <c r="M348" s="188" t="s">
        <v>748</v>
      </c>
      <c r="N348" s="188" t="s">
        <v>742</v>
      </c>
      <c r="O348">
        <v>335</v>
      </c>
      <c r="P348">
        <f>_xlfn.XLOOKUP(A348,'Classic Net to delete'!D:D,'Classic Net to delete'!AA:AA,0)</f>
        <v>429</v>
      </c>
    </row>
    <row r="349" spans="1:17" x14ac:dyDescent="0.25">
      <c r="A349" t="s">
        <v>2157</v>
      </c>
      <c r="B349" t="s">
        <v>2158</v>
      </c>
      <c r="C349">
        <v>15.95</v>
      </c>
      <c r="D349" t="s">
        <v>718</v>
      </c>
      <c r="E349" t="str">
        <f t="shared" si="9"/>
        <v>03. Laying &amp; Finishing</v>
      </c>
      <c r="F349">
        <v>75</v>
      </c>
      <c r="G349" t="b">
        <v>1</v>
      </c>
      <c r="H349">
        <v>430</v>
      </c>
      <c r="J349" s="193" t="s">
        <v>188</v>
      </c>
      <c r="K349" s="188" t="str">
        <f>IFERROR(_xlfn.XLOOKUP(A349,Fleet!A:A,Fleet!E:E,""),"")</f>
        <v/>
      </c>
      <c r="L349" s="188">
        <v>15.950000000000001</v>
      </c>
      <c r="M349" s="188" t="s">
        <v>2158</v>
      </c>
      <c r="N349" s="188" t="s">
        <v>742</v>
      </c>
      <c r="O349">
        <v>346</v>
      </c>
      <c r="P349">
        <f>_xlfn.XLOOKUP(A349,'Classic Net to delete'!D:D,'Classic Net to delete'!AA:AA,0)</f>
        <v>430</v>
      </c>
    </row>
    <row r="350" spans="1:17" x14ac:dyDescent="0.25">
      <c r="A350" t="s">
        <v>743</v>
      </c>
      <c r="B350" t="s">
        <v>744</v>
      </c>
      <c r="C350">
        <v>42.2</v>
      </c>
      <c r="D350" t="s">
        <v>718</v>
      </c>
      <c r="E350" t="str">
        <f t="shared" si="9"/>
        <v>03. Laying &amp; Finishing</v>
      </c>
      <c r="F350">
        <v>75</v>
      </c>
      <c r="G350" t="b">
        <v>1</v>
      </c>
      <c r="H350">
        <v>431</v>
      </c>
      <c r="J350" s="193" t="s">
        <v>188</v>
      </c>
      <c r="K350" s="188">
        <f>IFERROR(_xlfn.XLOOKUP(A350,Fleet!A:A,Fleet!E:E,""),"")</f>
        <v>3</v>
      </c>
      <c r="L350" s="188">
        <v>42.2</v>
      </c>
      <c r="M350" s="188" t="s">
        <v>744</v>
      </c>
      <c r="N350" s="188" t="s">
        <v>742</v>
      </c>
      <c r="O350">
        <v>334</v>
      </c>
      <c r="P350">
        <f>_xlfn.XLOOKUP(A350,'Classic Net to delete'!D:D,'Classic Net to delete'!AA:AA,0)</f>
        <v>431</v>
      </c>
    </row>
    <row r="351" spans="1:17" x14ac:dyDescent="0.25">
      <c r="A351" t="s">
        <v>740</v>
      </c>
      <c r="B351" t="s">
        <v>741</v>
      </c>
      <c r="C351">
        <v>58.4</v>
      </c>
      <c r="D351" t="s">
        <v>718</v>
      </c>
      <c r="E351" t="str">
        <f t="shared" si="9"/>
        <v>03. Laying &amp; Finishing</v>
      </c>
      <c r="F351">
        <v>75</v>
      </c>
      <c r="G351" t="b">
        <v>1</v>
      </c>
      <c r="H351">
        <v>432</v>
      </c>
      <c r="J351" s="193" t="s">
        <v>188</v>
      </c>
      <c r="K351" s="188">
        <f>IFERROR(_xlfn.XLOOKUP(A351,Fleet!A:A,Fleet!E:E,""),"")</f>
        <v>10</v>
      </c>
      <c r="L351" s="188">
        <v>58.400000000000006</v>
      </c>
      <c r="M351" s="188" t="s">
        <v>741</v>
      </c>
      <c r="N351" s="188" t="s">
        <v>742</v>
      </c>
      <c r="O351">
        <v>333</v>
      </c>
      <c r="P351">
        <f>_xlfn.XLOOKUP(A351,'Classic Net to delete'!D:D,'Classic Net to delete'!AA:AA,0)</f>
        <v>432</v>
      </c>
    </row>
    <row r="352" spans="1:17" x14ac:dyDescent="0.25">
      <c r="A352" t="s">
        <v>797</v>
      </c>
      <c r="B352" t="s">
        <v>798</v>
      </c>
      <c r="C352">
        <v>55.45</v>
      </c>
      <c r="D352" t="s">
        <v>718</v>
      </c>
      <c r="E352" t="str">
        <f t="shared" si="9"/>
        <v>03. Laying &amp; Finishing</v>
      </c>
      <c r="F352">
        <v>75</v>
      </c>
      <c r="G352" t="b">
        <v>1</v>
      </c>
      <c r="H352">
        <v>433</v>
      </c>
      <c r="J352" s="193" t="s">
        <v>188</v>
      </c>
      <c r="K352" s="188">
        <f>IFERROR(_xlfn.XLOOKUP(A352,Fleet!A:A,Fleet!E:E,""),"")</f>
        <v>1</v>
      </c>
      <c r="L352" s="188">
        <v>55.45</v>
      </c>
      <c r="M352" s="188" t="s">
        <v>798</v>
      </c>
      <c r="N352" s="188" t="s">
        <v>742</v>
      </c>
      <c r="O352">
        <v>337</v>
      </c>
      <c r="P352">
        <f>_xlfn.XLOOKUP(A352,'Classic Net to delete'!D:D,'Classic Net to delete'!AA:AA,0)</f>
        <v>433</v>
      </c>
    </row>
    <row r="353" spans="1:16" x14ac:dyDescent="0.25">
      <c r="A353" t="s">
        <v>737</v>
      </c>
      <c r="B353" t="s">
        <v>738</v>
      </c>
      <c r="C353">
        <v>51.6</v>
      </c>
      <c r="D353" t="s">
        <v>718</v>
      </c>
      <c r="E353" t="str">
        <f t="shared" si="9"/>
        <v>04. Concreting</v>
      </c>
      <c r="F353">
        <v>75</v>
      </c>
      <c r="G353" t="b">
        <v>1</v>
      </c>
      <c r="H353">
        <v>437</v>
      </c>
      <c r="J353" s="193" t="s">
        <v>269</v>
      </c>
      <c r="K353" s="188">
        <f>IFERROR(_xlfn.XLOOKUP(A353,Fleet!A:A,Fleet!E:E,""),"")</f>
        <v>3</v>
      </c>
      <c r="L353" s="188">
        <v>51.6</v>
      </c>
      <c r="M353" s="188" t="s">
        <v>738</v>
      </c>
      <c r="N353" s="188" t="s">
        <v>739</v>
      </c>
      <c r="O353">
        <v>332</v>
      </c>
      <c r="P353">
        <f>_xlfn.XLOOKUP(A353,'Classic Net to delete'!D:D,'Classic Net to delete'!AA:AA,0)</f>
        <v>437</v>
      </c>
    </row>
    <row r="354" spans="1:16" x14ac:dyDescent="0.25">
      <c r="A354" t="s">
        <v>2159</v>
      </c>
      <c r="B354" t="s">
        <v>2160</v>
      </c>
      <c r="C354">
        <v>13.3</v>
      </c>
      <c r="D354" t="s">
        <v>718</v>
      </c>
      <c r="E354" t="str">
        <f t="shared" si="9"/>
        <v>04. Concreting</v>
      </c>
      <c r="F354">
        <v>75</v>
      </c>
      <c r="G354" t="b">
        <v>1</v>
      </c>
      <c r="H354">
        <v>438</v>
      </c>
      <c r="J354" s="193" t="s">
        <v>269</v>
      </c>
      <c r="K354" s="188" t="str">
        <f>IFERROR(_xlfn.XLOOKUP(A354,Fleet!A:A,Fleet!E:E,""),"")</f>
        <v/>
      </c>
      <c r="L354" s="188">
        <v>13.3</v>
      </c>
      <c r="M354" s="188" t="s">
        <v>2161</v>
      </c>
      <c r="N354" s="188" t="s">
        <v>739</v>
      </c>
      <c r="O354">
        <v>350</v>
      </c>
      <c r="P354">
        <f>_xlfn.XLOOKUP(A354,'Classic Net to delete'!D:D,'Classic Net to delete'!AA:AA,0)</f>
        <v>438</v>
      </c>
    </row>
    <row r="355" spans="1:16" x14ac:dyDescent="0.25">
      <c r="A355" t="s">
        <v>2164</v>
      </c>
      <c r="B355" t="s">
        <v>2165</v>
      </c>
      <c r="C355">
        <v>11.55</v>
      </c>
      <c r="D355" t="s">
        <v>718</v>
      </c>
      <c r="E355" t="str">
        <f t="shared" si="9"/>
        <v>04. Concreting</v>
      </c>
      <c r="F355">
        <v>75</v>
      </c>
      <c r="G355" t="b">
        <v>1</v>
      </c>
      <c r="H355">
        <v>439</v>
      </c>
      <c r="J355" s="193" t="s">
        <v>269</v>
      </c>
      <c r="K355" s="188" t="str">
        <f>IFERROR(_xlfn.XLOOKUP(A355,Fleet!A:A,Fleet!E:E,""),"")</f>
        <v/>
      </c>
      <c r="L355" s="188">
        <v>11.55</v>
      </c>
      <c r="M355" s="188" t="s">
        <v>2165</v>
      </c>
      <c r="N355" s="188" t="s">
        <v>739</v>
      </c>
      <c r="O355">
        <v>349</v>
      </c>
      <c r="P355">
        <f>_xlfn.XLOOKUP(A355,'Classic Net to delete'!D:D,'Classic Net to delete'!AA:AA,0)</f>
        <v>439</v>
      </c>
    </row>
    <row r="356" spans="1:16" x14ac:dyDescent="0.25">
      <c r="A356" t="s">
        <v>799</v>
      </c>
      <c r="B356" t="s">
        <v>800</v>
      </c>
      <c r="C356">
        <v>341.95</v>
      </c>
      <c r="D356" t="s">
        <v>718</v>
      </c>
      <c r="E356" t="str">
        <f t="shared" si="9"/>
        <v>04. Concreting</v>
      </c>
      <c r="F356">
        <v>75</v>
      </c>
      <c r="G356" t="b">
        <v>1</v>
      </c>
      <c r="H356">
        <v>442</v>
      </c>
      <c r="J356" s="193" t="s">
        <v>269</v>
      </c>
      <c r="K356" s="188">
        <f>IFERROR(_xlfn.XLOOKUP(A356,Fleet!A:A,Fleet!E:E,""),"")</f>
        <v>28</v>
      </c>
      <c r="L356" s="188">
        <v>341.95000000000005</v>
      </c>
      <c r="M356" s="188" t="s">
        <v>801</v>
      </c>
      <c r="N356" s="188" t="s">
        <v>739</v>
      </c>
      <c r="O356">
        <v>341</v>
      </c>
      <c r="P356">
        <f>_xlfn.XLOOKUP(A356,'Classic Net to delete'!D:D,'Classic Net to delete'!AA:AA,0)</f>
        <v>442</v>
      </c>
    </row>
    <row r="357" spans="1:16" x14ac:dyDescent="0.25">
      <c r="A357" t="s">
        <v>2169</v>
      </c>
      <c r="B357" t="s">
        <v>2170</v>
      </c>
      <c r="C357">
        <v>53.05</v>
      </c>
      <c r="D357" t="s">
        <v>718</v>
      </c>
      <c r="E357" t="str">
        <f t="shared" si="9"/>
        <v>04. Concreting</v>
      </c>
      <c r="F357">
        <v>75</v>
      </c>
      <c r="G357" t="b">
        <v>1</v>
      </c>
      <c r="H357">
        <v>443</v>
      </c>
      <c r="J357" s="193" t="s">
        <v>269</v>
      </c>
      <c r="K357" s="188" t="str">
        <f>IFERROR(_xlfn.XLOOKUP(A357,Fleet!A:A,Fleet!E:E,""),"")</f>
        <v/>
      </c>
      <c r="L357" s="188">
        <v>53.050000000000004</v>
      </c>
      <c r="M357" s="188" t="s">
        <v>2170</v>
      </c>
      <c r="N357" s="188" t="s">
        <v>739</v>
      </c>
      <c r="O357">
        <v>348</v>
      </c>
      <c r="P357">
        <f>_xlfn.XLOOKUP(A357,'Classic Net to delete'!D:D,'Classic Net to delete'!AA:AA,0)</f>
        <v>443</v>
      </c>
    </row>
    <row r="358" spans="1:16" x14ac:dyDescent="0.25">
      <c r="A358" t="s">
        <v>716</v>
      </c>
      <c r="B358" t="s">
        <v>717</v>
      </c>
      <c r="C358">
        <v>62.25</v>
      </c>
      <c r="D358" t="s">
        <v>718</v>
      </c>
      <c r="E358" t="str">
        <f t="shared" si="9"/>
        <v>05. Compactors</v>
      </c>
      <c r="F358">
        <v>75</v>
      </c>
      <c r="G358" t="b">
        <v>1</v>
      </c>
      <c r="H358">
        <v>446</v>
      </c>
      <c r="J358" s="193" t="s">
        <v>263</v>
      </c>
      <c r="K358" s="188">
        <f>IFERROR(_xlfn.XLOOKUP(A358,Fleet!A:A,Fleet!E:E,""),"")</f>
        <v>20</v>
      </c>
      <c r="L358" s="188">
        <v>62.25</v>
      </c>
      <c r="M358" s="188" t="s">
        <v>719</v>
      </c>
      <c r="N358" s="188" t="s">
        <v>720</v>
      </c>
      <c r="O358">
        <v>320</v>
      </c>
      <c r="P358">
        <f>_xlfn.XLOOKUP(A358,'Classic Net to delete'!D:D,'Classic Net to delete'!AA:AA,0)</f>
        <v>446</v>
      </c>
    </row>
    <row r="359" spans="1:16" x14ac:dyDescent="0.25">
      <c r="A359" t="s">
        <v>721</v>
      </c>
      <c r="B359" t="s">
        <v>722</v>
      </c>
      <c r="C359">
        <v>59.6</v>
      </c>
      <c r="D359" t="s">
        <v>718</v>
      </c>
      <c r="E359" t="str">
        <f t="shared" si="9"/>
        <v>05. Compactors</v>
      </c>
      <c r="F359">
        <v>75</v>
      </c>
      <c r="G359" t="b">
        <v>1</v>
      </c>
      <c r="H359">
        <v>447</v>
      </c>
      <c r="J359" s="193" t="s">
        <v>263</v>
      </c>
      <c r="K359" s="188">
        <f>IFERROR(_xlfn.XLOOKUP(A359,Fleet!A:A,Fleet!E:E,""),"")</f>
        <v>35</v>
      </c>
      <c r="L359" s="188">
        <v>59.6</v>
      </c>
      <c r="M359" s="188" t="s">
        <v>723</v>
      </c>
      <c r="N359" s="188" t="s">
        <v>720</v>
      </c>
      <c r="O359">
        <v>321</v>
      </c>
      <c r="P359">
        <f>_xlfn.XLOOKUP(A359,'Classic Net to delete'!D:D,'Classic Net to delete'!AA:AA,0)</f>
        <v>447</v>
      </c>
    </row>
    <row r="360" spans="1:16" x14ac:dyDescent="0.25">
      <c r="A360" t="s">
        <v>2166</v>
      </c>
      <c r="B360" t="s">
        <v>2167</v>
      </c>
      <c r="C360">
        <v>18.600000000000001</v>
      </c>
      <c r="D360" t="s">
        <v>718</v>
      </c>
      <c r="E360" t="str">
        <f t="shared" si="9"/>
        <v>05. Compactors</v>
      </c>
      <c r="F360">
        <v>75</v>
      </c>
      <c r="G360" t="b">
        <v>1</v>
      </c>
      <c r="H360">
        <v>448</v>
      </c>
      <c r="J360" s="193" t="s">
        <v>263</v>
      </c>
      <c r="K360" s="188" t="str">
        <f>IFERROR(_xlfn.XLOOKUP(A360,Fleet!A:A,Fleet!E:E,""),"")</f>
        <v/>
      </c>
      <c r="L360" s="188">
        <v>18.600000000000001</v>
      </c>
      <c r="M360" s="188" t="s">
        <v>2168</v>
      </c>
      <c r="N360" s="188" t="s">
        <v>720</v>
      </c>
      <c r="O360">
        <v>319</v>
      </c>
      <c r="P360">
        <f>_xlfn.XLOOKUP(A360,'Classic Net to delete'!D:D,'Classic Net to delete'!AA:AA,0)</f>
        <v>448</v>
      </c>
    </row>
    <row r="361" spans="1:16" x14ac:dyDescent="0.25">
      <c r="A361" t="s">
        <v>724</v>
      </c>
      <c r="B361" t="s">
        <v>725</v>
      </c>
      <c r="C361">
        <v>87.3</v>
      </c>
      <c r="D361" t="s">
        <v>718</v>
      </c>
      <c r="E361" t="str">
        <f t="shared" si="9"/>
        <v>05. Compactors</v>
      </c>
      <c r="F361">
        <v>75</v>
      </c>
      <c r="G361" t="b">
        <v>1</v>
      </c>
      <c r="H361">
        <v>449</v>
      </c>
      <c r="J361" s="193" t="s">
        <v>263</v>
      </c>
      <c r="K361" s="188">
        <f>IFERROR(_xlfn.XLOOKUP(A361,Fleet!A:A,Fleet!E:E,""),"")</f>
        <v>4</v>
      </c>
      <c r="L361" s="188">
        <v>87.300000000000011</v>
      </c>
      <c r="M361" s="188" t="s">
        <v>725</v>
      </c>
      <c r="N361" s="188" t="s">
        <v>720</v>
      </c>
      <c r="O361">
        <v>322</v>
      </c>
      <c r="P361">
        <f>_xlfn.XLOOKUP(A361,'Classic Net to delete'!D:D,'Classic Net to delete'!AA:AA,0)</f>
        <v>449</v>
      </c>
    </row>
    <row r="362" spans="1:16" x14ac:dyDescent="0.25">
      <c r="A362" t="s">
        <v>731</v>
      </c>
      <c r="B362" t="s">
        <v>732</v>
      </c>
      <c r="C362">
        <v>161.55000000000001</v>
      </c>
      <c r="D362" t="s">
        <v>718</v>
      </c>
      <c r="E362" t="str">
        <f t="shared" si="9"/>
        <v>05. Compactors</v>
      </c>
      <c r="F362">
        <v>75</v>
      </c>
      <c r="G362" t="b">
        <v>1</v>
      </c>
      <c r="H362">
        <v>450</v>
      </c>
      <c r="J362" s="193" t="s">
        <v>263</v>
      </c>
      <c r="K362" s="188">
        <f>IFERROR(_xlfn.XLOOKUP(A362,Fleet!A:A,Fleet!E:E,""),"")</f>
        <v>27</v>
      </c>
      <c r="L362" s="188">
        <v>161.55000000000001</v>
      </c>
      <c r="M362" s="188" t="s">
        <v>732</v>
      </c>
      <c r="N362" s="188" t="s">
        <v>720</v>
      </c>
      <c r="O362">
        <v>326</v>
      </c>
      <c r="P362">
        <f>_xlfn.XLOOKUP(A362,'Classic Net to delete'!D:D,'Classic Net to delete'!AA:AA,0)</f>
        <v>450</v>
      </c>
    </row>
    <row r="363" spans="1:16" x14ac:dyDescent="0.25">
      <c r="A363" t="s">
        <v>728</v>
      </c>
      <c r="B363" t="s">
        <v>729</v>
      </c>
      <c r="C363">
        <v>215.8</v>
      </c>
      <c r="D363" t="s">
        <v>718</v>
      </c>
      <c r="E363" t="str">
        <f t="shared" si="9"/>
        <v>05. Compactors</v>
      </c>
      <c r="F363">
        <v>75</v>
      </c>
      <c r="G363" t="b">
        <v>1</v>
      </c>
      <c r="H363">
        <v>451</v>
      </c>
      <c r="J363" s="193" t="s">
        <v>263</v>
      </c>
      <c r="K363" s="188">
        <f>IFERROR(_xlfn.XLOOKUP(A363,Fleet!A:A,Fleet!E:E,""),"")</f>
        <v>5</v>
      </c>
      <c r="L363" s="188">
        <v>215.8</v>
      </c>
      <c r="M363" s="188" t="s">
        <v>730</v>
      </c>
      <c r="N363" s="188" t="s">
        <v>720</v>
      </c>
      <c r="O363">
        <v>325</v>
      </c>
      <c r="P363">
        <f>_xlfn.XLOOKUP(A363,'Classic Net to delete'!D:D,'Classic Net to delete'!AA:AA,0)</f>
        <v>451</v>
      </c>
    </row>
    <row r="364" spans="1:16" x14ac:dyDescent="0.25">
      <c r="A364" t="s">
        <v>733</v>
      </c>
      <c r="B364" t="s">
        <v>734</v>
      </c>
      <c r="C364">
        <v>113.8</v>
      </c>
      <c r="D364" t="s">
        <v>718</v>
      </c>
      <c r="E364" t="str">
        <f t="shared" si="9"/>
        <v>05. Compactors</v>
      </c>
      <c r="F364">
        <v>75</v>
      </c>
      <c r="G364" t="b">
        <v>1</v>
      </c>
      <c r="H364">
        <v>452</v>
      </c>
      <c r="J364" s="193" t="s">
        <v>263</v>
      </c>
      <c r="K364" s="188">
        <f>IFERROR(_xlfn.XLOOKUP(A364,Fleet!A:A,Fleet!E:E,""),"")</f>
        <v>12</v>
      </c>
      <c r="L364" s="188">
        <v>113.80000000000001</v>
      </c>
      <c r="M364" s="188" t="s">
        <v>734</v>
      </c>
      <c r="N364" s="188" t="s">
        <v>720</v>
      </c>
      <c r="O364">
        <v>324</v>
      </c>
      <c r="P364">
        <f>_xlfn.XLOOKUP(A364,'Classic Net to delete'!D:D,'Classic Net to delete'!AA:AA,0)</f>
        <v>452</v>
      </c>
    </row>
    <row r="365" spans="1:16" x14ac:dyDescent="0.25">
      <c r="A365" t="s">
        <v>838</v>
      </c>
      <c r="B365" t="s">
        <v>839</v>
      </c>
      <c r="C365">
        <v>25.7</v>
      </c>
      <c r="D365" t="s">
        <v>813</v>
      </c>
      <c r="E365" t="str">
        <f t="shared" si="9"/>
        <v>. Accessories</v>
      </c>
      <c r="F365">
        <v>75</v>
      </c>
      <c r="G365" t="b">
        <v>0</v>
      </c>
      <c r="H365">
        <v>0</v>
      </c>
      <c r="K365" s="188">
        <f>IFERROR(_xlfn.XLOOKUP(A365,Fleet!A:A,Fleet!E:E,""),"")</f>
        <v>8</v>
      </c>
      <c r="L365" s="188" t="s">
        <v>76</v>
      </c>
      <c r="M365" s="188" t="s">
        <v>76</v>
      </c>
      <c r="N365" s="188" t="s">
        <v>840</v>
      </c>
      <c r="O365">
        <v>371</v>
      </c>
      <c r="P365">
        <f>_xlfn.XLOOKUP(A365,'Classic Net to delete'!D:D,'Classic Net to delete'!AA:AA,0)</f>
        <v>0</v>
      </c>
    </row>
    <row r="366" spans="1:16" x14ac:dyDescent="0.25">
      <c r="A366" t="s">
        <v>844</v>
      </c>
      <c r="B366" t="s">
        <v>845</v>
      </c>
      <c r="C366">
        <v>14.45</v>
      </c>
      <c r="D366" t="s">
        <v>813</v>
      </c>
      <c r="E366" t="str">
        <f t="shared" si="9"/>
        <v>. Accessories</v>
      </c>
      <c r="F366">
        <v>75</v>
      </c>
      <c r="G366" t="b">
        <v>0</v>
      </c>
      <c r="H366">
        <v>0</v>
      </c>
      <c r="K366" s="188">
        <f>IFERROR(_xlfn.XLOOKUP(A366,Fleet!A:A,Fleet!E:E,""),"")</f>
        <v>7</v>
      </c>
      <c r="L366" s="188" t="s">
        <v>76</v>
      </c>
      <c r="M366" s="188" t="s">
        <v>76</v>
      </c>
      <c r="N366" s="188" t="s">
        <v>840</v>
      </c>
      <c r="O366">
        <v>370</v>
      </c>
      <c r="P366">
        <f>_xlfn.XLOOKUP(A366,'Classic Net to delete'!D:D,'Classic Net to delete'!AA:AA,0)</f>
        <v>0</v>
      </c>
    </row>
    <row r="367" spans="1:16" x14ac:dyDescent="0.25">
      <c r="A367" t="s">
        <v>850</v>
      </c>
      <c r="B367" t="s">
        <v>851</v>
      </c>
      <c r="C367">
        <v>15.35</v>
      </c>
      <c r="D367" t="s">
        <v>813</v>
      </c>
      <c r="E367" t="str">
        <f t="shared" si="9"/>
        <v>. Accessories</v>
      </c>
      <c r="F367">
        <v>75</v>
      </c>
      <c r="G367" t="b">
        <v>0</v>
      </c>
      <c r="H367">
        <v>0</v>
      </c>
      <c r="K367" s="188">
        <f>IFERROR(_xlfn.XLOOKUP(A367,Fleet!A:A,Fleet!E:E,""),"")</f>
        <v>8</v>
      </c>
      <c r="L367" s="188" t="s">
        <v>76</v>
      </c>
      <c r="M367" s="188" t="s">
        <v>76</v>
      </c>
      <c r="N367" s="188" t="s">
        <v>840</v>
      </c>
      <c r="O367">
        <v>372</v>
      </c>
      <c r="P367">
        <f>_xlfn.XLOOKUP(A367,'Classic Net to delete'!D:D,'Classic Net to delete'!AA:AA,0)</f>
        <v>0</v>
      </c>
    </row>
    <row r="368" spans="1:16" x14ac:dyDescent="0.25">
      <c r="A368" t="s">
        <v>850</v>
      </c>
      <c r="B368" t="s">
        <v>836</v>
      </c>
      <c r="C368">
        <v>15.35</v>
      </c>
      <c r="D368" t="s">
        <v>813</v>
      </c>
      <c r="E368" t="str">
        <f t="shared" si="9"/>
        <v>. Accessories</v>
      </c>
      <c r="F368">
        <v>75</v>
      </c>
      <c r="G368" t="b">
        <v>0</v>
      </c>
      <c r="H368">
        <v>0</v>
      </c>
      <c r="K368" s="188">
        <f>IFERROR(_xlfn.XLOOKUP(A368,Fleet!A:A,Fleet!E:E,""),"")</f>
        <v>8</v>
      </c>
      <c r="L368" s="188" t="s">
        <v>76</v>
      </c>
      <c r="M368" s="188" t="s">
        <v>76</v>
      </c>
      <c r="N368" s="188" t="s">
        <v>840</v>
      </c>
      <c r="O368">
        <v>373</v>
      </c>
      <c r="P368">
        <f>_xlfn.XLOOKUP(A368,'Classic Net to delete'!D:D,'Classic Net to delete'!AA:AA,0)</f>
        <v>0</v>
      </c>
    </row>
    <row r="369" spans="1:16" x14ac:dyDescent="0.25">
      <c r="A369" t="s">
        <v>852</v>
      </c>
      <c r="B369" t="s">
        <v>853</v>
      </c>
      <c r="C369">
        <v>15.35</v>
      </c>
      <c r="D369" t="s">
        <v>813</v>
      </c>
      <c r="E369" t="str">
        <f t="shared" si="9"/>
        <v>. Accessories</v>
      </c>
      <c r="F369">
        <v>75</v>
      </c>
      <c r="G369" t="b">
        <v>0</v>
      </c>
      <c r="H369">
        <v>0</v>
      </c>
      <c r="K369" s="188">
        <f>IFERROR(_xlfn.XLOOKUP(A369,Fleet!A:A,Fleet!E:E,""),"")</f>
        <v>3</v>
      </c>
      <c r="L369" s="188" t="s">
        <v>76</v>
      </c>
      <c r="M369" s="188" t="s">
        <v>76</v>
      </c>
      <c r="N369" s="188" t="s">
        <v>840</v>
      </c>
      <c r="O369">
        <v>374</v>
      </c>
      <c r="P369">
        <f>_xlfn.XLOOKUP(A369,'Classic Net to delete'!D:D,'Classic Net to delete'!AA:AA,0)</f>
        <v>0</v>
      </c>
    </row>
    <row r="370" spans="1:16" x14ac:dyDescent="0.25">
      <c r="A370" t="s">
        <v>1349</v>
      </c>
      <c r="B370" t="s">
        <v>1350</v>
      </c>
      <c r="C370">
        <v>41</v>
      </c>
      <c r="D370" t="s">
        <v>813</v>
      </c>
      <c r="E370" t="str">
        <f t="shared" si="9"/>
        <v>. Circular and Mitre Saws</v>
      </c>
      <c r="F370">
        <v>75</v>
      </c>
      <c r="G370" t="b">
        <v>0</v>
      </c>
      <c r="H370">
        <v>0</v>
      </c>
      <c r="K370" s="188">
        <f>IFERROR(_xlfn.XLOOKUP(A370,Fleet!A:A,Fleet!E:E,""),"")</f>
        <v>5</v>
      </c>
      <c r="L370" s="188" t="s">
        <v>76</v>
      </c>
      <c r="M370" s="188" t="s">
        <v>76</v>
      </c>
      <c r="N370" s="188" t="s">
        <v>1351</v>
      </c>
      <c r="O370">
        <v>388</v>
      </c>
      <c r="P370">
        <f>_xlfn.XLOOKUP(A370,'Classic Net to delete'!D:D,'Classic Net to delete'!AA:AA,0)</f>
        <v>0</v>
      </c>
    </row>
    <row r="371" spans="1:16" x14ac:dyDescent="0.25">
      <c r="A371" t="s">
        <v>1361</v>
      </c>
      <c r="B371" t="s">
        <v>1362</v>
      </c>
      <c r="C371">
        <v>43.3</v>
      </c>
      <c r="D371" t="s">
        <v>813</v>
      </c>
      <c r="E371" t="str">
        <f t="shared" si="9"/>
        <v>. Circular and Mitre Saws</v>
      </c>
      <c r="F371">
        <v>75</v>
      </c>
      <c r="G371" t="b">
        <v>0</v>
      </c>
      <c r="H371">
        <v>0</v>
      </c>
      <c r="K371" s="188">
        <f>IFERROR(_xlfn.XLOOKUP(A371,Fleet!A:A,Fleet!E:E,""),"")</f>
        <v>11</v>
      </c>
      <c r="L371" s="188" t="s">
        <v>76</v>
      </c>
      <c r="M371" s="188" t="s">
        <v>76</v>
      </c>
      <c r="N371" s="188" t="s">
        <v>1351</v>
      </c>
      <c r="O371">
        <v>376</v>
      </c>
      <c r="P371">
        <f>_xlfn.XLOOKUP(A371,'Classic Net to delete'!D:D,'Classic Net to delete'!AA:AA,0)</f>
        <v>0</v>
      </c>
    </row>
    <row r="372" spans="1:16" x14ac:dyDescent="0.25">
      <c r="A372" t="s">
        <v>1366</v>
      </c>
      <c r="B372" t="s">
        <v>1367</v>
      </c>
      <c r="C372">
        <v>38.65</v>
      </c>
      <c r="D372" t="s">
        <v>813</v>
      </c>
      <c r="E372" t="str">
        <f t="shared" si="9"/>
        <v>. Circular and Mitre Saws</v>
      </c>
      <c r="F372">
        <v>75</v>
      </c>
      <c r="G372" t="b">
        <v>0</v>
      </c>
      <c r="H372">
        <v>0</v>
      </c>
      <c r="K372" s="188">
        <f>IFERROR(_xlfn.XLOOKUP(A372,Fleet!A:A,Fleet!E:E,""),"")</f>
        <v>6</v>
      </c>
      <c r="L372" s="188" t="s">
        <v>76</v>
      </c>
      <c r="M372" s="188" t="s">
        <v>76</v>
      </c>
      <c r="N372" s="188" t="s">
        <v>1351</v>
      </c>
      <c r="O372">
        <v>392</v>
      </c>
      <c r="P372">
        <f>_xlfn.XLOOKUP(A372,'Classic Net to delete'!D:D,'Classic Net to delete'!AA:AA,0)</f>
        <v>0</v>
      </c>
    </row>
    <row r="373" spans="1:16" x14ac:dyDescent="0.25">
      <c r="A373" t="s">
        <v>1378</v>
      </c>
      <c r="B373" t="s">
        <v>1379</v>
      </c>
      <c r="C373">
        <v>93.45</v>
      </c>
      <c r="D373" t="s">
        <v>813</v>
      </c>
      <c r="E373" t="str">
        <f t="shared" si="9"/>
        <v>. Circular and Mitre Saws</v>
      </c>
      <c r="F373">
        <v>75</v>
      </c>
      <c r="G373" t="b">
        <v>0</v>
      </c>
      <c r="H373">
        <v>524</v>
      </c>
      <c r="K373" s="188" t="str">
        <f>IFERROR(_xlfn.XLOOKUP(A373,Fleet!A:A,Fleet!E:E,""),"")</f>
        <v/>
      </c>
      <c r="L373" s="188">
        <v>93.45</v>
      </c>
      <c r="M373" s="188" t="s">
        <v>1380</v>
      </c>
      <c r="N373" s="188" t="s">
        <v>1351</v>
      </c>
      <c r="O373">
        <v>386</v>
      </c>
      <c r="P373">
        <f>_xlfn.XLOOKUP(A373,'Classic Net to delete'!D:D,'Classic Net to delete'!AA:AA,0)</f>
        <v>524</v>
      </c>
    </row>
    <row r="374" spans="1:16" x14ac:dyDescent="0.25">
      <c r="A374" t="s">
        <v>1461</v>
      </c>
      <c r="B374" t="s">
        <v>1462</v>
      </c>
      <c r="C374">
        <v>74.05</v>
      </c>
      <c r="D374" t="s">
        <v>813</v>
      </c>
      <c r="E374" t="str">
        <f t="shared" si="9"/>
        <v>. Circular and Mitre Saws</v>
      </c>
      <c r="F374">
        <v>75</v>
      </c>
      <c r="G374" t="b">
        <v>0</v>
      </c>
      <c r="H374">
        <v>0</v>
      </c>
      <c r="K374" s="188">
        <f>IFERROR(_xlfn.XLOOKUP(A374,Fleet!A:A,Fleet!E:E,""),"")</f>
        <v>4</v>
      </c>
      <c r="L374" s="188" t="s">
        <v>76</v>
      </c>
      <c r="M374" s="188" t="s">
        <v>76</v>
      </c>
      <c r="N374" s="188" t="s">
        <v>1351</v>
      </c>
      <c r="O374">
        <v>393</v>
      </c>
      <c r="P374">
        <f>_xlfn.XLOOKUP(A374,'Classic Net to delete'!D:D,'Classic Net to delete'!AA:AA,0)</f>
        <v>0</v>
      </c>
    </row>
    <row r="375" spans="1:16" x14ac:dyDescent="0.25">
      <c r="A375" t="s">
        <v>1465</v>
      </c>
      <c r="B375" t="s">
        <v>1466</v>
      </c>
      <c r="C375">
        <v>96.2</v>
      </c>
      <c r="D375" t="s">
        <v>813</v>
      </c>
      <c r="E375" t="str">
        <f t="shared" si="9"/>
        <v>. Circular and Mitre Saws</v>
      </c>
      <c r="F375">
        <v>75</v>
      </c>
      <c r="G375" t="b">
        <v>0</v>
      </c>
      <c r="H375">
        <v>0</v>
      </c>
      <c r="K375" s="188">
        <f>IFERROR(_xlfn.XLOOKUP(A375,Fleet!A:A,Fleet!E:E,""),"")</f>
        <v>6</v>
      </c>
      <c r="L375" s="188" t="s">
        <v>76</v>
      </c>
      <c r="M375" s="188" t="s">
        <v>76</v>
      </c>
      <c r="N375" s="188" t="s">
        <v>1351</v>
      </c>
      <c r="O375">
        <v>389</v>
      </c>
      <c r="P375">
        <f>_xlfn.XLOOKUP(A375,'Classic Net to delete'!D:D,'Classic Net to delete'!AA:AA,0)</f>
        <v>0</v>
      </c>
    </row>
    <row r="376" spans="1:16" x14ac:dyDescent="0.25">
      <c r="A376" t="s">
        <v>858</v>
      </c>
      <c r="B376" t="s">
        <v>859</v>
      </c>
      <c r="C376">
        <v>41.25</v>
      </c>
      <c r="D376" t="s">
        <v>813</v>
      </c>
      <c r="E376" t="str">
        <f t="shared" si="9"/>
        <v>. Cutting</v>
      </c>
      <c r="F376">
        <v>75</v>
      </c>
      <c r="G376" t="b">
        <v>0</v>
      </c>
      <c r="H376">
        <v>0</v>
      </c>
      <c r="K376" s="188">
        <f>IFERROR(_xlfn.XLOOKUP(A376,Fleet!A:A,Fleet!E:E,""),"")</f>
        <v>1</v>
      </c>
      <c r="L376" s="188" t="s">
        <v>76</v>
      </c>
      <c r="M376" s="188" t="s">
        <v>76</v>
      </c>
      <c r="N376" s="188" t="s">
        <v>860</v>
      </c>
      <c r="O376">
        <v>434</v>
      </c>
      <c r="P376">
        <f>_xlfn.XLOOKUP(A376,'Classic Net to delete'!D:D,'Classic Net to delete'!AA:AA,0)</f>
        <v>0</v>
      </c>
    </row>
    <row r="377" spans="1:16" x14ac:dyDescent="0.25">
      <c r="A377" t="s">
        <v>871</v>
      </c>
      <c r="B377" t="s">
        <v>872</v>
      </c>
      <c r="C377">
        <v>64.849999999999994</v>
      </c>
      <c r="D377" t="s">
        <v>813</v>
      </c>
      <c r="E377" t="str">
        <f t="shared" si="9"/>
        <v>. Cutting</v>
      </c>
      <c r="F377">
        <v>75</v>
      </c>
      <c r="G377" t="b">
        <v>0</v>
      </c>
      <c r="H377">
        <v>0</v>
      </c>
      <c r="K377" s="188">
        <f>IFERROR(_xlfn.XLOOKUP(A377,Fleet!A:A,Fleet!E:E,""),"")</f>
        <v>2</v>
      </c>
      <c r="L377" s="188" t="s">
        <v>76</v>
      </c>
      <c r="M377" s="188" t="s">
        <v>76</v>
      </c>
      <c r="N377" s="188" t="s">
        <v>860</v>
      </c>
      <c r="O377">
        <v>422</v>
      </c>
      <c r="P377">
        <f>_xlfn.XLOOKUP(A377,'Classic Net to delete'!D:D,'Classic Net to delete'!AA:AA,0)</f>
        <v>0</v>
      </c>
    </row>
    <row r="378" spans="1:16" x14ac:dyDescent="0.25">
      <c r="A378" t="s">
        <v>873</v>
      </c>
      <c r="B378" t="s">
        <v>874</v>
      </c>
      <c r="C378">
        <v>80</v>
      </c>
      <c r="D378" t="s">
        <v>813</v>
      </c>
      <c r="E378" t="str">
        <f t="shared" si="9"/>
        <v>. Cutting</v>
      </c>
      <c r="F378">
        <v>75</v>
      </c>
      <c r="G378" t="b">
        <v>0</v>
      </c>
      <c r="H378">
        <v>0</v>
      </c>
      <c r="K378" s="188">
        <f>IFERROR(_xlfn.XLOOKUP(A378,Fleet!A:A,Fleet!E:E,""),"")</f>
        <v>0</v>
      </c>
      <c r="L378" s="188" t="s">
        <v>76</v>
      </c>
      <c r="M378" s="188" t="s">
        <v>76</v>
      </c>
      <c r="N378" s="188" t="s">
        <v>860</v>
      </c>
      <c r="O378">
        <v>431</v>
      </c>
      <c r="P378">
        <f>_xlfn.XLOOKUP(A378,'Classic Net to delete'!D:D,'Classic Net to delete'!AA:AA,0)</f>
        <v>0</v>
      </c>
    </row>
    <row r="379" spans="1:16" x14ac:dyDescent="0.25">
      <c r="A379" t="s">
        <v>880</v>
      </c>
      <c r="B379" t="s">
        <v>881</v>
      </c>
      <c r="C379">
        <v>80</v>
      </c>
      <c r="D379" t="s">
        <v>813</v>
      </c>
      <c r="E379" t="str">
        <f t="shared" si="9"/>
        <v>. Cutting</v>
      </c>
      <c r="F379">
        <v>75</v>
      </c>
      <c r="G379" t="b">
        <v>0</v>
      </c>
      <c r="H379">
        <v>0</v>
      </c>
      <c r="K379" s="188" t="str">
        <f>IFERROR(_xlfn.XLOOKUP(A379,Fleet!A:A,Fleet!E:E,""),"")</f>
        <v/>
      </c>
      <c r="L379" s="188" t="s">
        <v>76</v>
      </c>
      <c r="M379" s="188" t="s">
        <v>76</v>
      </c>
      <c r="N379" s="188" t="s">
        <v>860</v>
      </c>
      <c r="O379">
        <v>428</v>
      </c>
      <c r="P379">
        <f>_xlfn.XLOOKUP(A379,'Classic Net to delete'!D:D,'Classic Net to delete'!AA:AA,0)</f>
        <v>0</v>
      </c>
    </row>
    <row r="380" spans="1:16" x14ac:dyDescent="0.25">
      <c r="A380" t="s">
        <v>884</v>
      </c>
      <c r="B380" t="s">
        <v>885</v>
      </c>
      <c r="C380">
        <v>26</v>
      </c>
      <c r="D380" t="s">
        <v>813</v>
      </c>
      <c r="E380" t="str">
        <f t="shared" si="9"/>
        <v>. Cutting</v>
      </c>
      <c r="F380">
        <v>75</v>
      </c>
      <c r="G380" t="b">
        <v>0</v>
      </c>
      <c r="H380">
        <v>0</v>
      </c>
      <c r="K380" s="188">
        <f>IFERROR(_xlfn.XLOOKUP(A380,Fleet!A:A,Fleet!E:E,""),"")</f>
        <v>1</v>
      </c>
      <c r="L380" s="188" t="s">
        <v>76</v>
      </c>
      <c r="M380" s="188" t="s">
        <v>76</v>
      </c>
      <c r="N380" s="188" t="s">
        <v>860</v>
      </c>
      <c r="O380">
        <v>432</v>
      </c>
      <c r="P380">
        <f>_xlfn.XLOOKUP(A380,'Classic Net to delete'!D:D,'Classic Net to delete'!AA:AA,0)</f>
        <v>0</v>
      </c>
    </row>
    <row r="381" spans="1:16" x14ac:dyDescent="0.25">
      <c r="A381" t="s">
        <v>905</v>
      </c>
      <c r="B381" t="s">
        <v>906</v>
      </c>
      <c r="C381">
        <v>191.65</v>
      </c>
      <c r="D381" t="s">
        <v>813</v>
      </c>
      <c r="E381" t="str">
        <f t="shared" ref="E381:E444" si="10">CONCATENATE(J381,". ",N381)</f>
        <v>. Cutting</v>
      </c>
      <c r="F381">
        <v>75</v>
      </c>
      <c r="G381" t="b">
        <v>0</v>
      </c>
      <c r="H381">
        <v>0</v>
      </c>
      <c r="K381" s="188">
        <f>IFERROR(_xlfn.XLOOKUP(A381,Fleet!A:A,Fleet!E:E,""),"")</f>
        <v>6</v>
      </c>
      <c r="L381" s="188" t="s">
        <v>76</v>
      </c>
      <c r="M381" s="188" t="s">
        <v>76</v>
      </c>
      <c r="N381" s="188" t="s">
        <v>860</v>
      </c>
      <c r="O381">
        <v>421</v>
      </c>
      <c r="P381">
        <f>_xlfn.XLOOKUP(A381,'Classic Net to delete'!D:D,'Classic Net to delete'!AA:AA,0)</f>
        <v>0</v>
      </c>
    </row>
    <row r="382" spans="1:16" x14ac:dyDescent="0.25">
      <c r="A382" t="s">
        <v>907</v>
      </c>
      <c r="B382" t="s">
        <v>908</v>
      </c>
      <c r="C382">
        <v>204.6</v>
      </c>
      <c r="D382" t="s">
        <v>813</v>
      </c>
      <c r="E382" t="str">
        <f t="shared" si="10"/>
        <v>. Cutting</v>
      </c>
      <c r="F382">
        <v>75</v>
      </c>
      <c r="G382" t="b">
        <v>0</v>
      </c>
      <c r="H382">
        <v>0</v>
      </c>
      <c r="K382" s="188">
        <f>IFERROR(_xlfn.XLOOKUP(A382,Fleet!A:A,Fleet!E:E,""),"")</f>
        <v>1</v>
      </c>
      <c r="L382" s="188" t="s">
        <v>76</v>
      </c>
      <c r="M382" s="188" t="s">
        <v>76</v>
      </c>
      <c r="N382" s="188" t="s">
        <v>860</v>
      </c>
      <c r="O382">
        <v>433</v>
      </c>
      <c r="P382">
        <f>_xlfn.XLOOKUP(A382,'Classic Net to delete'!D:D,'Classic Net to delete'!AA:AA,0)</f>
        <v>0</v>
      </c>
    </row>
    <row r="383" spans="1:16" x14ac:dyDescent="0.25">
      <c r="A383" t="s">
        <v>928</v>
      </c>
      <c r="B383" t="s">
        <v>929</v>
      </c>
      <c r="C383">
        <v>61.8</v>
      </c>
      <c r="D383" t="s">
        <v>813</v>
      </c>
      <c r="E383" t="str">
        <f t="shared" si="10"/>
        <v>. Cutting</v>
      </c>
      <c r="F383">
        <v>75</v>
      </c>
      <c r="G383" t="b">
        <v>0</v>
      </c>
      <c r="H383">
        <v>0</v>
      </c>
      <c r="K383" s="188">
        <f>IFERROR(_xlfn.XLOOKUP(A383,Fleet!A:A,Fleet!E:E,""),"")</f>
        <v>5</v>
      </c>
      <c r="L383" s="188" t="s">
        <v>76</v>
      </c>
      <c r="M383" s="188" t="s">
        <v>76</v>
      </c>
      <c r="N383" s="188" t="s">
        <v>860</v>
      </c>
      <c r="O383">
        <v>429</v>
      </c>
      <c r="P383">
        <f>_xlfn.XLOOKUP(A383,'Classic Net to delete'!D:D,'Classic Net to delete'!AA:AA,0)</f>
        <v>0</v>
      </c>
    </row>
    <row r="384" spans="1:16" x14ac:dyDescent="0.25">
      <c r="A384" t="s">
        <v>951</v>
      </c>
      <c r="B384" t="s">
        <v>948</v>
      </c>
      <c r="C384">
        <v>163.5</v>
      </c>
      <c r="D384" t="s">
        <v>813</v>
      </c>
      <c r="E384" t="str">
        <f t="shared" si="10"/>
        <v>. Cutting</v>
      </c>
      <c r="F384">
        <v>75</v>
      </c>
      <c r="G384" t="b">
        <v>0</v>
      </c>
      <c r="H384">
        <v>0</v>
      </c>
      <c r="K384" s="188">
        <f>IFERROR(_xlfn.XLOOKUP(A384,Fleet!A:A,Fleet!E:E,""),"")</f>
        <v>3</v>
      </c>
      <c r="L384" s="188" t="s">
        <v>76</v>
      </c>
      <c r="M384" s="188" t="s">
        <v>76</v>
      </c>
      <c r="N384" s="188" t="s">
        <v>860</v>
      </c>
      <c r="O384">
        <v>427</v>
      </c>
      <c r="P384">
        <f>_xlfn.XLOOKUP(A384,'Classic Net to delete'!D:D,'Classic Net to delete'!AA:AA,0)</f>
        <v>0</v>
      </c>
    </row>
    <row r="385" spans="1:16" x14ac:dyDescent="0.25">
      <c r="A385" t="s">
        <v>1368</v>
      </c>
      <c r="B385" t="s">
        <v>1369</v>
      </c>
      <c r="C385">
        <v>51.5</v>
      </c>
      <c r="D385" t="s">
        <v>813</v>
      </c>
      <c r="E385" t="str">
        <f t="shared" si="10"/>
        <v>. Cutting</v>
      </c>
      <c r="F385">
        <v>75</v>
      </c>
      <c r="G385" t="b">
        <v>0</v>
      </c>
      <c r="H385">
        <v>0</v>
      </c>
      <c r="K385" s="188">
        <f>IFERROR(_xlfn.XLOOKUP(A385,Fleet!A:A,Fleet!E:E,""),"")</f>
        <v>3</v>
      </c>
      <c r="L385" s="188" t="s">
        <v>76</v>
      </c>
      <c r="M385" s="188" t="s">
        <v>76</v>
      </c>
      <c r="N385" s="188" t="s">
        <v>860</v>
      </c>
      <c r="O385">
        <v>430</v>
      </c>
      <c r="P385">
        <f>_xlfn.XLOOKUP(A385,'Classic Net to delete'!D:D,'Classic Net to delete'!AA:AA,0)</f>
        <v>0</v>
      </c>
    </row>
    <row r="386" spans="1:16" x14ac:dyDescent="0.25">
      <c r="A386" t="s">
        <v>854</v>
      </c>
      <c r="B386" t="s">
        <v>855</v>
      </c>
      <c r="C386">
        <v>15.35</v>
      </c>
      <c r="D386" t="s">
        <v>813</v>
      </c>
      <c r="E386" t="str">
        <f t="shared" si="10"/>
        <v>. General</v>
      </c>
      <c r="F386">
        <v>75</v>
      </c>
      <c r="G386" t="b">
        <v>0</v>
      </c>
      <c r="H386">
        <v>0</v>
      </c>
      <c r="K386" s="188">
        <f>IFERROR(_xlfn.XLOOKUP(A386,Fleet!A:A,Fleet!E:E,""),"")</f>
        <v>2</v>
      </c>
      <c r="L386" s="188" t="s">
        <v>76</v>
      </c>
      <c r="M386" s="188" t="s">
        <v>76</v>
      </c>
      <c r="N386" s="188" t="s">
        <v>618</v>
      </c>
      <c r="O386">
        <v>280</v>
      </c>
      <c r="P386">
        <f>_xlfn.XLOOKUP(A386,'Classic Net to delete'!D:D,'Classic Net to delete'!AA:AA,0)</f>
        <v>0</v>
      </c>
    </row>
    <row r="387" spans="1:16" x14ac:dyDescent="0.25">
      <c r="A387" t="s">
        <v>819</v>
      </c>
      <c r="B387" t="s">
        <v>820</v>
      </c>
      <c r="C387">
        <v>41.25</v>
      </c>
      <c r="D387" t="s">
        <v>813</v>
      </c>
      <c r="E387" t="str">
        <f t="shared" si="10"/>
        <v>. Grinding</v>
      </c>
      <c r="F387">
        <v>75</v>
      </c>
      <c r="G387" t="b">
        <v>0</v>
      </c>
      <c r="H387">
        <v>0</v>
      </c>
      <c r="K387" s="188">
        <f>IFERROR(_xlfn.XLOOKUP(A387,Fleet!A:A,Fleet!E:E,""),"")</f>
        <v>11</v>
      </c>
      <c r="L387" s="188" t="s">
        <v>76</v>
      </c>
      <c r="M387" s="188" t="s">
        <v>76</v>
      </c>
      <c r="N387" s="188" t="s">
        <v>814</v>
      </c>
      <c r="O387">
        <v>440</v>
      </c>
      <c r="P387">
        <f>_xlfn.XLOOKUP(A387,'Classic Net to delete'!D:D,'Classic Net to delete'!AA:AA,0)</f>
        <v>0</v>
      </c>
    </row>
    <row r="388" spans="1:16" x14ac:dyDescent="0.25">
      <c r="A388" t="s">
        <v>833</v>
      </c>
      <c r="B388" t="s">
        <v>834</v>
      </c>
      <c r="C388">
        <v>34.200000000000003</v>
      </c>
      <c r="D388" t="s">
        <v>813</v>
      </c>
      <c r="E388" t="str">
        <f t="shared" si="10"/>
        <v>. Grinding</v>
      </c>
      <c r="F388">
        <v>75</v>
      </c>
      <c r="G388" t="b">
        <v>0</v>
      </c>
      <c r="H388">
        <v>0</v>
      </c>
      <c r="K388" s="188">
        <f>IFERROR(_xlfn.XLOOKUP(A388,Fleet!A:A,Fleet!E:E,""),"")</f>
        <v>4</v>
      </c>
      <c r="L388" s="188" t="s">
        <v>76</v>
      </c>
      <c r="M388" s="188" t="s">
        <v>76</v>
      </c>
      <c r="N388" s="188" t="s">
        <v>814</v>
      </c>
      <c r="O388">
        <v>442</v>
      </c>
      <c r="P388">
        <f>_xlfn.XLOOKUP(A388,'Classic Net to delete'!D:D,'Classic Net to delete'!AA:AA,0)</f>
        <v>0</v>
      </c>
    </row>
    <row r="389" spans="1:16" x14ac:dyDescent="0.25">
      <c r="A389" t="s">
        <v>1419</v>
      </c>
      <c r="B389" t="s">
        <v>1420</v>
      </c>
      <c r="C389">
        <v>90.15</v>
      </c>
      <c r="D389" t="s">
        <v>813</v>
      </c>
      <c r="E389" t="str">
        <f t="shared" si="10"/>
        <v>. Material Cutting</v>
      </c>
      <c r="F389">
        <v>75</v>
      </c>
      <c r="G389" t="b">
        <v>0</v>
      </c>
      <c r="H389">
        <v>0</v>
      </c>
      <c r="K389" s="188">
        <f>IFERROR(_xlfn.XLOOKUP(A389,Fleet!A:A,Fleet!E:E,""),"")</f>
        <v>3</v>
      </c>
      <c r="L389" s="188" t="s">
        <v>76</v>
      </c>
      <c r="M389" s="188" t="s">
        <v>76</v>
      </c>
      <c r="N389" s="188" t="s">
        <v>1421</v>
      </c>
      <c r="O389">
        <v>458</v>
      </c>
      <c r="P389">
        <f>_xlfn.XLOOKUP(A389,'Classic Net to delete'!D:D,'Classic Net to delete'!AA:AA,0)</f>
        <v>0</v>
      </c>
    </row>
    <row r="390" spans="1:16" x14ac:dyDescent="0.25">
      <c r="A390" t="s">
        <v>1463</v>
      </c>
      <c r="B390" t="s">
        <v>1464</v>
      </c>
      <c r="C390">
        <v>52.65</v>
      </c>
      <c r="D390" t="s">
        <v>813</v>
      </c>
      <c r="E390" t="str">
        <f t="shared" si="10"/>
        <v>. Material Cutting</v>
      </c>
      <c r="F390">
        <v>75</v>
      </c>
      <c r="G390" t="b">
        <v>0</v>
      </c>
      <c r="H390">
        <v>0</v>
      </c>
      <c r="K390" s="188">
        <f>IFERROR(_xlfn.XLOOKUP(A390,Fleet!A:A,Fleet!E:E,""),"")</f>
        <v>6</v>
      </c>
      <c r="L390" s="188" t="s">
        <v>76</v>
      </c>
      <c r="M390" s="188" t="s">
        <v>76</v>
      </c>
      <c r="N390" s="188" t="s">
        <v>1421</v>
      </c>
      <c r="O390">
        <v>457</v>
      </c>
      <c r="P390">
        <f>_xlfn.XLOOKUP(A390,'Classic Net to delete'!D:D,'Classic Net to delete'!AA:AA,0)</f>
        <v>0</v>
      </c>
    </row>
    <row r="391" spans="1:16" x14ac:dyDescent="0.25">
      <c r="A391" t="s">
        <v>817</v>
      </c>
      <c r="B391" t="s">
        <v>818</v>
      </c>
      <c r="C391">
        <v>34.200000000000003</v>
      </c>
      <c r="D391" t="s">
        <v>813</v>
      </c>
      <c r="E391" t="str">
        <f t="shared" si="10"/>
        <v>01. Grinding</v>
      </c>
      <c r="F391">
        <v>75</v>
      </c>
      <c r="G391" t="b">
        <v>1</v>
      </c>
      <c r="H391">
        <v>456</v>
      </c>
      <c r="J391" s="193" t="s">
        <v>20</v>
      </c>
      <c r="K391" s="188">
        <f>IFERROR(_xlfn.XLOOKUP(A391,Fleet!A:A,Fleet!E:E,""),"")</f>
        <v>4</v>
      </c>
      <c r="L391" s="188">
        <v>34.200000000000003</v>
      </c>
      <c r="M391" s="188" t="s">
        <v>818</v>
      </c>
      <c r="N391" s="188" t="s">
        <v>814</v>
      </c>
      <c r="O391">
        <v>441</v>
      </c>
      <c r="P391">
        <f>_xlfn.XLOOKUP(A391,'Classic Net to delete'!D:D,'Classic Net to delete'!AA:AA,0)</f>
        <v>456</v>
      </c>
    </row>
    <row r="392" spans="1:16" x14ac:dyDescent="0.25">
      <c r="A392" t="s">
        <v>821</v>
      </c>
      <c r="B392" t="s">
        <v>822</v>
      </c>
      <c r="C392">
        <v>15.95</v>
      </c>
      <c r="D392" t="s">
        <v>813</v>
      </c>
      <c r="E392" t="str">
        <f t="shared" si="10"/>
        <v>01. Grinding</v>
      </c>
      <c r="F392">
        <v>75</v>
      </c>
      <c r="G392" t="b">
        <v>1</v>
      </c>
      <c r="H392">
        <v>457</v>
      </c>
      <c r="J392" s="193" t="s">
        <v>20</v>
      </c>
      <c r="K392" s="188">
        <f>IFERROR(_xlfn.XLOOKUP(A392,Fleet!A:A,Fleet!E:E,""),"")</f>
        <v>29</v>
      </c>
      <c r="L392" s="188">
        <v>15.950000000000001</v>
      </c>
      <c r="M392" s="188" t="s">
        <v>822</v>
      </c>
      <c r="N392" s="188" t="s">
        <v>814</v>
      </c>
      <c r="O392">
        <v>436</v>
      </c>
      <c r="P392">
        <f>_xlfn.XLOOKUP(A392,'Classic Net to delete'!D:D,'Classic Net to delete'!AA:AA,0)</f>
        <v>457</v>
      </c>
    </row>
    <row r="393" spans="1:16" x14ac:dyDescent="0.25">
      <c r="A393" t="s">
        <v>825</v>
      </c>
      <c r="B393" t="s">
        <v>826</v>
      </c>
      <c r="C393">
        <v>18.899999999999999</v>
      </c>
      <c r="D393" t="s">
        <v>813</v>
      </c>
      <c r="E393" t="str">
        <f t="shared" si="10"/>
        <v>01. Grinding</v>
      </c>
      <c r="F393">
        <v>75</v>
      </c>
      <c r="G393" t="b">
        <v>1</v>
      </c>
      <c r="H393">
        <v>458</v>
      </c>
      <c r="J393" s="193" t="s">
        <v>20</v>
      </c>
      <c r="K393" s="188">
        <f>IFERROR(_xlfn.XLOOKUP(A393,Fleet!A:A,Fleet!E:E,""),"")</f>
        <v>28</v>
      </c>
      <c r="L393" s="188">
        <v>18.900000000000002</v>
      </c>
      <c r="M393" s="188" t="s">
        <v>827</v>
      </c>
      <c r="N393" s="188" t="s">
        <v>814</v>
      </c>
      <c r="O393">
        <v>437</v>
      </c>
      <c r="P393">
        <f>_xlfn.XLOOKUP(A393,'Classic Net to delete'!D:D,'Classic Net to delete'!AA:AA,0)</f>
        <v>458</v>
      </c>
    </row>
    <row r="394" spans="1:16" x14ac:dyDescent="0.25">
      <c r="A394" t="s">
        <v>835</v>
      </c>
      <c r="B394" t="s">
        <v>836</v>
      </c>
      <c r="C394">
        <v>15.35</v>
      </c>
      <c r="D394" t="s">
        <v>813</v>
      </c>
      <c r="E394" t="str">
        <f t="shared" si="10"/>
        <v>01. Grinding</v>
      </c>
      <c r="F394">
        <v>75</v>
      </c>
      <c r="G394" t="b">
        <v>1</v>
      </c>
      <c r="H394">
        <v>459</v>
      </c>
      <c r="J394" s="192" t="s">
        <v>20</v>
      </c>
      <c r="K394" s="188">
        <f>IFERROR(_xlfn.XLOOKUP(A394,Fleet!A:A,Fleet!E:E,""),"")</f>
        <v>8</v>
      </c>
      <c r="L394" s="188">
        <v>15.350000000000001</v>
      </c>
      <c r="M394" s="188" t="s">
        <v>837</v>
      </c>
      <c r="N394" s="188" t="s">
        <v>814</v>
      </c>
      <c r="O394">
        <v>368</v>
      </c>
      <c r="P394">
        <f>_xlfn.XLOOKUP(A394,'Classic Net to delete'!D:D,'Classic Net to delete'!AA:AA,0)</f>
        <v>459</v>
      </c>
    </row>
    <row r="395" spans="1:16" x14ac:dyDescent="0.25">
      <c r="A395" t="s">
        <v>815</v>
      </c>
      <c r="B395" t="s">
        <v>816</v>
      </c>
      <c r="C395">
        <v>55.35</v>
      </c>
      <c r="D395" t="s">
        <v>813</v>
      </c>
      <c r="E395" t="str">
        <f t="shared" si="10"/>
        <v>01. Grinding</v>
      </c>
      <c r="F395">
        <v>75</v>
      </c>
      <c r="G395" t="b">
        <v>1</v>
      </c>
      <c r="H395">
        <v>460</v>
      </c>
      <c r="J395" s="193" t="s">
        <v>20</v>
      </c>
      <c r="K395" s="188">
        <f>IFERROR(_xlfn.XLOOKUP(A395,Fleet!A:A,Fleet!E:E,""),"")</f>
        <v>9</v>
      </c>
      <c r="L395" s="188" t="s">
        <v>76</v>
      </c>
      <c r="M395" s="188" t="s">
        <v>76</v>
      </c>
      <c r="N395" s="188" t="s">
        <v>814</v>
      </c>
      <c r="O395">
        <v>435</v>
      </c>
      <c r="P395">
        <f>_xlfn.XLOOKUP(A395,'Classic Net to delete'!D:D,'Classic Net to delete'!AA:AA,0)</f>
        <v>0</v>
      </c>
    </row>
    <row r="396" spans="1:16" x14ac:dyDescent="0.25">
      <c r="A396" t="s">
        <v>811</v>
      </c>
      <c r="B396" t="s">
        <v>812</v>
      </c>
      <c r="C396">
        <v>55.35</v>
      </c>
      <c r="D396" t="s">
        <v>813</v>
      </c>
      <c r="E396" t="str">
        <f t="shared" si="10"/>
        <v>01. Grinding</v>
      </c>
      <c r="F396">
        <v>75</v>
      </c>
      <c r="G396" t="b">
        <v>1</v>
      </c>
      <c r="H396">
        <v>460.1</v>
      </c>
      <c r="J396" s="193" t="s">
        <v>20</v>
      </c>
      <c r="K396" s="188">
        <f>IFERROR(_xlfn.XLOOKUP(A396,Fleet!A:A,Fleet!E:E,""),"")</f>
        <v>34</v>
      </c>
      <c r="L396" s="188">
        <v>55.35</v>
      </c>
      <c r="M396" s="188" t="s">
        <v>812</v>
      </c>
      <c r="N396" s="188" t="s">
        <v>814</v>
      </c>
      <c r="O396">
        <v>444</v>
      </c>
      <c r="P396">
        <f>_xlfn.XLOOKUP(A396,'Classic Net to delete'!D:D,'Classic Net to delete'!AA:AA,0)</f>
        <v>460</v>
      </c>
    </row>
    <row r="397" spans="1:16" x14ac:dyDescent="0.25">
      <c r="A397" t="s">
        <v>828</v>
      </c>
      <c r="B397" t="s">
        <v>829</v>
      </c>
      <c r="C397">
        <v>19.45</v>
      </c>
      <c r="D397" t="s">
        <v>813</v>
      </c>
      <c r="E397" t="str">
        <f t="shared" si="10"/>
        <v>01. Grinding</v>
      </c>
      <c r="F397">
        <v>75</v>
      </c>
      <c r="G397" t="b">
        <v>1</v>
      </c>
      <c r="H397">
        <v>461</v>
      </c>
      <c r="J397" s="193" t="s">
        <v>20</v>
      </c>
      <c r="K397" s="188">
        <f>IFERROR(_xlfn.XLOOKUP(A397,Fleet!A:A,Fleet!E:E,""),"")</f>
        <v>38</v>
      </c>
      <c r="L397" s="188">
        <v>19.450000000000003</v>
      </c>
      <c r="M397" s="188" t="s">
        <v>829</v>
      </c>
      <c r="N397" s="188" t="s">
        <v>814</v>
      </c>
      <c r="O397">
        <v>438</v>
      </c>
      <c r="P397">
        <f>_xlfn.XLOOKUP(A397,'Classic Net to delete'!D:D,'Classic Net to delete'!AA:AA,0)</f>
        <v>461</v>
      </c>
    </row>
    <row r="398" spans="1:16" x14ac:dyDescent="0.25">
      <c r="A398" t="s">
        <v>830</v>
      </c>
      <c r="B398" t="s">
        <v>831</v>
      </c>
      <c r="C398">
        <v>22.15</v>
      </c>
      <c r="D398" t="s">
        <v>813</v>
      </c>
      <c r="E398" t="str">
        <f t="shared" si="10"/>
        <v>01. Grinding</v>
      </c>
      <c r="F398">
        <v>75</v>
      </c>
      <c r="G398" t="b">
        <v>1</v>
      </c>
      <c r="H398">
        <v>462</v>
      </c>
      <c r="J398" s="193" t="s">
        <v>20</v>
      </c>
      <c r="K398" s="188">
        <f>IFERROR(_xlfn.XLOOKUP(A398,Fleet!A:A,Fleet!E:E,""),"")</f>
        <v>1</v>
      </c>
      <c r="L398" s="188">
        <v>22.150000000000002</v>
      </c>
      <c r="M398" s="188" t="s">
        <v>832</v>
      </c>
      <c r="N398" s="188" t="s">
        <v>814</v>
      </c>
      <c r="O398">
        <v>439</v>
      </c>
      <c r="P398">
        <f>_xlfn.XLOOKUP(A398,'Classic Net to delete'!D:D,'Classic Net to delete'!AA:AA,0)</f>
        <v>462</v>
      </c>
    </row>
    <row r="399" spans="1:16" x14ac:dyDescent="0.25">
      <c r="A399" t="s">
        <v>841</v>
      </c>
      <c r="B399" t="s">
        <v>842</v>
      </c>
      <c r="C399">
        <v>15.35</v>
      </c>
      <c r="D399" t="s">
        <v>813</v>
      </c>
      <c r="E399" t="str">
        <f t="shared" si="10"/>
        <v>01. Grinding</v>
      </c>
      <c r="F399">
        <v>75</v>
      </c>
      <c r="G399" t="b">
        <v>1</v>
      </c>
      <c r="H399">
        <v>463</v>
      </c>
      <c r="J399" s="193" t="s">
        <v>20</v>
      </c>
      <c r="K399" s="188">
        <f>IFERROR(_xlfn.XLOOKUP(A399,Fleet!A:A,Fleet!E:E,""),"")</f>
        <v>8</v>
      </c>
      <c r="L399" s="188">
        <v>15.350000000000001</v>
      </c>
      <c r="M399" s="188" t="s">
        <v>843</v>
      </c>
      <c r="N399" s="188" t="s">
        <v>814</v>
      </c>
      <c r="O399">
        <v>369</v>
      </c>
      <c r="P399">
        <f>_xlfn.XLOOKUP(A399,'Classic Net to delete'!D:D,'Classic Net to delete'!AA:AA,0)</f>
        <v>463</v>
      </c>
    </row>
    <row r="400" spans="1:16" x14ac:dyDescent="0.25">
      <c r="A400" t="s">
        <v>823</v>
      </c>
      <c r="B400" t="s">
        <v>824</v>
      </c>
      <c r="C400">
        <v>66.5</v>
      </c>
      <c r="D400" t="s">
        <v>813</v>
      </c>
      <c r="E400" t="str">
        <f t="shared" si="10"/>
        <v>01. Grinding</v>
      </c>
      <c r="F400">
        <v>75</v>
      </c>
      <c r="G400" t="b">
        <v>1</v>
      </c>
      <c r="H400">
        <v>464</v>
      </c>
      <c r="J400" s="193" t="s">
        <v>20</v>
      </c>
      <c r="K400" s="188">
        <f>IFERROR(_xlfn.XLOOKUP(A400,Fleet!A:A,Fleet!E:E,""),"")</f>
        <v>9</v>
      </c>
      <c r="L400" s="188">
        <v>66.5</v>
      </c>
      <c r="M400" s="188" t="s">
        <v>824</v>
      </c>
      <c r="N400" s="188" t="s">
        <v>814</v>
      </c>
      <c r="O400">
        <v>443</v>
      </c>
      <c r="P400">
        <f>_xlfn.XLOOKUP(A400,'Classic Net to delete'!D:D,'Classic Net to delete'!AA:AA,0)</f>
        <v>464</v>
      </c>
    </row>
    <row r="401" spans="1:16" x14ac:dyDescent="0.25">
      <c r="A401" t="s">
        <v>868</v>
      </c>
      <c r="B401" t="s">
        <v>869</v>
      </c>
      <c r="C401">
        <v>47.5</v>
      </c>
      <c r="D401" t="s">
        <v>813</v>
      </c>
      <c r="E401" t="str">
        <f t="shared" si="10"/>
        <v>02. Masonry Cutting</v>
      </c>
      <c r="F401">
        <v>75</v>
      </c>
      <c r="G401" t="b">
        <v>1</v>
      </c>
      <c r="H401">
        <v>468</v>
      </c>
      <c r="J401" s="193" t="s">
        <v>189</v>
      </c>
      <c r="K401" s="188">
        <f>IFERROR(_xlfn.XLOOKUP(A401,Fleet!A:A,Fleet!E:E,""),"")</f>
        <v>301</v>
      </c>
      <c r="L401" s="188">
        <v>47.5</v>
      </c>
      <c r="M401" s="188" t="s">
        <v>870</v>
      </c>
      <c r="N401" s="188" t="s">
        <v>849</v>
      </c>
      <c r="O401">
        <v>397</v>
      </c>
      <c r="P401">
        <f>_xlfn.XLOOKUP(A401,'Classic Net to delete'!D:D,'Classic Net to delete'!AA:AA,0)</f>
        <v>468</v>
      </c>
    </row>
    <row r="402" spans="1:16" x14ac:dyDescent="0.25">
      <c r="A402" t="s">
        <v>877</v>
      </c>
      <c r="B402" t="s">
        <v>878</v>
      </c>
      <c r="C402">
        <v>25.35</v>
      </c>
      <c r="D402" t="s">
        <v>813</v>
      </c>
      <c r="E402" t="str">
        <f t="shared" si="10"/>
        <v>02. Masonry Cutting</v>
      </c>
      <c r="F402">
        <v>75</v>
      </c>
      <c r="G402" t="b">
        <v>1</v>
      </c>
      <c r="H402">
        <v>470</v>
      </c>
      <c r="J402" s="193" t="s">
        <v>189</v>
      </c>
      <c r="K402" s="188">
        <f>IFERROR(_xlfn.XLOOKUP(A402,Fleet!A:A,Fleet!E:E,""),"")</f>
        <v>2</v>
      </c>
      <c r="L402" s="188">
        <v>25.35</v>
      </c>
      <c r="M402" s="188" t="s">
        <v>879</v>
      </c>
      <c r="N402" s="188" t="s">
        <v>849</v>
      </c>
      <c r="O402">
        <v>398</v>
      </c>
      <c r="P402">
        <f>_xlfn.XLOOKUP(A402,'Classic Net to delete'!D:D,'Classic Net to delete'!AA:AA,0)</f>
        <v>470</v>
      </c>
    </row>
    <row r="403" spans="1:16" x14ac:dyDescent="0.25">
      <c r="A403" t="s">
        <v>898</v>
      </c>
      <c r="B403" t="s">
        <v>899</v>
      </c>
      <c r="C403">
        <v>65.099999999999994</v>
      </c>
      <c r="D403" t="s">
        <v>813</v>
      </c>
      <c r="E403" t="str">
        <f t="shared" si="10"/>
        <v>02. Masonry Cutting</v>
      </c>
      <c r="F403">
        <v>75</v>
      </c>
      <c r="G403" t="b">
        <v>1</v>
      </c>
      <c r="H403">
        <v>471</v>
      </c>
      <c r="J403" s="193" t="s">
        <v>189</v>
      </c>
      <c r="K403" s="188">
        <f>IFERROR(_xlfn.XLOOKUP(A403,Fleet!A:A,Fleet!E:E,""),"")</f>
        <v>26</v>
      </c>
      <c r="L403" s="188">
        <v>65.100000000000009</v>
      </c>
      <c r="M403" s="188" t="s">
        <v>899</v>
      </c>
      <c r="N403" s="188" t="s">
        <v>849</v>
      </c>
      <c r="O403">
        <v>414</v>
      </c>
      <c r="P403">
        <f>_xlfn.XLOOKUP(A403,'Classic Net to delete'!D:D,'Classic Net to delete'!AA:AA,0)</f>
        <v>471</v>
      </c>
    </row>
    <row r="404" spans="1:16" x14ac:dyDescent="0.25">
      <c r="A404" t="s">
        <v>875</v>
      </c>
      <c r="B404" t="s">
        <v>876</v>
      </c>
      <c r="C404">
        <v>116.8</v>
      </c>
      <c r="D404" t="s">
        <v>813</v>
      </c>
      <c r="E404" t="str">
        <f t="shared" si="10"/>
        <v>02. Masonry Cutting</v>
      </c>
      <c r="F404">
        <v>75</v>
      </c>
      <c r="G404" t="b">
        <v>1</v>
      </c>
      <c r="H404">
        <v>472</v>
      </c>
      <c r="J404" s="193" t="s">
        <v>189</v>
      </c>
      <c r="K404" s="188">
        <f>IFERROR(_xlfn.XLOOKUP(A404,Fleet!A:A,Fleet!E:E,""),"")</f>
        <v>9</v>
      </c>
      <c r="L404" s="188">
        <v>116.80000000000001</v>
      </c>
      <c r="M404" s="188" t="s">
        <v>876</v>
      </c>
      <c r="N404" s="188" t="s">
        <v>849</v>
      </c>
      <c r="O404">
        <v>418</v>
      </c>
      <c r="P404">
        <f>_xlfn.XLOOKUP(A404,'Classic Net to delete'!D:D,'Classic Net to delete'!AA:AA,0)</f>
        <v>472</v>
      </c>
    </row>
    <row r="405" spans="1:16" x14ac:dyDescent="0.25">
      <c r="A405" t="s">
        <v>939</v>
      </c>
      <c r="B405" t="s">
        <v>940</v>
      </c>
      <c r="C405">
        <v>76.349999999999994</v>
      </c>
      <c r="D405" t="s">
        <v>813</v>
      </c>
      <c r="E405" t="str">
        <f t="shared" si="10"/>
        <v>02. Masonry Cutting</v>
      </c>
      <c r="F405">
        <v>75</v>
      </c>
      <c r="G405" t="b">
        <v>1</v>
      </c>
      <c r="H405">
        <v>473</v>
      </c>
      <c r="J405" s="193" t="s">
        <v>189</v>
      </c>
      <c r="K405" s="188">
        <f>IFERROR(_xlfn.XLOOKUP(A405,Fleet!A:A,Fleet!E:E,""),"")</f>
        <v>10</v>
      </c>
      <c r="L405" s="188">
        <v>76.350000000000009</v>
      </c>
      <c r="M405" s="188" t="s">
        <v>941</v>
      </c>
      <c r="N405" s="188" t="s">
        <v>849</v>
      </c>
      <c r="O405">
        <v>410</v>
      </c>
      <c r="P405">
        <f>_xlfn.XLOOKUP(A405,'Classic Net to delete'!D:D,'Classic Net to delete'!AA:AA,0)</f>
        <v>473</v>
      </c>
    </row>
    <row r="406" spans="1:16" x14ac:dyDescent="0.25">
      <c r="A406" t="s">
        <v>944</v>
      </c>
      <c r="B406" t="s">
        <v>945</v>
      </c>
      <c r="C406">
        <v>142.1</v>
      </c>
      <c r="D406" t="s">
        <v>813</v>
      </c>
      <c r="E406" t="str">
        <f t="shared" si="10"/>
        <v>02. Masonry Cutting</v>
      </c>
      <c r="F406">
        <v>75</v>
      </c>
      <c r="G406" t="b">
        <v>1</v>
      </c>
      <c r="H406">
        <v>474</v>
      </c>
      <c r="J406" s="193" t="s">
        <v>189</v>
      </c>
      <c r="K406" s="188">
        <f>IFERROR(_xlfn.XLOOKUP(A406,Fleet!A:A,Fleet!E:E,""),"")</f>
        <v>8</v>
      </c>
      <c r="L406" s="188">
        <v>142.1</v>
      </c>
      <c r="M406" s="188" t="s">
        <v>945</v>
      </c>
      <c r="N406" s="188" t="s">
        <v>849</v>
      </c>
      <c r="O406">
        <v>420</v>
      </c>
      <c r="P406">
        <f>_xlfn.XLOOKUP(A406,'Classic Net to delete'!D:D,'Classic Net to delete'!AA:AA,0)</f>
        <v>474</v>
      </c>
    </row>
    <row r="407" spans="1:16" x14ac:dyDescent="0.25">
      <c r="A407" t="s">
        <v>942</v>
      </c>
      <c r="B407" t="s">
        <v>943</v>
      </c>
      <c r="C407">
        <v>121.2</v>
      </c>
      <c r="D407" t="s">
        <v>813</v>
      </c>
      <c r="E407" t="str">
        <f t="shared" si="10"/>
        <v>02. Masonry Cutting</v>
      </c>
      <c r="F407">
        <v>75</v>
      </c>
      <c r="G407" t="b">
        <v>1</v>
      </c>
      <c r="H407">
        <v>475</v>
      </c>
      <c r="J407" s="193" t="s">
        <v>189</v>
      </c>
      <c r="K407" s="188">
        <f>IFERROR(_xlfn.XLOOKUP(A407,Fleet!A:A,Fleet!E:E,""),"")</f>
        <v>26</v>
      </c>
      <c r="L407" s="188">
        <v>121.2</v>
      </c>
      <c r="M407" s="188" t="s">
        <v>943</v>
      </c>
      <c r="N407" s="188" t="s">
        <v>849</v>
      </c>
      <c r="O407">
        <v>417</v>
      </c>
      <c r="P407">
        <f>_xlfn.XLOOKUP(A407,'Classic Net to delete'!D:D,'Classic Net to delete'!AA:AA,0)</f>
        <v>475</v>
      </c>
    </row>
    <row r="408" spans="1:16" x14ac:dyDescent="0.25">
      <c r="A408" t="s">
        <v>909</v>
      </c>
      <c r="B408" t="s">
        <v>910</v>
      </c>
      <c r="C408">
        <v>122.1</v>
      </c>
      <c r="D408" t="s">
        <v>813</v>
      </c>
      <c r="E408" t="str">
        <f t="shared" si="10"/>
        <v>02. Masonry Cutting</v>
      </c>
      <c r="F408">
        <v>75</v>
      </c>
      <c r="G408" t="b">
        <v>1</v>
      </c>
      <c r="H408">
        <v>476</v>
      </c>
      <c r="J408" s="193" t="s">
        <v>189</v>
      </c>
      <c r="K408" s="188">
        <f>IFERROR(_xlfn.XLOOKUP(A408,Fleet!A:A,Fleet!E:E,""),"")</f>
        <v>19</v>
      </c>
      <c r="L408" s="188">
        <v>122.10000000000001</v>
      </c>
      <c r="M408" s="188" t="s">
        <v>911</v>
      </c>
      <c r="N408" s="188" t="s">
        <v>849</v>
      </c>
      <c r="O408">
        <v>405</v>
      </c>
      <c r="P408">
        <f>_xlfn.XLOOKUP(A408,'Classic Net to delete'!D:D,'Classic Net to delete'!AA:AA,0)</f>
        <v>476</v>
      </c>
    </row>
    <row r="409" spans="1:16" x14ac:dyDescent="0.25">
      <c r="A409" t="s">
        <v>888</v>
      </c>
      <c r="B409" t="s">
        <v>889</v>
      </c>
      <c r="C409">
        <v>107.35</v>
      </c>
      <c r="D409" t="s">
        <v>813</v>
      </c>
      <c r="E409" t="str">
        <f t="shared" si="10"/>
        <v>02. Masonry Cutting</v>
      </c>
      <c r="F409">
        <v>75</v>
      </c>
      <c r="G409" t="b">
        <v>1</v>
      </c>
      <c r="H409">
        <v>477</v>
      </c>
      <c r="J409" s="193" t="s">
        <v>189</v>
      </c>
      <c r="K409" s="188">
        <f>IFERROR(_xlfn.XLOOKUP(A409,Fleet!A:A,Fleet!E:E,""),"")</f>
        <v>25</v>
      </c>
      <c r="L409" s="188">
        <v>107.35000000000001</v>
      </c>
      <c r="M409" s="188" t="s">
        <v>889</v>
      </c>
      <c r="N409" s="188" t="s">
        <v>849</v>
      </c>
      <c r="O409">
        <v>401</v>
      </c>
      <c r="P409">
        <f>_xlfn.XLOOKUP(A409,'Classic Net to delete'!D:D,'Classic Net to delete'!AA:AA,0)</f>
        <v>477</v>
      </c>
    </row>
    <row r="410" spans="1:16" x14ac:dyDescent="0.25">
      <c r="A410" t="s">
        <v>882</v>
      </c>
      <c r="B410" t="s">
        <v>883</v>
      </c>
      <c r="C410">
        <v>149.30000000000001</v>
      </c>
      <c r="D410" t="s">
        <v>813</v>
      </c>
      <c r="E410" t="str">
        <f t="shared" si="10"/>
        <v>02. Masonry Cutting</v>
      </c>
      <c r="F410">
        <v>75</v>
      </c>
      <c r="G410" t="b">
        <v>1</v>
      </c>
      <c r="H410">
        <v>478</v>
      </c>
      <c r="J410" s="193" t="s">
        <v>189</v>
      </c>
      <c r="K410" s="188">
        <f>IFERROR(_xlfn.XLOOKUP(A410,Fleet!A:A,Fleet!E:E,""),"")</f>
        <v>37</v>
      </c>
      <c r="L410" s="188">
        <v>149.30000000000001</v>
      </c>
      <c r="M410" s="188" t="s">
        <v>883</v>
      </c>
      <c r="N410" s="188" t="s">
        <v>849</v>
      </c>
      <c r="O410">
        <v>399</v>
      </c>
      <c r="P410">
        <f>_xlfn.XLOOKUP(A410,'Classic Net to delete'!D:D,'Classic Net to delete'!AA:AA,0)</f>
        <v>478</v>
      </c>
    </row>
    <row r="411" spans="1:16" x14ac:dyDescent="0.25">
      <c r="A411" t="s">
        <v>886</v>
      </c>
      <c r="B411" t="s">
        <v>887</v>
      </c>
      <c r="C411">
        <v>130.05000000000001</v>
      </c>
      <c r="D411" t="s">
        <v>813</v>
      </c>
      <c r="E411" t="str">
        <f t="shared" si="10"/>
        <v>02. Masonry Cutting</v>
      </c>
      <c r="F411">
        <v>75</v>
      </c>
      <c r="G411" t="b">
        <v>1</v>
      </c>
      <c r="H411">
        <v>479</v>
      </c>
      <c r="J411" s="193" t="s">
        <v>189</v>
      </c>
      <c r="K411" s="188">
        <f>IFERROR(_xlfn.XLOOKUP(A411,Fleet!A:A,Fleet!E:E,""),"")</f>
        <v>8</v>
      </c>
      <c r="L411" s="188">
        <v>130.05000000000001</v>
      </c>
      <c r="M411" s="188" t="s">
        <v>887</v>
      </c>
      <c r="N411" s="188" t="s">
        <v>849</v>
      </c>
      <c r="O411">
        <v>400</v>
      </c>
      <c r="P411">
        <f>_xlfn.XLOOKUP(A411,'Classic Net to delete'!D:D,'Classic Net to delete'!AA:AA,0)</f>
        <v>479</v>
      </c>
    </row>
    <row r="412" spans="1:16" x14ac:dyDescent="0.25">
      <c r="A412" t="s">
        <v>902</v>
      </c>
      <c r="B412" t="s">
        <v>903</v>
      </c>
      <c r="C412">
        <v>176.6</v>
      </c>
      <c r="D412" t="s">
        <v>813</v>
      </c>
      <c r="E412" t="str">
        <f t="shared" si="10"/>
        <v>02. Masonry Cutting</v>
      </c>
      <c r="F412">
        <v>75</v>
      </c>
      <c r="G412" t="b">
        <v>1</v>
      </c>
      <c r="H412">
        <v>480</v>
      </c>
      <c r="J412" s="193" t="s">
        <v>189</v>
      </c>
      <c r="K412" s="188">
        <f>IFERROR(_xlfn.XLOOKUP(A412,Fleet!A:A,Fleet!E:E,""),"")</f>
        <v>6</v>
      </c>
      <c r="L412" s="188">
        <v>176.60000000000002</v>
      </c>
      <c r="M412" s="188" t="s">
        <v>904</v>
      </c>
      <c r="N412" s="188" t="s">
        <v>849</v>
      </c>
      <c r="O412">
        <v>416</v>
      </c>
      <c r="P412">
        <f>_xlfn.XLOOKUP(A412,'Classic Net to delete'!D:D,'Classic Net to delete'!AA:AA,0)</f>
        <v>480</v>
      </c>
    </row>
    <row r="413" spans="1:16" x14ac:dyDescent="0.25">
      <c r="A413" t="s">
        <v>856</v>
      </c>
      <c r="B413" t="s">
        <v>857</v>
      </c>
      <c r="C413">
        <v>67.5</v>
      </c>
      <c r="D413" t="s">
        <v>813</v>
      </c>
      <c r="E413" t="str">
        <f t="shared" si="10"/>
        <v>02. Masonry Cutting</v>
      </c>
      <c r="F413">
        <v>75</v>
      </c>
      <c r="G413" t="b">
        <v>1</v>
      </c>
      <c r="H413">
        <v>482</v>
      </c>
      <c r="J413" s="193" t="s">
        <v>189</v>
      </c>
      <c r="K413" s="188">
        <f>IFERROR(_xlfn.XLOOKUP(A413,Fleet!A:A,Fleet!E:E,""),"")</f>
        <v>33</v>
      </c>
      <c r="L413" s="188">
        <v>67.5</v>
      </c>
      <c r="M413" s="188" t="s">
        <v>857</v>
      </c>
      <c r="N413" s="188" t="s">
        <v>849</v>
      </c>
      <c r="O413">
        <v>395</v>
      </c>
      <c r="P413">
        <f>_xlfn.XLOOKUP(A413,'Classic Net to delete'!D:D,'Classic Net to delete'!AA:AA,0)</f>
        <v>482</v>
      </c>
    </row>
    <row r="414" spans="1:16" x14ac:dyDescent="0.25">
      <c r="A414" t="s">
        <v>846</v>
      </c>
      <c r="B414" t="s">
        <v>847</v>
      </c>
      <c r="C414">
        <v>54.3</v>
      </c>
      <c r="D414" t="s">
        <v>813</v>
      </c>
      <c r="E414" t="str">
        <f t="shared" si="10"/>
        <v>02. Masonry Cutting</v>
      </c>
      <c r="F414">
        <v>75</v>
      </c>
      <c r="G414" t="b">
        <v>1</v>
      </c>
      <c r="H414">
        <v>483</v>
      </c>
      <c r="J414" s="193" t="s">
        <v>189</v>
      </c>
      <c r="K414" s="188">
        <f>IFERROR(_xlfn.XLOOKUP(A414,Fleet!A:A,Fleet!E:E,""),"")</f>
        <v>8</v>
      </c>
      <c r="L414" s="188">
        <v>54.300000000000004</v>
      </c>
      <c r="M414" s="188" t="s">
        <v>848</v>
      </c>
      <c r="N414" s="188" t="s">
        <v>849</v>
      </c>
      <c r="O414">
        <v>394</v>
      </c>
      <c r="P414">
        <f>_xlfn.XLOOKUP(A414,'Classic Net to delete'!D:D,'Classic Net to delete'!AA:AA,0)</f>
        <v>483</v>
      </c>
    </row>
    <row r="415" spans="1:16" x14ac:dyDescent="0.25">
      <c r="A415" t="s">
        <v>2171</v>
      </c>
      <c r="B415" t="s">
        <v>2172</v>
      </c>
      <c r="C415">
        <v>9.5</v>
      </c>
      <c r="D415" t="s">
        <v>813</v>
      </c>
      <c r="E415" t="str">
        <f t="shared" si="10"/>
        <v>02. Masonry Cutting</v>
      </c>
      <c r="F415">
        <v>75</v>
      </c>
      <c r="G415" t="b">
        <v>1</v>
      </c>
      <c r="H415">
        <v>484</v>
      </c>
      <c r="J415" s="193" t="s">
        <v>189</v>
      </c>
      <c r="K415" s="188" t="str">
        <f>IFERROR(_xlfn.XLOOKUP(A415,Fleet!A:A,Fleet!E:E,""),"")</f>
        <v/>
      </c>
      <c r="L415" s="188">
        <v>9.5</v>
      </c>
      <c r="M415" s="188" t="s">
        <v>2172</v>
      </c>
      <c r="N415" s="188" t="s">
        <v>849</v>
      </c>
      <c r="O415">
        <v>347</v>
      </c>
      <c r="P415">
        <f>_xlfn.XLOOKUP(A415,'Classic Net to delete'!D:D,'Classic Net to delete'!AA:AA,0)</f>
        <v>484</v>
      </c>
    </row>
    <row r="416" spans="1:16" x14ac:dyDescent="0.25">
      <c r="A416" t="s">
        <v>926</v>
      </c>
      <c r="B416" t="s">
        <v>927</v>
      </c>
      <c r="C416">
        <v>26.5</v>
      </c>
      <c r="D416" t="s">
        <v>813</v>
      </c>
      <c r="E416" t="str">
        <f t="shared" si="10"/>
        <v>03. Tile Cutting</v>
      </c>
      <c r="F416">
        <v>75</v>
      </c>
      <c r="G416" t="b">
        <v>1</v>
      </c>
      <c r="H416">
        <v>487</v>
      </c>
      <c r="J416" s="193" t="s">
        <v>188</v>
      </c>
      <c r="K416" s="188">
        <f>IFERROR(_xlfn.XLOOKUP(A416,Fleet!A:A,Fleet!E:E,""),"")</f>
        <v>3</v>
      </c>
      <c r="L416" s="188">
        <v>26.5</v>
      </c>
      <c r="M416" s="188" t="s">
        <v>927</v>
      </c>
      <c r="N416" s="188" t="s">
        <v>892</v>
      </c>
      <c r="O416">
        <v>409</v>
      </c>
      <c r="P416">
        <f>_xlfn.XLOOKUP(A416,'Classic Net to delete'!D:D,'Classic Net to delete'!AA:AA,0)</f>
        <v>487</v>
      </c>
    </row>
    <row r="417" spans="1:16" x14ac:dyDescent="0.25">
      <c r="A417" t="s">
        <v>900</v>
      </c>
      <c r="B417" t="s">
        <v>901</v>
      </c>
      <c r="C417">
        <v>80.8</v>
      </c>
      <c r="D417" t="s">
        <v>813</v>
      </c>
      <c r="E417" t="str">
        <f t="shared" si="10"/>
        <v>03. Tile Cutting</v>
      </c>
      <c r="F417">
        <v>75</v>
      </c>
      <c r="G417" t="b">
        <v>1</v>
      </c>
      <c r="H417">
        <v>488</v>
      </c>
      <c r="J417" s="193" t="s">
        <v>188</v>
      </c>
      <c r="K417" s="188">
        <f>IFERROR(_xlfn.XLOOKUP(A417,Fleet!A:A,Fleet!E:E,""),"")</f>
        <v>3</v>
      </c>
      <c r="L417" s="188">
        <v>80.800000000000011</v>
      </c>
      <c r="M417" s="188" t="s">
        <v>901</v>
      </c>
      <c r="N417" s="188" t="s">
        <v>892</v>
      </c>
      <c r="O417">
        <v>404</v>
      </c>
      <c r="P417">
        <f>_xlfn.XLOOKUP(A417,'Classic Net to delete'!D:D,'Classic Net to delete'!AA:AA,0)</f>
        <v>488</v>
      </c>
    </row>
    <row r="418" spans="1:16" x14ac:dyDescent="0.25">
      <c r="A418" t="s">
        <v>890</v>
      </c>
      <c r="B418" t="s">
        <v>891</v>
      </c>
      <c r="C418">
        <v>107.35</v>
      </c>
      <c r="D418" t="s">
        <v>813</v>
      </c>
      <c r="E418" t="str">
        <f t="shared" si="10"/>
        <v>03. Tile Cutting</v>
      </c>
      <c r="F418">
        <v>75</v>
      </c>
      <c r="G418" t="b">
        <v>1</v>
      </c>
      <c r="H418">
        <v>489</v>
      </c>
      <c r="J418" s="193" t="s">
        <v>188</v>
      </c>
      <c r="K418" s="188">
        <f>IFERROR(_xlfn.XLOOKUP(A418,Fleet!A:A,Fleet!E:E,""),"")</f>
        <v>3</v>
      </c>
      <c r="L418" s="188">
        <v>107.35000000000001</v>
      </c>
      <c r="M418" s="188" t="s">
        <v>891</v>
      </c>
      <c r="N418" s="188" t="s">
        <v>892</v>
      </c>
      <c r="O418">
        <v>415</v>
      </c>
      <c r="P418">
        <f>_xlfn.XLOOKUP(A418,'Classic Net to delete'!D:D,'Classic Net to delete'!AA:AA,0)</f>
        <v>489</v>
      </c>
    </row>
    <row r="419" spans="1:16" x14ac:dyDescent="0.25">
      <c r="A419" t="s">
        <v>893</v>
      </c>
      <c r="B419" t="s">
        <v>894</v>
      </c>
      <c r="C419">
        <v>20.65</v>
      </c>
      <c r="D419" t="s">
        <v>813</v>
      </c>
      <c r="E419" t="str">
        <f t="shared" si="10"/>
        <v>03. Tile Cutting</v>
      </c>
      <c r="F419">
        <v>75</v>
      </c>
      <c r="G419" t="b">
        <v>1</v>
      </c>
      <c r="H419">
        <v>548</v>
      </c>
      <c r="J419" s="193" t="s">
        <v>188</v>
      </c>
      <c r="K419" s="188">
        <f>IFERROR(_xlfn.XLOOKUP(A419,Fleet!A:A,Fleet!E:E,""),"")</f>
        <v>1</v>
      </c>
      <c r="L419" s="188">
        <v>20.650000000000002</v>
      </c>
      <c r="M419" s="188" t="s">
        <v>894</v>
      </c>
      <c r="N419" s="188" t="s">
        <v>892</v>
      </c>
      <c r="O419">
        <v>402</v>
      </c>
      <c r="P419">
        <f>_xlfn.XLOOKUP(A419,'Classic Net to delete'!D:D,'Classic Net to delete'!AA:AA,0)</f>
        <v>548</v>
      </c>
    </row>
    <row r="420" spans="1:16" x14ac:dyDescent="0.25">
      <c r="A420" t="s">
        <v>861</v>
      </c>
      <c r="B420" t="s">
        <v>862</v>
      </c>
      <c r="C420">
        <v>61.1</v>
      </c>
      <c r="D420" t="s">
        <v>813</v>
      </c>
      <c r="E420" t="str">
        <f t="shared" si="10"/>
        <v>04. Metal Cutting</v>
      </c>
      <c r="F420">
        <v>75</v>
      </c>
      <c r="G420" t="b">
        <v>1</v>
      </c>
      <c r="H420">
        <v>503</v>
      </c>
      <c r="J420" s="193" t="s">
        <v>269</v>
      </c>
      <c r="K420" s="188">
        <f>IFERROR(_xlfn.XLOOKUP(A420,Fleet!A:A,Fleet!E:E,""),"")</f>
        <v>5</v>
      </c>
      <c r="L420" s="188">
        <v>61.1</v>
      </c>
      <c r="M420" s="188" t="s">
        <v>863</v>
      </c>
      <c r="N420" s="188" t="s">
        <v>864</v>
      </c>
      <c r="O420">
        <v>396</v>
      </c>
      <c r="P420">
        <f>_xlfn.XLOOKUP(A420,'Classic Net to delete'!D:D,'Classic Net to delete'!AA:AA,0)</f>
        <v>503</v>
      </c>
    </row>
    <row r="421" spans="1:16" x14ac:dyDescent="0.25">
      <c r="A421" t="s">
        <v>895</v>
      </c>
      <c r="B421" t="s">
        <v>896</v>
      </c>
      <c r="C421">
        <v>92.9</v>
      </c>
      <c r="D421" t="s">
        <v>813</v>
      </c>
      <c r="E421" t="str">
        <f t="shared" si="10"/>
        <v>04. Metal Cutting</v>
      </c>
      <c r="F421">
        <v>75</v>
      </c>
      <c r="G421" t="b">
        <v>1</v>
      </c>
      <c r="H421">
        <v>504</v>
      </c>
      <c r="J421" s="193" t="s">
        <v>269</v>
      </c>
      <c r="K421" s="188">
        <f>IFERROR(_xlfn.XLOOKUP(A421,Fleet!A:A,Fleet!E:E,""),"")</f>
        <v>27</v>
      </c>
      <c r="L421" s="188">
        <v>92.9</v>
      </c>
      <c r="M421" s="188" t="s">
        <v>897</v>
      </c>
      <c r="N421" s="188" t="s">
        <v>864</v>
      </c>
      <c r="O421">
        <v>403</v>
      </c>
      <c r="P421">
        <f>_xlfn.XLOOKUP(A421,'Classic Net to delete'!D:D,'Classic Net to delete'!AA:AA,0)</f>
        <v>504</v>
      </c>
    </row>
    <row r="422" spans="1:16" x14ac:dyDescent="0.25">
      <c r="A422" t="s">
        <v>933</v>
      </c>
      <c r="B422" t="s">
        <v>934</v>
      </c>
      <c r="C422">
        <v>58.4</v>
      </c>
      <c r="D422" t="s">
        <v>813</v>
      </c>
      <c r="E422" t="str">
        <f t="shared" si="10"/>
        <v>04. Metal Cutting</v>
      </c>
      <c r="F422">
        <v>75</v>
      </c>
      <c r="G422" t="b">
        <v>1</v>
      </c>
      <c r="H422">
        <v>505</v>
      </c>
      <c r="J422" s="193" t="s">
        <v>269</v>
      </c>
      <c r="K422" s="188">
        <f>IFERROR(_xlfn.XLOOKUP(A422,Fleet!A:A,Fleet!E:E,""),"")</f>
        <v>2</v>
      </c>
      <c r="L422" s="188">
        <v>58.400000000000006</v>
      </c>
      <c r="M422" s="188" t="s">
        <v>935</v>
      </c>
      <c r="N422" s="188" t="s">
        <v>864</v>
      </c>
      <c r="O422">
        <v>412</v>
      </c>
      <c r="P422">
        <f>_xlfn.XLOOKUP(A422,'Classic Net to delete'!D:D,'Classic Net to delete'!AA:AA,0)</f>
        <v>505</v>
      </c>
    </row>
    <row r="423" spans="1:16" x14ac:dyDescent="0.25">
      <c r="A423" t="s">
        <v>930</v>
      </c>
      <c r="B423" t="s">
        <v>931</v>
      </c>
      <c r="C423">
        <v>84.9</v>
      </c>
      <c r="D423" t="s">
        <v>813</v>
      </c>
      <c r="E423" t="str">
        <f t="shared" si="10"/>
        <v>04. Metal Cutting</v>
      </c>
      <c r="F423">
        <v>75</v>
      </c>
      <c r="G423" t="b">
        <v>1</v>
      </c>
      <c r="H423">
        <v>506</v>
      </c>
      <c r="J423" s="193" t="s">
        <v>269</v>
      </c>
      <c r="K423" s="188">
        <f>IFERROR(_xlfn.XLOOKUP(A423,Fleet!A:A,Fleet!E:E,""),"")</f>
        <v>5</v>
      </c>
      <c r="L423" s="188">
        <v>84.9</v>
      </c>
      <c r="M423" s="188" t="s">
        <v>932</v>
      </c>
      <c r="N423" s="188" t="s">
        <v>864</v>
      </c>
      <c r="O423">
        <v>411</v>
      </c>
      <c r="P423">
        <f>_xlfn.XLOOKUP(A423,'Classic Net to delete'!D:D,'Classic Net to delete'!AA:AA,0)</f>
        <v>506</v>
      </c>
    </row>
    <row r="424" spans="1:16" x14ac:dyDescent="0.25">
      <c r="A424" t="s">
        <v>914</v>
      </c>
      <c r="B424" t="s">
        <v>915</v>
      </c>
      <c r="C424">
        <v>55.45</v>
      </c>
      <c r="D424" t="s">
        <v>813</v>
      </c>
      <c r="E424" t="str">
        <f t="shared" si="10"/>
        <v>04. Metal Cutting</v>
      </c>
      <c r="F424">
        <v>75</v>
      </c>
      <c r="G424" t="b">
        <v>1</v>
      </c>
      <c r="H424">
        <v>508</v>
      </c>
      <c r="J424" s="193" t="s">
        <v>269</v>
      </c>
      <c r="K424" s="188">
        <f>IFERROR(_xlfn.XLOOKUP(A424,Fleet!A:A,Fleet!E:E,""),"")</f>
        <v>1</v>
      </c>
      <c r="L424" s="188">
        <v>55.45</v>
      </c>
      <c r="M424" s="188" t="s">
        <v>916</v>
      </c>
      <c r="N424" s="188" t="s">
        <v>864</v>
      </c>
      <c r="O424">
        <v>407</v>
      </c>
      <c r="P424">
        <f>_xlfn.XLOOKUP(A424,'Classic Net to delete'!D:D,'Classic Net to delete'!AA:AA,0)</f>
        <v>508</v>
      </c>
    </row>
    <row r="425" spans="1:16" x14ac:dyDescent="0.25">
      <c r="A425" t="s">
        <v>917</v>
      </c>
      <c r="B425" t="s">
        <v>918</v>
      </c>
      <c r="C425">
        <v>69.3</v>
      </c>
      <c r="D425" t="s">
        <v>813</v>
      </c>
      <c r="E425" t="str">
        <f t="shared" si="10"/>
        <v>04. Metal Cutting</v>
      </c>
      <c r="F425">
        <v>75</v>
      </c>
      <c r="G425" t="b">
        <v>1</v>
      </c>
      <c r="H425">
        <v>509</v>
      </c>
      <c r="J425" s="193" t="s">
        <v>269</v>
      </c>
      <c r="K425" s="188">
        <f>IFERROR(_xlfn.XLOOKUP(A425,Fleet!A:A,Fleet!E:E,""),"")</f>
        <v>1</v>
      </c>
      <c r="L425" s="188">
        <v>69.3</v>
      </c>
      <c r="M425" s="188" t="s">
        <v>919</v>
      </c>
      <c r="N425" s="188" t="s">
        <v>864</v>
      </c>
      <c r="O425">
        <v>413</v>
      </c>
      <c r="P425">
        <f>_xlfn.XLOOKUP(A425,'Classic Net to delete'!D:D,'Classic Net to delete'!AA:AA,0)</f>
        <v>509</v>
      </c>
    </row>
    <row r="426" spans="1:16" x14ac:dyDescent="0.25">
      <c r="A426" t="s">
        <v>920</v>
      </c>
      <c r="B426" t="s">
        <v>921</v>
      </c>
      <c r="C426">
        <v>54.3</v>
      </c>
      <c r="D426" t="s">
        <v>813</v>
      </c>
      <c r="E426" t="str">
        <f t="shared" si="10"/>
        <v>04. Metal Cutting</v>
      </c>
      <c r="F426">
        <v>75</v>
      </c>
      <c r="G426" t="b">
        <v>1</v>
      </c>
      <c r="H426">
        <v>510</v>
      </c>
      <c r="J426" s="193" t="s">
        <v>269</v>
      </c>
      <c r="K426" s="188">
        <f>IFERROR(_xlfn.XLOOKUP(A426,Fleet!A:A,Fleet!E:E,""),"")</f>
        <v>2</v>
      </c>
      <c r="L426" s="188">
        <v>54.300000000000004</v>
      </c>
      <c r="M426" s="188" t="s">
        <v>922</v>
      </c>
      <c r="N426" s="188" t="s">
        <v>864</v>
      </c>
      <c r="O426">
        <v>408</v>
      </c>
      <c r="P426">
        <f>_xlfn.XLOOKUP(A426,'Classic Net to delete'!D:D,'Classic Net to delete'!AA:AA,0)</f>
        <v>510</v>
      </c>
    </row>
    <row r="427" spans="1:16" x14ac:dyDescent="0.25">
      <c r="A427" t="s">
        <v>912</v>
      </c>
      <c r="B427" t="s">
        <v>913</v>
      </c>
      <c r="C427">
        <v>25.35</v>
      </c>
      <c r="D427" t="s">
        <v>813</v>
      </c>
      <c r="E427" t="str">
        <f t="shared" si="10"/>
        <v>04. Metal Cutting</v>
      </c>
      <c r="F427">
        <v>75</v>
      </c>
      <c r="G427" t="b">
        <v>1</v>
      </c>
      <c r="H427">
        <v>511</v>
      </c>
      <c r="J427" s="193" t="s">
        <v>269</v>
      </c>
      <c r="K427" s="188">
        <f>IFERROR(_xlfn.XLOOKUP(A427,Fleet!A:A,Fleet!E:E,""),"")</f>
        <v>1</v>
      </c>
      <c r="L427" s="188">
        <v>25.35</v>
      </c>
      <c r="M427" s="188" t="s">
        <v>913</v>
      </c>
      <c r="N427" s="188" t="s">
        <v>864</v>
      </c>
      <c r="O427">
        <v>406</v>
      </c>
      <c r="P427">
        <f>_xlfn.XLOOKUP(A427,'Classic Net to delete'!D:D,'Classic Net to delete'!AA:AA,0)</f>
        <v>511</v>
      </c>
    </row>
    <row r="428" spans="1:16" x14ac:dyDescent="0.25">
      <c r="A428" t="s">
        <v>1358</v>
      </c>
      <c r="B428" t="s">
        <v>1359</v>
      </c>
      <c r="C428">
        <v>84.9</v>
      </c>
      <c r="D428" t="s">
        <v>813</v>
      </c>
      <c r="E428" t="str">
        <f t="shared" si="10"/>
        <v>05. Wood Cutting</v>
      </c>
      <c r="F428">
        <v>75</v>
      </c>
      <c r="G428" t="b">
        <v>1</v>
      </c>
      <c r="H428">
        <v>10</v>
      </c>
      <c r="J428" s="193" t="s">
        <v>263</v>
      </c>
      <c r="K428" s="188">
        <f>IFERROR(_xlfn.XLOOKUP(A428,Fleet!A:A,Fleet!E:E,""),"")</f>
        <v>14</v>
      </c>
      <c r="L428" s="188">
        <v>84.9</v>
      </c>
      <c r="M428" s="188" t="s">
        <v>1360</v>
      </c>
      <c r="N428" s="188" t="s">
        <v>867</v>
      </c>
      <c r="O428">
        <v>383</v>
      </c>
      <c r="P428">
        <f>_xlfn.XLOOKUP(A428,'Classic Net to delete'!D:D,'Classic Net to delete'!AA:AA,0)</f>
        <v>520</v>
      </c>
    </row>
    <row r="429" spans="1:16" x14ac:dyDescent="0.25">
      <c r="A429" t="s">
        <v>1370</v>
      </c>
      <c r="B429" t="s">
        <v>1371</v>
      </c>
      <c r="C429">
        <v>91.35</v>
      </c>
      <c r="D429" t="s">
        <v>813</v>
      </c>
      <c r="E429" t="str">
        <f t="shared" si="10"/>
        <v>05. Wood Cutting</v>
      </c>
      <c r="F429">
        <v>75</v>
      </c>
      <c r="G429" t="b">
        <v>1</v>
      </c>
      <c r="H429">
        <v>11</v>
      </c>
      <c r="J429" s="193" t="s">
        <v>263</v>
      </c>
      <c r="K429" s="188">
        <f>IFERROR(_xlfn.XLOOKUP(A429,Fleet!A:A,Fleet!E:E,""),"")</f>
        <v>1</v>
      </c>
      <c r="L429" s="188">
        <v>91.350000000000009</v>
      </c>
      <c r="M429" s="188" t="s">
        <v>1372</v>
      </c>
      <c r="N429" s="188" t="s">
        <v>867</v>
      </c>
      <c r="O429">
        <v>384</v>
      </c>
      <c r="P429">
        <f>_xlfn.XLOOKUP(A429,'Classic Net to delete'!D:D,'Classic Net to delete'!AA:AA,0)</f>
        <v>521</v>
      </c>
    </row>
    <row r="430" spans="1:16" x14ac:dyDescent="0.25">
      <c r="A430" t="s">
        <v>1376</v>
      </c>
      <c r="B430" t="s">
        <v>1377</v>
      </c>
      <c r="C430">
        <v>84.9</v>
      </c>
      <c r="D430" t="s">
        <v>813</v>
      </c>
      <c r="E430" t="str">
        <f t="shared" si="10"/>
        <v>05. Wood Cutting</v>
      </c>
      <c r="F430">
        <v>75</v>
      </c>
      <c r="G430" t="b">
        <v>1</v>
      </c>
      <c r="H430">
        <v>12</v>
      </c>
      <c r="J430" s="193" t="s">
        <v>263</v>
      </c>
      <c r="K430" s="188">
        <f>IFERROR(_xlfn.XLOOKUP(A430,Fleet!A:A,Fleet!E:E,""),"")</f>
        <v>55</v>
      </c>
      <c r="L430" s="188" t="s">
        <v>76</v>
      </c>
      <c r="M430" s="188" t="s">
        <v>76</v>
      </c>
      <c r="N430" s="188" t="s">
        <v>867</v>
      </c>
      <c r="O430">
        <v>391</v>
      </c>
      <c r="P430">
        <f>_xlfn.XLOOKUP(A430,'Classic Net to delete'!D:D,'Classic Net to delete'!AA:AA,0)</f>
        <v>0</v>
      </c>
    </row>
    <row r="431" spans="1:16" x14ac:dyDescent="0.25">
      <c r="A431" t="s">
        <v>1373</v>
      </c>
      <c r="B431" t="s">
        <v>1374</v>
      </c>
      <c r="C431">
        <v>84.9</v>
      </c>
      <c r="D431" t="s">
        <v>813</v>
      </c>
      <c r="E431" t="str">
        <f t="shared" si="10"/>
        <v>05. Wood Cutting</v>
      </c>
      <c r="F431">
        <v>75</v>
      </c>
      <c r="G431" t="b">
        <v>1</v>
      </c>
      <c r="H431">
        <v>13</v>
      </c>
      <c r="J431" s="193" t="s">
        <v>263</v>
      </c>
      <c r="K431" s="188">
        <f>IFERROR(_xlfn.XLOOKUP(A431,Fleet!A:A,Fleet!E:E,""),"")</f>
        <v>5</v>
      </c>
      <c r="L431" s="188">
        <v>84.9</v>
      </c>
      <c r="M431" s="188" t="s">
        <v>1375</v>
      </c>
      <c r="N431" s="188" t="s">
        <v>867</v>
      </c>
      <c r="O431">
        <v>385</v>
      </c>
      <c r="P431">
        <f>_xlfn.XLOOKUP(A431,'Classic Net to delete'!D:D,'Classic Net to delete'!AA:AA,0)</f>
        <v>522</v>
      </c>
    </row>
    <row r="432" spans="1:16" x14ac:dyDescent="0.25">
      <c r="A432" t="s">
        <v>1453</v>
      </c>
      <c r="B432" t="s">
        <v>1454</v>
      </c>
      <c r="C432">
        <v>39.799999999999997</v>
      </c>
      <c r="D432" t="s">
        <v>813</v>
      </c>
      <c r="E432" t="str">
        <f t="shared" si="10"/>
        <v>05. Wood Cutting</v>
      </c>
      <c r="F432">
        <v>75</v>
      </c>
      <c r="G432" t="b">
        <v>1</v>
      </c>
      <c r="H432">
        <v>14</v>
      </c>
      <c r="J432" s="193" t="s">
        <v>263</v>
      </c>
      <c r="K432" s="188">
        <f>IFERROR(_xlfn.XLOOKUP(A432,Fleet!A:A,Fleet!E:E,""),"")</f>
        <v>28</v>
      </c>
      <c r="L432" s="188">
        <v>39.800000000000004</v>
      </c>
      <c r="M432" s="188" t="s">
        <v>1455</v>
      </c>
      <c r="N432" s="188" t="s">
        <v>867</v>
      </c>
      <c r="O432">
        <v>377</v>
      </c>
      <c r="P432">
        <f>_xlfn.XLOOKUP(A432,'Classic Net to delete'!D:D,'Classic Net to delete'!AA:AA,0)</f>
        <v>523</v>
      </c>
    </row>
    <row r="433" spans="1:16" x14ac:dyDescent="0.25">
      <c r="A433" t="s">
        <v>1467</v>
      </c>
      <c r="B433" t="s">
        <v>1468</v>
      </c>
      <c r="C433">
        <v>96.2</v>
      </c>
      <c r="D433" t="s">
        <v>813</v>
      </c>
      <c r="E433" t="str">
        <f t="shared" si="10"/>
        <v>05. Wood Cutting</v>
      </c>
      <c r="F433">
        <v>75</v>
      </c>
      <c r="G433" t="b">
        <v>1</v>
      </c>
      <c r="H433">
        <v>15</v>
      </c>
      <c r="J433" s="193" t="s">
        <v>263</v>
      </c>
      <c r="K433" s="188">
        <f>IFERROR(_xlfn.XLOOKUP(A433,Fleet!A:A,Fleet!E:E,""),"")</f>
        <v>4</v>
      </c>
      <c r="L433" s="188">
        <v>96.2</v>
      </c>
      <c r="M433" s="188" t="s">
        <v>1469</v>
      </c>
      <c r="N433" s="188" t="s">
        <v>867</v>
      </c>
      <c r="O433">
        <v>390</v>
      </c>
      <c r="P433">
        <f>_xlfn.XLOOKUP(A433,'Classic Net to delete'!D:D,'Classic Net to delete'!AA:AA,0)</f>
        <v>803</v>
      </c>
    </row>
    <row r="434" spans="1:16" x14ac:dyDescent="0.25">
      <c r="A434" t="s">
        <v>1343</v>
      </c>
      <c r="B434" t="s">
        <v>1344</v>
      </c>
      <c r="C434">
        <v>36</v>
      </c>
      <c r="D434" t="s">
        <v>813</v>
      </c>
      <c r="E434" t="str">
        <f t="shared" si="10"/>
        <v>05. Wood Cutting</v>
      </c>
      <c r="F434">
        <v>75</v>
      </c>
      <c r="G434" t="b">
        <v>1</v>
      </c>
      <c r="H434">
        <v>20</v>
      </c>
      <c r="J434" s="193" t="s">
        <v>263</v>
      </c>
      <c r="K434" s="188">
        <f>IFERROR(_xlfn.XLOOKUP(A434,Fleet!A:A,Fleet!E:E,""),"")</f>
        <v>2</v>
      </c>
      <c r="L434" s="188">
        <v>36</v>
      </c>
      <c r="M434" s="188" t="s">
        <v>1345</v>
      </c>
      <c r="N434" s="188" t="s">
        <v>867</v>
      </c>
      <c r="O434">
        <v>378</v>
      </c>
      <c r="P434">
        <f>_xlfn.XLOOKUP(A434,'Classic Net to delete'!D:D,'Classic Net to delete'!AA:AA,0)</f>
        <v>514</v>
      </c>
    </row>
    <row r="435" spans="1:16" x14ac:dyDescent="0.25">
      <c r="A435" t="s">
        <v>1346</v>
      </c>
      <c r="B435" t="s">
        <v>1347</v>
      </c>
      <c r="C435">
        <v>27.75</v>
      </c>
      <c r="D435" t="s">
        <v>813</v>
      </c>
      <c r="E435" t="str">
        <f t="shared" si="10"/>
        <v>05. Wood Cutting</v>
      </c>
      <c r="F435">
        <v>75</v>
      </c>
      <c r="G435" t="b">
        <v>1</v>
      </c>
      <c r="H435">
        <v>23</v>
      </c>
      <c r="J435" s="193" t="s">
        <v>263</v>
      </c>
      <c r="K435" s="188">
        <f>IFERROR(_xlfn.XLOOKUP(A435,Fleet!A:A,Fleet!E:E,""),"")</f>
        <v>8</v>
      </c>
      <c r="L435" s="188">
        <v>27.75</v>
      </c>
      <c r="M435" s="188" t="s">
        <v>1348</v>
      </c>
      <c r="N435" s="188" t="s">
        <v>867</v>
      </c>
      <c r="O435">
        <v>380</v>
      </c>
      <c r="P435">
        <f>_xlfn.XLOOKUP(A435,'Classic Net to delete'!D:D,'Classic Net to delete'!AA:AA,0)</f>
        <v>515</v>
      </c>
    </row>
    <row r="436" spans="1:16" x14ac:dyDescent="0.25">
      <c r="A436" t="s">
        <v>1352</v>
      </c>
      <c r="B436" t="s">
        <v>1353</v>
      </c>
      <c r="C436">
        <v>31.25</v>
      </c>
      <c r="D436" t="s">
        <v>813</v>
      </c>
      <c r="E436" t="str">
        <f t="shared" si="10"/>
        <v>05. Wood Cutting</v>
      </c>
      <c r="F436">
        <v>75</v>
      </c>
      <c r="G436" t="b">
        <v>1</v>
      </c>
      <c r="H436">
        <v>24</v>
      </c>
      <c r="J436" s="193" t="s">
        <v>263</v>
      </c>
      <c r="K436" s="188">
        <f>IFERROR(_xlfn.XLOOKUP(A436,Fleet!A:A,Fleet!E:E,""),"")</f>
        <v>46</v>
      </c>
      <c r="L436" s="188">
        <v>31.25</v>
      </c>
      <c r="M436" s="188" t="s">
        <v>1354</v>
      </c>
      <c r="N436" s="188" t="s">
        <v>867</v>
      </c>
      <c r="O436">
        <v>381</v>
      </c>
      <c r="P436">
        <f>_xlfn.XLOOKUP(A436,'Classic Net to delete'!D:D,'Classic Net to delete'!AA:AA,0)</f>
        <v>516</v>
      </c>
    </row>
    <row r="437" spans="1:16" x14ac:dyDescent="0.25">
      <c r="A437" t="s">
        <v>1355</v>
      </c>
      <c r="B437" t="s">
        <v>1356</v>
      </c>
      <c r="C437">
        <v>31.25</v>
      </c>
      <c r="D437" t="s">
        <v>813</v>
      </c>
      <c r="E437" t="str">
        <f t="shared" si="10"/>
        <v>05. Wood Cutting</v>
      </c>
      <c r="F437">
        <v>75</v>
      </c>
      <c r="G437" t="b">
        <v>1</v>
      </c>
      <c r="H437">
        <v>25</v>
      </c>
      <c r="J437" s="193" t="s">
        <v>263</v>
      </c>
      <c r="K437" s="188">
        <f>IFERROR(_xlfn.XLOOKUP(A437,Fleet!A:A,Fleet!E:E,""),"")</f>
        <v>5</v>
      </c>
      <c r="L437" s="188">
        <v>31.25</v>
      </c>
      <c r="M437" s="188" t="s">
        <v>1357</v>
      </c>
      <c r="N437" s="188" t="s">
        <v>867</v>
      </c>
      <c r="O437">
        <v>382</v>
      </c>
      <c r="P437">
        <f>_xlfn.XLOOKUP(A437,'Classic Net to delete'!D:D,'Classic Net to delete'!AA:AA,0)</f>
        <v>517</v>
      </c>
    </row>
    <row r="438" spans="1:16" x14ac:dyDescent="0.25">
      <c r="A438" t="s">
        <v>1363</v>
      </c>
      <c r="B438" t="s">
        <v>1364</v>
      </c>
      <c r="C438">
        <v>43.3</v>
      </c>
      <c r="D438" t="s">
        <v>813</v>
      </c>
      <c r="E438" t="str">
        <f t="shared" si="10"/>
        <v>05. Wood Cutting</v>
      </c>
      <c r="F438">
        <v>75</v>
      </c>
      <c r="G438" t="b">
        <v>1</v>
      </c>
      <c r="H438">
        <v>26</v>
      </c>
      <c r="J438" s="193" t="s">
        <v>263</v>
      </c>
      <c r="K438" s="188">
        <f>IFERROR(_xlfn.XLOOKUP(A438,Fleet!A:A,Fleet!E:E,""),"")</f>
        <v>9</v>
      </c>
      <c r="L438" s="188">
        <v>43.300000000000004</v>
      </c>
      <c r="M438" s="188" t="s">
        <v>1365</v>
      </c>
      <c r="N438" s="188" t="s">
        <v>867</v>
      </c>
      <c r="O438">
        <v>387</v>
      </c>
      <c r="P438">
        <f>_xlfn.XLOOKUP(A438,'Classic Net to delete'!D:D,'Classic Net to delete'!AA:AA,0)</f>
        <v>796</v>
      </c>
    </row>
    <row r="439" spans="1:16" x14ac:dyDescent="0.25">
      <c r="A439" t="s">
        <v>1437</v>
      </c>
      <c r="B439" t="s">
        <v>1438</v>
      </c>
      <c r="C439">
        <v>43.35</v>
      </c>
      <c r="D439" t="s">
        <v>813</v>
      </c>
      <c r="E439" t="str">
        <f t="shared" si="10"/>
        <v>05. Wood Cutting</v>
      </c>
      <c r="F439">
        <v>75</v>
      </c>
      <c r="G439" t="b">
        <v>1</v>
      </c>
      <c r="H439">
        <v>31</v>
      </c>
      <c r="J439" s="193" t="s">
        <v>263</v>
      </c>
      <c r="K439" s="188">
        <f>IFERROR(_xlfn.XLOOKUP(A439,Fleet!A:A,Fleet!E:E,""),"")</f>
        <v>18</v>
      </c>
      <c r="L439" s="188">
        <v>43.35</v>
      </c>
      <c r="M439" s="188" t="s">
        <v>1439</v>
      </c>
      <c r="N439" s="188" t="s">
        <v>867</v>
      </c>
      <c r="O439">
        <v>960</v>
      </c>
      <c r="P439">
        <f>_xlfn.XLOOKUP(A439,'Classic Net to delete'!D:D,'Classic Net to delete'!AA:AA,0)</f>
        <v>518</v>
      </c>
    </row>
    <row r="440" spans="1:16" x14ac:dyDescent="0.25">
      <c r="A440" t="s">
        <v>1440</v>
      </c>
      <c r="B440" t="s">
        <v>1441</v>
      </c>
      <c r="C440">
        <v>55.05</v>
      </c>
      <c r="D440" t="s">
        <v>813</v>
      </c>
      <c r="E440" t="str">
        <f t="shared" si="10"/>
        <v>05. Wood Cutting</v>
      </c>
      <c r="F440">
        <v>75</v>
      </c>
      <c r="G440" t="b">
        <v>1</v>
      </c>
      <c r="H440">
        <v>32</v>
      </c>
      <c r="J440" s="193" t="s">
        <v>263</v>
      </c>
      <c r="K440" s="188">
        <f>IFERROR(_xlfn.XLOOKUP(A440,Fleet!A:A,Fleet!E:E,""),"")</f>
        <v>14</v>
      </c>
      <c r="L440" s="188">
        <v>55.050000000000004</v>
      </c>
      <c r="M440" s="188" t="s">
        <v>1441</v>
      </c>
      <c r="N440" s="188" t="s">
        <v>867</v>
      </c>
      <c r="O440">
        <v>375</v>
      </c>
      <c r="P440">
        <f>_xlfn.XLOOKUP(A440,'Classic Net to delete'!D:D,'Classic Net to delete'!AA:AA,0)</f>
        <v>798</v>
      </c>
    </row>
    <row r="441" spans="1:16" x14ac:dyDescent="0.25">
      <c r="A441" t="s">
        <v>936</v>
      </c>
      <c r="B441" t="s">
        <v>937</v>
      </c>
      <c r="C441">
        <v>165.7</v>
      </c>
      <c r="D441" t="s">
        <v>813</v>
      </c>
      <c r="E441" t="str">
        <f t="shared" si="10"/>
        <v>05. Wood Cutting</v>
      </c>
      <c r="F441">
        <v>75</v>
      </c>
      <c r="G441" t="b">
        <v>1</v>
      </c>
      <c r="H441">
        <v>50</v>
      </c>
      <c r="J441" s="193" t="s">
        <v>263</v>
      </c>
      <c r="K441" s="188">
        <f>IFERROR(_xlfn.XLOOKUP(A441,Fleet!A:A,Fleet!E:E,""),"")</f>
        <v>17</v>
      </c>
      <c r="L441" s="188">
        <v>165.70000000000002</v>
      </c>
      <c r="M441" s="188" t="s">
        <v>938</v>
      </c>
      <c r="N441" s="188" t="s">
        <v>867</v>
      </c>
      <c r="O441">
        <v>424</v>
      </c>
      <c r="P441">
        <f>_xlfn.XLOOKUP(A441,'Classic Net to delete'!D:D,'Classic Net to delete'!AA:AA,0)</f>
        <v>498</v>
      </c>
    </row>
    <row r="442" spans="1:16" x14ac:dyDescent="0.25">
      <c r="A442" t="s">
        <v>865</v>
      </c>
      <c r="B442" t="s">
        <v>866</v>
      </c>
      <c r="C442">
        <v>66.75</v>
      </c>
      <c r="D442" t="s">
        <v>813</v>
      </c>
      <c r="E442" t="str">
        <f t="shared" si="10"/>
        <v>05. Wood Cutting</v>
      </c>
      <c r="F442">
        <v>75</v>
      </c>
      <c r="G442" t="b">
        <v>1</v>
      </c>
      <c r="H442">
        <v>51</v>
      </c>
      <c r="J442" s="193" t="s">
        <v>263</v>
      </c>
      <c r="K442" s="188">
        <f>IFERROR(_xlfn.XLOOKUP(A442,Fleet!A:A,Fleet!E:E,""),"")</f>
        <v>3</v>
      </c>
      <c r="L442" s="188">
        <v>66.75</v>
      </c>
      <c r="M442" s="188" t="s">
        <v>866</v>
      </c>
      <c r="N442" s="188" t="s">
        <v>867</v>
      </c>
      <c r="O442">
        <v>423</v>
      </c>
      <c r="P442">
        <f>_xlfn.XLOOKUP(A442,'Classic Net to delete'!D:D,'Classic Net to delete'!AA:AA,0)</f>
        <v>497</v>
      </c>
    </row>
    <row r="443" spans="1:16" x14ac:dyDescent="0.25">
      <c r="A443" t="s">
        <v>1422</v>
      </c>
      <c r="B443" t="s">
        <v>1423</v>
      </c>
      <c r="C443">
        <v>68.7</v>
      </c>
      <c r="D443" t="s">
        <v>813</v>
      </c>
      <c r="E443" t="str">
        <f t="shared" si="10"/>
        <v>05. Wood Cutting</v>
      </c>
      <c r="F443">
        <v>75</v>
      </c>
      <c r="G443" t="b">
        <v>1</v>
      </c>
      <c r="H443">
        <v>52</v>
      </c>
      <c r="J443" s="193" t="s">
        <v>263</v>
      </c>
      <c r="K443" s="188">
        <f>IFERROR(_xlfn.XLOOKUP(A443,Fleet!A:A,Fleet!E:E,""),"")</f>
        <v>6</v>
      </c>
      <c r="L443" s="188">
        <v>68.7</v>
      </c>
      <c r="M443" s="188" t="s">
        <v>1424</v>
      </c>
      <c r="N443" s="188" t="s">
        <v>867</v>
      </c>
      <c r="O443">
        <v>449</v>
      </c>
      <c r="P443">
        <f>_xlfn.XLOOKUP(A443,'Classic Net to delete'!D:D,'Classic Net to delete'!AA:AA,0)</f>
        <v>526</v>
      </c>
    </row>
    <row r="444" spans="1:16" x14ac:dyDescent="0.25">
      <c r="A444" t="s">
        <v>946</v>
      </c>
      <c r="B444" t="s">
        <v>947</v>
      </c>
      <c r="C444">
        <v>163.5</v>
      </c>
      <c r="D444" t="s">
        <v>813</v>
      </c>
      <c r="E444" t="str">
        <f t="shared" si="10"/>
        <v>05. Wood Cutting</v>
      </c>
      <c r="F444">
        <v>75</v>
      </c>
      <c r="G444" t="b">
        <v>1</v>
      </c>
      <c r="H444">
        <v>100</v>
      </c>
      <c r="J444" s="193" t="s">
        <v>263</v>
      </c>
      <c r="K444" s="188">
        <f>IFERROR(_xlfn.XLOOKUP(A444,Fleet!A:A,Fleet!E:E,""),"")</f>
        <v>36</v>
      </c>
      <c r="L444" s="188">
        <v>163.5</v>
      </c>
      <c r="M444" s="188" t="s">
        <v>948</v>
      </c>
      <c r="N444" s="188" t="s">
        <v>867</v>
      </c>
      <c r="O444">
        <v>425</v>
      </c>
      <c r="P444">
        <f>_xlfn.XLOOKUP(A444,'Classic Net to delete'!D:D,'Classic Net to delete'!AA:AA,0)</f>
        <v>346</v>
      </c>
    </row>
    <row r="445" spans="1:16" x14ac:dyDescent="0.25">
      <c r="A445" t="s">
        <v>949</v>
      </c>
      <c r="B445" t="s">
        <v>950</v>
      </c>
      <c r="C445">
        <v>180.15</v>
      </c>
      <c r="D445" t="s">
        <v>813</v>
      </c>
      <c r="E445" t="str">
        <f t="shared" ref="E445:E508" si="11">CONCATENATE(J445,". ",N445)</f>
        <v>05. Wood Cutting</v>
      </c>
      <c r="F445">
        <v>75</v>
      </c>
      <c r="G445" t="b">
        <v>1</v>
      </c>
      <c r="H445">
        <v>101</v>
      </c>
      <c r="J445" s="193" t="s">
        <v>263</v>
      </c>
      <c r="K445" s="188">
        <f>IFERROR(_xlfn.XLOOKUP(A445,Fleet!A:A,Fleet!E:E,""),"")</f>
        <v>21</v>
      </c>
      <c r="L445" s="188">
        <v>180.15</v>
      </c>
      <c r="M445" s="188" t="s">
        <v>950</v>
      </c>
      <c r="N445" s="188" t="s">
        <v>867</v>
      </c>
      <c r="O445">
        <v>426</v>
      </c>
      <c r="P445">
        <f>_xlfn.XLOOKUP(A445,'Classic Net to delete'!D:D,'Classic Net to delete'!AA:AA,0)</f>
        <v>347</v>
      </c>
    </row>
    <row r="446" spans="1:16" x14ac:dyDescent="0.25">
      <c r="A446" t="s">
        <v>1392</v>
      </c>
      <c r="B446" t="s">
        <v>1393</v>
      </c>
      <c r="C446">
        <v>23.35</v>
      </c>
      <c r="D446" t="s">
        <v>813</v>
      </c>
      <c r="E446" t="str">
        <f t="shared" si="11"/>
        <v>06. General Purpose Saws</v>
      </c>
      <c r="F446">
        <v>75</v>
      </c>
      <c r="G446" t="b">
        <v>1</v>
      </c>
      <c r="H446">
        <v>10</v>
      </c>
      <c r="J446" s="193" t="s">
        <v>259</v>
      </c>
      <c r="K446" s="188">
        <f>IFERROR(_xlfn.XLOOKUP(A446,Fleet!A:A,Fleet!E:E,""),"")</f>
        <v>13</v>
      </c>
      <c r="L446" s="188">
        <v>23.35</v>
      </c>
      <c r="M446" s="188" t="s">
        <v>1393</v>
      </c>
      <c r="N446" s="188" t="s">
        <v>3800</v>
      </c>
      <c r="O446">
        <v>447</v>
      </c>
      <c r="P446">
        <f>_xlfn.XLOOKUP(A446,'Classic Net to delete'!D:D,'Classic Net to delete'!AA:AA,0)</f>
        <v>492</v>
      </c>
    </row>
    <row r="447" spans="1:16" x14ac:dyDescent="0.25">
      <c r="A447" t="s">
        <v>1428</v>
      </c>
      <c r="B447" t="s">
        <v>1429</v>
      </c>
      <c r="C447">
        <v>25.95</v>
      </c>
      <c r="D447" t="s">
        <v>813</v>
      </c>
      <c r="E447" t="str">
        <f t="shared" si="11"/>
        <v>06. General Purpose Saws</v>
      </c>
      <c r="F447">
        <v>75</v>
      </c>
      <c r="G447" t="b">
        <v>1</v>
      </c>
      <c r="H447">
        <v>11</v>
      </c>
      <c r="J447" s="193" t="s">
        <v>259</v>
      </c>
      <c r="K447" s="188">
        <f>IFERROR(_xlfn.XLOOKUP(A447,Fleet!A:A,Fleet!E:E,""),"")</f>
        <v>20</v>
      </c>
      <c r="L447" s="188">
        <v>25.950000000000003</v>
      </c>
      <c r="M447" s="188" t="s">
        <v>1430</v>
      </c>
      <c r="N447" s="188" t="s">
        <v>3800</v>
      </c>
      <c r="O447">
        <v>451</v>
      </c>
      <c r="P447">
        <f>_xlfn.XLOOKUP(A447,'Classic Net to delete'!D:D,'Classic Net to delete'!AA:AA,0)</f>
        <v>493</v>
      </c>
    </row>
    <row r="448" spans="1:16" x14ac:dyDescent="0.25">
      <c r="A448" t="s">
        <v>1445</v>
      </c>
      <c r="B448" t="s">
        <v>1446</v>
      </c>
      <c r="C448">
        <v>46.35</v>
      </c>
      <c r="D448" t="s">
        <v>813</v>
      </c>
      <c r="E448" t="str">
        <f t="shared" si="11"/>
        <v>06. General Purpose Saws</v>
      </c>
      <c r="F448">
        <v>75</v>
      </c>
      <c r="G448" t="b">
        <v>1</v>
      </c>
      <c r="H448">
        <v>12</v>
      </c>
      <c r="J448" s="193" t="s">
        <v>259</v>
      </c>
      <c r="K448" s="188">
        <f>IFERROR(_xlfn.XLOOKUP(A448,Fleet!A:A,Fleet!E:E,""),"")</f>
        <v>11</v>
      </c>
      <c r="L448" s="188">
        <v>46.35</v>
      </c>
      <c r="M448" s="188" t="s">
        <v>1446</v>
      </c>
      <c r="N448" s="188" t="s">
        <v>3800</v>
      </c>
      <c r="O448">
        <v>452</v>
      </c>
      <c r="P448">
        <f>_xlfn.XLOOKUP(A448,'Classic Net to delete'!D:D,'Classic Net to delete'!AA:AA,0)</f>
        <v>494</v>
      </c>
    </row>
    <row r="449" spans="1:16" x14ac:dyDescent="0.25">
      <c r="A449" t="s">
        <v>1431</v>
      </c>
      <c r="B449" t="s">
        <v>1432</v>
      </c>
      <c r="C449">
        <v>51</v>
      </c>
      <c r="D449" t="s">
        <v>813</v>
      </c>
      <c r="E449" t="str">
        <f t="shared" si="11"/>
        <v>06. General Purpose Saws</v>
      </c>
      <c r="F449">
        <v>75</v>
      </c>
      <c r="G449" t="b">
        <v>1</v>
      </c>
      <c r="H449">
        <v>13</v>
      </c>
      <c r="J449" s="193" t="s">
        <v>259</v>
      </c>
      <c r="K449" s="188">
        <f>IFERROR(_xlfn.XLOOKUP(A449,Fleet!A:A,Fleet!E:E,""),"")</f>
        <v>4</v>
      </c>
      <c r="L449" s="188">
        <v>51</v>
      </c>
      <c r="M449" s="188" t="s">
        <v>1433</v>
      </c>
      <c r="N449" s="188" t="s">
        <v>3800</v>
      </c>
      <c r="O449">
        <v>454</v>
      </c>
      <c r="P449">
        <f>_xlfn.XLOOKUP(A449,'Classic Net to delete'!D:D,'Classic Net to delete'!AA:AA,0)</f>
        <v>495</v>
      </c>
    </row>
    <row r="450" spans="1:16" x14ac:dyDescent="0.25">
      <c r="A450" t="s">
        <v>1447</v>
      </c>
      <c r="B450" t="s">
        <v>1448</v>
      </c>
      <c r="C450">
        <v>59.6</v>
      </c>
      <c r="D450" t="s">
        <v>813</v>
      </c>
      <c r="E450" t="str">
        <f t="shared" si="11"/>
        <v>06. General Purpose Saws</v>
      </c>
      <c r="F450">
        <v>75</v>
      </c>
      <c r="G450" t="b">
        <v>1</v>
      </c>
      <c r="H450">
        <v>14</v>
      </c>
      <c r="J450" s="193" t="s">
        <v>259</v>
      </c>
      <c r="K450" s="188">
        <f>IFERROR(_xlfn.XLOOKUP(A450,Fleet!A:A,Fleet!E:E,""),"")</f>
        <v>3</v>
      </c>
      <c r="L450" s="188">
        <v>59.6</v>
      </c>
      <c r="M450" s="188" t="s">
        <v>1449</v>
      </c>
      <c r="N450" s="188" t="s">
        <v>3800</v>
      </c>
      <c r="O450">
        <v>453</v>
      </c>
      <c r="P450">
        <f>_xlfn.XLOOKUP(A450,'Classic Net to delete'!D:D,'Classic Net to delete'!AA:AA,0)</f>
        <v>783</v>
      </c>
    </row>
    <row r="451" spans="1:16" x14ac:dyDescent="0.25">
      <c r="A451" t="s">
        <v>1450</v>
      </c>
      <c r="B451" t="s">
        <v>1451</v>
      </c>
      <c r="C451">
        <v>82</v>
      </c>
      <c r="D451" t="s">
        <v>813</v>
      </c>
      <c r="E451" t="str">
        <f t="shared" si="11"/>
        <v>06. General Purpose Saws</v>
      </c>
      <c r="F451">
        <v>75</v>
      </c>
      <c r="G451" t="b">
        <v>1</v>
      </c>
      <c r="H451">
        <v>15</v>
      </c>
      <c r="J451" s="193" t="s">
        <v>259</v>
      </c>
      <c r="K451" s="188">
        <f>IFERROR(_xlfn.XLOOKUP(A451,Fleet!A:A,Fleet!E:E,""),"")</f>
        <v>4</v>
      </c>
      <c r="L451" s="188">
        <v>82</v>
      </c>
      <c r="M451" s="188" t="s">
        <v>1452</v>
      </c>
      <c r="N451" s="188" t="s">
        <v>3800</v>
      </c>
      <c r="O451">
        <v>455</v>
      </c>
      <c r="P451">
        <f>_xlfn.XLOOKUP(A451,'Classic Net to delete'!D:D,'Classic Net to delete'!AA:AA,0)</f>
        <v>784</v>
      </c>
    </row>
    <row r="452" spans="1:16" x14ac:dyDescent="0.25">
      <c r="A452" t="s">
        <v>1434</v>
      </c>
      <c r="B452" t="s">
        <v>1435</v>
      </c>
      <c r="C452">
        <v>75.599999999999994</v>
      </c>
      <c r="D452" t="s">
        <v>813</v>
      </c>
      <c r="E452" t="str">
        <f t="shared" si="11"/>
        <v>06. General Purpose Saws</v>
      </c>
      <c r="F452">
        <v>75</v>
      </c>
      <c r="G452" t="b">
        <v>1</v>
      </c>
      <c r="H452">
        <v>16</v>
      </c>
      <c r="J452" s="193" t="s">
        <v>259</v>
      </c>
      <c r="K452" s="188">
        <f>IFERROR(_xlfn.XLOOKUP(A452,Fleet!A:A,Fleet!E:E,""),"")</f>
        <v>33</v>
      </c>
      <c r="L452" s="188">
        <v>75.600000000000009</v>
      </c>
      <c r="M452" s="188" t="s">
        <v>1436</v>
      </c>
      <c r="N452" s="188" t="s">
        <v>3800</v>
      </c>
      <c r="O452">
        <v>456</v>
      </c>
      <c r="P452">
        <f>_xlfn.XLOOKUP(A452,'Classic Net to delete'!D:D,'Classic Net to delete'!AA:AA,0)</f>
        <v>786</v>
      </c>
    </row>
    <row r="453" spans="1:16" x14ac:dyDescent="0.25">
      <c r="A453" t="s">
        <v>923</v>
      </c>
      <c r="B453" t="s">
        <v>924</v>
      </c>
      <c r="C453">
        <v>30.4</v>
      </c>
      <c r="D453" t="s">
        <v>813</v>
      </c>
      <c r="E453" t="str">
        <f t="shared" si="11"/>
        <v>06. General Purpose Saws</v>
      </c>
      <c r="F453">
        <v>75</v>
      </c>
      <c r="G453" t="b">
        <v>1</v>
      </c>
      <c r="H453">
        <v>17</v>
      </c>
      <c r="J453" s="193" t="s">
        <v>259</v>
      </c>
      <c r="K453" s="188">
        <f>IFERROR(_xlfn.XLOOKUP(A453,Fleet!A:A,Fleet!E:E,""),"")</f>
        <v>14</v>
      </c>
      <c r="L453" s="188">
        <v>30.400000000000002</v>
      </c>
      <c r="M453" s="188" t="s">
        <v>924</v>
      </c>
      <c r="N453" s="188" t="s">
        <v>3800</v>
      </c>
      <c r="O453">
        <v>419</v>
      </c>
      <c r="P453">
        <f>_xlfn.XLOOKUP(A453,'Classic Net to delete'!D:D,'Classic Net to delete'!AA:AA,0)</f>
        <v>499</v>
      </c>
    </row>
    <row r="454" spans="1:16" x14ac:dyDescent="0.25">
      <c r="A454" t="s">
        <v>1383</v>
      </c>
      <c r="B454" t="s">
        <v>1384</v>
      </c>
      <c r="C454">
        <v>63.7</v>
      </c>
      <c r="D454" t="s">
        <v>813</v>
      </c>
      <c r="E454" t="str">
        <f t="shared" si="11"/>
        <v>06. General Purpose Saws</v>
      </c>
      <c r="F454">
        <v>75</v>
      </c>
      <c r="G454" t="b">
        <v>1</v>
      </c>
      <c r="H454">
        <v>18</v>
      </c>
      <c r="J454" s="193" t="s">
        <v>259</v>
      </c>
      <c r="K454" s="188">
        <f>IFERROR(_xlfn.XLOOKUP(A454,Fleet!A:A,Fleet!E:E,""),"")</f>
        <v>2</v>
      </c>
      <c r="L454" s="188">
        <v>63.7</v>
      </c>
      <c r="M454" s="188" t="s">
        <v>1385</v>
      </c>
      <c r="N454" s="188" t="s">
        <v>3800</v>
      </c>
      <c r="O454">
        <v>446</v>
      </c>
      <c r="P454">
        <f>_xlfn.XLOOKUP(A454,'Classic Net to delete'!D:D,'Classic Net to delete'!AA:AA,0)</f>
        <v>519</v>
      </c>
    </row>
    <row r="455" spans="1:16" x14ac:dyDescent="0.25">
      <c r="A455" t="s">
        <v>1333</v>
      </c>
      <c r="B455" t="s">
        <v>1334</v>
      </c>
      <c r="C455">
        <v>63.7</v>
      </c>
      <c r="D455" t="s">
        <v>813</v>
      </c>
      <c r="E455" t="str">
        <f t="shared" si="11"/>
        <v>06. General Purpose Saws</v>
      </c>
      <c r="F455">
        <v>75</v>
      </c>
      <c r="G455" t="b">
        <v>1</v>
      </c>
      <c r="H455">
        <v>20</v>
      </c>
      <c r="J455" s="193" t="s">
        <v>259</v>
      </c>
      <c r="K455" s="188">
        <f>IFERROR(_xlfn.XLOOKUP(A455,Fleet!A:A,Fleet!E:E,""),"")</f>
        <v>2</v>
      </c>
      <c r="L455" s="188">
        <v>63.7</v>
      </c>
      <c r="M455" s="188" t="s">
        <v>1335</v>
      </c>
      <c r="N455" s="188" t="s">
        <v>3800</v>
      </c>
      <c r="O455">
        <v>379</v>
      </c>
      <c r="P455">
        <f>_xlfn.XLOOKUP(A455,'Classic Net to delete'!D:D,'Classic Net to delete'!AA:AA,0)</f>
        <v>496</v>
      </c>
    </row>
    <row r="456" spans="1:16" x14ac:dyDescent="0.25">
      <c r="A456" t="s">
        <v>1425</v>
      </c>
      <c r="B456" t="s">
        <v>1426</v>
      </c>
      <c r="C456">
        <v>42.2</v>
      </c>
      <c r="D456" t="s">
        <v>813</v>
      </c>
      <c r="E456" t="str">
        <f t="shared" si="11"/>
        <v>06. General Purpose Saws</v>
      </c>
      <c r="F456">
        <v>75</v>
      </c>
      <c r="G456" t="b">
        <v>1</v>
      </c>
      <c r="H456">
        <v>771</v>
      </c>
      <c r="J456" s="193" t="s">
        <v>259</v>
      </c>
      <c r="K456" s="188">
        <f>IFERROR(_xlfn.XLOOKUP(A456,Fleet!A:A,Fleet!E:E,""),"")</f>
        <v>3</v>
      </c>
      <c r="L456" s="188">
        <v>42.2</v>
      </c>
      <c r="M456" s="188" t="s">
        <v>1427</v>
      </c>
      <c r="N456" s="188" t="s">
        <v>3800</v>
      </c>
      <c r="O456">
        <v>450</v>
      </c>
      <c r="P456">
        <f>_xlfn.XLOOKUP(A456,'Classic Net to delete'!D:D,'Classic Net to delete'!AA:AA,0)</f>
        <v>771</v>
      </c>
    </row>
    <row r="457" spans="1:16" x14ac:dyDescent="0.25">
      <c r="A457" t="s">
        <v>1394</v>
      </c>
      <c r="B457" t="s">
        <v>1395</v>
      </c>
      <c r="C457">
        <v>38.700000000000003</v>
      </c>
      <c r="D457" t="s">
        <v>813</v>
      </c>
      <c r="E457" t="str">
        <f t="shared" si="11"/>
        <v>06. General Purpose Saws</v>
      </c>
      <c r="F457">
        <v>75</v>
      </c>
      <c r="G457" t="b">
        <v>1</v>
      </c>
      <c r="H457">
        <v>772</v>
      </c>
      <c r="J457" s="193" t="s">
        <v>259</v>
      </c>
      <c r="K457" s="188">
        <f>IFERROR(_xlfn.XLOOKUP(A457,Fleet!A:A,Fleet!E:E,""),"")</f>
        <v>3</v>
      </c>
      <c r="L457" s="188">
        <v>38.700000000000003</v>
      </c>
      <c r="M457" s="188" t="s">
        <v>1395</v>
      </c>
      <c r="N457" s="188" t="s">
        <v>3800</v>
      </c>
      <c r="O457">
        <v>448</v>
      </c>
      <c r="P457">
        <f>_xlfn.XLOOKUP(A457,'Classic Net to delete'!D:D,'Classic Net to delete'!AA:AA,0)</f>
        <v>772</v>
      </c>
    </row>
    <row r="458" spans="1:16" x14ac:dyDescent="0.25">
      <c r="A458" t="s">
        <v>1336</v>
      </c>
      <c r="B458" t="s">
        <v>1337</v>
      </c>
      <c r="C458">
        <v>50.45</v>
      </c>
      <c r="D458" t="s">
        <v>813</v>
      </c>
      <c r="E458" t="str">
        <f t="shared" si="11"/>
        <v>06. General Purpose Saws</v>
      </c>
      <c r="F458">
        <v>75</v>
      </c>
      <c r="G458" t="b">
        <v>1</v>
      </c>
      <c r="H458">
        <v>775</v>
      </c>
      <c r="J458" s="193" t="s">
        <v>259</v>
      </c>
      <c r="K458" s="188">
        <f>IFERROR(_xlfn.XLOOKUP(A458,Fleet!A:A,Fleet!E:E,""),"")</f>
        <v>5</v>
      </c>
      <c r="L458" s="188">
        <v>50.45</v>
      </c>
      <c r="M458" s="188" t="s">
        <v>1337</v>
      </c>
      <c r="N458" s="188" t="s">
        <v>3800</v>
      </c>
      <c r="O458">
        <v>445</v>
      </c>
      <c r="P458">
        <f>_xlfn.XLOOKUP(A458,'Classic Net to delete'!D:D,'Classic Net to delete'!AA:AA,0)</f>
        <v>775</v>
      </c>
    </row>
    <row r="459" spans="1:16" x14ac:dyDescent="0.25">
      <c r="A459" t="s">
        <v>1013</v>
      </c>
      <c r="B459" t="s">
        <v>1014</v>
      </c>
      <c r="C459">
        <v>50.1</v>
      </c>
      <c r="D459" t="s">
        <v>976</v>
      </c>
      <c r="E459" t="str">
        <f t="shared" si="11"/>
        <v>. Impact and Screwdrivers</v>
      </c>
      <c r="F459">
        <v>75</v>
      </c>
      <c r="G459" t="b">
        <v>0</v>
      </c>
      <c r="H459">
        <v>0</v>
      </c>
      <c r="K459" s="188">
        <f>IFERROR(_xlfn.XLOOKUP(A459,Fleet!A:A,Fleet!E:E,""),"")</f>
        <v>4</v>
      </c>
      <c r="L459" s="188" t="s">
        <v>76</v>
      </c>
      <c r="M459" s="188" t="s">
        <v>76</v>
      </c>
      <c r="N459" s="188" t="s">
        <v>1006</v>
      </c>
      <c r="O459">
        <v>467</v>
      </c>
      <c r="P459">
        <f>_xlfn.XLOOKUP(A459,'Classic Net to delete'!D:D,'Classic Net to delete'!AA:AA,0)</f>
        <v>0</v>
      </c>
    </row>
    <row r="460" spans="1:16" x14ac:dyDescent="0.25">
      <c r="A460" t="s">
        <v>1024</v>
      </c>
      <c r="B460" t="s">
        <v>1025</v>
      </c>
      <c r="C460">
        <v>50.1</v>
      </c>
      <c r="D460" t="s">
        <v>976</v>
      </c>
      <c r="E460" t="str">
        <f t="shared" si="11"/>
        <v>. Impact and Screwdrivers</v>
      </c>
      <c r="F460">
        <v>75</v>
      </c>
      <c r="G460" t="b">
        <v>0</v>
      </c>
      <c r="H460">
        <v>0</v>
      </c>
      <c r="K460" s="188">
        <f>IFERROR(_xlfn.XLOOKUP(A460,Fleet!A:A,Fleet!E:E,""),"")</f>
        <v>11</v>
      </c>
      <c r="L460" s="188" t="s">
        <v>76</v>
      </c>
      <c r="M460" s="188" t="s">
        <v>76</v>
      </c>
      <c r="N460" s="188" t="s">
        <v>1006</v>
      </c>
      <c r="O460">
        <v>470</v>
      </c>
      <c r="P460">
        <f>_xlfn.XLOOKUP(A460,'Classic Net to delete'!D:D,'Classic Net to delete'!AA:AA,0)</f>
        <v>0</v>
      </c>
    </row>
    <row r="461" spans="1:16" x14ac:dyDescent="0.25">
      <c r="A461" t="s">
        <v>979</v>
      </c>
      <c r="B461" t="s">
        <v>980</v>
      </c>
      <c r="C461">
        <v>70.45</v>
      </c>
      <c r="D461" t="s">
        <v>976</v>
      </c>
      <c r="E461" t="str">
        <f t="shared" si="11"/>
        <v>. Nailers, Brads and Staplers</v>
      </c>
      <c r="F461">
        <v>75</v>
      </c>
      <c r="G461" t="b">
        <v>0</v>
      </c>
      <c r="H461">
        <v>0</v>
      </c>
      <c r="K461" s="188">
        <f>IFERROR(_xlfn.XLOOKUP(A461,Fleet!A:A,Fleet!E:E,""),"")</f>
        <v>1</v>
      </c>
      <c r="L461" s="188" t="s">
        <v>76</v>
      </c>
      <c r="M461" s="188" t="s">
        <v>76</v>
      </c>
      <c r="N461" s="188" t="s">
        <v>978</v>
      </c>
      <c r="O461">
        <v>484</v>
      </c>
      <c r="P461">
        <f>_xlfn.XLOOKUP(A461,'Classic Net to delete'!D:D,'Classic Net to delete'!AA:AA,0)</f>
        <v>0</v>
      </c>
    </row>
    <row r="462" spans="1:16" x14ac:dyDescent="0.25">
      <c r="A462" t="s">
        <v>981</v>
      </c>
      <c r="B462" t="s">
        <v>982</v>
      </c>
      <c r="C462">
        <v>70.45</v>
      </c>
      <c r="D462" t="s">
        <v>976</v>
      </c>
      <c r="E462" t="str">
        <f t="shared" si="11"/>
        <v>. Nailers, Brads and Staplers</v>
      </c>
      <c r="F462">
        <v>75</v>
      </c>
      <c r="G462" t="b">
        <v>0</v>
      </c>
      <c r="H462">
        <v>0</v>
      </c>
      <c r="K462" s="188">
        <f>IFERROR(_xlfn.XLOOKUP(A462,Fleet!A:A,Fleet!E:E,""),"")</f>
        <v>3</v>
      </c>
      <c r="L462" s="188" t="s">
        <v>76</v>
      </c>
      <c r="M462" s="188" t="s">
        <v>76</v>
      </c>
      <c r="N462" s="188" t="s">
        <v>978</v>
      </c>
      <c r="O462">
        <v>478</v>
      </c>
      <c r="P462">
        <f>_xlfn.XLOOKUP(A462,'Classic Net to delete'!D:D,'Classic Net to delete'!AA:AA,0)</f>
        <v>0</v>
      </c>
    </row>
    <row r="463" spans="1:16" x14ac:dyDescent="0.25">
      <c r="A463" t="s">
        <v>986</v>
      </c>
      <c r="B463" t="s">
        <v>987</v>
      </c>
      <c r="C463">
        <v>57.3</v>
      </c>
      <c r="D463" t="s">
        <v>976</v>
      </c>
      <c r="E463" t="str">
        <f t="shared" si="11"/>
        <v>. Nailers, Brads and Staplers</v>
      </c>
      <c r="F463">
        <v>75</v>
      </c>
      <c r="G463" t="b">
        <v>0</v>
      </c>
      <c r="H463">
        <v>0</v>
      </c>
      <c r="K463" s="188">
        <f>IFERROR(_xlfn.XLOOKUP(A463,Fleet!A:A,Fleet!E:E,""),"")</f>
        <v>3</v>
      </c>
      <c r="L463" s="188" t="s">
        <v>76</v>
      </c>
      <c r="M463" s="188" t="s">
        <v>76</v>
      </c>
      <c r="N463" s="188" t="s">
        <v>978</v>
      </c>
      <c r="O463">
        <v>483</v>
      </c>
      <c r="P463">
        <f>_xlfn.XLOOKUP(A463,'Classic Net to delete'!D:D,'Classic Net to delete'!AA:AA,0)</f>
        <v>0</v>
      </c>
    </row>
    <row r="464" spans="1:16" x14ac:dyDescent="0.25">
      <c r="A464" t="s">
        <v>991</v>
      </c>
      <c r="B464" t="s">
        <v>992</v>
      </c>
      <c r="C464">
        <v>67.5</v>
      </c>
      <c r="D464" t="s">
        <v>976</v>
      </c>
      <c r="E464" t="str">
        <f t="shared" si="11"/>
        <v>. Nailers, Brads and Staplers</v>
      </c>
      <c r="F464">
        <v>75</v>
      </c>
      <c r="G464" t="b">
        <v>0</v>
      </c>
      <c r="H464">
        <v>0</v>
      </c>
      <c r="K464" s="188">
        <f>IFERROR(_xlfn.XLOOKUP(A464,Fleet!A:A,Fleet!E:E,""),"")</f>
        <v>3</v>
      </c>
      <c r="L464" s="188" t="s">
        <v>76</v>
      </c>
      <c r="M464" s="188" t="s">
        <v>76</v>
      </c>
      <c r="N464" s="188" t="s">
        <v>978</v>
      </c>
      <c r="O464">
        <v>486</v>
      </c>
      <c r="P464">
        <f>_xlfn.XLOOKUP(A464,'Classic Net to delete'!D:D,'Classic Net to delete'!AA:AA,0)</f>
        <v>0</v>
      </c>
    </row>
    <row r="465" spans="1:16" x14ac:dyDescent="0.25">
      <c r="A465" t="s">
        <v>998</v>
      </c>
      <c r="B465" t="s">
        <v>999</v>
      </c>
      <c r="C465">
        <v>48.95</v>
      </c>
      <c r="D465" t="s">
        <v>976</v>
      </c>
      <c r="E465" t="str">
        <f t="shared" si="11"/>
        <v>. Nailers, Brads and Staplers</v>
      </c>
      <c r="F465">
        <v>75</v>
      </c>
      <c r="G465" t="b">
        <v>0</v>
      </c>
      <c r="H465">
        <v>0</v>
      </c>
      <c r="K465" s="188">
        <f>IFERROR(_xlfn.XLOOKUP(A465,Fleet!A:A,Fleet!E:E,""),"")</f>
        <v>8</v>
      </c>
      <c r="L465" s="188" t="s">
        <v>76</v>
      </c>
      <c r="M465" s="188" t="s">
        <v>76</v>
      </c>
      <c r="N465" s="188" t="s">
        <v>978</v>
      </c>
      <c r="O465">
        <v>482</v>
      </c>
      <c r="P465">
        <f>_xlfn.XLOOKUP(A465,'Classic Net to delete'!D:D,'Classic Net to delete'!AA:AA,0)</f>
        <v>0</v>
      </c>
    </row>
    <row r="466" spans="1:16" x14ac:dyDescent="0.25">
      <c r="A466" t="s">
        <v>1031</v>
      </c>
      <c r="B466" t="s">
        <v>1032</v>
      </c>
      <c r="C466">
        <v>48.65</v>
      </c>
      <c r="D466" t="s">
        <v>976</v>
      </c>
      <c r="E466" t="str">
        <f t="shared" si="11"/>
        <v>. Nailers, Brads and Staplers</v>
      </c>
      <c r="F466">
        <v>75</v>
      </c>
      <c r="G466" t="b">
        <v>0</v>
      </c>
      <c r="H466">
        <v>0</v>
      </c>
      <c r="K466" s="188">
        <f>IFERROR(_xlfn.XLOOKUP(A466,Fleet!A:A,Fleet!E:E,""),"")</f>
        <v>1</v>
      </c>
      <c r="L466" s="188" t="s">
        <v>76</v>
      </c>
      <c r="M466" s="188" t="s">
        <v>76</v>
      </c>
      <c r="N466" s="188" t="s">
        <v>978</v>
      </c>
      <c r="O466">
        <v>480</v>
      </c>
      <c r="P466">
        <f>_xlfn.XLOOKUP(A466,'Classic Net to delete'!D:D,'Classic Net to delete'!AA:AA,0)</f>
        <v>0</v>
      </c>
    </row>
    <row r="467" spans="1:16" x14ac:dyDescent="0.25">
      <c r="A467" t="s">
        <v>1036</v>
      </c>
      <c r="B467" t="s">
        <v>1037</v>
      </c>
      <c r="C467">
        <v>77.849999999999994</v>
      </c>
      <c r="D467" t="s">
        <v>976</v>
      </c>
      <c r="E467" t="str">
        <f t="shared" si="11"/>
        <v>. Nailers, Brads and Staplers</v>
      </c>
      <c r="F467">
        <v>75</v>
      </c>
      <c r="G467" t="b">
        <v>0</v>
      </c>
      <c r="H467">
        <v>0</v>
      </c>
      <c r="K467" s="188">
        <f>IFERROR(_xlfn.XLOOKUP(A467,Fleet!A:A,Fleet!E:E,""),"")</f>
        <v>3</v>
      </c>
      <c r="L467" s="188" t="s">
        <v>76</v>
      </c>
      <c r="M467" s="188" t="s">
        <v>76</v>
      </c>
      <c r="N467" s="188" t="s">
        <v>978</v>
      </c>
      <c r="O467">
        <v>485</v>
      </c>
      <c r="P467">
        <f>_xlfn.XLOOKUP(A467,'Classic Net to delete'!D:D,'Classic Net to delete'!AA:AA,0)</f>
        <v>0</v>
      </c>
    </row>
    <row r="468" spans="1:16" x14ac:dyDescent="0.25">
      <c r="A468" t="s">
        <v>983</v>
      </c>
      <c r="B468" t="s">
        <v>984</v>
      </c>
      <c r="C468">
        <v>57.3</v>
      </c>
      <c r="D468" t="s">
        <v>976</v>
      </c>
      <c r="E468" t="str">
        <f t="shared" si="11"/>
        <v>01. Nailers, Brads and Staplers</v>
      </c>
      <c r="F468">
        <v>75</v>
      </c>
      <c r="G468" t="b">
        <v>1</v>
      </c>
      <c r="H468">
        <v>556</v>
      </c>
      <c r="J468" s="193" t="s">
        <v>20</v>
      </c>
      <c r="K468" s="188">
        <f>IFERROR(_xlfn.XLOOKUP(A468,Fleet!A:A,Fleet!E:E,""),"")</f>
        <v>30</v>
      </c>
      <c r="L468" s="188">
        <v>57.300000000000004</v>
      </c>
      <c r="M468" s="188" t="s">
        <v>985</v>
      </c>
      <c r="N468" s="188" t="s">
        <v>978</v>
      </c>
      <c r="O468">
        <v>481</v>
      </c>
      <c r="P468">
        <f>_xlfn.XLOOKUP(A468,'Classic Net to delete'!D:D,'Classic Net to delete'!AA:AA,0)</f>
        <v>556</v>
      </c>
    </row>
    <row r="469" spans="1:16" x14ac:dyDescent="0.25">
      <c r="A469" t="s">
        <v>2248</v>
      </c>
      <c r="B469" t="s">
        <v>2249</v>
      </c>
      <c r="C469">
        <v>20.65</v>
      </c>
      <c r="D469" t="s">
        <v>976</v>
      </c>
      <c r="E469" t="str">
        <f t="shared" si="11"/>
        <v>01. Nailers, Brads and Staplers</v>
      </c>
      <c r="F469">
        <v>75</v>
      </c>
      <c r="G469" t="b">
        <v>1</v>
      </c>
      <c r="H469">
        <v>557</v>
      </c>
      <c r="J469" s="193" t="s">
        <v>20</v>
      </c>
      <c r="K469" s="188" t="str">
        <f>IFERROR(_xlfn.XLOOKUP(A469,Fleet!A:A,Fleet!E:E,""),"")</f>
        <v/>
      </c>
      <c r="L469" s="188">
        <v>20.650000000000002</v>
      </c>
      <c r="M469" s="188" t="s">
        <v>2249</v>
      </c>
      <c r="N469" s="188" t="s">
        <v>978</v>
      </c>
      <c r="O469">
        <v>459</v>
      </c>
      <c r="P469">
        <f>_xlfn.XLOOKUP(A469,'Classic Net to delete'!D:D,'Classic Net to delete'!AA:AA,0)</f>
        <v>557</v>
      </c>
    </row>
    <row r="470" spans="1:16" x14ac:dyDescent="0.25">
      <c r="A470" t="s">
        <v>1033</v>
      </c>
      <c r="B470" t="s">
        <v>1034</v>
      </c>
      <c r="C470">
        <v>77.849999999999994</v>
      </c>
      <c r="D470" t="s">
        <v>976</v>
      </c>
      <c r="E470" t="str">
        <f t="shared" si="11"/>
        <v>01. Nailers, Brads and Staplers</v>
      </c>
      <c r="F470">
        <v>75</v>
      </c>
      <c r="G470" t="b">
        <v>1</v>
      </c>
      <c r="H470">
        <v>560</v>
      </c>
      <c r="J470" s="193" t="s">
        <v>20</v>
      </c>
      <c r="K470" s="188">
        <f>IFERROR(_xlfn.XLOOKUP(A470,Fleet!A:A,Fleet!E:E,""),"")</f>
        <v>5</v>
      </c>
      <c r="L470" s="188">
        <v>77.850000000000009</v>
      </c>
      <c r="M470" s="188" t="s">
        <v>1035</v>
      </c>
      <c r="N470" s="188" t="s">
        <v>978</v>
      </c>
      <c r="O470">
        <v>477</v>
      </c>
      <c r="P470">
        <f>_xlfn.XLOOKUP(A470,'Classic Net to delete'!D:D,'Classic Net to delete'!AA:AA,0)</f>
        <v>560</v>
      </c>
    </row>
    <row r="471" spans="1:16" x14ac:dyDescent="0.25">
      <c r="A471" t="s">
        <v>995</v>
      </c>
      <c r="B471" t="s">
        <v>996</v>
      </c>
      <c r="C471">
        <v>67.5</v>
      </c>
      <c r="D471" t="s">
        <v>976</v>
      </c>
      <c r="E471" t="str">
        <f t="shared" si="11"/>
        <v>01. Nailers, Brads and Staplers</v>
      </c>
      <c r="F471">
        <v>75</v>
      </c>
      <c r="G471" t="b">
        <v>1</v>
      </c>
      <c r="H471">
        <v>561</v>
      </c>
      <c r="J471" s="193" t="s">
        <v>20</v>
      </c>
      <c r="K471" s="188">
        <f>IFERROR(_xlfn.XLOOKUP(A471,Fleet!A:A,Fleet!E:E,""),"")</f>
        <v>8</v>
      </c>
      <c r="L471" s="188">
        <v>67.5</v>
      </c>
      <c r="M471" s="188" t="s">
        <v>997</v>
      </c>
      <c r="N471" s="188" t="s">
        <v>978</v>
      </c>
      <c r="O471">
        <v>475</v>
      </c>
      <c r="P471">
        <f>_xlfn.XLOOKUP(A471,'Classic Net to delete'!D:D,'Classic Net to delete'!AA:AA,0)</f>
        <v>561</v>
      </c>
    </row>
    <row r="472" spans="1:16" x14ac:dyDescent="0.25">
      <c r="A472" t="s">
        <v>974</v>
      </c>
      <c r="B472" t="s">
        <v>975</v>
      </c>
      <c r="C472">
        <v>70.45</v>
      </c>
      <c r="D472" t="s">
        <v>976</v>
      </c>
      <c r="E472" t="str">
        <f t="shared" si="11"/>
        <v>01. Nailers, Brads and Staplers</v>
      </c>
      <c r="F472">
        <v>75</v>
      </c>
      <c r="G472" t="b">
        <v>1</v>
      </c>
      <c r="H472">
        <v>562</v>
      </c>
      <c r="J472" s="193" t="s">
        <v>20</v>
      </c>
      <c r="K472" s="188">
        <f>IFERROR(_xlfn.XLOOKUP(A472,Fleet!A:A,Fleet!E:E,""),"")</f>
        <v>18</v>
      </c>
      <c r="L472" s="188">
        <v>70.45</v>
      </c>
      <c r="M472" s="188" t="s">
        <v>977</v>
      </c>
      <c r="N472" s="188" t="s">
        <v>978</v>
      </c>
      <c r="O472">
        <v>473</v>
      </c>
      <c r="P472">
        <f>_xlfn.XLOOKUP(A472,'Classic Net to delete'!D:D,'Classic Net to delete'!AA:AA,0)</f>
        <v>562</v>
      </c>
    </row>
    <row r="473" spans="1:16" x14ac:dyDescent="0.25">
      <c r="A473" t="s">
        <v>2245</v>
      </c>
      <c r="B473" t="s">
        <v>2246</v>
      </c>
      <c r="C473">
        <v>9.85</v>
      </c>
      <c r="D473" t="s">
        <v>976</v>
      </c>
      <c r="E473" t="str">
        <f t="shared" si="11"/>
        <v>01. Nailers, Brads and Staplers</v>
      </c>
      <c r="F473">
        <v>75</v>
      </c>
      <c r="G473" t="b">
        <v>1</v>
      </c>
      <c r="H473">
        <v>563</v>
      </c>
      <c r="J473" s="193" t="s">
        <v>20</v>
      </c>
      <c r="K473" s="188" t="str">
        <f>IFERROR(_xlfn.XLOOKUP(A473,Fleet!A:A,Fleet!E:E,""),"")</f>
        <v/>
      </c>
      <c r="L473" s="188">
        <v>9.8500000000000014</v>
      </c>
      <c r="M473" s="188" t="s">
        <v>2247</v>
      </c>
      <c r="N473" s="188" t="s">
        <v>978</v>
      </c>
      <c r="O473">
        <v>460</v>
      </c>
      <c r="P473">
        <f>_xlfn.XLOOKUP(A473,'Classic Net to delete'!D:D,'Classic Net to delete'!AA:AA,0)</f>
        <v>563</v>
      </c>
    </row>
    <row r="474" spans="1:16" x14ac:dyDescent="0.25">
      <c r="A474" t="s">
        <v>993</v>
      </c>
      <c r="B474" t="s">
        <v>994</v>
      </c>
      <c r="C474">
        <v>67.5</v>
      </c>
      <c r="D474" t="s">
        <v>976</v>
      </c>
      <c r="E474" t="str">
        <f t="shared" si="11"/>
        <v>01. Nailers, Brads and Staplers</v>
      </c>
      <c r="F474">
        <v>75</v>
      </c>
      <c r="G474" t="b">
        <v>1</v>
      </c>
      <c r="H474">
        <v>567</v>
      </c>
      <c r="J474" s="193" t="s">
        <v>20</v>
      </c>
      <c r="K474" s="188">
        <f>IFERROR(_xlfn.XLOOKUP(A474,Fleet!A:A,Fleet!E:E,""),"")</f>
        <v>11</v>
      </c>
      <c r="L474" s="188">
        <v>67.5</v>
      </c>
      <c r="M474" s="188" t="s">
        <v>994</v>
      </c>
      <c r="N474" s="188" t="s">
        <v>978</v>
      </c>
      <c r="O474">
        <v>474</v>
      </c>
      <c r="P474">
        <f>_xlfn.XLOOKUP(A474,'Classic Net to delete'!D:D,'Classic Net to delete'!AA:AA,0)</f>
        <v>567</v>
      </c>
    </row>
    <row r="475" spans="1:16" x14ac:dyDescent="0.25">
      <c r="A475" t="s">
        <v>988</v>
      </c>
      <c r="B475" t="s">
        <v>989</v>
      </c>
      <c r="C475">
        <v>43.95</v>
      </c>
      <c r="D475" t="s">
        <v>976</v>
      </c>
      <c r="E475" t="str">
        <f t="shared" si="11"/>
        <v>01. Nailers, Brads and Staplers</v>
      </c>
      <c r="F475">
        <v>75</v>
      </c>
      <c r="G475" t="b">
        <v>1</v>
      </c>
      <c r="H475">
        <v>569</v>
      </c>
      <c r="J475" s="193" t="s">
        <v>20</v>
      </c>
      <c r="K475" s="188" t="str">
        <f>IFERROR(_xlfn.XLOOKUP(A475,Fleet!A:A,Fleet!E:E,""),"")</f>
        <v/>
      </c>
      <c r="L475" s="188">
        <v>43.95</v>
      </c>
      <c r="M475" s="188" t="s">
        <v>990</v>
      </c>
      <c r="N475" s="188" t="s">
        <v>978</v>
      </c>
      <c r="O475">
        <v>479</v>
      </c>
      <c r="P475">
        <f>_xlfn.XLOOKUP(A475,'Classic Net to delete'!D:D,'Classic Net to delete'!AA:AA,0)</f>
        <v>569</v>
      </c>
    </row>
    <row r="476" spans="1:16" x14ac:dyDescent="0.25">
      <c r="A476" t="s">
        <v>1000</v>
      </c>
      <c r="B476" t="s">
        <v>1001</v>
      </c>
      <c r="C476">
        <v>54.3</v>
      </c>
      <c r="D476" t="s">
        <v>976</v>
      </c>
      <c r="E476" t="str">
        <f t="shared" si="11"/>
        <v>01. Nailers, Brads and Staplers</v>
      </c>
      <c r="F476">
        <v>75</v>
      </c>
      <c r="G476" t="b">
        <v>1</v>
      </c>
      <c r="H476">
        <v>573</v>
      </c>
      <c r="J476" s="193" t="s">
        <v>20</v>
      </c>
      <c r="K476" s="188">
        <f>IFERROR(_xlfn.XLOOKUP(A476,Fleet!A:A,Fleet!E:E,""),"")</f>
        <v>1</v>
      </c>
      <c r="L476" s="188">
        <v>54.300000000000004</v>
      </c>
      <c r="M476" s="188" t="s">
        <v>1002</v>
      </c>
      <c r="N476" s="188" t="s">
        <v>978</v>
      </c>
      <c r="O476">
        <v>476</v>
      </c>
      <c r="P476">
        <f>_xlfn.XLOOKUP(A476,'Classic Net to delete'!D:D,'Classic Net to delete'!AA:AA,0)</f>
        <v>573</v>
      </c>
    </row>
    <row r="477" spans="1:16" x14ac:dyDescent="0.25">
      <c r="A477" t="s">
        <v>1003</v>
      </c>
      <c r="B477" t="s">
        <v>1004</v>
      </c>
      <c r="C477">
        <v>61.1</v>
      </c>
      <c r="D477" t="s">
        <v>976</v>
      </c>
      <c r="E477" t="str">
        <f t="shared" si="11"/>
        <v>02. Impact and Screwdrivers</v>
      </c>
      <c r="F477">
        <v>75</v>
      </c>
      <c r="G477" t="b">
        <v>1</v>
      </c>
      <c r="H477">
        <v>577</v>
      </c>
      <c r="J477" s="193" t="s">
        <v>189</v>
      </c>
      <c r="K477" s="188">
        <f>IFERROR(_xlfn.XLOOKUP(A477,Fleet!A:A,Fleet!E:E,""),"")</f>
        <v>1</v>
      </c>
      <c r="L477" s="188">
        <v>61.1</v>
      </c>
      <c r="M477" s="188" t="s">
        <v>1005</v>
      </c>
      <c r="N477" s="188" t="s">
        <v>1006</v>
      </c>
      <c r="O477">
        <v>461</v>
      </c>
      <c r="P477">
        <f>_xlfn.XLOOKUP(A477,'Classic Net to delete'!D:D,'Classic Net to delete'!AA:AA,0)</f>
        <v>577</v>
      </c>
    </row>
    <row r="478" spans="1:16" x14ac:dyDescent="0.25">
      <c r="A478" t="s">
        <v>1028</v>
      </c>
      <c r="B478" t="s">
        <v>1029</v>
      </c>
      <c r="C478">
        <v>43.05</v>
      </c>
      <c r="D478" t="s">
        <v>976</v>
      </c>
      <c r="E478" t="str">
        <f t="shared" si="11"/>
        <v>02. Impact and Screwdrivers</v>
      </c>
      <c r="F478">
        <v>75</v>
      </c>
      <c r="G478" t="b">
        <v>1</v>
      </c>
      <c r="H478">
        <v>578</v>
      </c>
      <c r="J478" s="193" t="s">
        <v>189</v>
      </c>
      <c r="K478" s="188">
        <f>IFERROR(_xlfn.XLOOKUP(A478,Fleet!A:A,Fleet!E:E,""),"")</f>
        <v>3</v>
      </c>
      <c r="L478" s="188">
        <v>43.050000000000004</v>
      </c>
      <c r="M478" s="188" t="s">
        <v>1030</v>
      </c>
      <c r="N478" s="188" t="s">
        <v>1006</v>
      </c>
      <c r="O478">
        <v>464</v>
      </c>
      <c r="P478">
        <f>_xlfn.XLOOKUP(A478,'Classic Net to delete'!D:D,'Classic Net to delete'!AA:AA,0)</f>
        <v>578</v>
      </c>
    </row>
    <row r="479" spans="1:16" x14ac:dyDescent="0.25">
      <c r="A479" t="s">
        <v>1007</v>
      </c>
      <c r="B479" t="s">
        <v>1008</v>
      </c>
      <c r="C479">
        <v>46</v>
      </c>
      <c r="D479" t="s">
        <v>976</v>
      </c>
      <c r="E479" t="str">
        <f t="shared" si="11"/>
        <v>02. Impact and Screwdrivers</v>
      </c>
      <c r="F479">
        <v>75</v>
      </c>
      <c r="G479" t="b">
        <v>1</v>
      </c>
      <c r="H479">
        <v>579</v>
      </c>
      <c r="J479" s="193" t="s">
        <v>189</v>
      </c>
      <c r="K479" s="188">
        <f>IFERROR(_xlfn.XLOOKUP(A479,Fleet!A:A,Fleet!E:E,""),"")</f>
        <v>10</v>
      </c>
      <c r="L479" s="188">
        <v>46</v>
      </c>
      <c r="M479" s="188" t="s">
        <v>1009</v>
      </c>
      <c r="N479" s="188" t="s">
        <v>1006</v>
      </c>
      <c r="O479">
        <v>462</v>
      </c>
      <c r="P479">
        <f>_xlfn.XLOOKUP(A479,'Classic Net to delete'!D:D,'Classic Net to delete'!AA:AA,0)</f>
        <v>579</v>
      </c>
    </row>
    <row r="480" spans="1:16" x14ac:dyDescent="0.25">
      <c r="A480" t="s">
        <v>1010</v>
      </c>
      <c r="B480" t="s">
        <v>1011</v>
      </c>
      <c r="C480">
        <v>61.35</v>
      </c>
      <c r="D480" t="s">
        <v>976</v>
      </c>
      <c r="E480" t="str">
        <f t="shared" si="11"/>
        <v>02. Impact and Screwdrivers</v>
      </c>
      <c r="F480">
        <v>75</v>
      </c>
      <c r="G480" t="b">
        <v>1</v>
      </c>
      <c r="H480">
        <v>580</v>
      </c>
      <c r="J480" s="193" t="s">
        <v>189</v>
      </c>
      <c r="K480" s="188">
        <f>IFERROR(_xlfn.XLOOKUP(A480,Fleet!A:A,Fleet!E:E,""),"")</f>
        <v>7</v>
      </c>
      <c r="L480" s="188">
        <v>61.35</v>
      </c>
      <c r="M480" s="188" t="s">
        <v>1012</v>
      </c>
      <c r="N480" s="188" t="s">
        <v>1006</v>
      </c>
      <c r="O480">
        <v>465</v>
      </c>
      <c r="P480">
        <f>_xlfn.XLOOKUP(A480,'Classic Net to delete'!D:D,'Classic Net to delete'!AA:AA,0)</f>
        <v>580</v>
      </c>
    </row>
    <row r="481" spans="1:16" x14ac:dyDescent="0.25">
      <c r="A481" t="s">
        <v>1018</v>
      </c>
      <c r="B481" t="s">
        <v>1019</v>
      </c>
      <c r="C481">
        <v>48.95</v>
      </c>
      <c r="D481" t="s">
        <v>976</v>
      </c>
      <c r="E481" t="str">
        <f t="shared" si="11"/>
        <v>02. Impact and Screwdrivers</v>
      </c>
      <c r="F481">
        <v>75</v>
      </c>
      <c r="G481" t="b">
        <v>1</v>
      </c>
      <c r="H481">
        <v>584</v>
      </c>
      <c r="J481" s="193" t="s">
        <v>189</v>
      </c>
      <c r="K481" s="188">
        <f>IFERROR(_xlfn.XLOOKUP(A481,Fleet!A:A,Fleet!E:E,""),"")</f>
        <v>3</v>
      </c>
      <c r="L481" s="188">
        <v>48.95</v>
      </c>
      <c r="M481" s="188" t="s">
        <v>1020</v>
      </c>
      <c r="N481" s="188" t="s">
        <v>1006</v>
      </c>
      <c r="O481">
        <v>468</v>
      </c>
      <c r="P481">
        <f>_xlfn.XLOOKUP(A481,'Classic Net to delete'!D:D,'Classic Net to delete'!AA:AA,0)</f>
        <v>584</v>
      </c>
    </row>
    <row r="482" spans="1:16" x14ac:dyDescent="0.25">
      <c r="A482" t="s">
        <v>1015</v>
      </c>
      <c r="B482" t="s">
        <v>1016</v>
      </c>
      <c r="C482">
        <v>56.05</v>
      </c>
      <c r="D482" t="s">
        <v>976</v>
      </c>
      <c r="E482" t="str">
        <f t="shared" si="11"/>
        <v>02. Impact and Screwdrivers</v>
      </c>
      <c r="F482">
        <v>75</v>
      </c>
      <c r="G482" t="b">
        <v>1</v>
      </c>
      <c r="H482">
        <v>585</v>
      </c>
      <c r="J482" s="193" t="s">
        <v>189</v>
      </c>
      <c r="K482" s="188">
        <f>IFERROR(_xlfn.XLOOKUP(A482,Fleet!A:A,Fleet!E:E,""),"")</f>
        <v>20</v>
      </c>
      <c r="L482" s="188">
        <v>56.050000000000004</v>
      </c>
      <c r="M482" s="188" t="s">
        <v>1017</v>
      </c>
      <c r="N482" s="188" t="s">
        <v>1006</v>
      </c>
      <c r="O482">
        <v>469</v>
      </c>
      <c r="P482">
        <f>_xlfn.XLOOKUP(A482,'Classic Net to delete'!D:D,'Classic Net to delete'!AA:AA,0)</f>
        <v>585</v>
      </c>
    </row>
    <row r="483" spans="1:16" x14ac:dyDescent="0.25">
      <c r="A483" t="s">
        <v>1038</v>
      </c>
      <c r="B483" t="s">
        <v>1039</v>
      </c>
      <c r="C483">
        <v>65.349999999999994</v>
      </c>
      <c r="D483" t="s">
        <v>976</v>
      </c>
      <c r="E483" t="str">
        <f t="shared" si="11"/>
        <v>02. Impact and Screwdrivers</v>
      </c>
      <c r="F483">
        <v>75</v>
      </c>
      <c r="G483" t="b">
        <v>1</v>
      </c>
      <c r="H483">
        <v>586</v>
      </c>
      <c r="J483" s="193" t="s">
        <v>189</v>
      </c>
      <c r="K483" s="188">
        <f>IFERROR(_xlfn.XLOOKUP(A483,Fleet!A:A,Fleet!E:E,""),"")</f>
        <v>7</v>
      </c>
      <c r="L483" s="188">
        <v>65.350000000000009</v>
      </c>
      <c r="M483" s="188" t="s">
        <v>1040</v>
      </c>
      <c r="N483" s="188" t="s">
        <v>1006</v>
      </c>
      <c r="O483">
        <v>471</v>
      </c>
      <c r="P483">
        <f>_xlfn.XLOOKUP(A483,'Classic Net to delete'!D:D,'Classic Net to delete'!AA:AA,0)</f>
        <v>586</v>
      </c>
    </row>
    <row r="484" spans="1:16" x14ac:dyDescent="0.25">
      <c r="A484" t="s">
        <v>1021</v>
      </c>
      <c r="B484" t="s">
        <v>1022</v>
      </c>
      <c r="C484">
        <v>35.700000000000003</v>
      </c>
      <c r="D484" t="s">
        <v>976</v>
      </c>
      <c r="E484" t="str">
        <f t="shared" si="11"/>
        <v>02. Impact and Screwdrivers</v>
      </c>
      <c r="F484">
        <v>75</v>
      </c>
      <c r="G484" t="b">
        <v>1</v>
      </c>
      <c r="H484">
        <v>587</v>
      </c>
      <c r="J484" s="193" t="s">
        <v>189</v>
      </c>
      <c r="K484" s="188">
        <f>IFERROR(_xlfn.XLOOKUP(A484,Fleet!A:A,Fleet!E:E,""),"")</f>
        <v>5</v>
      </c>
      <c r="L484" s="188">
        <v>35.700000000000003</v>
      </c>
      <c r="M484" s="188" t="s">
        <v>1023</v>
      </c>
      <c r="N484" s="188" t="s">
        <v>1006</v>
      </c>
      <c r="O484">
        <v>463</v>
      </c>
      <c r="P484">
        <f>_xlfn.XLOOKUP(A484,'Classic Net to delete'!D:D,'Classic Net to delete'!AA:AA,0)</f>
        <v>587</v>
      </c>
    </row>
    <row r="485" spans="1:16" x14ac:dyDescent="0.25">
      <c r="A485" t="s">
        <v>1041</v>
      </c>
      <c r="B485" t="s">
        <v>1042</v>
      </c>
      <c r="C485">
        <v>68.400000000000006</v>
      </c>
      <c r="D485" t="s">
        <v>976</v>
      </c>
      <c r="E485" t="str">
        <f t="shared" si="11"/>
        <v>02. Impact and Screwdrivers</v>
      </c>
      <c r="F485">
        <v>75</v>
      </c>
      <c r="G485" t="b">
        <v>1</v>
      </c>
      <c r="H485">
        <v>588</v>
      </c>
      <c r="J485" s="193" t="s">
        <v>189</v>
      </c>
      <c r="K485" s="188">
        <f>IFERROR(_xlfn.XLOOKUP(A485,Fleet!A:A,Fleet!E:E,""),"")</f>
        <v>11</v>
      </c>
      <c r="L485" s="188">
        <v>68.400000000000006</v>
      </c>
      <c r="M485" s="188" t="s">
        <v>1043</v>
      </c>
      <c r="N485" s="188" t="s">
        <v>1006</v>
      </c>
      <c r="O485">
        <v>472</v>
      </c>
      <c r="P485">
        <f>_xlfn.XLOOKUP(A485,'Classic Net to delete'!D:D,'Classic Net to delete'!AA:AA,0)</f>
        <v>588</v>
      </c>
    </row>
    <row r="486" spans="1:16" x14ac:dyDescent="0.25">
      <c r="A486" t="s">
        <v>1026</v>
      </c>
      <c r="B486" t="s">
        <v>1027</v>
      </c>
      <c r="C486">
        <v>68.150000000000006</v>
      </c>
      <c r="D486" t="s">
        <v>976</v>
      </c>
      <c r="E486" t="str">
        <f t="shared" si="11"/>
        <v>02. Impact and Screwdrivers</v>
      </c>
      <c r="F486">
        <v>75</v>
      </c>
      <c r="G486" t="b">
        <v>1</v>
      </c>
      <c r="H486">
        <v>589</v>
      </c>
      <c r="J486" s="193" t="s">
        <v>189</v>
      </c>
      <c r="K486" s="188">
        <f>IFERROR(_xlfn.XLOOKUP(A486,Fleet!A:A,Fleet!E:E,""),"")</f>
        <v>5</v>
      </c>
      <c r="L486" s="188">
        <v>68.150000000000006</v>
      </c>
      <c r="M486" s="188" t="s">
        <v>1027</v>
      </c>
      <c r="N486" s="188" t="s">
        <v>1006</v>
      </c>
      <c r="O486">
        <v>466</v>
      </c>
      <c r="P486">
        <f>_xlfn.XLOOKUP(A486,'Classic Net to delete'!D:D,'Classic Net to delete'!AA:AA,0)</f>
        <v>589</v>
      </c>
    </row>
    <row r="487" spans="1:16" x14ac:dyDescent="0.25">
      <c r="A487" t="s">
        <v>656</v>
      </c>
      <c r="B487" t="s">
        <v>657</v>
      </c>
      <c r="C487">
        <v>79.55</v>
      </c>
      <c r="D487" t="s">
        <v>593</v>
      </c>
      <c r="E487" t="str">
        <f t="shared" si="11"/>
        <v>. Dehumidifiers</v>
      </c>
      <c r="F487">
        <v>75</v>
      </c>
      <c r="G487" t="b">
        <v>0</v>
      </c>
      <c r="H487">
        <v>0</v>
      </c>
      <c r="K487" s="188">
        <f>IFERROR(_xlfn.XLOOKUP(A487,Fleet!A:A,Fleet!E:E,""),"")</f>
        <v>6</v>
      </c>
      <c r="L487" s="188" t="s">
        <v>76</v>
      </c>
      <c r="M487" s="188" t="s">
        <v>76</v>
      </c>
      <c r="N487" s="188" t="s">
        <v>658</v>
      </c>
      <c r="O487">
        <v>497</v>
      </c>
      <c r="P487">
        <f>_xlfn.XLOOKUP(A487,'Classic Net to delete'!D:D,'Classic Net to delete'!AA:AA,0)</f>
        <v>0</v>
      </c>
    </row>
    <row r="488" spans="1:16" x14ac:dyDescent="0.25">
      <c r="A488" t="s">
        <v>689</v>
      </c>
      <c r="B488" t="s">
        <v>690</v>
      </c>
      <c r="C488">
        <v>35.700000000000003</v>
      </c>
      <c r="D488" t="s">
        <v>593</v>
      </c>
      <c r="E488" t="str">
        <f t="shared" si="11"/>
        <v>. Heaters</v>
      </c>
      <c r="F488">
        <v>75</v>
      </c>
      <c r="G488" t="b">
        <v>0</v>
      </c>
      <c r="H488">
        <v>0</v>
      </c>
      <c r="K488" s="188">
        <f>IFERROR(_xlfn.XLOOKUP(A488,Fleet!A:A,Fleet!E:E,""),"")</f>
        <v>40</v>
      </c>
      <c r="L488" s="188" t="s">
        <v>76</v>
      </c>
      <c r="M488" s="188" t="s">
        <v>76</v>
      </c>
      <c r="N488" s="188" t="s">
        <v>691</v>
      </c>
      <c r="O488">
        <v>504</v>
      </c>
      <c r="P488">
        <f>_xlfn.XLOOKUP(A488,'Classic Net to delete'!D:D,'Classic Net to delete'!AA:AA,0)</f>
        <v>0</v>
      </c>
    </row>
    <row r="489" spans="1:16" x14ac:dyDescent="0.25">
      <c r="A489" t="s">
        <v>694</v>
      </c>
      <c r="B489" t="s">
        <v>695</v>
      </c>
      <c r="C489">
        <v>66.349999999999994</v>
      </c>
      <c r="D489" t="s">
        <v>593</v>
      </c>
      <c r="E489" t="str">
        <f t="shared" si="11"/>
        <v>. Heaters</v>
      </c>
      <c r="F489">
        <v>75</v>
      </c>
      <c r="G489" t="b">
        <v>0</v>
      </c>
      <c r="H489">
        <v>0</v>
      </c>
      <c r="K489" s="188">
        <f>IFERROR(_xlfn.XLOOKUP(A489,Fleet!A:A,Fleet!E:E,""),"")</f>
        <v>2</v>
      </c>
      <c r="L489" s="188" t="s">
        <v>76</v>
      </c>
      <c r="M489" s="188" t="s">
        <v>76</v>
      </c>
      <c r="N489" s="188" t="s">
        <v>691</v>
      </c>
      <c r="O489">
        <v>505</v>
      </c>
      <c r="P489">
        <f>_xlfn.XLOOKUP(A489,'Classic Net to delete'!D:D,'Classic Net to delete'!AA:AA,0)</f>
        <v>0</v>
      </c>
    </row>
    <row r="490" spans="1:16" x14ac:dyDescent="0.25">
      <c r="A490" t="s">
        <v>699</v>
      </c>
      <c r="B490" t="s">
        <v>700</v>
      </c>
      <c r="C490">
        <v>102</v>
      </c>
      <c r="D490" t="s">
        <v>593</v>
      </c>
      <c r="E490" t="str">
        <f t="shared" si="11"/>
        <v>. Heaters</v>
      </c>
      <c r="F490">
        <v>75</v>
      </c>
      <c r="G490" t="b">
        <v>0</v>
      </c>
      <c r="H490">
        <v>0</v>
      </c>
      <c r="K490" s="188">
        <f>IFERROR(_xlfn.XLOOKUP(A490,Fleet!A:A,Fleet!E:E,""),"")</f>
        <v>11</v>
      </c>
      <c r="L490" s="188" t="s">
        <v>76</v>
      </c>
      <c r="M490" s="188" t="s">
        <v>76</v>
      </c>
      <c r="N490" s="188" t="s">
        <v>691</v>
      </c>
      <c r="O490">
        <v>507</v>
      </c>
      <c r="P490">
        <f>_xlfn.XLOOKUP(A490,'Classic Net to delete'!D:D,'Classic Net to delete'!AA:AA,0)</f>
        <v>0</v>
      </c>
    </row>
    <row r="491" spans="1:16" x14ac:dyDescent="0.25">
      <c r="A491" t="s">
        <v>701</v>
      </c>
      <c r="B491" t="s">
        <v>702</v>
      </c>
      <c r="C491">
        <v>133.9</v>
      </c>
      <c r="D491" t="s">
        <v>593</v>
      </c>
      <c r="E491" t="str">
        <f t="shared" si="11"/>
        <v>. Heaters</v>
      </c>
      <c r="F491">
        <v>75</v>
      </c>
      <c r="G491" t="b">
        <v>0</v>
      </c>
      <c r="H491">
        <v>0</v>
      </c>
      <c r="K491" s="188">
        <f>IFERROR(_xlfn.XLOOKUP(A491,Fleet!A:A,Fleet!E:E,""),"")</f>
        <v>6</v>
      </c>
      <c r="L491" s="188" t="s">
        <v>76</v>
      </c>
      <c r="M491" s="188" t="s">
        <v>76</v>
      </c>
      <c r="N491" s="188" t="s">
        <v>691</v>
      </c>
      <c r="O491">
        <v>513</v>
      </c>
      <c r="P491">
        <f>_xlfn.XLOOKUP(A491,'Classic Net to delete'!D:D,'Classic Net to delete'!AA:AA,0)</f>
        <v>0</v>
      </c>
    </row>
    <row r="492" spans="1:16" x14ac:dyDescent="0.25">
      <c r="A492" t="s">
        <v>709</v>
      </c>
      <c r="B492" t="s">
        <v>710</v>
      </c>
      <c r="C492">
        <v>61.1</v>
      </c>
      <c r="D492" t="s">
        <v>593</v>
      </c>
      <c r="E492" t="str">
        <f t="shared" si="11"/>
        <v>. Heaters</v>
      </c>
      <c r="F492">
        <v>75</v>
      </c>
      <c r="G492" t="b">
        <v>0</v>
      </c>
      <c r="H492">
        <v>0</v>
      </c>
      <c r="K492" s="188">
        <f>IFERROR(_xlfn.XLOOKUP(A492,Fleet!A:A,Fleet!E:E,""),"")</f>
        <v>64</v>
      </c>
      <c r="L492" s="188" t="s">
        <v>76</v>
      </c>
      <c r="M492" s="188" t="s">
        <v>76</v>
      </c>
      <c r="N492" s="188" t="s">
        <v>691</v>
      </c>
      <c r="O492">
        <v>509</v>
      </c>
      <c r="P492">
        <f>_xlfn.XLOOKUP(A492,'Classic Net to delete'!D:D,'Classic Net to delete'!AA:AA,0)</f>
        <v>0</v>
      </c>
    </row>
    <row r="493" spans="1:16" x14ac:dyDescent="0.25">
      <c r="A493" t="s">
        <v>714</v>
      </c>
      <c r="B493" t="s">
        <v>715</v>
      </c>
      <c r="C493">
        <v>133.9</v>
      </c>
      <c r="D493" t="s">
        <v>593</v>
      </c>
      <c r="E493" t="str">
        <f t="shared" si="11"/>
        <v>. Heaters</v>
      </c>
      <c r="F493">
        <v>75</v>
      </c>
      <c r="G493" t="b">
        <v>0</v>
      </c>
      <c r="H493">
        <v>0</v>
      </c>
      <c r="K493" s="188" t="str">
        <f>IFERROR(_xlfn.XLOOKUP(A493,Fleet!A:A,Fleet!E:E,""),"")</f>
        <v/>
      </c>
      <c r="L493" s="188" t="s">
        <v>76</v>
      </c>
      <c r="M493" s="188" t="s">
        <v>76</v>
      </c>
      <c r="N493" s="188" t="s">
        <v>691</v>
      </c>
      <c r="O493">
        <v>514</v>
      </c>
      <c r="P493">
        <f>_xlfn.XLOOKUP(A493,'Classic Net to delete'!D:D,'Classic Net to delete'!AA:AA,0)</f>
        <v>0</v>
      </c>
    </row>
    <row r="494" spans="1:16" x14ac:dyDescent="0.25">
      <c r="A494" t="s">
        <v>696</v>
      </c>
      <c r="B494" t="s">
        <v>697</v>
      </c>
      <c r="C494">
        <v>66.349999999999994</v>
      </c>
      <c r="D494" t="s">
        <v>593</v>
      </c>
      <c r="E494" t="str">
        <f t="shared" si="11"/>
        <v>01. Space Heaters</v>
      </c>
      <c r="F494">
        <v>75</v>
      </c>
      <c r="G494" t="b">
        <v>1</v>
      </c>
      <c r="H494">
        <v>376</v>
      </c>
      <c r="J494" s="193" t="s">
        <v>20</v>
      </c>
      <c r="K494" s="188">
        <f>IFERROR(_xlfn.XLOOKUP(A494,Fleet!A:A,Fleet!E:E,""),"")</f>
        <v>45</v>
      </c>
      <c r="L494" s="188">
        <v>66.350000000000009</v>
      </c>
      <c r="M494" s="188" t="s">
        <v>698</v>
      </c>
      <c r="N494" s="188" t="s">
        <v>681</v>
      </c>
      <c r="O494">
        <v>506</v>
      </c>
      <c r="P494">
        <f>_xlfn.XLOOKUP(A494,'Classic Net to delete'!D:D,'Classic Net to delete'!AA:AA,0)</f>
        <v>376</v>
      </c>
    </row>
    <row r="495" spans="1:16" x14ac:dyDescent="0.25">
      <c r="A495" t="s">
        <v>682</v>
      </c>
      <c r="B495" t="s">
        <v>683</v>
      </c>
      <c r="C495">
        <v>48.95</v>
      </c>
      <c r="D495" t="s">
        <v>593</v>
      </c>
      <c r="E495" t="str">
        <f t="shared" si="11"/>
        <v>01. Space Heaters</v>
      </c>
      <c r="F495">
        <v>75</v>
      </c>
      <c r="G495" t="b">
        <v>1</v>
      </c>
      <c r="H495">
        <v>377</v>
      </c>
      <c r="J495" s="193" t="s">
        <v>20</v>
      </c>
      <c r="K495" s="188">
        <f>IFERROR(_xlfn.XLOOKUP(A495,Fleet!A:A,Fleet!E:E,""),"")</f>
        <v>15</v>
      </c>
      <c r="L495" s="188">
        <v>48.95</v>
      </c>
      <c r="M495" s="188" t="s">
        <v>683</v>
      </c>
      <c r="N495" s="188" t="s">
        <v>681</v>
      </c>
      <c r="O495">
        <v>501</v>
      </c>
      <c r="P495">
        <f>_xlfn.XLOOKUP(A495,'Classic Net to delete'!D:D,'Classic Net to delete'!AA:AA,0)</f>
        <v>377</v>
      </c>
    </row>
    <row r="496" spans="1:16" x14ac:dyDescent="0.25">
      <c r="A496" t="s">
        <v>678</v>
      </c>
      <c r="B496" t="s">
        <v>679</v>
      </c>
      <c r="C496">
        <v>22.4</v>
      </c>
      <c r="D496" t="s">
        <v>593</v>
      </c>
      <c r="E496" t="str">
        <f t="shared" si="11"/>
        <v>01. Space Heaters</v>
      </c>
      <c r="F496">
        <v>75</v>
      </c>
      <c r="G496" t="b">
        <v>1</v>
      </c>
      <c r="H496">
        <v>378</v>
      </c>
      <c r="J496" s="193" t="s">
        <v>20</v>
      </c>
      <c r="K496" s="188">
        <f>IFERROR(_xlfn.XLOOKUP(A496,Fleet!A:A,Fleet!E:E,""),"")</f>
        <v>17</v>
      </c>
      <c r="L496" s="188">
        <v>22.400000000000002</v>
      </c>
      <c r="M496" s="188" t="s">
        <v>680</v>
      </c>
      <c r="N496" s="188" t="s">
        <v>681</v>
      </c>
      <c r="O496">
        <v>500</v>
      </c>
      <c r="P496">
        <f>_xlfn.XLOOKUP(A496,'Classic Net to delete'!D:D,'Classic Net to delete'!AA:AA,0)</f>
        <v>378</v>
      </c>
    </row>
    <row r="497" spans="1:16" x14ac:dyDescent="0.25">
      <c r="A497" t="s">
        <v>711</v>
      </c>
      <c r="B497" t="s">
        <v>712</v>
      </c>
      <c r="C497">
        <v>222.5</v>
      </c>
      <c r="D497" t="s">
        <v>593</v>
      </c>
      <c r="E497" t="str">
        <f t="shared" si="11"/>
        <v>01. Space Heaters</v>
      </c>
      <c r="F497">
        <v>75</v>
      </c>
      <c r="G497" t="b">
        <v>1</v>
      </c>
      <c r="H497">
        <v>390</v>
      </c>
      <c r="J497" s="193" t="s">
        <v>20</v>
      </c>
      <c r="K497" s="188">
        <f>IFERROR(_xlfn.XLOOKUP(A497,Fleet!A:A,Fleet!E:E,""),"")</f>
        <v>11</v>
      </c>
      <c r="L497" s="188">
        <v>222.5</v>
      </c>
      <c r="M497" s="188" t="s">
        <v>713</v>
      </c>
      <c r="N497" s="188" t="s">
        <v>681</v>
      </c>
      <c r="O497">
        <v>512</v>
      </c>
      <c r="P497">
        <f>_xlfn.XLOOKUP(A497,'Classic Net to delete'!D:D,'Classic Net to delete'!AA:AA,0)</f>
        <v>390</v>
      </c>
    </row>
    <row r="498" spans="1:16" x14ac:dyDescent="0.25">
      <c r="A498" t="s">
        <v>703</v>
      </c>
      <c r="B498" t="s">
        <v>704</v>
      </c>
      <c r="C498">
        <v>48.95</v>
      </c>
      <c r="D498" t="s">
        <v>593</v>
      </c>
      <c r="E498" t="str">
        <f t="shared" si="11"/>
        <v>02. Electric Heaters</v>
      </c>
      <c r="F498">
        <v>75</v>
      </c>
      <c r="G498" t="b">
        <v>1</v>
      </c>
      <c r="H498">
        <v>382</v>
      </c>
      <c r="J498" s="193" t="s">
        <v>189</v>
      </c>
      <c r="K498" s="188">
        <f>IFERROR(_xlfn.XLOOKUP(A498,Fleet!A:A,Fleet!E:E,""),"")</f>
        <v>30</v>
      </c>
      <c r="L498" s="188">
        <v>48.95</v>
      </c>
      <c r="M498" s="188" t="s">
        <v>705</v>
      </c>
      <c r="N498" s="188" t="s">
        <v>677</v>
      </c>
      <c r="O498">
        <v>511</v>
      </c>
      <c r="P498">
        <f>_xlfn.XLOOKUP(A498,'Classic Net to delete'!D:D,'Classic Net to delete'!AA:AA,0)</f>
        <v>382</v>
      </c>
    </row>
    <row r="499" spans="1:16" x14ac:dyDescent="0.25">
      <c r="A499" t="s">
        <v>706</v>
      </c>
      <c r="B499" t="s">
        <v>707</v>
      </c>
      <c r="C499">
        <v>61.1</v>
      </c>
      <c r="D499" t="s">
        <v>593</v>
      </c>
      <c r="E499" t="str">
        <f t="shared" si="11"/>
        <v>02. Electric Heaters</v>
      </c>
      <c r="F499">
        <v>75</v>
      </c>
      <c r="G499" t="b">
        <v>1</v>
      </c>
      <c r="H499">
        <v>383</v>
      </c>
      <c r="J499" s="193" t="s">
        <v>189</v>
      </c>
      <c r="K499" s="188">
        <f>IFERROR(_xlfn.XLOOKUP(A499,Fleet!A:A,Fleet!E:E,""),"")</f>
        <v>228</v>
      </c>
      <c r="L499" s="188">
        <v>61.1</v>
      </c>
      <c r="M499" s="188" t="s">
        <v>708</v>
      </c>
      <c r="N499" s="188" t="s">
        <v>677</v>
      </c>
      <c r="O499">
        <v>508</v>
      </c>
      <c r="P499">
        <f>_xlfn.XLOOKUP(A499,'Classic Net to delete'!D:D,'Classic Net to delete'!AA:AA,0)</f>
        <v>383</v>
      </c>
    </row>
    <row r="500" spans="1:16" x14ac:dyDescent="0.25">
      <c r="A500" t="s">
        <v>686</v>
      </c>
      <c r="B500" t="s">
        <v>687</v>
      </c>
      <c r="C500">
        <v>35.700000000000003</v>
      </c>
      <c r="D500" t="s">
        <v>593</v>
      </c>
      <c r="E500" t="str">
        <f t="shared" si="11"/>
        <v>02. Electric Heaters</v>
      </c>
      <c r="F500">
        <v>75</v>
      </c>
      <c r="G500" t="b">
        <v>1</v>
      </c>
      <c r="H500">
        <v>384</v>
      </c>
      <c r="J500" s="193" t="s">
        <v>189</v>
      </c>
      <c r="K500" s="188">
        <f>IFERROR(_xlfn.XLOOKUP(A500,Fleet!A:A,Fleet!E:E,""),"")</f>
        <v>149</v>
      </c>
      <c r="L500" s="188">
        <v>35.700000000000003</v>
      </c>
      <c r="M500" s="188" t="s">
        <v>688</v>
      </c>
      <c r="N500" s="188" t="s">
        <v>677</v>
      </c>
      <c r="O500">
        <v>503</v>
      </c>
      <c r="P500">
        <f>_xlfn.XLOOKUP(A500,'Classic Net to delete'!D:D,'Classic Net to delete'!AA:AA,0)</f>
        <v>384</v>
      </c>
    </row>
    <row r="501" spans="1:16" x14ac:dyDescent="0.25">
      <c r="A501" t="s">
        <v>692</v>
      </c>
      <c r="B501" t="s">
        <v>693</v>
      </c>
      <c r="C501">
        <v>104.95</v>
      </c>
      <c r="D501" t="s">
        <v>593</v>
      </c>
      <c r="E501" t="str">
        <f t="shared" si="11"/>
        <v>02. Electric Heaters</v>
      </c>
      <c r="F501">
        <v>75</v>
      </c>
      <c r="G501" t="b">
        <v>1</v>
      </c>
      <c r="H501">
        <v>385</v>
      </c>
      <c r="J501" s="193" t="s">
        <v>189</v>
      </c>
      <c r="K501" s="188">
        <f>IFERROR(_xlfn.XLOOKUP(A501,Fleet!A:A,Fleet!E:E,""),"")</f>
        <v>17</v>
      </c>
      <c r="L501" s="188">
        <v>104.95</v>
      </c>
      <c r="M501" s="188" t="s">
        <v>693</v>
      </c>
      <c r="N501" s="188" t="s">
        <v>677</v>
      </c>
      <c r="O501">
        <v>510</v>
      </c>
      <c r="P501">
        <f>_xlfn.XLOOKUP(A501,'Classic Net to delete'!D:D,'Classic Net to delete'!AA:AA,0)</f>
        <v>385</v>
      </c>
    </row>
    <row r="502" spans="1:16" x14ac:dyDescent="0.25">
      <c r="A502" t="s">
        <v>675</v>
      </c>
      <c r="B502" t="s">
        <v>676</v>
      </c>
      <c r="C502">
        <v>16.850000000000001</v>
      </c>
      <c r="D502" t="s">
        <v>593</v>
      </c>
      <c r="E502" t="str">
        <f t="shared" si="11"/>
        <v>02. Electric Heaters</v>
      </c>
      <c r="F502">
        <v>75</v>
      </c>
      <c r="G502" t="b">
        <v>1</v>
      </c>
      <c r="H502">
        <v>386</v>
      </c>
      <c r="J502" s="193" t="s">
        <v>189</v>
      </c>
      <c r="K502" s="188">
        <f>IFERROR(_xlfn.XLOOKUP(A502,Fleet!A:A,Fleet!E:E,""),"")</f>
        <v>2</v>
      </c>
      <c r="L502" s="188">
        <v>16.850000000000001</v>
      </c>
      <c r="M502" s="188" t="s">
        <v>676</v>
      </c>
      <c r="N502" s="188" t="s">
        <v>677</v>
      </c>
      <c r="O502">
        <v>499</v>
      </c>
      <c r="P502">
        <f>_xlfn.XLOOKUP(A502,'Classic Net to delete'!D:D,'Classic Net to delete'!AA:AA,0)</f>
        <v>386</v>
      </c>
    </row>
    <row r="503" spans="1:16" x14ac:dyDescent="0.25">
      <c r="A503" t="s">
        <v>684</v>
      </c>
      <c r="B503" t="s">
        <v>685</v>
      </c>
      <c r="C503">
        <v>16.850000000000001</v>
      </c>
      <c r="D503" t="s">
        <v>593</v>
      </c>
      <c r="E503" t="str">
        <f t="shared" si="11"/>
        <v>02. Electric Heaters</v>
      </c>
      <c r="F503">
        <v>75</v>
      </c>
      <c r="G503" t="b">
        <v>1</v>
      </c>
      <c r="H503">
        <v>387</v>
      </c>
      <c r="J503" s="193" t="s">
        <v>189</v>
      </c>
      <c r="K503" s="188">
        <f>IFERROR(_xlfn.XLOOKUP(A503,Fleet!A:A,Fleet!E:E,""),"")</f>
        <v>249</v>
      </c>
      <c r="L503" s="188">
        <v>16.850000000000001</v>
      </c>
      <c r="M503" s="188" t="s">
        <v>685</v>
      </c>
      <c r="N503" s="188" t="s">
        <v>677</v>
      </c>
      <c r="O503">
        <v>502</v>
      </c>
      <c r="P503">
        <f>_xlfn.XLOOKUP(A503,'Classic Net to delete'!D:D,'Classic Net to delete'!AA:AA,0)</f>
        <v>387</v>
      </c>
    </row>
    <row r="504" spans="1:16" x14ac:dyDescent="0.25">
      <c r="A504" t="s">
        <v>648</v>
      </c>
      <c r="B504" t="s">
        <v>649</v>
      </c>
      <c r="C504">
        <v>117.95</v>
      </c>
      <c r="D504" t="s">
        <v>593</v>
      </c>
      <c r="E504" t="str">
        <f t="shared" si="11"/>
        <v>03. Cooling</v>
      </c>
      <c r="F504">
        <v>75</v>
      </c>
      <c r="G504" t="b">
        <v>1</v>
      </c>
      <c r="H504">
        <v>393</v>
      </c>
      <c r="J504" s="193" t="s">
        <v>188</v>
      </c>
      <c r="K504" s="188">
        <f>IFERROR(_xlfn.XLOOKUP(A504,Fleet!A:A,Fleet!E:E,""),"")</f>
        <v>117</v>
      </c>
      <c r="L504" s="188">
        <v>117.95</v>
      </c>
      <c r="M504" s="188" t="s">
        <v>649</v>
      </c>
      <c r="N504" s="188" t="s">
        <v>650</v>
      </c>
      <c r="O504">
        <v>487</v>
      </c>
      <c r="P504">
        <f>_xlfn.XLOOKUP(A504,'Classic Net to delete'!D:D,'Classic Net to delete'!AA:AA,0)</f>
        <v>393</v>
      </c>
    </row>
    <row r="505" spans="1:16" x14ac:dyDescent="0.25">
      <c r="A505" t="s">
        <v>665</v>
      </c>
      <c r="B505" t="s">
        <v>666</v>
      </c>
      <c r="C505">
        <v>23.9</v>
      </c>
      <c r="D505" t="s">
        <v>593</v>
      </c>
      <c r="E505" t="str">
        <f t="shared" si="11"/>
        <v>03. Cooling</v>
      </c>
      <c r="F505">
        <v>75</v>
      </c>
      <c r="G505" t="b">
        <v>1</v>
      </c>
      <c r="H505">
        <v>394</v>
      </c>
      <c r="J505" s="193" t="s">
        <v>188</v>
      </c>
      <c r="K505" s="188">
        <f>IFERROR(_xlfn.XLOOKUP(A505,Fleet!A:A,Fleet!E:E,""),"")</f>
        <v>25</v>
      </c>
      <c r="L505" s="188">
        <v>23.900000000000002</v>
      </c>
      <c r="M505" s="188" t="s">
        <v>666</v>
      </c>
      <c r="N505" s="188" t="s">
        <v>650</v>
      </c>
      <c r="O505">
        <v>489</v>
      </c>
      <c r="P505">
        <f>_xlfn.XLOOKUP(A505,'Classic Net to delete'!D:D,'Classic Net to delete'!AA:AA,0)</f>
        <v>394</v>
      </c>
    </row>
    <row r="506" spans="1:16" x14ac:dyDescent="0.25">
      <c r="A506" t="s">
        <v>667</v>
      </c>
      <c r="B506" t="s">
        <v>668</v>
      </c>
      <c r="C506">
        <v>35.700000000000003</v>
      </c>
      <c r="D506" t="s">
        <v>593</v>
      </c>
      <c r="E506" t="str">
        <f t="shared" si="11"/>
        <v>03. Cooling</v>
      </c>
      <c r="F506">
        <v>75</v>
      </c>
      <c r="G506" t="b">
        <v>1</v>
      </c>
      <c r="H506">
        <v>395</v>
      </c>
      <c r="J506" s="193" t="s">
        <v>188</v>
      </c>
      <c r="K506" s="188">
        <f>IFERROR(_xlfn.XLOOKUP(A506,Fleet!A:A,Fleet!E:E,""),"")</f>
        <v>1</v>
      </c>
      <c r="L506" s="188">
        <v>35.700000000000003</v>
      </c>
      <c r="M506" s="188" t="s">
        <v>668</v>
      </c>
      <c r="N506" s="188" t="s">
        <v>650</v>
      </c>
      <c r="O506">
        <v>490</v>
      </c>
      <c r="P506">
        <f>_xlfn.XLOOKUP(A506,'Classic Net to delete'!D:D,'Classic Net to delete'!AA:AA,0)</f>
        <v>395</v>
      </c>
    </row>
    <row r="507" spans="1:16" x14ac:dyDescent="0.25">
      <c r="A507" t="s">
        <v>669</v>
      </c>
      <c r="B507" t="s">
        <v>670</v>
      </c>
      <c r="C507">
        <v>71.650000000000006</v>
      </c>
      <c r="D507" t="s">
        <v>593</v>
      </c>
      <c r="E507" t="str">
        <f t="shared" si="11"/>
        <v>03. Cooling</v>
      </c>
      <c r="F507">
        <v>75</v>
      </c>
      <c r="G507" t="b">
        <v>1</v>
      </c>
      <c r="H507">
        <v>396</v>
      </c>
      <c r="J507" s="193" t="s">
        <v>188</v>
      </c>
      <c r="K507" s="188">
        <f>IFERROR(_xlfn.XLOOKUP(A507,Fleet!A:A,Fleet!E:E,""),"")</f>
        <v>64</v>
      </c>
      <c r="L507" s="188">
        <v>71.650000000000006</v>
      </c>
      <c r="M507" s="188" t="s">
        <v>671</v>
      </c>
      <c r="N507" s="188" t="s">
        <v>650</v>
      </c>
      <c r="O507">
        <v>491</v>
      </c>
      <c r="P507">
        <f>_xlfn.XLOOKUP(A507,'Classic Net to delete'!D:D,'Classic Net to delete'!AA:AA,0)</f>
        <v>396</v>
      </c>
    </row>
    <row r="508" spans="1:16" x14ac:dyDescent="0.25">
      <c r="A508" t="s">
        <v>672</v>
      </c>
      <c r="B508" t="s">
        <v>673</v>
      </c>
      <c r="C508">
        <v>74</v>
      </c>
      <c r="D508" t="s">
        <v>593</v>
      </c>
      <c r="E508" t="str">
        <f t="shared" si="11"/>
        <v>03. Cooling</v>
      </c>
      <c r="F508">
        <v>75</v>
      </c>
      <c r="G508" t="b">
        <v>1</v>
      </c>
      <c r="H508">
        <v>397</v>
      </c>
      <c r="J508" s="193" t="s">
        <v>188</v>
      </c>
      <c r="K508" s="188">
        <f>IFERROR(_xlfn.XLOOKUP(A508,Fleet!A:A,Fleet!E:E,""),"")</f>
        <v>3</v>
      </c>
      <c r="L508" s="188">
        <v>74</v>
      </c>
      <c r="M508" s="188" t="s">
        <v>674</v>
      </c>
      <c r="N508" s="188" t="s">
        <v>650</v>
      </c>
      <c r="O508">
        <v>492</v>
      </c>
      <c r="P508">
        <f>_xlfn.XLOOKUP(A508,'Classic Net to delete'!D:D,'Classic Net to delete'!AA:AA,0)</f>
        <v>397</v>
      </c>
    </row>
    <row r="509" spans="1:16" x14ac:dyDescent="0.25">
      <c r="A509" t="s">
        <v>651</v>
      </c>
      <c r="B509" t="s">
        <v>652</v>
      </c>
      <c r="C509">
        <v>97.85</v>
      </c>
      <c r="D509" t="s">
        <v>593</v>
      </c>
      <c r="E509" t="str">
        <f t="shared" ref="E509:E572" si="12">CONCATENATE(J509,". ",N509)</f>
        <v>03. Cooling</v>
      </c>
      <c r="F509">
        <v>75</v>
      </c>
      <c r="G509" t="b">
        <v>1</v>
      </c>
      <c r="H509">
        <v>398</v>
      </c>
      <c r="J509" s="193" t="s">
        <v>188</v>
      </c>
      <c r="K509" s="188">
        <f>IFERROR(_xlfn.XLOOKUP(A509,Fleet!A:A,Fleet!E:E,""),"")</f>
        <v>93</v>
      </c>
      <c r="L509" s="188">
        <v>97.850000000000009</v>
      </c>
      <c r="M509" s="188" t="s">
        <v>653</v>
      </c>
      <c r="N509" s="188" t="s">
        <v>650</v>
      </c>
      <c r="O509">
        <v>488</v>
      </c>
      <c r="P509">
        <f>_xlfn.XLOOKUP(A509,'Classic Net to delete'!D:D,'Classic Net to delete'!AA:AA,0)</f>
        <v>398</v>
      </c>
    </row>
    <row r="510" spans="1:16" x14ac:dyDescent="0.25">
      <c r="A510" t="s">
        <v>591</v>
      </c>
      <c r="B510" t="s">
        <v>592</v>
      </c>
      <c r="C510">
        <v>88.45</v>
      </c>
      <c r="D510" t="s">
        <v>593</v>
      </c>
      <c r="E510" t="str">
        <f t="shared" si="12"/>
        <v>04. Dehumidifiers &amp; Dryers</v>
      </c>
      <c r="F510">
        <v>75</v>
      </c>
      <c r="G510" t="b">
        <v>1</v>
      </c>
      <c r="H510">
        <v>355</v>
      </c>
      <c r="J510" s="193" t="s">
        <v>269</v>
      </c>
      <c r="K510" s="188">
        <f>IFERROR(_xlfn.XLOOKUP(A510,Fleet!A:A,Fleet!E:E,""),"")</f>
        <v>14</v>
      </c>
      <c r="L510" s="188">
        <v>88.45</v>
      </c>
      <c r="M510" s="188" t="s">
        <v>594</v>
      </c>
      <c r="N510" s="188" t="s">
        <v>595</v>
      </c>
      <c r="O510">
        <v>498</v>
      </c>
      <c r="P510">
        <f>_xlfn.XLOOKUP(A510,'Classic Net to delete'!D:D,'Classic Net to delete'!AA:AA,0)</f>
        <v>355</v>
      </c>
    </row>
    <row r="511" spans="1:16" x14ac:dyDescent="0.25">
      <c r="A511" t="s">
        <v>654</v>
      </c>
      <c r="B511" t="s">
        <v>655</v>
      </c>
      <c r="C511">
        <v>79.55</v>
      </c>
      <c r="D511" t="s">
        <v>593</v>
      </c>
      <c r="E511" t="str">
        <f t="shared" si="12"/>
        <v>04. Dehumidifiers &amp; Dryers</v>
      </c>
      <c r="F511">
        <v>75</v>
      </c>
      <c r="G511" t="b">
        <v>1</v>
      </c>
      <c r="H511">
        <v>401</v>
      </c>
      <c r="J511" s="193" t="s">
        <v>269</v>
      </c>
      <c r="K511" s="188">
        <f>IFERROR(_xlfn.XLOOKUP(A511,Fleet!A:A,Fleet!E:E,""),"")</f>
        <v>16</v>
      </c>
      <c r="L511" s="188">
        <v>79.550000000000011</v>
      </c>
      <c r="M511" s="188" t="s">
        <v>655</v>
      </c>
      <c r="N511" s="188" t="s">
        <v>595</v>
      </c>
      <c r="O511">
        <v>493</v>
      </c>
      <c r="P511">
        <f>_xlfn.XLOOKUP(A511,'Classic Net to delete'!D:D,'Classic Net to delete'!AA:AA,0)</f>
        <v>401</v>
      </c>
    </row>
    <row r="512" spans="1:16" x14ac:dyDescent="0.25">
      <c r="A512" t="s">
        <v>659</v>
      </c>
      <c r="B512" t="s">
        <v>660</v>
      </c>
      <c r="C512">
        <v>113.8</v>
      </c>
      <c r="D512" t="s">
        <v>593</v>
      </c>
      <c r="E512" t="str">
        <f t="shared" si="12"/>
        <v>04. Dehumidifiers &amp; Dryers</v>
      </c>
      <c r="F512">
        <v>75</v>
      </c>
      <c r="G512" t="b">
        <v>1</v>
      </c>
      <c r="H512">
        <v>402</v>
      </c>
      <c r="J512" s="193" t="s">
        <v>269</v>
      </c>
      <c r="K512" s="188">
        <f>IFERROR(_xlfn.XLOOKUP(A512,Fleet!A:A,Fleet!E:E,""),"")</f>
        <v>60</v>
      </c>
      <c r="L512" s="188">
        <v>113.80000000000001</v>
      </c>
      <c r="M512" s="188" t="s">
        <v>660</v>
      </c>
      <c r="N512" s="188" t="s">
        <v>595</v>
      </c>
      <c r="O512">
        <v>494</v>
      </c>
      <c r="P512">
        <f>_xlfn.XLOOKUP(A512,'Classic Net to delete'!D:D,'Classic Net to delete'!AA:AA,0)</f>
        <v>402</v>
      </c>
    </row>
    <row r="513" spans="1:16" x14ac:dyDescent="0.25">
      <c r="A513" t="s">
        <v>661</v>
      </c>
      <c r="B513" t="s">
        <v>662</v>
      </c>
      <c r="C513">
        <v>128.85</v>
      </c>
      <c r="D513" t="s">
        <v>593</v>
      </c>
      <c r="E513" t="str">
        <f t="shared" si="12"/>
        <v>04. Dehumidifiers &amp; Dryers</v>
      </c>
      <c r="F513">
        <v>75</v>
      </c>
      <c r="G513" t="b">
        <v>1</v>
      </c>
      <c r="H513">
        <v>403</v>
      </c>
      <c r="J513" s="193" t="s">
        <v>269</v>
      </c>
      <c r="K513" s="188">
        <f>IFERROR(_xlfn.XLOOKUP(A513,Fleet!A:A,Fleet!E:E,""),"")</f>
        <v>83</v>
      </c>
      <c r="L513" s="188">
        <v>128.85</v>
      </c>
      <c r="M513" s="188" t="s">
        <v>662</v>
      </c>
      <c r="N513" s="188" t="s">
        <v>595</v>
      </c>
      <c r="O513">
        <v>496</v>
      </c>
      <c r="P513">
        <f>_xlfn.XLOOKUP(A513,'Classic Net to delete'!D:D,'Classic Net to delete'!AA:AA,0)</f>
        <v>403</v>
      </c>
    </row>
    <row r="514" spans="1:16" x14ac:dyDescent="0.25">
      <c r="A514" t="s">
        <v>663</v>
      </c>
      <c r="B514" t="s">
        <v>664</v>
      </c>
      <c r="C514">
        <v>144.6</v>
      </c>
      <c r="D514" t="s">
        <v>593</v>
      </c>
      <c r="E514" t="str">
        <f t="shared" si="12"/>
        <v>04. Dehumidifiers &amp; Dryers</v>
      </c>
      <c r="F514">
        <v>75</v>
      </c>
      <c r="G514" t="b">
        <v>1</v>
      </c>
      <c r="H514">
        <v>404</v>
      </c>
      <c r="J514" s="193" t="s">
        <v>269</v>
      </c>
      <c r="K514" s="188">
        <f>IFERROR(_xlfn.XLOOKUP(A514,Fleet!A:A,Fleet!E:E,""),"")</f>
        <v>15</v>
      </c>
      <c r="L514" s="188">
        <v>144.6</v>
      </c>
      <c r="M514" s="188" t="s">
        <v>664</v>
      </c>
      <c r="N514" s="188" t="s">
        <v>595</v>
      </c>
      <c r="O514">
        <v>495</v>
      </c>
      <c r="P514">
        <f>_xlfn.XLOOKUP(A514,'Classic Net to delete'!D:D,'Classic Net to delete'!AA:AA,0)</f>
        <v>404</v>
      </c>
    </row>
    <row r="515" spans="1:16" x14ac:dyDescent="0.25">
      <c r="A515" t="s">
        <v>1058</v>
      </c>
      <c r="B515" t="s">
        <v>1059</v>
      </c>
      <c r="C515">
        <v>78.849999999999994</v>
      </c>
      <c r="D515" t="s">
        <v>1046</v>
      </c>
      <c r="E515" t="str">
        <f t="shared" si="12"/>
        <v>. Cutting, Trimming and Clearing</v>
      </c>
      <c r="F515">
        <v>75</v>
      </c>
      <c r="G515" t="b">
        <v>0</v>
      </c>
      <c r="H515">
        <v>0</v>
      </c>
      <c r="K515" s="188">
        <f>IFERROR(_xlfn.XLOOKUP(A515,Fleet!A:A,Fleet!E:E,""),"")</f>
        <v>2</v>
      </c>
      <c r="L515" s="188" t="s">
        <v>76</v>
      </c>
      <c r="M515" s="188" t="s">
        <v>76</v>
      </c>
      <c r="N515" s="188" t="s">
        <v>1060</v>
      </c>
      <c r="O515">
        <v>525</v>
      </c>
      <c r="P515">
        <f>_xlfn.XLOOKUP(A515,'Classic Net to delete'!D:D,'Classic Net to delete'!AA:AA,0)</f>
        <v>0</v>
      </c>
    </row>
    <row r="516" spans="1:16" x14ac:dyDescent="0.25">
      <c r="A516" t="s">
        <v>1061</v>
      </c>
      <c r="B516" t="s">
        <v>1062</v>
      </c>
      <c r="C516">
        <v>78.849999999999994</v>
      </c>
      <c r="D516" t="s">
        <v>1046</v>
      </c>
      <c r="E516" t="str">
        <f t="shared" si="12"/>
        <v>. Cutting, Trimming and Clearing</v>
      </c>
      <c r="F516">
        <v>75</v>
      </c>
      <c r="G516" t="b">
        <v>0</v>
      </c>
      <c r="H516">
        <v>0</v>
      </c>
      <c r="K516" s="188">
        <f>IFERROR(_xlfn.XLOOKUP(A516,Fleet!A:A,Fleet!E:E,""),"")</f>
        <v>2</v>
      </c>
      <c r="L516" s="188" t="s">
        <v>76</v>
      </c>
      <c r="M516" s="188" t="s">
        <v>76</v>
      </c>
      <c r="N516" s="188" t="s">
        <v>1060</v>
      </c>
      <c r="O516">
        <v>526</v>
      </c>
      <c r="P516">
        <f>_xlfn.XLOOKUP(A516,'Classic Net to delete'!D:D,'Classic Net to delete'!AA:AA,0)</f>
        <v>0</v>
      </c>
    </row>
    <row r="517" spans="1:16" x14ac:dyDescent="0.25">
      <c r="A517" t="s">
        <v>1082</v>
      </c>
      <c r="B517" t="s">
        <v>1083</v>
      </c>
      <c r="C517">
        <v>95.2</v>
      </c>
      <c r="D517" t="s">
        <v>1046</v>
      </c>
      <c r="E517" t="str">
        <f t="shared" si="12"/>
        <v>. Cutting, Trimming and Clearing</v>
      </c>
      <c r="F517">
        <v>75</v>
      </c>
      <c r="G517" t="b">
        <v>0</v>
      </c>
      <c r="H517">
        <v>601</v>
      </c>
      <c r="K517" s="188" t="str">
        <f>IFERROR(_xlfn.XLOOKUP(A517,Fleet!A:A,Fleet!E:E,""),"")</f>
        <v/>
      </c>
      <c r="L517" s="188">
        <v>95.2</v>
      </c>
      <c r="M517" s="188" t="s">
        <v>1084</v>
      </c>
      <c r="N517" s="188" t="s">
        <v>1060</v>
      </c>
      <c r="O517">
        <v>522</v>
      </c>
      <c r="P517">
        <f>_xlfn.XLOOKUP(A517,'Classic Net to delete'!D:D,'Classic Net to delete'!AA:AA,0)</f>
        <v>601</v>
      </c>
    </row>
    <row r="518" spans="1:16" x14ac:dyDescent="0.25">
      <c r="A518" t="s">
        <v>1085</v>
      </c>
      <c r="B518" t="s">
        <v>1086</v>
      </c>
      <c r="C518">
        <v>133.9</v>
      </c>
      <c r="D518" t="s">
        <v>1046</v>
      </c>
      <c r="E518" t="str">
        <f t="shared" si="12"/>
        <v>. Cutting, Trimming and Clearing</v>
      </c>
      <c r="F518">
        <v>75</v>
      </c>
      <c r="G518" t="b">
        <v>0</v>
      </c>
      <c r="H518">
        <v>0</v>
      </c>
      <c r="K518" s="188">
        <f>IFERROR(_xlfn.XLOOKUP(A518,Fleet!A:A,Fleet!E:E,""),"")</f>
        <v>2</v>
      </c>
      <c r="L518" s="188" t="s">
        <v>76</v>
      </c>
      <c r="M518" s="188" t="s">
        <v>76</v>
      </c>
      <c r="N518" s="188" t="s">
        <v>1060</v>
      </c>
      <c r="O518">
        <v>527</v>
      </c>
      <c r="P518">
        <f>_xlfn.XLOOKUP(A518,'Classic Net to delete'!D:D,'Classic Net to delete'!AA:AA,0)</f>
        <v>0</v>
      </c>
    </row>
    <row r="519" spans="1:16" x14ac:dyDescent="0.25">
      <c r="A519" t="s">
        <v>1073</v>
      </c>
      <c r="B519" t="s">
        <v>1074</v>
      </c>
      <c r="C519">
        <v>172.2</v>
      </c>
      <c r="D519" t="s">
        <v>1046</v>
      </c>
      <c r="E519" t="str">
        <f t="shared" si="12"/>
        <v>01. Clearance &amp; Preparation</v>
      </c>
      <c r="F519">
        <v>75</v>
      </c>
      <c r="G519" t="b">
        <v>1</v>
      </c>
      <c r="H519">
        <v>595</v>
      </c>
      <c r="J519" s="193" t="s">
        <v>20</v>
      </c>
      <c r="K519" s="188">
        <f>IFERROR(_xlfn.XLOOKUP(A519,Fleet!A:A,Fleet!E:E,""),"")</f>
        <v>1</v>
      </c>
      <c r="L519" s="188">
        <v>172.20000000000002</v>
      </c>
      <c r="M519" s="188" t="s">
        <v>1074</v>
      </c>
      <c r="N519" s="188" t="s">
        <v>1047</v>
      </c>
      <c r="O519">
        <v>521</v>
      </c>
      <c r="P519">
        <f>_xlfn.XLOOKUP(A519,'Classic Net to delete'!D:D,'Classic Net to delete'!AA:AA,0)</f>
        <v>595</v>
      </c>
    </row>
    <row r="520" spans="1:16" x14ac:dyDescent="0.25">
      <c r="A520" t="s">
        <v>1044</v>
      </c>
      <c r="B520" t="s">
        <v>1045</v>
      </c>
      <c r="C520">
        <v>68.7</v>
      </c>
      <c r="D520" t="s">
        <v>1046</v>
      </c>
      <c r="E520" t="str">
        <f t="shared" si="12"/>
        <v>01. Clearance &amp; Preparation</v>
      </c>
      <c r="F520">
        <v>75</v>
      </c>
      <c r="G520" t="b">
        <v>1</v>
      </c>
      <c r="H520">
        <v>596</v>
      </c>
      <c r="J520" s="193" t="s">
        <v>20</v>
      </c>
      <c r="K520" s="188">
        <f>IFERROR(_xlfn.XLOOKUP(A520,Fleet!A:A,Fleet!E:E,""),"")</f>
        <v>13</v>
      </c>
      <c r="L520" s="188">
        <v>68.7</v>
      </c>
      <c r="M520" s="188" t="s">
        <v>1045</v>
      </c>
      <c r="N520" s="188" t="s">
        <v>1047</v>
      </c>
      <c r="O520">
        <v>515</v>
      </c>
      <c r="P520">
        <f>_xlfn.XLOOKUP(A520,'Classic Net to delete'!D:D,'Classic Net to delete'!AA:AA,0)</f>
        <v>596</v>
      </c>
    </row>
    <row r="521" spans="1:16" x14ac:dyDescent="0.25">
      <c r="A521" t="s">
        <v>1048</v>
      </c>
      <c r="B521" t="s">
        <v>1049</v>
      </c>
      <c r="C521">
        <v>68.7</v>
      </c>
      <c r="D521" t="s">
        <v>1046</v>
      </c>
      <c r="E521" t="str">
        <f t="shared" si="12"/>
        <v>01. Clearance &amp; Preparation</v>
      </c>
      <c r="F521">
        <v>75</v>
      </c>
      <c r="G521" t="b">
        <v>1</v>
      </c>
      <c r="H521">
        <v>597</v>
      </c>
      <c r="J521" s="193" t="s">
        <v>20</v>
      </c>
      <c r="K521" s="188">
        <f>IFERROR(_xlfn.XLOOKUP(A521,Fleet!A:A,Fleet!E:E,""),"")</f>
        <v>2</v>
      </c>
      <c r="L521" s="188">
        <v>68.7</v>
      </c>
      <c r="M521" s="188" t="s">
        <v>1050</v>
      </c>
      <c r="N521" s="188" t="s">
        <v>1047</v>
      </c>
      <c r="O521">
        <v>524</v>
      </c>
      <c r="P521">
        <f>_xlfn.XLOOKUP(A521,'Classic Net to delete'!D:D,'Classic Net to delete'!AA:AA,0)</f>
        <v>597</v>
      </c>
    </row>
    <row r="522" spans="1:16" x14ac:dyDescent="0.25">
      <c r="A522" t="s">
        <v>1065</v>
      </c>
      <c r="B522" t="s">
        <v>1066</v>
      </c>
      <c r="C522">
        <v>62.25</v>
      </c>
      <c r="D522" t="s">
        <v>1046</v>
      </c>
      <c r="E522" t="str">
        <f t="shared" si="12"/>
        <v>01. Clearance &amp; Preparation</v>
      </c>
      <c r="F522">
        <v>75</v>
      </c>
      <c r="G522" t="b">
        <v>1</v>
      </c>
      <c r="H522">
        <v>598</v>
      </c>
      <c r="J522" s="193" t="s">
        <v>20</v>
      </c>
      <c r="K522" s="188">
        <f>IFERROR(_xlfn.XLOOKUP(A522,Fleet!A:A,Fleet!E:E,""),"")</f>
        <v>4</v>
      </c>
      <c r="L522" s="188">
        <v>62.25</v>
      </c>
      <c r="M522" s="188" t="s">
        <v>1066</v>
      </c>
      <c r="N522" s="188" t="s">
        <v>1047</v>
      </c>
      <c r="O522">
        <v>518</v>
      </c>
      <c r="P522">
        <f>_xlfn.XLOOKUP(A522,'Classic Net to delete'!D:D,'Classic Net to delete'!AA:AA,0)</f>
        <v>598</v>
      </c>
    </row>
    <row r="523" spans="1:16" x14ac:dyDescent="0.25">
      <c r="A523" t="s">
        <v>1069</v>
      </c>
      <c r="B523" t="s">
        <v>1070</v>
      </c>
      <c r="C523">
        <v>62.25</v>
      </c>
      <c r="D523" t="s">
        <v>1046</v>
      </c>
      <c r="E523" t="str">
        <f t="shared" si="12"/>
        <v>01. Clearance &amp; Preparation</v>
      </c>
      <c r="F523">
        <v>75</v>
      </c>
      <c r="G523" t="b">
        <v>1</v>
      </c>
      <c r="H523">
        <v>599</v>
      </c>
      <c r="J523" s="193" t="s">
        <v>20</v>
      </c>
      <c r="K523" s="188">
        <f>IFERROR(_xlfn.XLOOKUP(A523,Fleet!A:A,Fleet!E:E,""),"")</f>
        <v>5</v>
      </c>
      <c r="L523" s="188">
        <v>62.25</v>
      </c>
      <c r="M523" s="188" t="s">
        <v>1070</v>
      </c>
      <c r="N523" s="188" t="s">
        <v>1047</v>
      </c>
      <c r="O523">
        <v>523</v>
      </c>
      <c r="P523">
        <f>_xlfn.XLOOKUP(A523,'Classic Net to delete'!D:D,'Classic Net to delete'!AA:AA,0)</f>
        <v>599</v>
      </c>
    </row>
    <row r="524" spans="1:16" x14ac:dyDescent="0.25">
      <c r="A524" t="s">
        <v>1067</v>
      </c>
      <c r="B524" t="s">
        <v>1068</v>
      </c>
      <c r="C524">
        <v>70.45</v>
      </c>
      <c r="D524" t="s">
        <v>1046</v>
      </c>
      <c r="E524" t="str">
        <f t="shared" si="12"/>
        <v>01. Clearance &amp; Preparation</v>
      </c>
      <c r="F524">
        <v>75</v>
      </c>
      <c r="G524" t="b">
        <v>1</v>
      </c>
      <c r="H524">
        <v>600</v>
      </c>
      <c r="J524" s="193" t="s">
        <v>20</v>
      </c>
      <c r="K524" s="188">
        <f>IFERROR(_xlfn.XLOOKUP(A524,Fleet!A:A,Fleet!E:E,""),"")</f>
        <v>1</v>
      </c>
      <c r="L524" s="188">
        <v>70.45</v>
      </c>
      <c r="M524" s="188" t="s">
        <v>1068</v>
      </c>
      <c r="N524" s="188" t="s">
        <v>1047</v>
      </c>
      <c r="O524">
        <v>519</v>
      </c>
      <c r="P524">
        <f>_xlfn.XLOOKUP(A524,'Classic Net to delete'!D:D,'Classic Net to delete'!AA:AA,0)</f>
        <v>600</v>
      </c>
    </row>
    <row r="525" spans="1:16" x14ac:dyDescent="0.25">
      <c r="A525" t="s">
        <v>1054</v>
      </c>
      <c r="B525" t="s">
        <v>1055</v>
      </c>
      <c r="C525">
        <v>68.7</v>
      </c>
      <c r="D525" t="s">
        <v>1046</v>
      </c>
      <c r="E525" t="str">
        <f t="shared" si="12"/>
        <v>01. Clearance &amp; Preparation</v>
      </c>
      <c r="F525">
        <v>75</v>
      </c>
      <c r="G525" t="b">
        <v>1</v>
      </c>
      <c r="H525">
        <v>613</v>
      </c>
      <c r="J525" s="193" t="s">
        <v>20</v>
      </c>
      <c r="K525" s="188">
        <f>IFERROR(_xlfn.XLOOKUP(A525,Fleet!A:A,Fleet!E:E,""),"")</f>
        <v>1</v>
      </c>
      <c r="L525" s="188">
        <v>68.7</v>
      </c>
      <c r="M525" s="188" t="s">
        <v>1055</v>
      </c>
      <c r="N525" s="188" t="s">
        <v>1047</v>
      </c>
      <c r="O525">
        <v>516</v>
      </c>
      <c r="P525">
        <f>_xlfn.XLOOKUP(A525,'Classic Net to delete'!D:D,'Classic Net to delete'!AA:AA,0)</f>
        <v>613</v>
      </c>
    </row>
    <row r="526" spans="1:16" x14ac:dyDescent="0.25">
      <c r="A526" t="s">
        <v>1056</v>
      </c>
      <c r="B526" t="s">
        <v>1057</v>
      </c>
      <c r="C526">
        <v>78.849999999999994</v>
      </c>
      <c r="D526" t="s">
        <v>1046</v>
      </c>
      <c r="E526" t="str">
        <f t="shared" si="12"/>
        <v>01. Clearance &amp; Preparation</v>
      </c>
      <c r="F526">
        <v>75</v>
      </c>
      <c r="G526" t="b">
        <v>1</v>
      </c>
      <c r="H526">
        <v>614</v>
      </c>
      <c r="J526" s="193" t="s">
        <v>20</v>
      </c>
      <c r="K526" s="188">
        <f>IFERROR(_xlfn.XLOOKUP(A526,Fleet!A:A,Fleet!E:E,""),"")</f>
        <v>5</v>
      </c>
      <c r="L526" s="188">
        <v>78.850000000000009</v>
      </c>
      <c r="M526" s="188" t="s">
        <v>1057</v>
      </c>
      <c r="N526" s="188" t="s">
        <v>1047</v>
      </c>
      <c r="O526">
        <v>517</v>
      </c>
      <c r="P526">
        <f>_xlfn.XLOOKUP(A526,'Classic Net to delete'!D:D,'Classic Net to delete'!AA:AA,0)</f>
        <v>614</v>
      </c>
    </row>
    <row r="527" spans="1:16" x14ac:dyDescent="0.25">
      <c r="A527" t="s">
        <v>1071</v>
      </c>
      <c r="B527" t="s">
        <v>1072</v>
      </c>
      <c r="C527">
        <v>53.05</v>
      </c>
      <c r="D527" t="s">
        <v>1046</v>
      </c>
      <c r="E527" t="str">
        <f t="shared" si="12"/>
        <v>02. Lawn Care</v>
      </c>
      <c r="F527">
        <v>75</v>
      </c>
      <c r="G527" t="b">
        <v>1</v>
      </c>
      <c r="H527">
        <v>618</v>
      </c>
      <c r="J527" s="193" t="s">
        <v>189</v>
      </c>
      <c r="K527" s="188">
        <f>IFERROR(_xlfn.XLOOKUP(A527,Fleet!A:A,Fleet!E:E,""),"")</f>
        <v>5</v>
      </c>
      <c r="L527" s="188">
        <v>53.050000000000004</v>
      </c>
      <c r="M527" s="188" t="s">
        <v>1072</v>
      </c>
      <c r="N527" s="188" t="s">
        <v>1053</v>
      </c>
      <c r="O527">
        <v>520</v>
      </c>
      <c r="P527">
        <f>_xlfn.XLOOKUP(A527,'Classic Net to delete'!D:D,'Classic Net to delete'!AA:AA,0)</f>
        <v>618</v>
      </c>
    </row>
    <row r="528" spans="1:16" x14ac:dyDescent="0.25">
      <c r="A528" t="s">
        <v>1079</v>
      </c>
      <c r="B528" t="s">
        <v>1080</v>
      </c>
      <c r="C528">
        <v>98.15</v>
      </c>
      <c r="D528" t="s">
        <v>1046</v>
      </c>
      <c r="E528" t="str">
        <f t="shared" si="12"/>
        <v>02. Lawn Care</v>
      </c>
      <c r="F528">
        <v>75</v>
      </c>
      <c r="G528" t="b">
        <v>1</v>
      </c>
      <c r="H528">
        <v>619</v>
      </c>
      <c r="J528" s="193" t="s">
        <v>189</v>
      </c>
      <c r="K528" s="188">
        <f>IFERROR(_xlfn.XLOOKUP(A528,Fleet!A:A,Fleet!E:E,""),"")</f>
        <v>1</v>
      </c>
      <c r="L528" s="188">
        <v>98.15</v>
      </c>
      <c r="M528" s="188" t="s">
        <v>1081</v>
      </c>
      <c r="N528" s="188" t="s">
        <v>1053</v>
      </c>
      <c r="O528">
        <v>534</v>
      </c>
      <c r="P528">
        <f>_xlfn.XLOOKUP(A528,'Classic Net to delete'!D:D,'Classic Net to delete'!AA:AA,0)</f>
        <v>619</v>
      </c>
    </row>
    <row r="529" spans="1:16" x14ac:dyDescent="0.25">
      <c r="A529" t="s">
        <v>1051</v>
      </c>
      <c r="B529" t="s">
        <v>1052</v>
      </c>
      <c r="C529">
        <v>18.600000000000001</v>
      </c>
      <c r="D529" t="s">
        <v>1046</v>
      </c>
      <c r="E529" t="str">
        <f t="shared" si="12"/>
        <v>02. Lawn Care</v>
      </c>
      <c r="F529">
        <v>75</v>
      </c>
      <c r="G529" t="b">
        <v>1</v>
      </c>
      <c r="H529">
        <v>620</v>
      </c>
      <c r="J529" s="193" t="s">
        <v>189</v>
      </c>
      <c r="K529" s="188">
        <f>IFERROR(_xlfn.XLOOKUP(A529,Fleet!A:A,Fleet!E:E,""),"")</f>
        <v>1</v>
      </c>
      <c r="L529" s="188">
        <v>18.600000000000001</v>
      </c>
      <c r="M529" s="188" t="s">
        <v>1052</v>
      </c>
      <c r="N529" s="188" t="s">
        <v>1053</v>
      </c>
      <c r="O529">
        <v>531</v>
      </c>
      <c r="P529">
        <f>_xlfn.XLOOKUP(A529,'Classic Net to delete'!D:D,'Classic Net to delete'!AA:AA,0)</f>
        <v>620</v>
      </c>
    </row>
    <row r="530" spans="1:16" x14ac:dyDescent="0.25">
      <c r="A530" t="s">
        <v>1063</v>
      </c>
      <c r="B530" t="s">
        <v>1064</v>
      </c>
      <c r="C530">
        <v>21.25</v>
      </c>
      <c r="D530" t="s">
        <v>1046</v>
      </c>
      <c r="E530" t="str">
        <f t="shared" si="12"/>
        <v>02. Lawn Care</v>
      </c>
      <c r="F530">
        <v>75</v>
      </c>
      <c r="G530" t="b">
        <v>1</v>
      </c>
      <c r="H530">
        <v>621</v>
      </c>
      <c r="J530" s="193" t="s">
        <v>189</v>
      </c>
      <c r="K530" s="188">
        <f>IFERROR(_xlfn.XLOOKUP(A530,Fleet!A:A,Fleet!E:E,""),"")</f>
        <v>2</v>
      </c>
      <c r="L530" s="188">
        <v>21.25</v>
      </c>
      <c r="M530" s="188" t="s">
        <v>1064</v>
      </c>
      <c r="N530" s="188" t="s">
        <v>1053</v>
      </c>
      <c r="O530">
        <v>532</v>
      </c>
      <c r="P530">
        <f>_xlfn.XLOOKUP(A530,'Classic Net to delete'!D:D,'Classic Net to delete'!AA:AA,0)</f>
        <v>621</v>
      </c>
    </row>
    <row r="531" spans="1:16" x14ac:dyDescent="0.25">
      <c r="A531" t="s">
        <v>2271</v>
      </c>
      <c r="B531" t="s">
        <v>2272</v>
      </c>
      <c r="C531">
        <v>8.5500000000000007</v>
      </c>
      <c r="D531" t="s">
        <v>1046</v>
      </c>
      <c r="E531" t="str">
        <f t="shared" si="12"/>
        <v>03. Fencing &amp; Tools</v>
      </c>
      <c r="F531">
        <v>75</v>
      </c>
      <c r="G531" t="b">
        <v>1</v>
      </c>
      <c r="H531">
        <v>602</v>
      </c>
      <c r="J531" s="193" t="s">
        <v>188</v>
      </c>
      <c r="K531" s="188" t="str">
        <f>IFERROR(_xlfn.XLOOKUP(A531,Fleet!A:A,Fleet!E:E,""),"")</f>
        <v/>
      </c>
      <c r="L531" s="188">
        <v>8.5500000000000007</v>
      </c>
      <c r="M531" s="188" t="s">
        <v>2273</v>
      </c>
      <c r="N531" s="188" t="s">
        <v>1078</v>
      </c>
      <c r="O531">
        <v>529</v>
      </c>
      <c r="P531">
        <f>_xlfn.XLOOKUP(A531,'Classic Net to delete'!D:D,'Classic Net to delete'!AA:AA,0)</f>
        <v>602</v>
      </c>
    </row>
    <row r="532" spans="1:16" x14ac:dyDescent="0.25">
      <c r="A532" t="s">
        <v>2268</v>
      </c>
      <c r="B532" t="s">
        <v>2269</v>
      </c>
      <c r="C532">
        <v>10.050000000000001</v>
      </c>
      <c r="D532" t="s">
        <v>1046</v>
      </c>
      <c r="E532" t="str">
        <f t="shared" si="12"/>
        <v>03. Fencing &amp; Tools</v>
      </c>
      <c r="F532">
        <v>75</v>
      </c>
      <c r="G532" t="b">
        <v>1</v>
      </c>
      <c r="H532">
        <v>603</v>
      </c>
      <c r="J532" s="193" t="s">
        <v>188</v>
      </c>
      <c r="K532" s="188" t="str">
        <f>IFERROR(_xlfn.XLOOKUP(A532,Fleet!A:A,Fleet!E:E,""),"")</f>
        <v/>
      </c>
      <c r="L532" s="188">
        <v>10.050000000000001</v>
      </c>
      <c r="M532" s="188" t="s">
        <v>2270</v>
      </c>
      <c r="N532" s="188" t="s">
        <v>1078</v>
      </c>
      <c r="O532">
        <v>530</v>
      </c>
      <c r="P532">
        <f>_xlfn.XLOOKUP(A532,'Classic Net to delete'!D:D,'Classic Net to delete'!AA:AA,0)</f>
        <v>603</v>
      </c>
    </row>
    <row r="533" spans="1:16" x14ac:dyDescent="0.25">
      <c r="A533" t="s">
        <v>1075</v>
      </c>
      <c r="B533" t="s">
        <v>1076</v>
      </c>
      <c r="C533">
        <v>107.35</v>
      </c>
      <c r="D533" t="s">
        <v>1046</v>
      </c>
      <c r="E533" t="str">
        <f t="shared" si="12"/>
        <v>03. Fencing &amp; Tools</v>
      </c>
      <c r="F533">
        <v>75</v>
      </c>
      <c r="G533" t="b">
        <v>1</v>
      </c>
      <c r="H533">
        <v>606</v>
      </c>
      <c r="J533" s="193" t="s">
        <v>188</v>
      </c>
      <c r="K533" s="188">
        <f>IFERROR(_xlfn.XLOOKUP(A533,Fleet!A:A,Fleet!E:E,""),"")</f>
        <v>3</v>
      </c>
      <c r="L533" s="188">
        <v>107.35000000000001</v>
      </c>
      <c r="M533" s="188" t="s">
        <v>1077</v>
      </c>
      <c r="N533" s="188" t="s">
        <v>1078</v>
      </c>
      <c r="O533">
        <v>533</v>
      </c>
      <c r="P533">
        <f>_xlfn.XLOOKUP(A533,'Classic Net to delete'!D:D,'Classic Net to delete'!AA:AA,0)</f>
        <v>606</v>
      </c>
    </row>
    <row r="534" spans="1:16" x14ac:dyDescent="0.25">
      <c r="A534" t="s">
        <v>2286</v>
      </c>
      <c r="B534" t="s">
        <v>2287</v>
      </c>
      <c r="C534">
        <v>14.45</v>
      </c>
      <c r="D534" t="s">
        <v>1046</v>
      </c>
      <c r="E534" t="str">
        <f t="shared" si="12"/>
        <v>03. Fencing &amp; Tools</v>
      </c>
      <c r="F534">
        <v>75</v>
      </c>
      <c r="G534" t="b">
        <v>1</v>
      </c>
      <c r="H534">
        <v>607</v>
      </c>
      <c r="J534" s="193" t="s">
        <v>188</v>
      </c>
      <c r="K534" s="188" t="str">
        <f>IFERROR(_xlfn.XLOOKUP(A534,Fleet!A:A,Fleet!E:E,""),"")</f>
        <v/>
      </c>
      <c r="L534" s="188">
        <v>14.450000000000001</v>
      </c>
      <c r="M534" s="188" t="s">
        <v>2288</v>
      </c>
      <c r="N534" s="188" t="s">
        <v>1078</v>
      </c>
      <c r="O534">
        <v>528</v>
      </c>
      <c r="P534">
        <f>_xlfn.XLOOKUP(A534,'Classic Net to delete'!D:D,'Classic Net to delete'!AA:AA,0)</f>
        <v>607</v>
      </c>
    </row>
    <row r="535" spans="1:16" x14ac:dyDescent="0.25">
      <c r="A535" t="s">
        <v>2857</v>
      </c>
      <c r="B535" t="s">
        <v>2858</v>
      </c>
      <c r="C535">
        <v>20.65</v>
      </c>
      <c r="D535" t="s">
        <v>1630</v>
      </c>
      <c r="E535" t="str">
        <f t="shared" si="12"/>
        <v xml:space="preserve">. </v>
      </c>
      <c r="F535">
        <v>75</v>
      </c>
      <c r="G535" t="b">
        <v>0</v>
      </c>
      <c r="H535">
        <v>0</v>
      </c>
      <c r="K535" s="188" t="str">
        <f>IFERROR(_xlfn.XLOOKUP(A535,Fleet!A:A,Fleet!E:E,""),"")</f>
        <v/>
      </c>
      <c r="L535" s="188" t="s">
        <v>76</v>
      </c>
      <c r="M535" s="188" t="s">
        <v>76</v>
      </c>
      <c r="O535">
        <v>537</v>
      </c>
      <c r="P535">
        <f>_xlfn.XLOOKUP(A535,'Classic Net to delete'!D:D,'Classic Net to delete'!AA:AA,0)</f>
        <v>0</v>
      </c>
    </row>
    <row r="536" spans="1:16" x14ac:dyDescent="0.25">
      <c r="A536" t="s">
        <v>2871</v>
      </c>
      <c r="B536" t="s">
        <v>2872</v>
      </c>
      <c r="C536">
        <v>23.9</v>
      </c>
      <c r="D536" t="s">
        <v>1630</v>
      </c>
      <c r="E536" t="str">
        <f t="shared" si="12"/>
        <v xml:space="preserve">. </v>
      </c>
      <c r="F536">
        <v>75</v>
      </c>
      <c r="G536" t="b">
        <v>0</v>
      </c>
      <c r="H536">
        <v>0</v>
      </c>
      <c r="K536" s="188" t="str">
        <f>IFERROR(_xlfn.XLOOKUP(A536,Fleet!A:A,Fleet!E:E,""),"")</f>
        <v/>
      </c>
      <c r="L536" s="188" t="s">
        <v>76</v>
      </c>
      <c r="M536" s="188" t="s">
        <v>76</v>
      </c>
      <c r="O536">
        <v>536</v>
      </c>
      <c r="P536">
        <f>_xlfn.XLOOKUP(A536,'Classic Net to delete'!D:D,'Classic Net to delete'!AA:AA,0)</f>
        <v>0</v>
      </c>
    </row>
    <row r="537" spans="1:16" x14ac:dyDescent="0.25">
      <c r="A537" t="s">
        <v>2879</v>
      </c>
      <c r="B537" t="s">
        <v>2880</v>
      </c>
      <c r="C537">
        <v>11.1</v>
      </c>
      <c r="D537" t="s">
        <v>1630</v>
      </c>
      <c r="E537" t="str">
        <f t="shared" si="12"/>
        <v xml:space="preserve">. </v>
      </c>
      <c r="F537">
        <v>75</v>
      </c>
      <c r="G537" t="b">
        <v>0</v>
      </c>
      <c r="H537">
        <v>0</v>
      </c>
      <c r="K537" s="188" t="str">
        <f>IFERROR(_xlfn.XLOOKUP(A537,Fleet!A:A,Fleet!E:E,""),"")</f>
        <v/>
      </c>
      <c r="L537" s="188" t="s">
        <v>76</v>
      </c>
      <c r="M537" s="188" t="s">
        <v>76</v>
      </c>
      <c r="O537">
        <v>535</v>
      </c>
      <c r="P537">
        <f>_xlfn.XLOOKUP(A537,'Classic Net to delete'!D:D,'Classic Net to delete'!AA:AA,0)</f>
        <v>0</v>
      </c>
    </row>
    <row r="538" spans="1:16" x14ac:dyDescent="0.25">
      <c r="A538" t="s">
        <v>1628</v>
      </c>
      <c r="B538" t="s">
        <v>1629</v>
      </c>
      <c r="C538">
        <v>31.9</v>
      </c>
      <c r="D538" t="s">
        <v>1630</v>
      </c>
      <c r="E538" t="str">
        <f t="shared" si="12"/>
        <v>. Lifting and Hoisting</v>
      </c>
      <c r="F538">
        <v>75</v>
      </c>
      <c r="G538" t="b">
        <v>0</v>
      </c>
      <c r="H538">
        <v>1055</v>
      </c>
      <c r="K538" s="188">
        <f>IFERROR(_xlfn.XLOOKUP(A538,Fleet!A:A,Fleet!E:E,""),"")</f>
        <v>1</v>
      </c>
      <c r="L538" s="188">
        <v>31.900000000000002</v>
      </c>
      <c r="M538" s="188" t="s">
        <v>1631</v>
      </c>
      <c r="N538" s="188" t="s">
        <v>1632</v>
      </c>
      <c r="O538">
        <v>558</v>
      </c>
      <c r="P538">
        <f>_xlfn.XLOOKUP(A538,'Classic Net to delete'!D:D,'Classic Net to delete'!AA:AA,0)</f>
        <v>1055</v>
      </c>
    </row>
    <row r="539" spans="1:16" x14ac:dyDescent="0.25">
      <c r="A539" t="s">
        <v>1633</v>
      </c>
      <c r="B539" t="s">
        <v>1634</v>
      </c>
      <c r="C539">
        <v>44.55</v>
      </c>
      <c r="D539" t="s">
        <v>1630</v>
      </c>
      <c r="E539" t="str">
        <f t="shared" si="12"/>
        <v>. Lifting and Hoisting</v>
      </c>
      <c r="F539">
        <v>75</v>
      </c>
      <c r="G539" t="b">
        <v>0</v>
      </c>
      <c r="H539">
        <v>0</v>
      </c>
      <c r="K539" s="188">
        <f>IFERROR(_xlfn.XLOOKUP(A539,Fleet!A:A,Fleet!E:E,""),"")</f>
        <v>3</v>
      </c>
      <c r="L539" s="188" t="s">
        <v>76</v>
      </c>
      <c r="M539" s="188" t="s">
        <v>76</v>
      </c>
      <c r="N539" s="188" t="s">
        <v>1632</v>
      </c>
      <c r="O539">
        <v>559</v>
      </c>
      <c r="P539">
        <f>_xlfn.XLOOKUP(A539,'Classic Net to delete'!D:D,'Classic Net to delete'!AA:AA,0)</f>
        <v>0</v>
      </c>
    </row>
    <row r="540" spans="1:16" x14ac:dyDescent="0.25">
      <c r="A540" t="s">
        <v>1635</v>
      </c>
      <c r="B540" t="s">
        <v>1636</v>
      </c>
      <c r="C540">
        <v>57.2</v>
      </c>
      <c r="D540" t="s">
        <v>1630</v>
      </c>
      <c r="E540" t="str">
        <f t="shared" si="12"/>
        <v>. Lifting and Hoisting</v>
      </c>
      <c r="F540">
        <v>75</v>
      </c>
      <c r="G540" t="b">
        <v>0</v>
      </c>
      <c r="H540">
        <v>0</v>
      </c>
      <c r="K540" s="188">
        <f>IFERROR(_xlfn.XLOOKUP(A540,Fleet!A:A,Fleet!E:E,""),"")</f>
        <v>1</v>
      </c>
      <c r="L540" s="188" t="s">
        <v>76</v>
      </c>
      <c r="M540" s="188" t="s">
        <v>76</v>
      </c>
      <c r="N540" s="188" t="s">
        <v>1632</v>
      </c>
      <c r="O540">
        <v>560</v>
      </c>
      <c r="P540">
        <f>_xlfn.XLOOKUP(A540,'Classic Net to delete'!D:D,'Classic Net to delete'!AA:AA,0)</f>
        <v>0</v>
      </c>
    </row>
    <row r="541" spans="1:16" x14ac:dyDescent="0.25">
      <c r="A541" t="s">
        <v>1637</v>
      </c>
      <c r="B541" t="s">
        <v>1638</v>
      </c>
      <c r="C541">
        <v>69.599999999999994</v>
      </c>
      <c r="D541" t="s">
        <v>1630</v>
      </c>
      <c r="E541" t="str">
        <f t="shared" si="12"/>
        <v>. Lifting and Hoisting</v>
      </c>
      <c r="F541">
        <v>75</v>
      </c>
      <c r="G541" t="b">
        <v>0</v>
      </c>
      <c r="H541">
        <v>0</v>
      </c>
      <c r="K541" s="188">
        <f>IFERROR(_xlfn.XLOOKUP(A541,Fleet!A:A,Fleet!E:E,""),"")</f>
        <v>2</v>
      </c>
      <c r="L541" s="188" t="s">
        <v>76</v>
      </c>
      <c r="M541" s="188" t="s">
        <v>76</v>
      </c>
      <c r="N541" s="188" t="s">
        <v>1632</v>
      </c>
      <c r="O541">
        <v>561</v>
      </c>
      <c r="P541">
        <f>_xlfn.XLOOKUP(A541,'Classic Net to delete'!D:D,'Classic Net to delete'!AA:AA,0)</f>
        <v>0</v>
      </c>
    </row>
    <row r="542" spans="1:16" x14ac:dyDescent="0.25">
      <c r="A542" t="s">
        <v>1639</v>
      </c>
      <c r="B542" t="s">
        <v>1640</v>
      </c>
      <c r="C542">
        <v>88.45</v>
      </c>
      <c r="D542" t="s">
        <v>1630</v>
      </c>
      <c r="E542" t="str">
        <f t="shared" si="12"/>
        <v>. Lifting and Hoisting</v>
      </c>
      <c r="F542">
        <v>75</v>
      </c>
      <c r="G542" t="b">
        <v>0</v>
      </c>
      <c r="H542">
        <v>0</v>
      </c>
      <c r="K542" s="188">
        <f>IFERROR(_xlfn.XLOOKUP(A542,Fleet!A:A,Fleet!E:E,""),"")</f>
        <v>1</v>
      </c>
      <c r="L542" s="188" t="s">
        <v>76</v>
      </c>
      <c r="M542" s="188" t="s">
        <v>76</v>
      </c>
      <c r="N542" s="188" t="s">
        <v>1632</v>
      </c>
      <c r="O542">
        <v>584</v>
      </c>
      <c r="P542">
        <f>_xlfn.XLOOKUP(A542,'Classic Net to delete'!D:D,'Classic Net to delete'!AA:AA,0)</f>
        <v>0</v>
      </c>
    </row>
    <row r="543" spans="1:16" x14ac:dyDescent="0.25">
      <c r="A543" t="s">
        <v>1645</v>
      </c>
      <c r="B543" t="s">
        <v>1646</v>
      </c>
      <c r="C543">
        <v>57.8</v>
      </c>
      <c r="D543" t="s">
        <v>1630</v>
      </c>
      <c r="E543" t="str">
        <f t="shared" si="12"/>
        <v>. Lifting and Hoisting</v>
      </c>
      <c r="F543">
        <v>75</v>
      </c>
      <c r="G543" t="b">
        <v>0</v>
      </c>
      <c r="H543">
        <v>0</v>
      </c>
      <c r="K543" s="188">
        <f>IFERROR(_xlfn.XLOOKUP(A543,Fleet!A:A,Fleet!E:E,""),"")</f>
        <v>1</v>
      </c>
      <c r="L543" s="188" t="s">
        <v>76</v>
      </c>
      <c r="M543" s="188" t="s">
        <v>76</v>
      </c>
      <c r="N543" s="188" t="s">
        <v>1632</v>
      </c>
      <c r="O543">
        <v>563</v>
      </c>
      <c r="P543">
        <f>_xlfn.XLOOKUP(A543,'Classic Net to delete'!D:D,'Classic Net to delete'!AA:AA,0)</f>
        <v>0</v>
      </c>
    </row>
    <row r="544" spans="1:16" x14ac:dyDescent="0.25">
      <c r="A544" t="s">
        <v>1647</v>
      </c>
      <c r="B544" t="s">
        <v>1648</v>
      </c>
      <c r="C544">
        <v>70.45</v>
      </c>
      <c r="D544" t="s">
        <v>1630</v>
      </c>
      <c r="E544" t="str">
        <f t="shared" si="12"/>
        <v>. Lifting and Hoisting</v>
      </c>
      <c r="F544">
        <v>75</v>
      </c>
      <c r="G544" t="b">
        <v>0</v>
      </c>
      <c r="H544">
        <v>0</v>
      </c>
      <c r="K544" s="188">
        <f>IFERROR(_xlfn.XLOOKUP(A544,Fleet!A:A,Fleet!E:E,""),"")</f>
        <v>1</v>
      </c>
      <c r="L544" s="188" t="s">
        <v>76</v>
      </c>
      <c r="M544" s="188" t="s">
        <v>76</v>
      </c>
      <c r="N544" s="188" t="s">
        <v>1632</v>
      </c>
      <c r="O544">
        <v>564</v>
      </c>
      <c r="P544">
        <f>_xlfn.XLOOKUP(A544,'Classic Net to delete'!D:D,'Classic Net to delete'!AA:AA,0)</f>
        <v>0</v>
      </c>
    </row>
    <row r="545" spans="1:16" x14ac:dyDescent="0.25">
      <c r="A545" t="s">
        <v>1649</v>
      </c>
      <c r="B545" t="s">
        <v>1650</v>
      </c>
      <c r="C545">
        <v>82.85</v>
      </c>
      <c r="D545" t="s">
        <v>1630</v>
      </c>
      <c r="E545" t="str">
        <f t="shared" si="12"/>
        <v>. Lifting and Hoisting</v>
      </c>
      <c r="F545">
        <v>75</v>
      </c>
      <c r="G545" t="b">
        <v>0</v>
      </c>
      <c r="H545">
        <v>0</v>
      </c>
      <c r="K545" s="188">
        <f>IFERROR(_xlfn.XLOOKUP(A545,Fleet!A:A,Fleet!E:E,""),"")</f>
        <v>2</v>
      </c>
      <c r="L545" s="188" t="s">
        <v>76</v>
      </c>
      <c r="M545" s="188" t="s">
        <v>76</v>
      </c>
      <c r="N545" s="188" t="s">
        <v>1632</v>
      </c>
      <c r="O545">
        <v>565</v>
      </c>
      <c r="P545">
        <f>_xlfn.XLOOKUP(A545,'Classic Net to delete'!D:D,'Classic Net to delete'!AA:AA,0)</f>
        <v>0</v>
      </c>
    </row>
    <row r="546" spans="1:16" x14ac:dyDescent="0.25">
      <c r="A546" t="s">
        <v>1654</v>
      </c>
      <c r="B546" t="s">
        <v>1655</v>
      </c>
      <c r="C546">
        <v>66.95</v>
      </c>
      <c r="D546" t="s">
        <v>1630</v>
      </c>
      <c r="E546" t="str">
        <f t="shared" si="12"/>
        <v>. Lifting and Hoisting</v>
      </c>
      <c r="F546">
        <v>75</v>
      </c>
      <c r="G546" t="b">
        <v>0</v>
      </c>
      <c r="H546">
        <v>0</v>
      </c>
      <c r="K546" s="188">
        <f>IFERROR(_xlfn.XLOOKUP(A546,Fleet!A:A,Fleet!E:E,""),"")</f>
        <v>4</v>
      </c>
      <c r="L546" s="188" t="s">
        <v>76</v>
      </c>
      <c r="M546" s="188" t="s">
        <v>76</v>
      </c>
      <c r="N546" s="188" t="s">
        <v>1632</v>
      </c>
      <c r="O546">
        <v>566</v>
      </c>
      <c r="P546">
        <f>_xlfn.XLOOKUP(A546,'Classic Net to delete'!D:D,'Classic Net to delete'!AA:AA,0)</f>
        <v>0</v>
      </c>
    </row>
    <row r="547" spans="1:16" x14ac:dyDescent="0.25">
      <c r="A547" t="s">
        <v>1656</v>
      </c>
      <c r="B547" t="s">
        <v>1657</v>
      </c>
      <c r="C547">
        <v>83.75</v>
      </c>
      <c r="D547" t="s">
        <v>1630</v>
      </c>
      <c r="E547" t="str">
        <f t="shared" si="12"/>
        <v>. Lifting and Hoisting</v>
      </c>
      <c r="F547">
        <v>75</v>
      </c>
      <c r="G547" t="b">
        <v>0</v>
      </c>
      <c r="H547">
        <v>0</v>
      </c>
      <c r="K547" s="188">
        <f>IFERROR(_xlfn.XLOOKUP(A547,Fleet!A:A,Fleet!E:E,""),"")</f>
        <v>2</v>
      </c>
      <c r="L547" s="188" t="s">
        <v>76</v>
      </c>
      <c r="M547" s="188" t="s">
        <v>76</v>
      </c>
      <c r="N547" s="188" t="s">
        <v>1632</v>
      </c>
      <c r="O547">
        <v>578</v>
      </c>
      <c r="P547">
        <f>_xlfn.XLOOKUP(A547,'Classic Net to delete'!D:D,'Classic Net to delete'!AA:AA,0)</f>
        <v>0</v>
      </c>
    </row>
    <row r="548" spans="1:16" x14ac:dyDescent="0.25">
      <c r="A548" t="s">
        <v>1658</v>
      </c>
      <c r="B548" t="s">
        <v>1659</v>
      </c>
      <c r="C548">
        <v>123.55</v>
      </c>
      <c r="D548" t="s">
        <v>1630</v>
      </c>
      <c r="E548" t="str">
        <f t="shared" si="12"/>
        <v>. Lifting and Hoisting</v>
      </c>
      <c r="F548">
        <v>75</v>
      </c>
      <c r="G548" t="b">
        <v>0</v>
      </c>
      <c r="H548">
        <v>0</v>
      </c>
      <c r="K548" s="188">
        <f>IFERROR(_xlfn.XLOOKUP(A548,Fleet!A:A,Fleet!E:E,""),"")</f>
        <v>2</v>
      </c>
      <c r="L548" s="188" t="s">
        <v>76</v>
      </c>
      <c r="M548" s="188" t="s">
        <v>76</v>
      </c>
      <c r="N548" s="188" t="s">
        <v>1632</v>
      </c>
      <c r="O548">
        <v>579</v>
      </c>
      <c r="P548">
        <f>_xlfn.XLOOKUP(A548,'Classic Net to delete'!D:D,'Classic Net to delete'!AA:AA,0)</f>
        <v>0</v>
      </c>
    </row>
    <row r="549" spans="1:16" x14ac:dyDescent="0.25">
      <c r="A549" t="s">
        <v>1740</v>
      </c>
      <c r="B549" t="s">
        <v>1741</v>
      </c>
      <c r="C549">
        <v>33.049999999999997</v>
      </c>
      <c r="D549" t="s">
        <v>1630</v>
      </c>
      <c r="E549" t="str">
        <f t="shared" si="12"/>
        <v>. Lifting and Hoisting</v>
      </c>
      <c r="F549">
        <v>75</v>
      </c>
      <c r="G549" t="b">
        <v>0</v>
      </c>
      <c r="H549">
        <v>0</v>
      </c>
      <c r="K549" s="188">
        <f>IFERROR(_xlfn.XLOOKUP(A549,Fleet!A:A,Fleet!E:E,""),"")</f>
        <v>3</v>
      </c>
      <c r="L549" s="188" t="s">
        <v>76</v>
      </c>
      <c r="M549" s="188" t="s">
        <v>76</v>
      </c>
      <c r="N549" s="188" t="s">
        <v>1632</v>
      </c>
      <c r="O549">
        <v>555</v>
      </c>
      <c r="P549">
        <f>_xlfn.XLOOKUP(A549,'Classic Net to delete'!D:D,'Classic Net to delete'!AA:AA,0)</f>
        <v>0</v>
      </c>
    </row>
    <row r="550" spans="1:16" x14ac:dyDescent="0.25">
      <c r="A550" t="s">
        <v>1796</v>
      </c>
      <c r="B550" t="s">
        <v>1797</v>
      </c>
      <c r="C550">
        <v>39.549999999999997</v>
      </c>
      <c r="D550" t="s">
        <v>1630</v>
      </c>
      <c r="E550" t="str">
        <f t="shared" si="12"/>
        <v>. Lifting and Hoisting</v>
      </c>
      <c r="F550">
        <v>75</v>
      </c>
      <c r="G550" t="b">
        <v>0</v>
      </c>
      <c r="H550">
        <v>0</v>
      </c>
      <c r="K550" s="188">
        <f>IFERROR(_xlfn.XLOOKUP(A550,Fleet!A:A,Fleet!E:E,""),"")</f>
        <v>1</v>
      </c>
      <c r="L550" s="188" t="s">
        <v>76</v>
      </c>
      <c r="M550" s="188" t="s">
        <v>76</v>
      </c>
      <c r="N550" s="188" t="s">
        <v>1632</v>
      </c>
      <c r="O550">
        <v>591</v>
      </c>
      <c r="P550">
        <f>_xlfn.XLOOKUP(A550,'Classic Net to delete'!D:D,'Classic Net to delete'!AA:AA,0)</f>
        <v>0</v>
      </c>
    </row>
    <row r="551" spans="1:16" x14ac:dyDescent="0.25">
      <c r="A551" t="s">
        <v>1807</v>
      </c>
      <c r="B551" t="s">
        <v>1808</v>
      </c>
      <c r="C551">
        <v>224.05</v>
      </c>
      <c r="D551" t="s">
        <v>1630</v>
      </c>
      <c r="E551" t="str">
        <f t="shared" si="12"/>
        <v>. Lifting and Hoisting</v>
      </c>
      <c r="F551">
        <v>75</v>
      </c>
      <c r="G551" t="b">
        <v>0</v>
      </c>
      <c r="H551">
        <v>0</v>
      </c>
      <c r="K551" s="188">
        <f>IFERROR(_xlfn.XLOOKUP(A551,Fleet!A:A,Fleet!E:E,""),"")</f>
        <v>2</v>
      </c>
      <c r="L551" s="188" t="s">
        <v>76</v>
      </c>
      <c r="M551" s="188" t="s">
        <v>76</v>
      </c>
      <c r="N551" s="188" t="s">
        <v>1632</v>
      </c>
      <c r="O551">
        <v>590</v>
      </c>
      <c r="P551">
        <f>_xlfn.XLOOKUP(A551,'Classic Net to delete'!D:D,'Classic Net to delete'!AA:AA,0)</f>
        <v>0</v>
      </c>
    </row>
    <row r="552" spans="1:16" x14ac:dyDescent="0.25">
      <c r="A552" t="s">
        <v>1710</v>
      </c>
      <c r="B552" t="s">
        <v>1711</v>
      </c>
      <c r="C552">
        <v>50.45</v>
      </c>
      <c r="D552" t="s">
        <v>1630</v>
      </c>
      <c r="E552" t="str">
        <f t="shared" si="12"/>
        <v>. TBC</v>
      </c>
      <c r="F552">
        <v>75</v>
      </c>
      <c r="G552" t="b">
        <v>0</v>
      </c>
      <c r="H552">
        <v>0</v>
      </c>
      <c r="K552" s="188">
        <f>IFERROR(_xlfn.XLOOKUP(A552,Fleet!A:A,Fleet!E:E,""),"")</f>
        <v>6</v>
      </c>
      <c r="L552" s="188" t="s">
        <v>76</v>
      </c>
      <c r="M552" s="188" t="s">
        <v>76</v>
      </c>
      <c r="N552" s="188" t="s">
        <v>1712</v>
      </c>
      <c r="O552">
        <v>638</v>
      </c>
      <c r="P552">
        <f>_xlfn.XLOOKUP(A552,'Classic Net to delete'!D:D,'Classic Net to delete'!AA:AA,0)</f>
        <v>0</v>
      </c>
    </row>
    <row r="553" spans="1:16" x14ac:dyDescent="0.25">
      <c r="A553" t="s">
        <v>1734</v>
      </c>
      <c r="B553" t="s">
        <v>1732</v>
      </c>
      <c r="C553">
        <v>229.95</v>
      </c>
      <c r="D553" t="s">
        <v>1630</v>
      </c>
      <c r="E553" t="str">
        <f t="shared" si="12"/>
        <v>. TBC</v>
      </c>
      <c r="F553">
        <v>75</v>
      </c>
      <c r="G553" t="b">
        <v>0</v>
      </c>
      <c r="H553">
        <v>0</v>
      </c>
      <c r="K553" s="188">
        <f>IFERROR(_xlfn.XLOOKUP(A553,Fleet!A:A,Fleet!E:E,""),"")</f>
        <v>1</v>
      </c>
      <c r="L553" s="188" t="s">
        <v>76</v>
      </c>
      <c r="M553" s="188" t="s">
        <v>76</v>
      </c>
      <c r="N553" s="188" t="s">
        <v>1712</v>
      </c>
      <c r="O553">
        <v>636</v>
      </c>
      <c r="P553">
        <f>_xlfn.XLOOKUP(A553,'Classic Net to delete'!D:D,'Classic Net to delete'!AA:AA,0)</f>
        <v>0</v>
      </c>
    </row>
    <row r="554" spans="1:16" x14ac:dyDescent="0.25">
      <c r="A554" t="s">
        <v>1767</v>
      </c>
      <c r="B554" t="s">
        <v>1768</v>
      </c>
      <c r="C554">
        <v>87.55</v>
      </c>
      <c r="D554" t="s">
        <v>1630</v>
      </c>
      <c r="E554" t="str">
        <f t="shared" si="12"/>
        <v>. TBC</v>
      </c>
      <c r="F554">
        <v>75</v>
      </c>
      <c r="G554" t="b">
        <v>0</v>
      </c>
      <c r="H554">
        <v>0</v>
      </c>
      <c r="K554" s="188">
        <f>IFERROR(_xlfn.XLOOKUP(A554,Fleet!A:A,Fleet!E:E,""),"")</f>
        <v>6</v>
      </c>
      <c r="L554" s="188" t="s">
        <v>76</v>
      </c>
      <c r="M554" s="188" t="s">
        <v>76</v>
      </c>
      <c r="N554" s="188" t="s">
        <v>1712</v>
      </c>
      <c r="O554">
        <v>639</v>
      </c>
      <c r="P554">
        <f>_xlfn.XLOOKUP(A554,'Classic Net to delete'!D:D,'Classic Net to delete'!AA:AA,0)</f>
        <v>0</v>
      </c>
    </row>
    <row r="555" spans="1:16" x14ac:dyDescent="0.25">
      <c r="A555" t="s">
        <v>1782</v>
      </c>
      <c r="B555" t="s">
        <v>1783</v>
      </c>
      <c r="C555">
        <v>65</v>
      </c>
      <c r="D555" t="s">
        <v>1630</v>
      </c>
      <c r="E555" t="str">
        <f t="shared" si="12"/>
        <v>. TBC</v>
      </c>
      <c r="F555">
        <v>75</v>
      </c>
      <c r="G555" t="b">
        <v>0</v>
      </c>
      <c r="H555">
        <v>0</v>
      </c>
      <c r="K555" s="188">
        <f>IFERROR(_xlfn.XLOOKUP(A555,Fleet!A:A,Fleet!E:E,""),"")</f>
        <v>4</v>
      </c>
      <c r="L555" s="188" t="s">
        <v>76</v>
      </c>
      <c r="M555" s="188" t="s">
        <v>76</v>
      </c>
      <c r="N555" s="188" t="s">
        <v>1712</v>
      </c>
      <c r="O555">
        <v>637</v>
      </c>
      <c r="P555">
        <f>_xlfn.XLOOKUP(A555,'Classic Net to delete'!D:D,'Classic Net to delete'!AA:AA,0)</f>
        <v>0</v>
      </c>
    </row>
    <row r="556" spans="1:16" x14ac:dyDescent="0.25">
      <c r="A556" t="s">
        <v>1784</v>
      </c>
      <c r="B556" t="s">
        <v>1785</v>
      </c>
      <c r="C556">
        <v>133.9</v>
      </c>
      <c r="D556" t="s">
        <v>1630</v>
      </c>
      <c r="E556" t="str">
        <f t="shared" si="12"/>
        <v>. TBC</v>
      </c>
      <c r="F556">
        <v>75</v>
      </c>
      <c r="G556" t="b">
        <v>0</v>
      </c>
      <c r="H556">
        <v>0</v>
      </c>
      <c r="K556" s="188">
        <f>IFERROR(_xlfn.XLOOKUP(A556,Fleet!A:A,Fleet!E:E,""),"")</f>
        <v>2</v>
      </c>
      <c r="L556" s="188" t="s">
        <v>76</v>
      </c>
      <c r="M556" s="188" t="s">
        <v>76</v>
      </c>
      <c r="N556" s="188" t="s">
        <v>1712</v>
      </c>
      <c r="O556">
        <v>634</v>
      </c>
      <c r="P556">
        <f>_xlfn.XLOOKUP(A556,'Classic Net to delete'!D:D,'Classic Net to delete'!AA:AA,0)</f>
        <v>0</v>
      </c>
    </row>
    <row r="557" spans="1:16" x14ac:dyDescent="0.25">
      <c r="A557" t="s">
        <v>2960</v>
      </c>
      <c r="B557" t="s">
        <v>2961</v>
      </c>
      <c r="C557">
        <v>360</v>
      </c>
      <c r="D557" t="s">
        <v>1630</v>
      </c>
      <c r="E557" t="str">
        <f t="shared" si="12"/>
        <v>. TBC</v>
      </c>
      <c r="F557">
        <v>75</v>
      </c>
      <c r="G557" t="b">
        <v>0</v>
      </c>
      <c r="H557">
        <v>0</v>
      </c>
      <c r="K557" s="188">
        <f>IFERROR(_xlfn.XLOOKUP(A557,Fleet!A:A,Fleet!E:E,""),"")</f>
        <v>30</v>
      </c>
      <c r="L557" s="188" t="s">
        <v>76</v>
      </c>
      <c r="M557" s="188" t="s">
        <v>76</v>
      </c>
      <c r="N557" s="188" t="s">
        <v>1712</v>
      </c>
      <c r="O557">
        <v>600</v>
      </c>
      <c r="P557">
        <f>_xlfn.XLOOKUP(A557,'Classic Net to delete'!D:D,'Classic Net to delete'!AA:AA,0)</f>
        <v>0</v>
      </c>
    </row>
    <row r="558" spans="1:16" x14ac:dyDescent="0.25">
      <c r="A558" t="s">
        <v>2960</v>
      </c>
      <c r="B558" t="s">
        <v>2962</v>
      </c>
      <c r="C558">
        <v>500</v>
      </c>
      <c r="D558" t="s">
        <v>1630</v>
      </c>
      <c r="E558" t="str">
        <f t="shared" si="12"/>
        <v>. TBC</v>
      </c>
      <c r="F558">
        <v>75</v>
      </c>
      <c r="G558" t="b">
        <v>0</v>
      </c>
      <c r="H558">
        <v>0</v>
      </c>
      <c r="K558" s="188">
        <f>IFERROR(_xlfn.XLOOKUP(A558,Fleet!A:A,Fleet!E:E,""),"")</f>
        <v>30</v>
      </c>
      <c r="L558" s="188" t="s">
        <v>76</v>
      </c>
      <c r="M558" s="188" t="s">
        <v>76</v>
      </c>
      <c r="N558" s="188" t="s">
        <v>1712</v>
      </c>
      <c r="O558">
        <v>604</v>
      </c>
      <c r="P558">
        <f>_xlfn.XLOOKUP(A558,'Classic Net to delete'!D:D,'Classic Net to delete'!AA:AA,0)</f>
        <v>0</v>
      </c>
    </row>
    <row r="559" spans="1:16" x14ac:dyDescent="0.25">
      <c r="A559" t="s">
        <v>2960</v>
      </c>
      <c r="B559" t="s">
        <v>2963</v>
      </c>
      <c r="C559">
        <v>500</v>
      </c>
      <c r="D559" t="s">
        <v>1630</v>
      </c>
      <c r="E559" t="str">
        <f t="shared" si="12"/>
        <v>. TBC</v>
      </c>
      <c r="F559">
        <v>75</v>
      </c>
      <c r="G559" t="b">
        <v>0</v>
      </c>
      <c r="H559">
        <v>0</v>
      </c>
      <c r="K559" s="188">
        <f>IFERROR(_xlfn.XLOOKUP(A559,Fleet!A:A,Fleet!E:E,""),"")</f>
        <v>30</v>
      </c>
      <c r="L559" s="188" t="s">
        <v>76</v>
      </c>
      <c r="M559" s="188" t="s">
        <v>76</v>
      </c>
      <c r="N559" s="188" t="s">
        <v>1712</v>
      </c>
      <c r="O559">
        <v>605</v>
      </c>
      <c r="P559">
        <f>_xlfn.XLOOKUP(A559,'Classic Net to delete'!D:D,'Classic Net to delete'!AA:AA,0)</f>
        <v>0</v>
      </c>
    </row>
    <row r="560" spans="1:16" x14ac:dyDescent="0.25">
      <c r="A560" t="s">
        <v>2960</v>
      </c>
      <c r="B560" t="s">
        <v>2964</v>
      </c>
      <c r="C560">
        <v>500</v>
      </c>
      <c r="D560" t="s">
        <v>1630</v>
      </c>
      <c r="E560" t="str">
        <f t="shared" si="12"/>
        <v>. TBC</v>
      </c>
      <c r="F560">
        <v>75</v>
      </c>
      <c r="G560" t="b">
        <v>0</v>
      </c>
      <c r="H560">
        <v>0</v>
      </c>
      <c r="K560" s="188">
        <f>IFERROR(_xlfn.XLOOKUP(A560,Fleet!A:A,Fleet!E:E,""),"")</f>
        <v>30</v>
      </c>
      <c r="L560" s="188" t="s">
        <v>76</v>
      </c>
      <c r="M560" s="188" t="s">
        <v>76</v>
      </c>
      <c r="N560" s="188" t="s">
        <v>1712</v>
      </c>
      <c r="O560">
        <v>606</v>
      </c>
      <c r="P560">
        <f>_xlfn.XLOOKUP(A560,'Classic Net to delete'!D:D,'Classic Net to delete'!AA:AA,0)</f>
        <v>0</v>
      </c>
    </row>
    <row r="561" spans="1:16" x14ac:dyDescent="0.25">
      <c r="A561" t="s">
        <v>2960</v>
      </c>
      <c r="B561" t="s">
        <v>2965</v>
      </c>
      <c r="C561">
        <v>500</v>
      </c>
      <c r="D561" t="s">
        <v>1630</v>
      </c>
      <c r="E561" t="str">
        <f t="shared" si="12"/>
        <v>. TBC</v>
      </c>
      <c r="F561">
        <v>75</v>
      </c>
      <c r="G561" t="b">
        <v>0</v>
      </c>
      <c r="H561">
        <v>0</v>
      </c>
      <c r="K561" s="188">
        <f>IFERROR(_xlfn.XLOOKUP(A561,Fleet!A:A,Fleet!E:E,""),"")</f>
        <v>30</v>
      </c>
      <c r="L561" s="188" t="s">
        <v>76</v>
      </c>
      <c r="M561" s="188" t="s">
        <v>76</v>
      </c>
      <c r="N561" s="188" t="s">
        <v>1712</v>
      </c>
      <c r="O561">
        <v>607</v>
      </c>
      <c r="P561">
        <f>_xlfn.XLOOKUP(A561,'Classic Net to delete'!D:D,'Classic Net to delete'!AA:AA,0)</f>
        <v>0</v>
      </c>
    </row>
    <row r="562" spans="1:16" x14ac:dyDescent="0.25">
      <c r="A562" t="s">
        <v>2960</v>
      </c>
      <c r="B562" t="s">
        <v>2966</v>
      </c>
      <c r="C562">
        <v>500</v>
      </c>
      <c r="D562" t="s">
        <v>1630</v>
      </c>
      <c r="E562" t="str">
        <f t="shared" si="12"/>
        <v>. TBC</v>
      </c>
      <c r="F562">
        <v>75</v>
      </c>
      <c r="G562" t="b">
        <v>0</v>
      </c>
      <c r="H562">
        <v>0</v>
      </c>
      <c r="K562" s="188">
        <f>IFERROR(_xlfn.XLOOKUP(A562,Fleet!A:A,Fleet!E:E,""),"")</f>
        <v>30</v>
      </c>
      <c r="L562" s="188" t="s">
        <v>76</v>
      </c>
      <c r="M562" s="188" t="s">
        <v>76</v>
      </c>
      <c r="N562" s="188" t="s">
        <v>1712</v>
      </c>
      <c r="O562">
        <v>608</v>
      </c>
      <c r="P562">
        <f>_xlfn.XLOOKUP(A562,'Classic Net to delete'!D:D,'Classic Net to delete'!AA:AA,0)</f>
        <v>0</v>
      </c>
    </row>
    <row r="563" spans="1:16" x14ac:dyDescent="0.25">
      <c r="A563" t="s">
        <v>2960</v>
      </c>
      <c r="B563" t="s">
        <v>2967</v>
      </c>
      <c r="C563">
        <v>500</v>
      </c>
      <c r="D563" t="s">
        <v>1630</v>
      </c>
      <c r="E563" t="str">
        <f t="shared" si="12"/>
        <v>. TBC</v>
      </c>
      <c r="F563">
        <v>75</v>
      </c>
      <c r="G563" t="b">
        <v>0</v>
      </c>
      <c r="H563">
        <v>0</v>
      </c>
      <c r="K563" s="188">
        <f>IFERROR(_xlfn.XLOOKUP(A563,Fleet!A:A,Fleet!E:E,""),"")</f>
        <v>30</v>
      </c>
      <c r="L563" s="188" t="s">
        <v>76</v>
      </c>
      <c r="M563" s="188" t="s">
        <v>76</v>
      </c>
      <c r="N563" s="188" t="s">
        <v>1712</v>
      </c>
      <c r="O563">
        <v>609</v>
      </c>
      <c r="P563">
        <f>_xlfn.XLOOKUP(A563,'Classic Net to delete'!D:D,'Classic Net to delete'!AA:AA,0)</f>
        <v>0</v>
      </c>
    </row>
    <row r="564" spans="1:16" x14ac:dyDescent="0.25">
      <c r="A564" t="s">
        <v>2960</v>
      </c>
      <c r="B564" t="s">
        <v>2968</v>
      </c>
      <c r="C564">
        <v>500</v>
      </c>
      <c r="D564" t="s">
        <v>1630</v>
      </c>
      <c r="E564" t="str">
        <f t="shared" si="12"/>
        <v>. TBC</v>
      </c>
      <c r="F564">
        <v>75</v>
      </c>
      <c r="G564" t="b">
        <v>0</v>
      </c>
      <c r="H564">
        <v>0</v>
      </c>
      <c r="K564" s="188">
        <f>IFERROR(_xlfn.XLOOKUP(A564,Fleet!A:A,Fleet!E:E,""),"")</f>
        <v>30</v>
      </c>
      <c r="L564" s="188" t="s">
        <v>76</v>
      </c>
      <c r="M564" s="188" t="s">
        <v>76</v>
      </c>
      <c r="N564" s="188" t="s">
        <v>1712</v>
      </c>
      <c r="O564">
        <v>610</v>
      </c>
      <c r="P564">
        <f>_xlfn.XLOOKUP(A564,'Classic Net to delete'!D:D,'Classic Net to delete'!AA:AA,0)</f>
        <v>0</v>
      </c>
    </row>
    <row r="565" spans="1:16" x14ac:dyDescent="0.25">
      <c r="A565" t="s">
        <v>2960</v>
      </c>
      <c r="B565" t="s">
        <v>2969</v>
      </c>
      <c r="C565">
        <v>500</v>
      </c>
      <c r="D565" t="s">
        <v>1630</v>
      </c>
      <c r="E565" t="str">
        <f t="shared" si="12"/>
        <v>. TBC</v>
      </c>
      <c r="F565">
        <v>75</v>
      </c>
      <c r="G565" t="b">
        <v>0</v>
      </c>
      <c r="H565">
        <v>0</v>
      </c>
      <c r="K565" s="188">
        <f>IFERROR(_xlfn.XLOOKUP(A565,Fleet!A:A,Fleet!E:E,""),"")</f>
        <v>30</v>
      </c>
      <c r="L565" s="188" t="s">
        <v>76</v>
      </c>
      <c r="M565" s="188" t="s">
        <v>76</v>
      </c>
      <c r="N565" s="188" t="s">
        <v>1712</v>
      </c>
      <c r="O565">
        <v>611</v>
      </c>
      <c r="P565">
        <f>_xlfn.XLOOKUP(A565,'Classic Net to delete'!D:D,'Classic Net to delete'!AA:AA,0)</f>
        <v>0</v>
      </c>
    </row>
    <row r="566" spans="1:16" x14ac:dyDescent="0.25">
      <c r="A566" t="s">
        <v>2960</v>
      </c>
      <c r="B566" t="s">
        <v>2970</v>
      </c>
      <c r="C566">
        <v>500</v>
      </c>
      <c r="D566" t="s">
        <v>1630</v>
      </c>
      <c r="E566" t="str">
        <f t="shared" si="12"/>
        <v>. TBC</v>
      </c>
      <c r="F566">
        <v>75</v>
      </c>
      <c r="G566" t="b">
        <v>0</v>
      </c>
      <c r="H566">
        <v>0</v>
      </c>
      <c r="K566" s="188">
        <f>IFERROR(_xlfn.XLOOKUP(A566,Fleet!A:A,Fleet!E:E,""),"")</f>
        <v>30</v>
      </c>
      <c r="L566" s="188" t="s">
        <v>76</v>
      </c>
      <c r="M566" s="188" t="s">
        <v>76</v>
      </c>
      <c r="N566" s="188" t="s">
        <v>1712</v>
      </c>
      <c r="O566">
        <v>612</v>
      </c>
      <c r="P566">
        <f>_xlfn.XLOOKUP(A566,'Classic Net to delete'!D:D,'Classic Net to delete'!AA:AA,0)</f>
        <v>0</v>
      </c>
    </row>
    <row r="567" spans="1:16" x14ac:dyDescent="0.25">
      <c r="A567" t="s">
        <v>2960</v>
      </c>
      <c r="B567" t="s">
        <v>2971</v>
      </c>
      <c r="C567">
        <v>500</v>
      </c>
      <c r="D567" t="s">
        <v>1630</v>
      </c>
      <c r="E567" t="str">
        <f t="shared" si="12"/>
        <v>. TBC</v>
      </c>
      <c r="F567">
        <v>75</v>
      </c>
      <c r="G567" t="b">
        <v>0</v>
      </c>
      <c r="H567">
        <v>0</v>
      </c>
      <c r="K567" s="188">
        <f>IFERROR(_xlfn.XLOOKUP(A567,Fleet!A:A,Fleet!E:E,""),"")</f>
        <v>30</v>
      </c>
      <c r="L567" s="188" t="s">
        <v>76</v>
      </c>
      <c r="M567" s="188" t="s">
        <v>76</v>
      </c>
      <c r="N567" s="188" t="s">
        <v>1712</v>
      </c>
      <c r="O567">
        <v>613</v>
      </c>
      <c r="P567">
        <f>_xlfn.XLOOKUP(A567,'Classic Net to delete'!D:D,'Classic Net to delete'!AA:AA,0)</f>
        <v>0</v>
      </c>
    </row>
    <row r="568" spans="1:16" x14ac:dyDescent="0.25">
      <c r="A568" t="s">
        <v>2960</v>
      </c>
      <c r="B568" t="s">
        <v>2972</v>
      </c>
      <c r="C568">
        <v>500</v>
      </c>
      <c r="D568" t="s">
        <v>1630</v>
      </c>
      <c r="E568" t="str">
        <f t="shared" si="12"/>
        <v>. TBC</v>
      </c>
      <c r="F568">
        <v>75</v>
      </c>
      <c r="G568" t="b">
        <v>0</v>
      </c>
      <c r="H568">
        <v>0</v>
      </c>
      <c r="K568" s="188">
        <f>IFERROR(_xlfn.XLOOKUP(A568,Fleet!A:A,Fleet!E:E,""),"")</f>
        <v>30</v>
      </c>
      <c r="L568" s="188" t="s">
        <v>76</v>
      </c>
      <c r="M568" s="188" t="s">
        <v>76</v>
      </c>
      <c r="N568" s="188" t="s">
        <v>1712</v>
      </c>
      <c r="O568">
        <v>614</v>
      </c>
      <c r="P568">
        <f>_xlfn.XLOOKUP(A568,'Classic Net to delete'!D:D,'Classic Net to delete'!AA:AA,0)</f>
        <v>0</v>
      </c>
    </row>
    <row r="569" spans="1:16" x14ac:dyDescent="0.25">
      <c r="A569" t="s">
        <v>2960</v>
      </c>
      <c r="B569" t="s">
        <v>2973</v>
      </c>
      <c r="C569">
        <v>500</v>
      </c>
      <c r="D569" t="s">
        <v>1630</v>
      </c>
      <c r="E569" t="str">
        <f t="shared" si="12"/>
        <v>. TBC</v>
      </c>
      <c r="F569">
        <v>75</v>
      </c>
      <c r="G569" t="b">
        <v>0</v>
      </c>
      <c r="H569">
        <v>0</v>
      </c>
      <c r="K569" s="188">
        <f>IFERROR(_xlfn.XLOOKUP(A569,Fleet!A:A,Fleet!E:E,""),"")</f>
        <v>30</v>
      </c>
      <c r="L569" s="188" t="s">
        <v>76</v>
      </c>
      <c r="M569" s="188" t="s">
        <v>76</v>
      </c>
      <c r="N569" s="188" t="s">
        <v>1712</v>
      </c>
      <c r="O569">
        <v>615</v>
      </c>
      <c r="P569">
        <f>_xlfn.XLOOKUP(A569,'Classic Net to delete'!D:D,'Classic Net to delete'!AA:AA,0)</f>
        <v>0</v>
      </c>
    </row>
    <row r="570" spans="1:16" x14ac:dyDescent="0.25">
      <c r="A570" t="s">
        <v>2960</v>
      </c>
      <c r="B570" t="s">
        <v>2974</v>
      </c>
      <c r="C570">
        <v>500</v>
      </c>
      <c r="D570" t="s">
        <v>1630</v>
      </c>
      <c r="E570" t="str">
        <f t="shared" si="12"/>
        <v>. TBC</v>
      </c>
      <c r="F570">
        <v>75</v>
      </c>
      <c r="G570" t="b">
        <v>0</v>
      </c>
      <c r="H570">
        <v>0</v>
      </c>
      <c r="K570" s="188">
        <f>IFERROR(_xlfn.XLOOKUP(A570,Fleet!A:A,Fleet!E:E,""),"")</f>
        <v>30</v>
      </c>
      <c r="L570" s="188" t="s">
        <v>76</v>
      </c>
      <c r="M570" s="188" t="s">
        <v>76</v>
      </c>
      <c r="N570" s="188" t="s">
        <v>1712</v>
      </c>
      <c r="O570">
        <v>616</v>
      </c>
      <c r="P570">
        <f>_xlfn.XLOOKUP(A570,'Classic Net to delete'!D:D,'Classic Net to delete'!AA:AA,0)</f>
        <v>0</v>
      </c>
    </row>
    <row r="571" spans="1:16" x14ac:dyDescent="0.25">
      <c r="A571" t="s">
        <v>2960</v>
      </c>
      <c r="B571" t="s">
        <v>2975</v>
      </c>
      <c r="C571">
        <v>500</v>
      </c>
      <c r="D571" t="s">
        <v>1630</v>
      </c>
      <c r="E571" t="str">
        <f t="shared" si="12"/>
        <v>. TBC</v>
      </c>
      <c r="F571">
        <v>75</v>
      </c>
      <c r="G571" t="b">
        <v>0</v>
      </c>
      <c r="H571">
        <v>0</v>
      </c>
      <c r="K571" s="188">
        <f>IFERROR(_xlfn.XLOOKUP(A571,Fleet!A:A,Fleet!E:E,""),"")</f>
        <v>30</v>
      </c>
      <c r="L571" s="188" t="s">
        <v>76</v>
      </c>
      <c r="M571" s="188" t="s">
        <v>76</v>
      </c>
      <c r="N571" s="188" t="s">
        <v>1712</v>
      </c>
      <c r="O571">
        <v>617</v>
      </c>
      <c r="P571">
        <f>_xlfn.XLOOKUP(A571,'Classic Net to delete'!D:D,'Classic Net to delete'!AA:AA,0)</f>
        <v>0</v>
      </c>
    </row>
    <row r="572" spans="1:16" x14ac:dyDescent="0.25">
      <c r="A572" t="s">
        <v>2960</v>
      </c>
      <c r="B572" t="s">
        <v>2976</v>
      </c>
      <c r="C572">
        <v>500</v>
      </c>
      <c r="D572" t="s">
        <v>1630</v>
      </c>
      <c r="E572" t="str">
        <f t="shared" si="12"/>
        <v>. TBC</v>
      </c>
      <c r="F572">
        <v>75</v>
      </c>
      <c r="G572" t="b">
        <v>0</v>
      </c>
      <c r="H572">
        <v>0</v>
      </c>
      <c r="K572" s="188">
        <f>IFERROR(_xlfn.XLOOKUP(A572,Fleet!A:A,Fleet!E:E,""),"")</f>
        <v>30</v>
      </c>
      <c r="L572" s="188" t="s">
        <v>76</v>
      </c>
      <c r="M572" s="188" t="s">
        <v>76</v>
      </c>
      <c r="N572" s="188" t="s">
        <v>1712</v>
      </c>
      <c r="O572">
        <v>618</v>
      </c>
      <c r="P572">
        <f>_xlfn.XLOOKUP(A572,'Classic Net to delete'!D:D,'Classic Net to delete'!AA:AA,0)</f>
        <v>0</v>
      </c>
    </row>
    <row r="573" spans="1:16" x14ac:dyDescent="0.25">
      <c r="A573" t="s">
        <v>2960</v>
      </c>
      <c r="B573" t="s">
        <v>2977</v>
      </c>
      <c r="C573">
        <v>500</v>
      </c>
      <c r="D573" t="s">
        <v>1630</v>
      </c>
      <c r="E573" t="str">
        <f t="shared" ref="E573:E636" si="13">CONCATENATE(J573,". ",N573)</f>
        <v>. TBC</v>
      </c>
      <c r="F573">
        <v>75</v>
      </c>
      <c r="G573" t="b">
        <v>0</v>
      </c>
      <c r="H573">
        <v>0</v>
      </c>
      <c r="K573" s="188">
        <f>IFERROR(_xlfn.XLOOKUP(A573,Fleet!A:A,Fleet!E:E,""),"")</f>
        <v>30</v>
      </c>
      <c r="L573" s="188" t="s">
        <v>76</v>
      </c>
      <c r="M573" s="188" t="s">
        <v>76</v>
      </c>
      <c r="N573" s="188" t="s">
        <v>1712</v>
      </c>
      <c r="O573">
        <v>619</v>
      </c>
      <c r="P573">
        <f>_xlfn.XLOOKUP(A573,'Classic Net to delete'!D:D,'Classic Net to delete'!AA:AA,0)</f>
        <v>0</v>
      </c>
    </row>
    <row r="574" spans="1:16" x14ac:dyDescent="0.25">
      <c r="A574" t="s">
        <v>2960</v>
      </c>
      <c r="B574" t="s">
        <v>2978</v>
      </c>
      <c r="C574">
        <v>500</v>
      </c>
      <c r="D574" t="s">
        <v>1630</v>
      </c>
      <c r="E574" t="str">
        <f t="shared" si="13"/>
        <v>. TBC</v>
      </c>
      <c r="F574">
        <v>75</v>
      </c>
      <c r="G574" t="b">
        <v>0</v>
      </c>
      <c r="H574">
        <v>0</v>
      </c>
      <c r="K574" s="188">
        <f>IFERROR(_xlfn.XLOOKUP(A574,Fleet!A:A,Fleet!E:E,""),"")</f>
        <v>30</v>
      </c>
      <c r="L574" s="188" t="s">
        <v>76</v>
      </c>
      <c r="M574" s="188" t="s">
        <v>76</v>
      </c>
      <c r="N574" s="188" t="s">
        <v>1712</v>
      </c>
      <c r="O574">
        <v>620</v>
      </c>
      <c r="P574">
        <f>_xlfn.XLOOKUP(A574,'Classic Net to delete'!D:D,'Classic Net to delete'!AA:AA,0)</f>
        <v>0</v>
      </c>
    </row>
    <row r="575" spans="1:16" x14ac:dyDescent="0.25">
      <c r="A575" t="s">
        <v>2960</v>
      </c>
      <c r="B575" t="s">
        <v>2979</v>
      </c>
      <c r="C575">
        <v>500</v>
      </c>
      <c r="D575" t="s">
        <v>1630</v>
      </c>
      <c r="E575" t="str">
        <f t="shared" si="13"/>
        <v>. TBC</v>
      </c>
      <c r="F575">
        <v>75</v>
      </c>
      <c r="G575" t="b">
        <v>0</v>
      </c>
      <c r="H575">
        <v>0</v>
      </c>
      <c r="K575" s="188">
        <f>IFERROR(_xlfn.XLOOKUP(A575,Fleet!A:A,Fleet!E:E,""),"")</f>
        <v>30</v>
      </c>
      <c r="L575" s="188" t="s">
        <v>76</v>
      </c>
      <c r="M575" s="188" t="s">
        <v>76</v>
      </c>
      <c r="N575" s="188" t="s">
        <v>1712</v>
      </c>
      <c r="O575">
        <v>621</v>
      </c>
      <c r="P575">
        <f>_xlfn.XLOOKUP(A575,'Classic Net to delete'!D:D,'Classic Net to delete'!AA:AA,0)</f>
        <v>0</v>
      </c>
    </row>
    <row r="576" spans="1:16" x14ac:dyDescent="0.25">
      <c r="A576" t="s">
        <v>2960</v>
      </c>
      <c r="B576" t="s">
        <v>2980</v>
      </c>
      <c r="C576">
        <v>500</v>
      </c>
      <c r="D576" t="s">
        <v>1630</v>
      </c>
      <c r="E576" t="str">
        <f t="shared" si="13"/>
        <v>. TBC</v>
      </c>
      <c r="F576">
        <v>75</v>
      </c>
      <c r="G576" t="b">
        <v>0</v>
      </c>
      <c r="H576">
        <v>0</v>
      </c>
      <c r="K576" s="188">
        <f>IFERROR(_xlfn.XLOOKUP(A576,Fleet!A:A,Fleet!E:E,""),"")</f>
        <v>30</v>
      </c>
      <c r="L576" s="188" t="s">
        <v>76</v>
      </c>
      <c r="M576" s="188" t="s">
        <v>76</v>
      </c>
      <c r="N576" s="188" t="s">
        <v>1712</v>
      </c>
      <c r="O576">
        <v>622</v>
      </c>
      <c r="P576">
        <f>_xlfn.XLOOKUP(A576,'Classic Net to delete'!D:D,'Classic Net to delete'!AA:AA,0)</f>
        <v>0</v>
      </c>
    </row>
    <row r="577" spans="1:16" x14ac:dyDescent="0.25">
      <c r="A577" t="s">
        <v>2960</v>
      </c>
      <c r="B577" t="s">
        <v>2981</v>
      </c>
      <c r="C577">
        <v>500</v>
      </c>
      <c r="D577" t="s">
        <v>1630</v>
      </c>
      <c r="E577" t="str">
        <f t="shared" si="13"/>
        <v>. TBC</v>
      </c>
      <c r="F577">
        <v>75</v>
      </c>
      <c r="G577" t="b">
        <v>0</v>
      </c>
      <c r="H577">
        <v>0</v>
      </c>
      <c r="K577" s="188">
        <f>IFERROR(_xlfn.XLOOKUP(A577,Fleet!A:A,Fleet!E:E,""),"")</f>
        <v>30</v>
      </c>
      <c r="L577" s="188" t="s">
        <v>76</v>
      </c>
      <c r="M577" s="188" t="s">
        <v>76</v>
      </c>
      <c r="N577" s="188" t="s">
        <v>1712</v>
      </c>
      <c r="O577">
        <v>623</v>
      </c>
      <c r="P577">
        <f>_xlfn.XLOOKUP(A577,'Classic Net to delete'!D:D,'Classic Net to delete'!AA:AA,0)</f>
        <v>0</v>
      </c>
    </row>
    <row r="578" spans="1:16" x14ac:dyDescent="0.25">
      <c r="A578" t="s">
        <v>2960</v>
      </c>
      <c r="B578" t="s">
        <v>2982</v>
      </c>
      <c r="C578">
        <v>500</v>
      </c>
      <c r="D578" t="s">
        <v>1630</v>
      </c>
      <c r="E578" t="str">
        <f t="shared" si="13"/>
        <v>. TBC</v>
      </c>
      <c r="F578">
        <v>75</v>
      </c>
      <c r="G578" t="b">
        <v>0</v>
      </c>
      <c r="H578">
        <v>0</v>
      </c>
      <c r="K578" s="188">
        <f>IFERROR(_xlfn.XLOOKUP(A578,Fleet!A:A,Fleet!E:E,""),"")</f>
        <v>30</v>
      </c>
      <c r="L578" s="188" t="s">
        <v>76</v>
      </c>
      <c r="M578" s="188" t="s">
        <v>76</v>
      </c>
      <c r="N578" s="188" t="s">
        <v>1712</v>
      </c>
      <c r="O578">
        <v>624</v>
      </c>
      <c r="P578">
        <f>_xlfn.XLOOKUP(A578,'Classic Net to delete'!D:D,'Classic Net to delete'!AA:AA,0)</f>
        <v>0</v>
      </c>
    </row>
    <row r="579" spans="1:16" x14ac:dyDescent="0.25">
      <c r="A579" t="s">
        <v>2960</v>
      </c>
      <c r="B579" t="s">
        <v>2983</v>
      </c>
      <c r="C579">
        <v>500</v>
      </c>
      <c r="D579" t="s">
        <v>1630</v>
      </c>
      <c r="E579" t="str">
        <f t="shared" si="13"/>
        <v>. TBC</v>
      </c>
      <c r="F579">
        <v>75</v>
      </c>
      <c r="G579" t="b">
        <v>0</v>
      </c>
      <c r="H579">
        <v>0</v>
      </c>
      <c r="K579" s="188">
        <f>IFERROR(_xlfn.XLOOKUP(A579,Fleet!A:A,Fleet!E:E,""),"")</f>
        <v>30</v>
      </c>
      <c r="L579" s="188" t="s">
        <v>76</v>
      </c>
      <c r="M579" s="188" t="s">
        <v>76</v>
      </c>
      <c r="N579" s="188" t="s">
        <v>1712</v>
      </c>
      <c r="O579">
        <v>625</v>
      </c>
      <c r="P579">
        <f>_xlfn.XLOOKUP(A579,'Classic Net to delete'!D:D,'Classic Net to delete'!AA:AA,0)</f>
        <v>0</v>
      </c>
    </row>
    <row r="580" spans="1:16" x14ac:dyDescent="0.25">
      <c r="A580" t="s">
        <v>2960</v>
      </c>
      <c r="B580" t="s">
        <v>2984</v>
      </c>
      <c r="C580">
        <v>500</v>
      </c>
      <c r="D580" t="s">
        <v>1630</v>
      </c>
      <c r="E580" t="str">
        <f t="shared" si="13"/>
        <v>. TBC</v>
      </c>
      <c r="F580">
        <v>75</v>
      </c>
      <c r="G580" t="b">
        <v>0</v>
      </c>
      <c r="H580">
        <v>0</v>
      </c>
      <c r="K580" s="188">
        <f>IFERROR(_xlfn.XLOOKUP(A580,Fleet!A:A,Fleet!E:E,""),"")</f>
        <v>30</v>
      </c>
      <c r="L580" s="188" t="s">
        <v>76</v>
      </c>
      <c r="M580" s="188" t="s">
        <v>76</v>
      </c>
      <c r="N580" s="188" t="s">
        <v>1712</v>
      </c>
      <c r="O580">
        <v>626</v>
      </c>
      <c r="P580">
        <f>_xlfn.XLOOKUP(A580,'Classic Net to delete'!D:D,'Classic Net to delete'!AA:AA,0)</f>
        <v>0</v>
      </c>
    </row>
    <row r="581" spans="1:16" x14ac:dyDescent="0.25">
      <c r="A581" t="s">
        <v>2960</v>
      </c>
      <c r="B581" t="s">
        <v>2985</v>
      </c>
      <c r="C581">
        <v>500</v>
      </c>
      <c r="D581" t="s">
        <v>1630</v>
      </c>
      <c r="E581" t="str">
        <f t="shared" si="13"/>
        <v>. TBC</v>
      </c>
      <c r="F581">
        <v>75</v>
      </c>
      <c r="G581" t="b">
        <v>0</v>
      </c>
      <c r="H581">
        <v>0</v>
      </c>
      <c r="K581" s="188">
        <f>IFERROR(_xlfn.XLOOKUP(A581,Fleet!A:A,Fleet!E:E,""),"")</f>
        <v>30</v>
      </c>
      <c r="L581" s="188" t="s">
        <v>76</v>
      </c>
      <c r="M581" s="188" t="s">
        <v>76</v>
      </c>
      <c r="N581" s="188" t="s">
        <v>1712</v>
      </c>
      <c r="O581">
        <v>627</v>
      </c>
      <c r="P581">
        <f>_xlfn.XLOOKUP(A581,'Classic Net to delete'!D:D,'Classic Net to delete'!AA:AA,0)</f>
        <v>0</v>
      </c>
    </row>
    <row r="582" spans="1:16" x14ac:dyDescent="0.25">
      <c r="A582" t="s">
        <v>2960</v>
      </c>
      <c r="B582" t="s">
        <v>2986</v>
      </c>
      <c r="C582">
        <v>500</v>
      </c>
      <c r="D582" t="s">
        <v>1630</v>
      </c>
      <c r="E582" t="str">
        <f t="shared" si="13"/>
        <v>. TBC</v>
      </c>
      <c r="F582">
        <v>75</v>
      </c>
      <c r="G582" t="b">
        <v>0</v>
      </c>
      <c r="H582">
        <v>0</v>
      </c>
      <c r="K582" s="188">
        <f>IFERROR(_xlfn.XLOOKUP(A582,Fleet!A:A,Fleet!E:E,""),"")</f>
        <v>30</v>
      </c>
      <c r="L582" s="188" t="s">
        <v>76</v>
      </c>
      <c r="M582" s="188" t="s">
        <v>76</v>
      </c>
      <c r="N582" s="188" t="s">
        <v>1712</v>
      </c>
      <c r="O582">
        <v>628</v>
      </c>
      <c r="P582">
        <f>_xlfn.XLOOKUP(A582,'Classic Net to delete'!D:D,'Classic Net to delete'!AA:AA,0)</f>
        <v>0</v>
      </c>
    </row>
    <row r="583" spans="1:16" x14ac:dyDescent="0.25">
      <c r="A583" t="s">
        <v>2960</v>
      </c>
      <c r="B583" t="s">
        <v>2987</v>
      </c>
      <c r="C583">
        <v>500</v>
      </c>
      <c r="D583" t="s">
        <v>1630</v>
      </c>
      <c r="E583" t="str">
        <f t="shared" si="13"/>
        <v>. TBC</v>
      </c>
      <c r="F583">
        <v>75</v>
      </c>
      <c r="G583" t="b">
        <v>0</v>
      </c>
      <c r="H583">
        <v>0</v>
      </c>
      <c r="K583" s="188">
        <f>IFERROR(_xlfn.XLOOKUP(A583,Fleet!A:A,Fleet!E:E,""),"")</f>
        <v>30</v>
      </c>
      <c r="L583" s="188" t="s">
        <v>76</v>
      </c>
      <c r="M583" s="188" t="s">
        <v>76</v>
      </c>
      <c r="N583" s="188" t="s">
        <v>1712</v>
      </c>
      <c r="O583">
        <v>629</v>
      </c>
      <c r="P583">
        <f>_xlfn.XLOOKUP(A583,'Classic Net to delete'!D:D,'Classic Net to delete'!AA:AA,0)</f>
        <v>0</v>
      </c>
    </row>
    <row r="584" spans="1:16" x14ac:dyDescent="0.25">
      <c r="A584" t="s">
        <v>2960</v>
      </c>
      <c r="B584" t="s">
        <v>2988</v>
      </c>
      <c r="C584">
        <v>500</v>
      </c>
      <c r="D584" t="s">
        <v>1630</v>
      </c>
      <c r="E584" t="str">
        <f t="shared" si="13"/>
        <v>. TBC</v>
      </c>
      <c r="F584">
        <v>75</v>
      </c>
      <c r="G584" t="b">
        <v>0</v>
      </c>
      <c r="H584">
        <v>0</v>
      </c>
      <c r="K584" s="188">
        <f>IFERROR(_xlfn.XLOOKUP(A584,Fleet!A:A,Fleet!E:E,""),"")</f>
        <v>30</v>
      </c>
      <c r="L584" s="188" t="s">
        <v>76</v>
      </c>
      <c r="M584" s="188" t="s">
        <v>76</v>
      </c>
      <c r="N584" s="188" t="s">
        <v>1712</v>
      </c>
      <c r="O584">
        <v>630</v>
      </c>
      <c r="P584">
        <f>_xlfn.XLOOKUP(A584,'Classic Net to delete'!D:D,'Classic Net to delete'!AA:AA,0)</f>
        <v>0</v>
      </c>
    </row>
    <row r="585" spans="1:16" x14ac:dyDescent="0.25">
      <c r="A585" t="s">
        <v>2960</v>
      </c>
      <c r="B585" t="s">
        <v>2989</v>
      </c>
      <c r="C585">
        <v>500</v>
      </c>
      <c r="D585" t="s">
        <v>1630</v>
      </c>
      <c r="E585" t="str">
        <f t="shared" si="13"/>
        <v>. TBC</v>
      </c>
      <c r="F585">
        <v>75</v>
      </c>
      <c r="G585" t="b">
        <v>0</v>
      </c>
      <c r="H585">
        <v>0</v>
      </c>
      <c r="K585" s="188">
        <f>IFERROR(_xlfn.XLOOKUP(A585,Fleet!A:A,Fleet!E:E,""),"")</f>
        <v>30</v>
      </c>
      <c r="L585" s="188" t="s">
        <v>76</v>
      </c>
      <c r="M585" s="188" t="s">
        <v>76</v>
      </c>
      <c r="N585" s="188" t="s">
        <v>1712</v>
      </c>
      <c r="O585">
        <v>631</v>
      </c>
      <c r="P585">
        <f>_xlfn.XLOOKUP(A585,'Classic Net to delete'!D:D,'Classic Net to delete'!AA:AA,0)</f>
        <v>0</v>
      </c>
    </row>
    <row r="586" spans="1:16" x14ac:dyDescent="0.25">
      <c r="A586" t="s">
        <v>2960</v>
      </c>
      <c r="B586" t="s">
        <v>2990</v>
      </c>
      <c r="C586">
        <v>500</v>
      </c>
      <c r="D586" t="s">
        <v>1630</v>
      </c>
      <c r="E586" t="str">
        <f t="shared" si="13"/>
        <v>. TBC</v>
      </c>
      <c r="F586">
        <v>75</v>
      </c>
      <c r="G586" t="b">
        <v>0</v>
      </c>
      <c r="H586">
        <v>0</v>
      </c>
      <c r="K586" s="188">
        <f>IFERROR(_xlfn.XLOOKUP(A586,Fleet!A:A,Fleet!E:E,""),"")</f>
        <v>30</v>
      </c>
      <c r="L586" s="188" t="s">
        <v>76</v>
      </c>
      <c r="M586" s="188" t="s">
        <v>76</v>
      </c>
      <c r="N586" s="188" t="s">
        <v>1712</v>
      </c>
      <c r="O586">
        <v>632</v>
      </c>
      <c r="P586">
        <f>_xlfn.XLOOKUP(A586,'Classic Net to delete'!D:D,'Classic Net to delete'!AA:AA,0)</f>
        <v>0</v>
      </c>
    </row>
    <row r="587" spans="1:16" x14ac:dyDescent="0.25">
      <c r="A587" t="s">
        <v>1702</v>
      </c>
      <c r="B587" t="s">
        <v>1703</v>
      </c>
      <c r="C587">
        <v>33.65</v>
      </c>
      <c r="D587" t="s">
        <v>1630</v>
      </c>
      <c r="E587" t="str">
        <f t="shared" si="13"/>
        <v>. Trucks and Trolleys</v>
      </c>
      <c r="F587">
        <v>75</v>
      </c>
      <c r="G587" t="b">
        <v>0</v>
      </c>
      <c r="H587">
        <v>0</v>
      </c>
      <c r="K587" s="188">
        <f>IFERROR(_xlfn.XLOOKUP(A587,Fleet!A:A,Fleet!E:E,""),"")</f>
        <v>6</v>
      </c>
      <c r="L587" s="188" t="s">
        <v>76</v>
      </c>
      <c r="M587" s="188" t="s">
        <v>76</v>
      </c>
      <c r="N587" s="188" t="s">
        <v>1692</v>
      </c>
      <c r="O587">
        <v>659</v>
      </c>
      <c r="P587">
        <f>_xlfn.XLOOKUP(A587,'Classic Net to delete'!D:D,'Classic Net to delete'!AA:AA,0)</f>
        <v>0</v>
      </c>
    </row>
    <row r="588" spans="1:16" x14ac:dyDescent="0.25">
      <c r="A588" t="s">
        <v>1716</v>
      </c>
      <c r="B588" t="s">
        <v>1717</v>
      </c>
      <c r="C588">
        <v>51.65</v>
      </c>
      <c r="D588" t="s">
        <v>1630</v>
      </c>
      <c r="E588" t="str">
        <f t="shared" si="13"/>
        <v>. Trucks and Trolleys</v>
      </c>
      <c r="F588">
        <v>75</v>
      </c>
      <c r="G588" t="b">
        <v>0</v>
      </c>
      <c r="H588">
        <v>0</v>
      </c>
      <c r="K588" s="188">
        <f>IFERROR(_xlfn.XLOOKUP(A588,Fleet!A:A,Fleet!E:E,""),"")</f>
        <v>6</v>
      </c>
      <c r="L588" s="188" t="s">
        <v>76</v>
      </c>
      <c r="M588" s="188" t="s">
        <v>76</v>
      </c>
      <c r="N588" s="188" t="s">
        <v>1692</v>
      </c>
      <c r="O588">
        <v>650</v>
      </c>
      <c r="P588">
        <f>_xlfn.XLOOKUP(A588,'Classic Net to delete'!D:D,'Classic Net to delete'!AA:AA,0)</f>
        <v>0</v>
      </c>
    </row>
    <row r="589" spans="1:16" x14ac:dyDescent="0.25">
      <c r="A589" t="s">
        <v>1746</v>
      </c>
      <c r="B589" t="s">
        <v>1747</v>
      </c>
      <c r="C589">
        <v>28.95</v>
      </c>
      <c r="D589" t="s">
        <v>1630</v>
      </c>
      <c r="E589" t="str">
        <f t="shared" si="13"/>
        <v>. Trucks and Trolleys</v>
      </c>
      <c r="F589">
        <v>75</v>
      </c>
      <c r="G589" t="b">
        <v>0</v>
      </c>
      <c r="H589">
        <v>0</v>
      </c>
      <c r="K589" s="188">
        <f>IFERROR(_xlfn.XLOOKUP(A589,Fleet!A:A,Fleet!E:E,""),"")</f>
        <v>4</v>
      </c>
      <c r="L589" s="188" t="s">
        <v>76</v>
      </c>
      <c r="M589" s="188" t="s">
        <v>76</v>
      </c>
      <c r="N589" s="188" t="s">
        <v>1692</v>
      </c>
      <c r="O589">
        <v>657</v>
      </c>
      <c r="P589">
        <f>_xlfn.XLOOKUP(A589,'Classic Net to delete'!D:D,'Classic Net to delete'!AA:AA,0)</f>
        <v>0</v>
      </c>
    </row>
    <row r="590" spans="1:16" x14ac:dyDescent="0.25">
      <c r="A590" t="s">
        <v>1789</v>
      </c>
      <c r="B590" t="s">
        <v>1790</v>
      </c>
      <c r="C590">
        <v>74.95</v>
      </c>
      <c r="D590" t="s">
        <v>1630</v>
      </c>
      <c r="E590" t="str">
        <f t="shared" si="13"/>
        <v>. Trucks and Trolleys</v>
      </c>
      <c r="F590">
        <v>75</v>
      </c>
      <c r="G590" t="b">
        <v>0</v>
      </c>
      <c r="H590">
        <v>0</v>
      </c>
      <c r="K590" s="188">
        <f>IFERROR(_xlfn.XLOOKUP(A590,Fleet!A:A,Fleet!E:E,""),"")</f>
        <v>4</v>
      </c>
      <c r="L590" s="188" t="s">
        <v>76</v>
      </c>
      <c r="M590" s="188" t="s">
        <v>76</v>
      </c>
      <c r="N590" s="188" t="s">
        <v>1692</v>
      </c>
      <c r="O590">
        <v>652</v>
      </c>
      <c r="P590">
        <f>_xlfn.XLOOKUP(A590,'Classic Net to delete'!D:D,'Classic Net to delete'!AA:AA,0)</f>
        <v>0</v>
      </c>
    </row>
    <row r="591" spans="1:16" x14ac:dyDescent="0.25">
      <c r="A591" t="s">
        <v>1641</v>
      </c>
      <c r="B591" t="s">
        <v>1642</v>
      </c>
      <c r="C591">
        <v>45.1</v>
      </c>
      <c r="D591" t="s">
        <v>1630</v>
      </c>
      <c r="E591" t="str">
        <f t="shared" si="13"/>
        <v>01. Chain Hoist</v>
      </c>
      <c r="F591">
        <v>75</v>
      </c>
      <c r="G591" t="b">
        <v>1</v>
      </c>
      <c r="H591">
        <v>1056</v>
      </c>
      <c r="J591" s="193" t="s">
        <v>20</v>
      </c>
      <c r="K591" s="188">
        <f>IFERROR(_xlfn.XLOOKUP(A591,Fleet!A:A,Fleet!E:E,""),"")</f>
        <v>2</v>
      </c>
      <c r="L591" s="188">
        <v>45.1</v>
      </c>
      <c r="M591" s="188" t="s">
        <v>1643</v>
      </c>
      <c r="N591" s="188" t="s">
        <v>1644</v>
      </c>
      <c r="O591">
        <v>562</v>
      </c>
      <c r="P591">
        <f>_xlfn.XLOOKUP(A591,'Classic Net to delete'!D:D,'Classic Net to delete'!AA:AA,0)</f>
        <v>1056</v>
      </c>
    </row>
    <row r="592" spans="1:16" x14ac:dyDescent="0.25">
      <c r="A592" t="s">
        <v>1651</v>
      </c>
      <c r="B592" t="s">
        <v>1652</v>
      </c>
      <c r="C592">
        <v>54.3</v>
      </c>
      <c r="D592" t="s">
        <v>1630</v>
      </c>
      <c r="E592" t="str">
        <f t="shared" si="13"/>
        <v>01. Chain Hoist</v>
      </c>
      <c r="F592">
        <v>75</v>
      </c>
      <c r="G592" t="b">
        <v>1</v>
      </c>
      <c r="H592">
        <v>1057</v>
      </c>
      <c r="J592" s="193" t="s">
        <v>20</v>
      </c>
      <c r="K592" s="188" t="str">
        <f>IFERROR(_xlfn.XLOOKUP(A592,Fleet!A:A,Fleet!E:E,""),"")</f>
        <v/>
      </c>
      <c r="L592" s="188">
        <v>54.300000000000004</v>
      </c>
      <c r="M592" s="188" t="s">
        <v>1653</v>
      </c>
      <c r="N592" s="188" t="s">
        <v>1644</v>
      </c>
      <c r="O592">
        <v>575</v>
      </c>
      <c r="P592">
        <f>_xlfn.XLOOKUP(A592,'Classic Net to delete'!D:D,'Classic Net to delete'!AA:AA,0)</f>
        <v>1057</v>
      </c>
    </row>
    <row r="593" spans="1:16" x14ac:dyDescent="0.25">
      <c r="A593" t="s">
        <v>1793</v>
      </c>
      <c r="B593" t="s">
        <v>1794</v>
      </c>
      <c r="C593">
        <v>27.75</v>
      </c>
      <c r="D593" t="s">
        <v>1630</v>
      </c>
      <c r="E593" t="str">
        <f t="shared" si="13"/>
        <v>02. Clamps, Shackles, Slings and Pulleys</v>
      </c>
      <c r="F593">
        <v>75</v>
      </c>
      <c r="G593" t="b">
        <v>1</v>
      </c>
      <c r="H593">
        <v>1061</v>
      </c>
      <c r="J593" s="193" t="s">
        <v>189</v>
      </c>
      <c r="K593" s="188">
        <f>IFERROR(_xlfn.XLOOKUP(A593,Fleet!A:A,Fleet!E:E,""),"")</f>
        <v>6</v>
      </c>
      <c r="L593" s="188">
        <v>27.75</v>
      </c>
      <c r="M593" s="188" t="s">
        <v>1795</v>
      </c>
      <c r="N593" s="188" t="s">
        <v>1684</v>
      </c>
      <c r="O593">
        <v>582</v>
      </c>
      <c r="P593">
        <f>_xlfn.XLOOKUP(A593,'Classic Net to delete'!D:D,'Classic Net to delete'!AA:AA,0)</f>
        <v>1061</v>
      </c>
    </row>
    <row r="594" spans="1:16" x14ac:dyDescent="0.25">
      <c r="A594" t="s">
        <v>2834</v>
      </c>
      <c r="B594" t="s">
        <v>2835</v>
      </c>
      <c r="C594">
        <v>7.4</v>
      </c>
      <c r="D594" t="s">
        <v>1630</v>
      </c>
      <c r="E594" t="str">
        <f t="shared" si="13"/>
        <v>02. Clamps, Shackles, Slings and Pulleys</v>
      </c>
      <c r="F594">
        <v>75</v>
      </c>
      <c r="G594" t="b">
        <v>1</v>
      </c>
      <c r="H594">
        <v>1063</v>
      </c>
      <c r="J594" s="193" t="s">
        <v>189</v>
      </c>
      <c r="K594" s="188" t="str">
        <f>IFERROR(_xlfn.XLOOKUP(A594,Fleet!A:A,Fleet!E:E,""),"")</f>
        <v/>
      </c>
      <c r="L594" s="188">
        <v>7.4</v>
      </c>
      <c r="M594" s="188" t="s">
        <v>2836</v>
      </c>
      <c r="N594" s="188" t="s">
        <v>1684</v>
      </c>
      <c r="O594">
        <v>538</v>
      </c>
      <c r="P594">
        <f>_xlfn.XLOOKUP(A594,'Classic Net to delete'!D:D,'Classic Net to delete'!AA:AA,0)</f>
        <v>1063</v>
      </c>
    </row>
    <row r="595" spans="1:16" x14ac:dyDescent="0.25">
      <c r="A595" t="s">
        <v>2824</v>
      </c>
      <c r="B595" t="s">
        <v>2825</v>
      </c>
      <c r="C595">
        <v>15.1</v>
      </c>
      <c r="D595" t="s">
        <v>1630</v>
      </c>
      <c r="E595" t="str">
        <f t="shared" si="13"/>
        <v>02. Clamps, Shackles, Slings and Pulleys</v>
      </c>
      <c r="F595">
        <v>75</v>
      </c>
      <c r="G595" t="b">
        <v>1</v>
      </c>
      <c r="H595">
        <v>1064</v>
      </c>
      <c r="J595" s="193" t="s">
        <v>189</v>
      </c>
      <c r="K595" s="188" t="str">
        <f>IFERROR(_xlfn.XLOOKUP(A595,Fleet!A:A,Fleet!E:E,""),"")</f>
        <v/>
      </c>
      <c r="L595" s="188">
        <v>15.100000000000001</v>
      </c>
      <c r="M595" s="188" t="s">
        <v>2826</v>
      </c>
      <c r="N595" s="188" t="s">
        <v>1684</v>
      </c>
      <c r="O595">
        <v>539</v>
      </c>
      <c r="P595">
        <f>_xlfn.XLOOKUP(A595,'Classic Net to delete'!D:D,'Classic Net to delete'!AA:AA,0)</f>
        <v>1064</v>
      </c>
    </row>
    <row r="596" spans="1:16" x14ac:dyDescent="0.25">
      <c r="A596" t="s">
        <v>2818</v>
      </c>
      <c r="B596" t="s">
        <v>2819</v>
      </c>
      <c r="C596">
        <v>15.95</v>
      </c>
      <c r="D596" t="s">
        <v>1630</v>
      </c>
      <c r="E596" t="str">
        <f t="shared" si="13"/>
        <v>02. Clamps, Shackles, Slings and Pulleys</v>
      </c>
      <c r="F596">
        <v>75</v>
      </c>
      <c r="G596" t="b">
        <v>1</v>
      </c>
      <c r="H596">
        <v>1065</v>
      </c>
      <c r="J596" s="193" t="s">
        <v>189</v>
      </c>
      <c r="K596" s="188" t="str">
        <f>IFERROR(_xlfn.XLOOKUP(A596,Fleet!A:A,Fleet!E:E,""),"")</f>
        <v/>
      </c>
      <c r="L596" s="188">
        <v>15.950000000000001</v>
      </c>
      <c r="M596" s="188" t="s">
        <v>2820</v>
      </c>
      <c r="N596" s="188" t="s">
        <v>1684</v>
      </c>
      <c r="O596">
        <v>541</v>
      </c>
      <c r="P596">
        <f>_xlfn.XLOOKUP(A596,'Classic Net to delete'!D:D,'Classic Net to delete'!AA:AA,0)</f>
        <v>1065</v>
      </c>
    </row>
    <row r="597" spans="1:16" x14ac:dyDescent="0.25">
      <c r="A597" t="s">
        <v>2821</v>
      </c>
      <c r="B597" t="s">
        <v>2822</v>
      </c>
      <c r="C597">
        <v>22.4</v>
      </c>
      <c r="D597" t="s">
        <v>1630</v>
      </c>
      <c r="E597" t="str">
        <f t="shared" si="13"/>
        <v>02. Clamps, Shackles, Slings and Pulleys</v>
      </c>
      <c r="F597">
        <v>75</v>
      </c>
      <c r="G597" t="b">
        <v>1</v>
      </c>
      <c r="H597">
        <v>1066</v>
      </c>
      <c r="J597" s="193" t="s">
        <v>189</v>
      </c>
      <c r="K597" s="188" t="str">
        <f>IFERROR(_xlfn.XLOOKUP(A597,Fleet!A:A,Fleet!E:E,""),"")</f>
        <v/>
      </c>
      <c r="L597" s="188">
        <v>22.400000000000002</v>
      </c>
      <c r="M597" s="188" t="s">
        <v>2823</v>
      </c>
      <c r="N597" s="188" t="s">
        <v>1684</v>
      </c>
      <c r="O597">
        <v>540</v>
      </c>
      <c r="P597">
        <f>_xlfn.XLOOKUP(A597,'Classic Net to delete'!D:D,'Classic Net to delete'!AA:AA,0)</f>
        <v>1066</v>
      </c>
    </row>
    <row r="598" spans="1:16" x14ac:dyDescent="0.25">
      <c r="A598" t="s">
        <v>1742</v>
      </c>
      <c r="B598" t="s">
        <v>1743</v>
      </c>
      <c r="C598">
        <v>74</v>
      </c>
      <c r="D598" t="s">
        <v>1630</v>
      </c>
      <c r="E598" t="str">
        <f t="shared" si="13"/>
        <v>02. Clamps, Shackles, Slings and Pulleys</v>
      </c>
      <c r="F598">
        <v>75</v>
      </c>
      <c r="G598" t="b">
        <v>1</v>
      </c>
      <c r="H598">
        <v>1069</v>
      </c>
      <c r="J598" s="193" t="s">
        <v>189</v>
      </c>
      <c r="K598" s="188">
        <f>IFERROR(_xlfn.XLOOKUP(A598,Fleet!A:A,Fleet!E:E,""),"")</f>
        <v>1</v>
      </c>
      <c r="L598" s="188">
        <v>74</v>
      </c>
      <c r="M598" s="188" t="s">
        <v>1743</v>
      </c>
      <c r="N598" s="188" t="s">
        <v>1684</v>
      </c>
      <c r="O598">
        <v>573</v>
      </c>
      <c r="P598">
        <f>_xlfn.XLOOKUP(A598,'Classic Net to delete'!D:D,'Classic Net to delete'!AA:AA,0)</f>
        <v>1069</v>
      </c>
    </row>
    <row r="599" spans="1:16" x14ac:dyDescent="0.25">
      <c r="A599" t="s">
        <v>1682</v>
      </c>
      <c r="B599" t="s">
        <v>1683</v>
      </c>
      <c r="C599">
        <v>28.95</v>
      </c>
      <c r="D599" t="s">
        <v>1630</v>
      </c>
      <c r="E599" t="str">
        <f t="shared" si="13"/>
        <v>02. Clamps, Shackles, Slings and Pulleys</v>
      </c>
      <c r="F599">
        <v>75</v>
      </c>
      <c r="G599" t="b">
        <v>1</v>
      </c>
      <c r="H599">
        <v>1083</v>
      </c>
      <c r="J599" s="193" t="s">
        <v>189</v>
      </c>
      <c r="K599" s="188">
        <f>IFERROR(_xlfn.XLOOKUP(A599,Fleet!A:A,Fleet!E:E,""),"")</f>
        <v>3</v>
      </c>
      <c r="L599" s="188">
        <v>28.950000000000003</v>
      </c>
      <c r="M599" s="188" t="s">
        <v>1683</v>
      </c>
      <c r="N599" s="188" t="s">
        <v>1684</v>
      </c>
      <c r="O599">
        <v>570</v>
      </c>
      <c r="P599">
        <f>_xlfn.XLOOKUP(A599,'Classic Net to delete'!D:D,'Classic Net to delete'!AA:AA,0)</f>
        <v>1083</v>
      </c>
    </row>
    <row r="600" spans="1:16" x14ac:dyDescent="0.25">
      <c r="A600" t="s">
        <v>2805</v>
      </c>
      <c r="B600" t="s">
        <v>2806</v>
      </c>
      <c r="C600">
        <v>18.05</v>
      </c>
      <c r="D600" t="s">
        <v>1630</v>
      </c>
      <c r="E600" t="str">
        <f t="shared" si="13"/>
        <v>02. Clamps, Shackles, Slings and Pulleys</v>
      </c>
      <c r="F600">
        <v>75</v>
      </c>
      <c r="G600" t="b">
        <v>1</v>
      </c>
      <c r="H600">
        <v>1084</v>
      </c>
      <c r="J600" s="193" t="s">
        <v>189</v>
      </c>
      <c r="K600" s="188" t="str">
        <f>IFERROR(_xlfn.XLOOKUP(A600,Fleet!A:A,Fleet!E:E,""),"")</f>
        <v/>
      </c>
      <c r="L600" s="188">
        <v>18.05</v>
      </c>
      <c r="M600" s="188" t="s">
        <v>2807</v>
      </c>
      <c r="N600" s="188" t="s">
        <v>1684</v>
      </c>
      <c r="O600">
        <v>547</v>
      </c>
      <c r="P600">
        <f>_xlfn.XLOOKUP(A600,'Classic Net to delete'!D:D,'Classic Net to delete'!AA:AA,0)</f>
        <v>1084</v>
      </c>
    </row>
    <row r="601" spans="1:16" x14ac:dyDescent="0.25">
      <c r="A601" t="s">
        <v>2808</v>
      </c>
      <c r="B601" t="s">
        <v>2809</v>
      </c>
      <c r="C601">
        <v>8.0500000000000007</v>
      </c>
      <c r="D601" t="s">
        <v>1630</v>
      </c>
      <c r="E601" t="str">
        <f t="shared" si="13"/>
        <v>02. Clamps, Shackles, Slings and Pulleys</v>
      </c>
      <c r="F601">
        <v>75</v>
      </c>
      <c r="G601" t="b">
        <v>1</v>
      </c>
      <c r="H601">
        <v>1085</v>
      </c>
      <c r="J601" s="193" t="s">
        <v>189</v>
      </c>
      <c r="K601" s="188" t="str">
        <f>IFERROR(_xlfn.XLOOKUP(A601,Fleet!A:A,Fleet!E:E,""),"")</f>
        <v/>
      </c>
      <c r="L601" s="188">
        <v>8.0500000000000007</v>
      </c>
      <c r="M601" s="188" t="s">
        <v>2810</v>
      </c>
      <c r="N601" s="188" t="s">
        <v>1684</v>
      </c>
      <c r="O601">
        <v>546</v>
      </c>
      <c r="P601">
        <f>_xlfn.XLOOKUP(A601,'Classic Net to delete'!D:D,'Classic Net to delete'!AA:AA,0)</f>
        <v>1085</v>
      </c>
    </row>
    <row r="602" spans="1:16" x14ac:dyDescent="0.25">
      <c r="A602" t="s">
        <v>2811</v>
      </c>
      <c r="B602" t="s">
        <v>2812</v>
      </c>
      <c r="C602">
        <v>22.4</v>
      </c>
      <c r="D602" t="s">
        <v>1630</v>
      </c>
      <c r="E602" t="str">
        <f t="shared" si="13"/>
        <v>03. Glass Handling</v>
      </c>
      <c r="F602">
        <v>75</v>
      </c>
      <c r="G602" t="b">
        <v>1</v>
      </c>
      <c r="H602">
        <v>1088</v>
      </c>
      <c r="J602" s="193" t="s">
        <v>188</v>
      </c>
      <c r="K602" s="188" t="str">
        <f>IFERROR(_xlfn.XLOOKUP(A602,Fleet!A:A,Fleet!E:E,""),"")</f>
        <v/>
      </c>
      <c r="L602" s="188">
        <v>22.400000000000002</v>
      </c>
      <c r="M602" s="188" t="s">
        <v>2812</v>
      </c>
      <c r="N602" s="188" t="s">
        <v>2813</v>
      </c>
      <c r="O602">
        <v>545</v>
      </c>
      <c r="P602">
        <f>_xlfn.XLOOKUP(A602,'Classic Net to delete'!D:D,'Classic Net to delete'!AA:AA,0)</f>
        <v>1088</v>
      </c>
    </row>
    <row r="603" spans="1:16" x14ac:dyDescent="0.25">
      <c r="A603" t="s">
        <v>2814</v>
      </c>
      <c r="B603" t="s">
        <v>2815</v>
      </c>
      <c r="C603">
        <v>27.15</v>
      </c>
      <c r="D603" t="s">
        <v>1630</v>
      </c>
      <c r="E603" t="str">
        <f t="shared" si="13"/>
        <v>03. Glass Handling</v>
      </c>
      <c r="F603">
        <v>75</v>
      </c>
      <c r="G603" t="b">
        <v>1</v>
      </c>
      <c r="H603">
        <v>1089</v>
      </c>
      <c r="J603" s="193" t="s">
        <v>188</v>
      </c>
      <c r="K603" s="188" t="str">
        <f>IFERROR(_xlfn.XLOOKUP(A603,Fleet!A:A,Fleet!E:E,""),"")</f>
        <v/>
      </c>
      <c r="L603" s="188">
        <v>27.150000000000002</v>
      </c>
      <c r="M603" s="188" t="s">
        <v>2815</v>
      </c>
      <c r="N603" s="188" t="s">
        <v>2813</v>
      </c>
      <c r="O603">
        <v>544</v>
      </c>
      <c r="P603">
        <f>_xlfn.XLOOKUP(A603,'Classic Net to delete'!D:D,'Classic Net to delete'!AA:AA,0)</f>
        <v>1089</v>
      </c>
    </row>
    <row r="604" spans="1:16" x14ac:dyDescent="0.25">
      <c r="A604" t="s">
        <v>1666</v>
      </c>
      <c r="B604" t="s">
        <v>1667</v>
      </c>
      <c r="C604">
        <v>146.25</v>
      </c>
      <c r="D604" t="s">
        <v>1630</v>
      </c>
      <c r="E604" t="str">
        <f t="shared" si="13"/>
        <v>04. Material Lifts</v>
      </c>
      <c r="F604">
        <v>75</v>
      </c>
      <c r="G604" t="b">
        <v>1</v>
      </c>
      <c r="H604">
        <v>1072</v>
      </c>
      <c r="J604" s="193" t="s">
        <v>269</v>
      </c>
      <c r="K604" s="188">
        <f>IFERROR(_xlfn.XLOOKUP(A604,Fleet!A:A,Fleet!E:E,""),"")</f>
        <v>34</v>
      </c>
      <c r="L604" s="188">
        <v>146.25</v>
      </c>
      <c r="M604" s="188" t="s">
        <v>1668</v>
      </c>
      <c r="N604" s="188" t="s">
        <v>1669</v>
      </c>
      <c r="O604">
        <v>568</v>
      </c>
      <c r="P604">
        <f>_xlfn.XLOOKUP(A604,'Classic Net to delete'!D:D,'Classic Net to delete'!AA:AA,0)</f>
        <v>1072</v>
      </c>
    </row>
    <row r="605" spans="1:16" x14ac:dyDescent="0.25">
      <c r="A605" t="s">
        <v>1673</v>
      </c>
      <c r="B605" t="s">
        <v>1674</v>
      </c>
      <c r="C605">
        <v>166.5</v>
      </c>
      <c r="D605" t="s">
        <v>1630</v>
      </c>
      <c r="E605" t="str">
        <f t="shared" si="13"/>
        <v>04. Material Lifts</v>
      </c>
      <c r="F605">
        <v>75</v>
      </c>
      <c r="G605" t="b">
        <v>1</v>
      </c>
      <c r="H605">
        <v>1073</v>
      </c>
      <c r="J605" s="193" t="s">
        <v>269</v>
      </c>
      <c r="K605" s="188">
        <f>IFERROR(_xlfn.XLOOKUP(A605,Fleet!A:A,Fleet!E:E,""),"")</f>
        <v>35</v>
      </c>
      <c r="L605" s="188">
        <v>166.5</v>
      </c>
      <c r="M605" s="188" t="s">
        <v>1675</v>
      </c>
      <c r="N605" s="188" t="s">
        <v>1669</v>
      </c>
      <c r="O605">
        <v>569</v>
      </c>
      <c r="P605">
        <f>_xlfn.XLOOKUP(A605,'Classic Net to delete'!D:D,'Classic Net to delete'!AA:AA,0)</f>
        <v>1073</v>
      </c>
    </row>
    <row r="606" spans="1:16" x14ac:dyDescent="0.25">
      <c r="A606" t="s">
        <v>1676</v>
      </c>
      <c r="B606" t="s">
        <v>1677</v>
      </c>
      <c r="C606">
        <v>172.05</v>
      </c>
      <c r="D606" t="s">
        <v>1630</v>
      </c>
      <c r="E606" t="str">
        <f t="shared" si="13"/>
        <v>04. Material Lifts</v>
      </c>
      <c r="F606">
        <v>75</v>
      </c>
      <c r="G606" t="b">
        <v>1</v>
      </c>
      <c r="H606">
        <v>1074</v>
      </c>
      <c r="J606" s="193" t="s">
        <v>269</v>
      </c>
      <c r="K606" s="188">
        <f>IFERROR(_xlfn.XLOOKUP(A606,Fleet!A:A,Fleet!E:E,""),"")</f>
        <v>2</v>
      </c>
      <c r="L606" s="188">
        <v>172.05</v>
      </c>
      <c r="M606" s="188" t="s">
        <v>1678</v>
      </c>
      <c r="N606" s="188" t="s">
        <v>1669</v>
      </c>
      <c r="O606">
        <v>587</v>
      </c>
      <c r="P606">
        <f>_xlfn.XLOOKUP(A606,'Classic Net to delete'!D:D,'Classic Net to delete'!AA:AA,0)</f>
        <v>1074</v>
      </c>
    </row>
    <row r="607" spans="1:16" x14ac:dyDescent="0.25">
      <c r="A607" t="s">
        <v>1679</v>
      </c>
      <c r="B607" t="s">
        <v>1680</v>
      </c>
      <c r="C607">
        <v>177.35</v>
      </c>
      <c r="D607" t="s">
        <v>1630</v>
      </c>
      <c r="E607" t="str">
        <f t="shared" si="13"/>
        <v>04. Material Lifts</v>
      </c>
      <c r="F607">
        <v>75</v>
      </c>
      <c r="G607" t="b">
        <v>1</v>
      </c>
      <c r="H607">
        <v>1075</v>
      </c>
      <c r="J607" s="193" t="s">
        <v>269</v>
      </c>
      <c r="K607" s="188">
        <f>IFERROR(_xlfn.XLOOKUP(A607,Fleet!A:A,Fleet!E:E,""),"")</f>
        <v>7</v>
      </c>
      <c r="L607" s="188">
        <v>177.35000000000002</v>
      </c>
      <c r="M607" s="188" t="s">
        <v>1681</v>
      </c>
      <c r="N607" s="188" t="s">
        <v>1669</v>
      </c>
      <c r="O607">
        <v>588</v>
      </c>
      <c r="P607">
        <f>_xlfn.XLOOKUP(A607,'Classic Net to delete'!D:D,'Classic Net to delete'!AA:AA,0)</f>
        <v>1075</v>
      </c>
    </row>
    <row r="608" spans="1:16" x14ac:dyDescent="0.25">
      <c r="A608" t="s">
        <v>2827</v>
      </c>
      <c r="B608" t="s">
        <v>2828</v>
      </c>
      <c r="C608">
        <v>23.9</v>
      </c>
      <c r="D608" t="s">
        <v>1630</v>
      </c>
      <c r="E608" t="str">
        <f t="shared" si="13"/>
        <v>04. Material Lifts</v>
      </c>
      <c r="F608">
        <v>75</v>
      </c>
      <c r="G608" t="b">
        <v>1</v>
      </c>
      <c r="H608">
        <v>1076</v>
      </c>
      <c r="J608" s="193" t="s">
        <v>269</v>
      </c>
      <c r="K608" s="188" t="str">
        <f>IFERROR(_xlfn.XLOOKUP(A608,Fleet!A:A,Fleet!E:E,""),"")</f>
        <v/>
      </c>
      <c r="L608" s="188">
        <v>23.900000000000002</v>
      </c>
      <c r="M608" s="188" t="s">
        <v>2829</v>
      </c>
      <c r="N608" s="188" t="s">
        <v>1669</v>
      </c>
      <c r="O608">
        <v>592</v>
      </c>
      <c r="P608">
        <f>_xlfn.XLOOKUP(A608,'Classic Net to delete'!D:D,'Classic Net to delete'!AA:AA,0)</f>
        <v>1076</v>
      </c>
    </row>
    <row r="609" spans="1:16" x14ac:dyDescent="0.25">
      <c r="A609" t="s">
        <v>1670</v>
      </c>
      <c r="B609" t="s">
        <v>1671</v>
      </c>
      <c r="C609">
        <v>25.35</v>
      </c>
      <c r="D609" t="s">
        <v>1630</v>
      </c>
      <c r="E609" t="str">
        <f t="shared" si="13"/>
        <v>04. Material Lifts</v>
      </c>
      <c r="F609">
        <v>75</v>
      </c>
      <c r="G609" t="b">
        <v>1</v>
      </c>
      <c r="H609">
        <v>1077</v>
      </c>
      <c r="J609" s="193" t="s">
        <v>269</v>
      </c>
      <c r="K609" s="188">
        <f>IFERROR(_xlfn.XLOOKUP(A609,Fleet!A:A,Fleet!E:E,""),"")</f>
        <v>1</v>
      </c>
      <c r="L609" s="188">
        <v>25.35</v>
      </c>
      <c r="M609" s="188" t="s">
        <v>1672</v>
      </c>
      <c r="N609" s="188" t="s">
        <v>1669</v>
      </c>
      <c r="O609">
        <v>585</v>
      </c>
      <c r="P609">
        <f>_xlfn.XLOOKUP(A609,'Classic Net to delete'!D:D,'Classic Net to delete'!AA:AA,0)</f>
        <v>1077</v>
      </c>
    </row>
    <row r="610" spans="1:16" x14ac:dyDescent="0.25">
      <c r="A610" t="s">
        <v>1763</v>
      </c>
      <c r="B610" t="s">
        <v>1764</v>
      </c>
      <c r="C610">
        <v>106.15</v>
      </c>
      <c r="D610" t="s">
        <v>1630</v>
      </c>
      <c r="E610" t="str">
        <f t="shared" si="13"/>
        <v>04. Material Lifts</v>
      </c>
      <c r="F610">
        <v>75</v>
      </c>
      <c r="G610" t="b">
        <v>1</v>
      </c>
      <c r="H610">
        <v>1078</v>
      </c>
      <c r="J610" s="193" t="s">
        <v>269</v>
      </c>
      <c r="K610" s="188">
        <f>IFERROR(_xlfn.XLOOKUP(A610,Fleet!A:A,Fleet!E:E,""),"")</f>
        <v>4</v>
      </c>
      <c r="L610" s="188">
        <v>106.15</v>
      </c>
      <c r="M610" s="188" t="s">
        <v>1764</v>
      </c>
      <c r="N610" s="188" t="s">
        <v>1669</v>
      </c>
      <c r="O610">
        <v>583</v>
      </c>
      <c r="P610">
        <f>_xlfn.XLOOKUP(A610,'Classic Net to delete'!D:D,'Classic Net to delete'!AA:AA,0)</f>
        <v>1078</v>
      </c>
    </row>
    <row r="611" spans="1:16" x14ac:dyDescent="0.25">
      <c r="A611" t="s">
        <v>1761</v>
      </c>
      <c r="B611" t="s">
        <v>1762</v>
      </c>
      <c r="C611">
        <v>111.45</v>
      </c>
      <c r="D611" t="s">
        <v>1630</v>
      </c>
      <c r="E611" t="str">
        <f t="shared" si="13"/>
        <v>04. Material Lifts</v>
      </c>
      <c r="F611">
        <v>75</v>
      </c>
      <c r="G611" t="b">
        <v>1</v>
      </c>
      <c r="H611">
        <v>1079</v>
      </c>
      <c r="J611" s="193" t="s">
        <v>269</v>
      </c>
      <c r="K611" s="188">
        <f>IFERROR(_xlfn.XLOOKUP(A611,Fleet!A:A,Fleet!E:E,""),"")</f>
        <v>5</v>
      </c>
      <c r="L611" s="188">
        <v>111.45</v>
      </c>
      <c r="M611" s="188" t="s">
        <v>1762</v>
      </c>
      <c r="N611" s="188" t="s">
        <v>1669</v>
      </c>
      <c r="O611">
        <v>601</v>
      </c>
      <c r="P611">
        <f>_xlfn.XLOOKUP(A611,'Classic Net to delete'!D:D,'Classic Net to delete'!AA:AA,0)</f>
        <v>1079</v>
      </c>
    </row>
    <row r="612" spans="1:16" x14ac:dyDescent="0.25">
      <c r="A612" t="s">
        <v>1771</v>
      </c>
      <c r="B612" t="s">
        <v>1772</v>
      </c>
      <c r="C612">
        <v>32.75</v>
      </c>
      <c r="D612" t="s">
        <v>1630</v>
      </c>
      <c r="E612" t="str">
        <f t="shared" si="13"/>
        <v>05. Kerb &amp; Slab Lifting</v>
      </c>
      <c r="F612">
        <v>75</v>
      </c>
      <c r="G612" t="b">
        <v>1</v>
      </c>
      <c r="H612">
        <v>1092</v>
      </c>
      <c r="J612" s="193" t="s">
        <v>263</v>
      </c>
      <c r="K612" s="188">
        <f>IFERROR(_xlfn.XLOOKUP(A612,Fleet!A:A,Fleet!E:E,""),"")</f>
        <v>7</v>
      </c>
      <c r="L612" s="188">
        <v>32.75</v>
      </c>
      <c r="M612" s="188" t="s">
        <v>1773</v>
      </c>
      <c r="N612" s="188" t="s">
        <v>1699</v>
      </c>
      <c r="O612">
        <v>586</v>
      </c>
      <c r="P612">
        <f>_xlfn.XLOOKUP(A612,'Classic Net to delete'!D:D,'Classic Net to delete'!AA:AA,0)</f>
        <v>1092</v>
      </c>
    </row>
    <row r="613" spans="1:16" x14ac:dyDescent="0.25">
      <c r="A613" t="s">
        <v>1696</v>
      </c>
      <c r="B613" t="s">
        <v>1697</v>
      </c>
      <c r="C613">
        <v>135.05000000000001</v>
      </c>
      <c r="D613" t="s">
        <v>1630</v>
      </c>
      <c r="E613" t="str">
        <f t="shared" si="13"/>
        <v>05. Kerb &amp; Slab Lifting</v>
      </c>
      <c r="F613">
        <v>75</v>
      </c>
      <c r="G613" t="b">
        <v>1</v>
      </c>
      <c r="H613">
        <v>1093</v>
      </c>
      <c r="J613" s="193" t="s">
        <v>263</v>
      </c>
      <c r="K613" s="188">
        <f>IFERROR(_xlfn.XLOOKUP(A613,Fleet!A:A,Fleet!E:E,""),"")</f>
        <v>21</v>
      </c>
      <c r="L613" s="188">
        <v>135.05000000000001</v>
      </c>
      <c r="M613" s="188" t="s">
        <v>1698</v>
      </c>
      <c r="N613" s="188" t="s">
        <v>1699</v>
      </c>
      <c r="O613">
        <v>576</v>
      </c>
      <c r="P613">
        <f>_xlfn.XLOOKUP(A613,'Classic Net to delete'!D:D,'Classic Net to delete'!AA:AA,0)</f>
        <v>1093</v>
      </c>
    </row>
    <row r="614" spans="1:16" x14ac:dyDescent="0.25">
      <c r="A614" t="s">
        <v>1744</v>
      </c>
      <c r="B614" t="s">
        <v>1745</v>
      </c>
      <c r="C614">
        <v>68.95</v>
      </c>
      <c r="D614" t="s">
        <v>1630</v>
      </c>
      <c r="E614" t="str">
        <f t="shared" si="13"/>
        <v>05. Kerb &amp; Slab Lifting</v>
      </c>
      <c r="F614">
        <v>75</v>
      </c>
      <c r="G614" t="b">
        <v>1</v>
      </c>
      <c r="H614">
        <v>1094</v>
      </c>
      <c r="J614" s="193" t="s">
        <v>263</v>
      </c>
      <c r="K614" s="188">
        <f>IFERROR(_xlfn.XLOOKUP(A614,Fleet!A:A,Fleet!E:E,""),"")</f>
        <v>2</v>
      </c>
      <c r="L614" s="188">
        <v>68.95</v>
      </c>
      <c r="M614" s="188" t="s">
        <v>1745</v>
      </c>
      <c r="N614" s="188" t="s">
        <v>1699</v>
      </c>
      <c r="O614">
        <v>664</v>
      </c>
      <c r="P614">
        <f>_xlfn.XLOOKUP(A614,'Classic Net to delete'!D:D,'Classic Net to delete'!AA:AA,0)</f>
        <v>1094</v>
      </c>
    </row>
    <row r="615" spans="1:16" x14ac:dyDescent="0.25">
      <c r="A615" t="s">
        <v>1735</v>
      </c>
      <c r="B615" t="s">
        <v>1736</v>
      </c>
      <c r="C615">
        <v>136.65</v>
      </c>
      <c r="D615" t="s">
        <v>1630</v>
      </c>
      <c r="E615" t="str">
        <f t="shared" si="13"/>
        <v>06. Hoists</v>
      </c>
      <c r="F615">
        <v>75</v>
      </c>
      <c r="G615" t="b">
        <v>1</v>
      </c>
      <c r="H615">
        <v>1097</v>
      </c>
      <c r="J615" s="193" t="s">
        <v>259</v>
      </c>
      <c r="K615" s="188">
        <f>IFERROR(_xlfn.XLOOKUP(A615,Fleet!A:A,Fleet!E:E,""),"")</f>
        <v>26</v>
      </c>
      <c r="L615" s="188">
        <v>136.65</v>
      </c>
      <c r="M615" s="188" t="s">
        <v>1736</v>
      </c>
      <c r="N615" s="188" t="s">
        <v>1688</v>
      </c>
      <c r="O615">
        <v>572</v>
      </c>
      <c r="P615">
        <f>_xlfn.XLOOKUP(A615,'Classic Net to delete'!D:D,'Classic Net to delete'!AA:AA,0)</f>
        <v>1097</v>
      </c>
    </row>
    <row r="616" spans="1:16" x14ac:dyDescent="0.25">
      <c r="A616" t="s">
        <v>1737</v>
      </c>
      <c r="B616" t="s">
        <v>1738</v>
      </c>
      <c r="C616">
        <v>33.049999999999997</v>
      </c>
      <c r="D616" t="s">
        <v>1630</v>
      </c>
      <c r="E616" t="str">
        <f t="shared" si="13"/>
        <v>06. Hoists</v>
      </c>
      <c r="F616">
        <v>75</v>
      </c>
      <c r="G616" t="b">
        <v>1</v>
      </c>
      <c r="H616">
        <v>1098</v>
      </c>
      <c r="J616" s="193" t="s">
        <v>259</v>
      </c>
      <c r="K616" s="188">
        <f>IFERROR(_xlfn.XLOOKUP(A616,Fleet!A:A,Fleet!E:E,""),"")</f>
        <v>11</v>
      </c>
      <c r="L616" s="188">
        <v>33.050000000000004</v>
      </c>
      <c r="M616" s="188" t="s">
        <v>1739</v>
      </c>
      <c r="N616" s="188" t="s">
        <v>1688</v>
      </c>
      <c r="O616">
        <v>557</v>
      </c>
      <c r="P616">
        <f>_xlfn.XLOOKUP(A616,'Classic Net to delete'!D:D,'Classic Net to delete'!AA:AA,0)</f>
        <v>1098</v>
      </c>
    </row>
    <row r="617" spans="1:16" x14ac:dyDescent="0.25">
      <c r="A617" t="s">
        <v>1802</v>
      </c>
      <c r="B617" t="s">
        <v>1803</v>
      </c>
      <c r="C617">
        <v>176.6</v>
      </c>
      <c r="D617" t="s">
        <v>1630</v>
      </c>
      <c r="E617" t="str">
        <f t="shared" si="13"/>
        <v>06. Hoists</v>
      </c>
      <c r="F617">
        <v>75</v>
      </c>
      <c r="G617" t="b">
        <v>1</v>
      </c>
      <c r="H617">
        <v>1099</v>
      </c>
      <c r="J617" s="193" t="s">
        <v>259</v>
      </c>
      <c r="K617" s="188">
        <f>IFERROR(_xlfn.XLOOKUP(A617,Fleet!A:A,Fleet!E:E,""),"")</f>
        <v>1</v>
      </c>
      <c r="L617" s="188">
        <v>176.60000000000002</v>
      </c>
      <c r="M617" s="188" t="s">
        <v>1804</v>
      </c>
      <c r="N617" s="188" t="s">
        <v>1688</v>
      </c>
      <c r="O617">
        <v>556</v>
      </c>
      <c r="P617">
        <f>_xlfn.XLOOKUP(A617,'Classic Net to delete'!D:D,'Classic Net to delete'!AA:AA,0)</f>
        <v>1099</v>
      </c>
    </row>
    <row r="618" spans="1:16" x14ac:dyDescent="0.25">
      <c r="A618" t="s">
        <v>1805</v>
      </c>
      <c r="B618" t="s">
        <v>1806</v>
      </c>
      <c r="C618">
        <v>189.25</v>
      </c>
      <c r="D618" t="s">
        <v>1630</v>
      </c>
      <c r="E618" t="str">
        <f t="shared" si="13"/>
        <v>06. Hoists</v>
      </c>
      <c r="F618">
        <v>75</v>
      </c>
      <c r="G618" t="b">
        <v>1</v>
      </c>
      <c r="H618">
        <v>1100</v>
      </c>
      <c r="J618" s="193" t="s">
        <v>259</v>
      </c>
      <c r="K618" s="188">
        <f>IFERROR(_xlfn.XLOOKUP(A618,Fleet!A:A,Fleet!E:E,""),"")</f>
        <v>10</v>
      </c>
      <c r="L618" s="188">
        <v>189.25</v>
      </c>
      <c r="M618" s="188" t="s">
        <v>1806</v>
      </c>
      <c r="N618" s="188" t="s">
        <v>1688</v>
      </c>
      <c r="O618">
        <v>589</v>
      </c>
      <c r="P618">
        <f>_xlfn.XLOOKUP(A618,'Classic Net to delete'!D:D,'Classic Net to delete'!AA:AA,0)</f>
        <v>1100</v>
      </c>
    </row>
    <row r="619" spans="1:16" x14ac:dyDescent="0.25">
      <c r="A619" t="s">
        <v>1685</v>
      </c>
      <c r="B619" t="s">
        <v>1686</v>
      </c>
      <c r="C619">
        <v>226.45</v>
      </c>
      <c r="D619" t="s">
        <v>1630</v>
      </c>
      <c r="E619" t="str">
        <f t="shared" si="13"/>
        <v>06. Hoists</v>
      </c>
      <c r="F619">
        <v>75</v>
      </c>
      <c r="G619" t="b">
        <v>1</v>
      </c>
      <c r="H619">
        <v>1101</v>
      </c>
      <c r="J619" s="193" t="s">
        <v>259</v>
      </c>
      <c r="K619" s="188">
        <f>IFERROR(_xlfn.XLOOKUP(A619,Fleet!A:A,Fleet!E:E,""),"")</f>
        <v>4</v>
      </c>
      <c r="L619" s="188">
        <v>226.45000000000002</v>
      </c>
      <c r="M619" s="188" t="s">
        <v>1687</v>
      </c>
      <c r="N619" s="188" t="s">
        <v>1688</v>
      </c>
      <c r="O619">
        <v>571</v>
      </c>
      <c r="P619">
        <f>_xlfn.XLOOKUP(A619,'Classic Net to delete'!D:D,'Classic Net to delete'!AA:AA,0)</f>
        <v>1101</v>
      </c>
    </row>
    <row r="620" spans="1:16" x14ac:dyDescent="0.25">
      <c r="A620" t="s">
        <v>2790</v>
      </c>
      <c r="B620" t="s">
        <v>2791</v>
      </c>
      <c r="C620">
        <v>53.05</v>
      </c>
      <c r="D620" t="s">
        <v>1630</v>
      </c>
      <c r="E620" t="str">
        <f t="shared" si="13"/>
        <v>06. Hoists</v>
      </c>
      <c r="F620">
        <v>75</v>
      </c>
      <c r="G620" t="b">
        <v>1</v>
      </c>
      <c r="H620">
        <v>1102</v>
      </c>
      <c r="J620" s="193" t="s">
        <v>259</v>
      </c>
      <c r="K620" s="188" t="str">
        <f>IFERROR(_xlfn.XLOOKUP(A620,Fleet!A:A,Fleet!E:E,""),"")</f>
        <v/>
      </c>
      <c r="L620" s="188">
        <v>53.050000000000004</v>
      </c>
      <c r="M620" s="188" t="s">
        <v>2791</v>
      </c>
      <c r="N620" s="188" t="s">
        <v>1688</v>
      </c>
      <c r="O620">
        <v>553</v>
      </c>
      <c r="P620">
        <f>_xlfn.XLOOKUP(A620,'Classic Net to delete'!D:D,'Classic Net to delete'!AA:AA,0)</f>
        <v>1102</v>
      </c>
    </row>
    <row r="621" spans="1:16" x14ac:dyDescent="0.25">
      <c r="A621" t="s">
        <v>2788</v>
      </c>
      <c r="B621" t="s">
        <v>2789</v>
      </c>
      <c r="C621">
        <v>26.5</v>
      </c>
      <c r="D621" t="s">
        <v>1630</v>
      </c>
      <c r="E621" t="str">
        <f t="shared" si="13"/>
        <v>06. Hoists</v>
      </c>
      <c r="F621">
        <v>75</v>
      </c>
      <c r="G621" t="b">
        <v>1</v>
      </c>
      <c r="H621">
        <v>1103</v>
      </c>
      <c r="J621" s="193" t="s">
        <v>259</v>
      </c>
      <c r="K621" s="188" t="str">
        <f>IFERROR(_xlfn.XLOOKUP(A621,Fleet!A:A,Fleet!E:E,""),"")</f>
        <v/>
      </c>
      <c r="L621" s="188">
        <v>26.5</v>
      </c>
      <c r="M621" s="188" t="s">
        <v>2789</v>
      </c>
      <c r="N621" s="188" t="s">
        <v>1688</v>
      </c>
      <c r="O621">
        <v>554</v>
      </c>
      <c r="P621">
        <f>_xlfn.XLOOKUP(A621,'Classic Net to delete'!D:D,'Classic Net to delete'!AA:AA,0)</f>
        <v>1103</v>
      </c>
    </row>
    <row r="622" spans="1:16" x14ac:dyDescent="0.25">
      <c r="A622" t="s">
        <v>2792</v>
      </c>
      <c r="B622" t="s">
        <v>2793</v>
      </c>
      <c r="C622">
        <v>53.05</v>
      </c>
      <c r="D622" t="s">
        <v>1630</v>
      </c>
      <c r="E622" t="str">
        <f t="shared" si="13"/>
        <v>06. Hoists</v>
      </c>
      <c r="F622">
        <v>75</v>
      </c>
      <c r="G622" t="b">
        <v>1</v>
      </c>
      <c r="H622">
        <v>1104</v>
      </c>
      <c r="J622" s="193" t="s">
        <v>259</v>
      </c>
      <c r="K622" s="188" t="str">
        <f>IFERROR(_xlfn.XLOOKUP(A622,Fleet!A:A,Fleet!E:E,""),"")</f>
        <v/>
      </c>
      <c r="L622" s="188">
        <v>53.050000000000004</v>
      </c>
      <c r="M622" s="188" t="s">
        <v>2793</v>
      </c>
      <c r="N622" s="188" t="s">
        <v>1688</v>
      </c>
      <c r="O622">
        <v>552</v>
      </c>
      <c r="P622">
        <f>_xlfn.XLOOKUP(A622,'Classic Net to delete'!D:D,'Classic Net to delete'!AA:AA,0)</f>
        <v>1104</v>
      </c>
    </row>
    <row r="623" spans="1:16" x14ac:dyDescent="0.25">
      <c r="A623" t="s">
        <v>2794</v>
      </c>
      <c r="B623" t="s">
        <v>2795</v>
      </c>
      <c r="C623">
        <v>28.95</v>
      </c>
      <c r="D623" t="s">
        <v>1630</v>
      </c>
      <c r="E623" t="str">
        <f t="shared" si="13"/>
        <v>06. Hoists</v>
      </c>
      <c r="F623">
        <v>75</v>
      </c>
      <c r="G623" t="b">
        <v>1</v>
      </c>
      <c r="H623">
        <v>1105</v>
      </c>
      <c r="J623" s="193" t="s">
        <v>259</v>
      </c>
      <c r="K623" s="188" t="str">
        <f>IFERROR(_xlfn.XLOOKUP(A623,Fleet!A:A,Fleet!E:E,""),"")</f>
        <v/>
      </c>
      <c r="L623" s="188">
        <v>28.950000000000003</v>
      </c>
      <c r="M623" s="188" t="s">
        <v>2795</v>
      </c>
      <c r="N623" s="188" t="s">
        <v>1688</v>
      </c>
      <c r="O623">
        <v>551</v>
      </c>
      <c r="P623">
        <f>_xlfn.XLOOKUP(A623,'Classic Net to delete'!D:D,'Classic Net to delete'!AA:AA,0)</f>
        <v>1105</v>
      </c>
    </row>
    <row r="624" spans="1:16" x14ac:dyDescent="0.25">
      <c r="A624" t="s">
        <v>2796</v>
      </c>
      <c r="B624" t="s">
        <v>2797</v>
      </c>
      <c r="C624">
        <v>28.35</v>
      </c>
      <c r="D624" t="s">
        <v>1630</v>
      </c>
      <c r="E624" t="str">
        <f t="shared" si="13"/>
        <v>06. Hoists</v>
      </c>
      <c r="F624">
        <v>75</v>
      </c>
      <c r="G624" t="b">
        <v>1</v>
      </c>
      <c r="H624">
        <v>1106</v>
      </c>
      <c r="J624" s="193" t="s">
        <v>259</v>
      </c>
      <c r="K624" s="188" t="str">
        <f>IFERROR(_xlfn.XLOOKUP(A624,Fleet!A:A,Fleet!E:E,""),"")</f>
        <v/>
      </c>
      <c r="L624" s="188">
        <v>28.35</v>
      </c>
      <c r="M624" s="188" t="s">
        <v>2797</v>
      </c>
      <c r="N624" s="188" t="s">
        <v>1688</v>
      </c>
      <c r="O624">
        <v>550</v>
      </c>
      <c r="P624">
        <f>_xlfn.XLOOKUP(A624,'Classic Net to delete'!D:D,'Classic Net to delete'!AA:AA,0)</f>
        <v>1106</v>
      </c>
    </row>
    <row r="625" spans="1:16" x14ac:dyDescent="0.25">
      <c r="A625" t="s">
        <v>2798</v>
      </c>
      <c r="B625" t="s">
        <v>2799</v>
      </c>
      <c r="C625">
        <v>28.35</v>
      </c>
      <c r="D625" t="s">
        <v>1630</v>
      </c>
      <c r="E625" t="str">
        <f t="shared" si="13"/>
        <v>06. Hoists</v>
      </c>
      <c r="F625">
        <v>75</v>
      </c>
      <c r="G625" t="b">
        <v>1</v>
      </c>
      <c r="H625">
        <v>1107</v>
      </c>
      <c r="J625" s="193" t="s">
        <v>259</v>
      </c>
      <c r="K625" s="188" t="str">
        <f>IFERROR(_xlfn.XLOOKUP(A625,Fleet!A:A,Fleet!E:E,""),"")</f>
        <v/>
      </c>
      <c r="L625" s="188">
        <v>28.35</v>
      </c>
      <c r="M625" s="188" t="s">
        <v>2800</v>
      </c>
      <c r="N625" s="188" t="s">
        <v>1688</v>
      </c>
      <c r="O625">
        <v>549</v>
      </c>
      <c r="P625">
        <f>_xlfn.XLOOKUP(A625,'Classic Net to delete'!D:D,'Classic Net to delete'!AA:AA,0)</f>
        <v>1107</v>
      </c>
    </row>
    <row r="626" spans="1:16" x14ac:dyDescent="0.25">
      <c r="A626" t="s">
        <v>2801</v>
      </c>
      <c r="B626" t="s">
        <v>2802</v>
      </c>
      <c r="C626">
        <v>22.4</v>
      </c>
      <c r="D626" t="s">
        <v>1630</v>
      </c>
      <c r="E626" t="str">
        <f t="shared" si="13"/>
        <v>06. Hoists</v>
      </c>
      <c r="F626">
        <v>75</v>
      </c>
      <c r="G626" t="b">
        <v>1</v>
      </c>
      <c r="H626">
        <v>1108</v>
      </c>
      <c r="J626" s="193" t="s">
        <v>259</v>
      </c>
      <c r="K626" s="188" t="str">
        <f>IFERROR(_xlfn.XLOOKUP(A626,Fleet!A:A,Fleet!E:E,""),"")</f>
        <v/>
      </c>
      <c r="L626" s="188">
        <v>22.400000000000002</v>
      </c>
      <c r="M626" s="188" t="s">
        <v>2802</v>
      </c>
      <c r="N626" s="188" t="s">
        <v>1688</v>
      </c>
      <c r="O626">
        <v>548</v>
      </c>
      <c r="P626">
        <f>_xlfn.XLOOKUP(A626,'Classic Net to delete'!D:D,'Classic Net to delete'!AA:AA,0)</f>
        <v>1108</v>
      </c>
    </row>
    <row r="627" spans="1:16" x14ac:dyDescent="0.25">
      <c r="A627" t="s">
        <v>1774</v>
      </c>
      <c r="B627" t="s">
        <v>1775</v>
      </c>
      <c r="C627">
        <v>82</v>
      </c>
      <c r="D627" t="s">
        <v>1630</v>
      </c>
      <c r="E627" t="str">
        <f t="shared" si="13"/>
        <v>07. Crane Attachments</v>
      </c>
      <c r="F627">
        <v>75</v>
      </c>
      <c r="G627" t="b">
        <v>1</v>
      </c>
      <c r="H627">
        <v>1111</v>
      </c>
      <c r="J627" s="193" t="s">
        <v>194</v>
      </c>
      <c r="K627" s="188">
        <f>IFERROR(_xlfn.XLOOKUP(A627,Fleet!A:A,Fleet!E:E,""),"")</f>
        <v>2</v>
      </c>
      <c r="L627" s="188">
        <v>82</v>
      </c>
      <c r="M627" s="188" t="s">
        <v>1775</v>
      </c>
      <c r="N627" s="188" t="s">
        <v>1776</v>
      </c>
      <c r="O627">
        <v>577</v>
      </c>
      <c r="P627">
        <f>_xlfn.XLOOKUP(A627,'Classic Net to delete'!D:D,'Classic Net to delete'!AA:AA,0)</f>
        <v>1111</v>
      </c>
    </row>
    <row r="628" spans="1:16" x14ac:dyDescent="0.25">
      <c r="A628" t="s">
        <v>1777</v>
      </c>
      <c r="B628" t="s">
        <v>1778</v>
      </c>
      <c r="C628">
        <v>73.7</v>
      </c>
      <c r="D628" t="s">
        <v>1630</v>
      </c>
      <c r="E628" t="str">
        <f t="shared" si="13"/>
        <v>07. Crane Attachments</v>
      </c>
      <c r="F628">
        <v>75</v>
      </c>
      <c r="G628" t="b">
        <v>1</v>
      </c>
      <c r="H628">
        <v>1112</v>
      </c>
      <c r="J628" s="193" t="s">
        <v>194</v>
      </c>
      <c r="K628" s="188">
        <f>IFERROR(_xlfn.XLOOKUP(A628,Fleet!A:A,Fleet!E:E,""),"")</f>
        <v>4</v>
      </c>
      <c r="L628" s="188">
        <v>73.7</v>
      </c>
      <c r="M628" s="188" t="s">
        <v>1779</v>
      </c>
      <c r="N628" s="188" t="s">
        <v>1776</v>
      </c>
      <c r="O628">
        <v>580</v>
      </c>
      <c r="P628">
        <f>_xlfn.XLOOKUP(A628,'Classic Net to delete'!D:D,'Classic Net to delete'!AA:AA,0)</f>
        <v>1112</v>
      </c>
    </row>
    <row r="629" spans="1:16" x14ac:dyDescent="0.25">
      <c r="A629" t="s">
        <v>1660</v>
      </c>
      <c r="B629" t="s">
        <v>1661</v>
      </c>
      <c r="C629">
        <v>17.399999999999999</v>
      </c>
      <c r="D629" t="s">
        <v>1630</v>
      </c>
      <c r="E629" t="str">
        <f t="shared" si="13"/>
        <v>08. Jacks</v>
      </c>
      <c r="F629">
        <v>75</v>
      </c>
      <c r="G629" t="b">
        <v>1</v>
      </c>
      <c r="H629">
        <v>1115</v>
      </c>
      <c r="J629" s="193" t="s">
        <v>201</v>
      </c>
      <c r="K629" s="188">
        <f>IFERROR(_xlfn.XLOOKUP(A629,Fleet!A:A,Fleet!E:E,""),"")</f>
        <v>2</v>
      </c>
      <c r="L629" s="188">
        <v>17.400000000000002</v>
      </c>
      <c r="M629" s="188" t="s">
        <v>1662</v>
      </c>
      <c r="N629" s="188" t="s">
        <v>1663</v>
      </c>
      <c r="O629">
        <v>567</v>
      </c>
      <c r="P629">
        <f>_xlfn.XLOOKUP(A629,'Classic Net to delete'!D:D,'Classic Net to delete'!AA:AA,0)</f>
        <v>1115</v>
      </c>
    </row>
    <row r="630" spans="1:16" x14ac:dyDescent="0.25">
      <c r="A630" t="s">
        <v>1664</v>
      </c>
      <c r="B630" t="s">
        <v>1665</v>
      </c>
      <c r="C630">
        <v>25.35</v>
      </c>
      <c r="D630" t="s">
        <v>1630</v>
      </c>
      <c r="E630" t="str">
        <f t="shared" si="13"/>
        <v>08. Jacks</v>
      </c>
      <c r="F630">
        <v>75</v>
      </c>
      <c r="G630" t="b">
        <v>1</v>
      </c>
      <c r="H630">
        <v>1116</v>
      </c>
      <c r="J630" s="193" t="s">
        <v>201</v>
      </c>
      <c r="K630" s="188">
        <f>IFERROR(_xlfn.XLOOKUP(A630,Fleet!A:A,Fleet!E:E,""),"")</f>
        <v>3</v>
      </c>
      <c r="L630" s="188">
        <v>25.35</v>
      </c>
      <c r="M630" s="188" t="s">
        <v>1665</v>
      </c>
      <c r="N630" s="188" t="s">
        <v>1663</v>
      </c>
      <c r="O630">
        <v>581</v>
      </c>
      <c r="P630">
        <f>_xlfn.XLOOKUP(A630,'Classic Net to delete'!D:D,'Classic Net to delete'!AA:AA,0)</f>
        <v>1116</v>
      </c>
    </row>
    <row r="631" spans="1:16" x14ac:dyDescent="0.25">
      <c r="A631" t="s">
        <v>1769</v>
      </c>
      <c r="B631" t="s">
        <v>1770</v>
      </c>
      <c r="C631">
        <v>41</v>
      </c>
      <c r="D631" t="s">
        <v>1630</v>
      </c>
      <c r="E631" t="str">
        <f t="shared" si="13"/>
        <v>08. Jacks</v>
      </c>
      <c r="F631">
        <v>75</v>
      </c>
      <c r="G631" t="b">
        <v>1</v>
      </c>
      <c r="H631">
        <v>1117</v>
      </c>
      <c r="J631" s="193" t="s">
        <v>201</v>
      </c>
      <c r="K631" s="188">
        <f>IFERROR(_xlfn.XLOOKUP(A631,Fleet!A:A,Fleet!E:E,""),"")</f>
        <v>8</v>
      </c>
      <c r="L631" s="188">
        <v>41</v>
      </c>
      <c r="M631" s="188" t="s">
        <v>1770</v>
      </c>
      <c r="N631" s="188" t="s">
        <v>1663</v>
      </c>
      <c r="O631">
        <v>574</v>
      </c>
      <c r="P631">
        <f>_xlfn.XLOOKUP(A631,'Classic Net to delete'!D:D,'Classic Net to delete'!AA:AA,0)</f>
        <v>1117</v>
      </c>
    </row>
    <row r="632" spans="1:16" x14ac:dyDescent="0.25">
      <c r="A632" t="s">
        <v>1809</v>
      </c>
      <c r="B632" t="s">
        <v>1810</v>
      </c>
      <c r="C632">
        <v>113.3</v>
      </c>
      <c r="D632" t="s">
        <v>1630</v>
      </c>
      <c r="E632" t="str">
        <f t="shared" si="13"/>
        <v>08. Jacks</v>
      </c>
      <c r="F632">
        <v>75</v>
      </c>
      <c r="G632" t="b">
        <v>1</v>
      </c>
      <c r="H632">
        <v>1118</v>
      </c>
      <c r="J632" s="193" t="s">
        <v>201</v>
      </c>
      <c r="K632" s="188">
        <f>IFERROR(_xlfn.XLOOKUP(A632,Fleet!A:A,Fleet!E:E,""),"")</f>
        <v>10</v>
      </c>
      <c r="L632" s="188">
        <v>113.30000000000001</v>
      </c>
      <c r="M632" s="188" t="s">
        <v>1810</v>
      </c>
      <c r="N632" s="188" t="s">
        <v>1663</v>
      </c>
      <c r="O632">
        <v>602</v>
      </c>
      <c r="P632">
        <f>_xlfn.XLOOKUP(A632,'Classic Net to delete'!D:D,'Classic Net to delete'!AA:AA,0)</f>
        <v>1118</v>
      </c>
    </row>
    <row r="633" spans="1:16" x14ac:dyDescent="0.25">
      <c r="A633" t="s">
        <v>1728</v>
      </c>
      <c r="B633" t="s">
        <v>1729</v>
      </c>
      <c r="C633">
        <v>28.95</v>
      </c>
      <c r="D633" t="s">
        <v>1630</v>
      </c>
      <c r="E633" t="str">
        <f t="shared" si="13"/>
        <v>09. Trucks and Trolleys</v>
      </c>
      <c r="F633">
        <v>75</v>
      </c>
      <c r="G633" t="b">
        <v>1</v>
      </c>
      <c r="H633">
        <v>1062</v>
      </c>
      <c r="J633" s="193" t="s">
        <v>234</v>
      </c>
      <c r="K633" s="188">
        <f>IFERROR(_xlfn.XLOOKUP(A633,Fleet!A:A,Fleet!E:E,""),"")</f>
        <v>4</v>
      </c>
      <c r="L633" s="188">
        <v>28.950000000000003</v>
      </c>
      <c r="M633" s="188" t="s">
        <v>1730</v>
      </c>
      <c r="N633" s="188" t="s">
        <v>1692</v>
      </c>
      <c r="O633">
        <v>647</v>
      </c>
      <c r="P633">
        <f>_xlfn.XLOOKUP(A633,'Classic Net to delete'!D:D,'Classic Net to delete'!AA:AA,0)</f>
        <v>1062</v>
      </c>
    </row>
    <row r="634" spans="1:16" x14ac:dyDescent="0.25">
      <c r="A634" t="s">
        <v>1713</v>
      </c>
      <c r="B634" t="s">
        <v>1714</v>
      </c>
      <c r="C634">
        <v>51.65</v>
      </c>
      <c r="D634" t="s">
        <v>1630</v>
      </c>
      <c r="E634" t="str">
        <f t="shared" si="13"/>
        <v>09. Trucks and Trolleys</v>
      </c>
      <c r="F634">
        <v>75</v>
      </c>
      <c r="G634" t="b">
        <v>1</v>
      </c>
      <c r="H634">
        <v>1121</v>
      </c>
      <c r="J634" s="193" t="s">
        <v>234</v>
      </c>
      <c r="K634" s="188">
        <f>IFERROR(_xlfn.XLOOKUP(A634,Fleet!A:A,Fleet!E:E,""),"")</f>
        <v>81</v>
      </c>
      <c r="L634" s="188">
        <v>51.650000000000006</v>
      </c>
      <c r="M634" s="188" t="s">
        <v>1715</v>
      </c>
      <c r="N634" s="188" t="s">
        <v>1692</v>
      </c>
      <c r="O634">
        <v>644</v>
      </c>
      <c r="P634">
        <f>_xlfn.XLOOKUP(A634,'Classic Net to delete'!D:D,'Classic Net to delete'!AA:AA,0)</f>
        <v>1121</v>
      </c>
    </row>
    <row r="635" spans="1:16" x14ac:dyDescent="0.25">
      <c r="A635" t="s">
        <v>1765</v>
      </c>
      <c r="B635" t="s">
        <v>1766</v>
      </c>
      <c r="C635">
        <v>73.45</v>
      </c>
      <c r="D635" t="s">
        <v>1630</v>
      </c>
      <c r="E635" t="str">
        <f t="shared" si="13"/>
        <v>09. Trucks and Trolleys</v>
      </c>
      <c r="F635">
        <v>75</v>
      </c>
      <c r="G635" t="b">
        <v>1</v>
      </c>
      <c r="H635">
        <v>1122</v>
      </c>
      <c r="J635" s="193" t="s">
        <v>234</v>
      </c>
      <c r="K635" s="188">
        <f>IFERROR(_xlfn.XLOOKUP(A635,Fleet!A:A,Fleet!E:E,""),"")</f>
        <v>20</v>
      </c>
      <c r="L635" s="188">
        <v>73.45</v>
      </c>
      <c r="M635" s="188" t="s">
        <v>1766</v>
      </c>
      <c r="N635" s="188" t="s">
        <v>1692</v>
      </c>
      <c r="O635">
        <v>640</v>
      </c>
      <c r="P635">
        <f>_xlfn.XLOOKUP(A635,'Classic Net to delete'!D:D,'Classic Net to delete'!AA:AA,0)</f>
        <v>1122</v>
      </c>
    </row>
    <row r="636" spans="1:16" x14ac:dyDescent="0.25">
      <c r="A636" t="s">
        <v>1718</v>
      </c>
      <c r="B636" t="s">
        <v>1719</v>
      </c>
      <c r="C636">
        <v>64.849999999999994</v>
      </c>
      <c r="D636" t="s">
        <v>1630</v>
      </c>
      <c r="E636" t="str">
        <f t="shared" si="13"/>
        <v>09. Trucks and Trolleys</v>
      </c>
      <c r="F636">
        <v>75</v>
      </c>
      <c r="G636" t="b">
        <v>1</v>
      </c>
      <c r="H636">
        <v>1123</v>
      </c>
      <c r="J636" s="193" t="s">
        <v>234</v>
      </c>
      <c r="K636" s="188">
        <f>IFERROR(_xlfn.XLOOKUP(A636,Fleet!A:A,Fleet!E:E,""),"")</f>
        <v>8</v>
      </c>
      <c r="L636" s="188">
        <v>64.850000000000009</v>
      </c>
      <c r="M636" s="188" t="s">
        <v>1720</v>
      </c>
      <c r="N636" s="188" t="s">
        <v>1692</v>
      </c>
      <c r="O636">
        <v>645</v>
      </c>
      <c r="P636">
        <f>_xlfn.XLOOKUP(A636,'Classic Net to delete'!D:D,'Classic Net to delete'!AA:AA,0)</f>
        <v>1123</v>
      </c>
    </row>
    <row r="637" spans="1:16" x14ac:dyDescent="0.25">
      <c r="A637" t="s">
        <v>1721</v>
      </c>
      <c r="B637" t="s">
        <v>1722</v>
      </c>
      <c r="C637">
        <v>74.650000000000006</v>
      </c>
      <c r="D637" t="s">
        <v>1630</v>
      </c>
      <c r="E637" t="str">
        <f t="shared" ref="E637:E700" si="14">CONCATENATE(J637,". ",N637)</f>
        <v>09. Trucks and Trolleys</v>
      </c>
      <c r="F637">
        <v>75</v>
      </c>
      <c r="G637" t="b">
        <v>1</v>
      </c>
      <c r="H637">
        <v>1124</v>
      </c>
      <c r="J637" s="193" t="s">
        <v>234</v>
      </c>
      <c r="K637" s="188">
        <f>IFERROR(_xlfn.XLOOKUP(A637,Fleet!A:A,Fleet!E:E,""),"")</f>
        <v>7</v>
      </c>
      <c r="L637" s="188">
        <v>74.650000000000006</v>
      </c>
      <c r="M637" s="188" t="s">
        <v>1722</v>
      </c>
      <c r="N637" s="188" t="s">
        <v>1692</v>
      </c>
      <c r="O637">
        <v>651</v>
      </c>
      <c r="P637">
        <f>_xlfn.XLOOKUP(A637,'Classic Net to delete'!D:D,'Classic Net to delete'!AA:AA,0)</f>
        <v>1124</v>
      </c>
    </row>
    <row r="638" spans="1:16" x14ac:dyDescent="0.25">
      <c r="A638" t="s">
        <v>1723</v>
      </c>
      <c r="B638" t="s">
        <v>1724</v>
      </c>
      <c r="C638">
        <v>80.900000000000006</v>
      </c>
      <c r="D638" t="s">
        <v>1630</v>
      </c>
      <c r="E638" t="str">
        <f t="shared" si="14"/>
        <v>09. Trucks and Trolleys</v>
      </c>
      <c r="F638">
        <v>75</v>
      </c>
      <c r="G638" t="b">
        <v>1</v>
      </c>
      <c r="H638">
        <v>1125</v>
      </c>
      <c r="J638" s="193" t="s">
        <v>234</v>
      </c>
      <c r="K638" s="188">
        <f>IFERROR(_xlfn.XLOOKUP(A638,Fleet!A:A,Fleet!E:E,""),"")</f>
        <v>16</v>
      </c>
      <c r="L638" s="188">
        <v>80.900000000000006</v>
      </c>
      <c r="M638" s="188" t="s">
        <v>1724</v>
      </c>
      <c r="N638" s="188" t="s">
        <v>1692</v>
      </c>
      <c r="O638">
        <v>663</v>
      </c>
      <c r="P638">
        <f>_xlfn.XLOOKUP(A638,'Classic Net to delete'!D:D,'Classic Net to delete'!AA:AA,0)</f>
        <v>1125</v>
      </c>
    </row>
    <row r="639" spans="1:16" x14ac:dyDescent="0.25">
      <c r="A639" t="s">
        <v>1725</v>
      </c>
      <c r="B639" t="s">
        <v>1726</v>
      </c>
      <c r="C639">
        <v>125.75</v>
      </c>
      <c r="D639" t="s">
        <v>1630</v>
      </c>
      <c r="E639" t="str">
        <f t="shared" si="14"/>
        <v>09. Trucks and Trolleys</v>
      </c>
      <c r="F639">
        <v>75</v>
      </c>
      <c r="G639" t="b">
        <v>1</v>
      </c>
      <c r="H639">
        <v>1126</v>
      </c>
      <c r="J639" s="193" t="s">
        <v>234</v>
      </c>
      <c r="K639" s="188">
        <f>IFERROR(_xlfn.XLOOKUP(A639,Fleet!A:A,Fleet!E:E,""),"")</f>
        <v>5</v>
      </c>
      <c r="L639" s="188">
        <v>125.75</v>
      </c>
      <c r="M639" s="188" t="s">
        <v>1727</v>
      </c>
      <c r="N639" s="188" t="s">
        <v>1692</v>
      </c>
      <c r="O639">
        <v>646</v>
      </c>
      <c r="P639">
        <f>_xlfn.XLOOKUP(A639,'Classic Net to delete'!D:D,'Classic Net to delete'!AA:AA,0)</f>
        <v>1126</v>
      </c>
    </row>
    <row r="640" spans="1:16" x14ac:dyDescent="0.25">
      <c r="A640" t="s">
        <v>1731</v>
      </c>
      <c r="B640" t="s">
        <v>1732</v>
      </c>
      <c r="C640">
        <v>229.95</v>
      </c>
      <c r="D640" t="s">
        <v>1630</v>
      </c>
      <c r="E640" t="str">
        <f t="shared" si="14"/>
        <v>09. Trucks and Trolleys</v>
      </c>
      <c r="F640">
        <v>75</v>
      </c>
      <c r="G640" t="b">
        <v>1</v>
      </c>
      <c r="H640">
        <v>1127</v>
      </c>
      <c r="J640" s="193" t="s">
        <v>234</v>
      </c>
      <c r="K640" s="188">
        <f>IFERROR(_xlfn.XLOOKUP(A640,Fleet!A:A,Fleet!E:E,""),"")</f>
        <v>32</v>
      </c>
      <c r="L640" s="188">
        <v>229.95000000000002</v>
      </c>
      <c r="M640" s="188" t="s">
        <v>1733</v>
      </c>
      <c r="N640" s="188" t="s">
        <v>1692</v>
      </c>
      <c r="O640">
        <v>665</v>
      </c>
      <c r="P640">
        <f>_xlfn.XLOOKUP(A640,'Classic Net to delete'!D:D,'Classic Net to delete'!AA:AA,0)</f>
        <v>1127</v>
      </c>
    </row>
    <row r="641" spans="1:16" x14ac:dyDescent="0.25">
      <c r="A641" t="s">
        <v>1700</v>
      </c>
      <c r="B641" t="s">
        <v>1701</v>
      </c>
      <c r="C641">
        <v>33.65</v>
      </c>
      <c r="D641" t="s">
        <v>1630</v>
      </c>
      <c r="E641" t="str">
        <f t="shared" si="14"/>
        <v>09. Trucks and Trolleys</v>
      </c>
      <c r="F641">
        <v>75</v>
      </c>
      <c r="G641" t="b">
        <v>1</v>
      </c>
      <c r="H641">
        <v>1128</v>
      </c>
      <c r="J641" s="193" t="s">
        <v>234</v>
      </c>
      <c r="K641" s="188">
        <f>IFERROR(_xlfn.XLOOKUP(A641,Fleet!A:A,Fleet!E:E,""),"")</f>
        <v>61</v>
      </c>
      <c r="L641" s="188">
        <v>33.65</v>
      </c>
      <c r="M641" s="188" t="s">
        <v>1701</v>
      </c>
      <c r="N641" s="188" t="s">
        <v>1692</v>
      </c>
      <c r="O641">
        <v>643</v>
      </c>
      <c r="P641">
        <f>_xlfn.XLOOKUP(A641,'Classic Net to delete'!D:D,'Classic Net to delete'!AA:AA,0)</f>
        <v>1128</v>
      </c>
    </row>
    <row r="642" spans="1:16" x14ac:dyDescent="0.25">
      <c r="A642" t="s">
        <v>1704</v>
      </c>
      <c r="B642" t="s">
        <v>1705</v>
      </c>
      <c r="C642">
        <v>33.65</v>
      </c>
      <c r="D642" t="s">
        <v>1630</v>
      </c>
      <c r="E642" t="str">
        <f t="shared" si="14"/>
        <v>09. Trucks and Trolleys</v>
      </c>
      <c r="F642">
        <v>75</v>
      </c>
      <c r="G642" t="b">
        <v>1</v>
      </c>
      <c r="H642">
        <v>1129</v>
      </c>
      <c r="J642" s="193" t="s">
        <v>234</v>
      </c>
      <c r="K642" s="188">
        <f>IFERROR(_xlfn.XLOOKUP(A642,Fleet!A:A,Fleet!E:E,""),"")</f>
        <v>84</v>
      </c>
      <c r="L642" s="188">
        <v>33.65</v>
      </c>
      <c r="M642" s="188" t="s">
        <v>1705</v>
      </c>
      <c r="N642" s="188" t="s">
        <v>1692</v>
      </c>
      <c r="O642">
        <v>660</v>
      </c>
      <c r="P642">
        <f>_xlfn.XLOOKUP(A642,'Classic Net to delete'!D:D,'Classic Net to delete'!AA:AA,0)</f>
        <v>1129</v>
      </c>
    </row>
    <row r="643" spans="1:16" x14ac:dyDescent="0.25">
      <c r="A643" t="s">
        <v>1706</v>
      </c>
      <c r="B643" t="s">
        <v>1707</v>
      </c>
      <c r="C643">
        <v>41.1</v>
      </c>
      <c r="D643" t="s">
        <v>1630</v>
      </c>
      <c r="E643" t="str">
        <f t="shared" si="14"/>
        <v>09. Trucks and Trolleys</v>
      </c>
      <c r="F643">
        <v>75</v>
      </c>
      <c r="G643" t="b">
        <v>1</v>
      </c>
      <c r="H643">
        <v>1130</v>
      </c>
      <c r="J643" s="193" t="s">
        <v>234</v>
      </c>
      <c r="K643" s="188">
        <f>IFERROR(_xlfn.XLOOKUP(A643,Fleet!A:A,Fleet!E:E,""),"")</f>
        <v>2</v>
      </c>
      <c r="L643" s="188">
        <v>41.1</v>
      </c>
      <c r="M643" s="188" t="s">
        <v>1707</v>
      </c>
      <c r="N643" s="188" t="s">
        <v>1692</v>
      </c>
      <c r="O643">
        <v>662</v>
      </c>
      <c r="P643">
        <f>_xlfn.XLOOKUP(A643,'Classic Net to delete'!D:D,'Classic Net to delete'!AA:AA,0)</f>
        <v>1130</v>
      </c>
    </row>
    <row r="644" spans="1:16" x14ac:dyDescent="0.25">
      <c r="A644" t="s">
        <v>1708</v>
      </c>
      <c r="B644" t="s">
        <v>1709</v>
      </c>
      <c r="C644">
        <v>41.1</v>
      </c>
      <c r="D644" t="s">
        <v>1630</v>
      </c>
      <c r="E644" t="str">
        <f t="shared" si="14"/>
        <v>09. Trucks and Trolleys</v>
      </c>
      <c r="F644">
        <v>75</v>
      </c>
      <c r="G644" t="b">
        <v>1</v>
      </c>
      <c r="H644">
        <v>1131</v>
      </c>
      <c r="J644" s="193" t="s">
        <v>234</v>
      </c>
      <c r="K644" s="188">
        <f>IFERROR(_xlfn.XLOOKUP(A644,Fleet!A:A,Fleet!E:E,""),"")</f>
        <v>65</v>
      </c>
      <c r="L644" s="188">
        <v>41.1</v>
      </c>
      <c r="M644" s="188" t="s">
        <v>1709</v>
      </c>
      <c r="N644" s="188" t="s">
        <v>1692</v>
      </c>
      <c r="O644">
        <v>666</v>
      </c>
      <c r="P644">
        <f>_xlfn.XLOOKUP(A644,'Classic Net to delete'!D:D,'Classic Net to delete'!AA:AA,0)</f>
        <v>1131</v>
      </c>
    </row>
    <row r="645" spans="1:16" x14ac:dyDescent="0.25">
      <c r="A645" t="s">
        <v>1748</v>
      </c>
      <c r="B645" t="s">
        <v>1749</v>
      </c>
      <c r="C645">
        <v>22.4</v>
      </c>
      <c r="D645" t="s">
        <v>1630</v>
      </c>
      <c r="E645" t="str">
        <f t="shared" si="14"/>
        <v>09. Trucks and Trolleys</v>
      </c>
      <c r="F645">
        <v>75</v>
      </c>
      <c r="G645" t="b">
        <v>1</v>
      </c>
      <c r="H645">
        <v>1135</v>
      </c>
      <c r="J645" s="193" t="s">
        <v>234</v>
      </c>
      <c r="K645" s="188">
        <f>IFERROR(_xlfn.XLOOKUP(A645,Fleet!A:A,Fleet!E:E,""),"")</f>
        <v>8</v>
      </c>
      <c r="L645" s="188">
        <v>22.400000000000002</v>
      </c>
      <c r="M645" s="188" t="s">
        <v>1749</v>
      </c>
      <c r="N645" s="188" t="s">
        <v>1692</v>
      </c>
      <c r="O645">
        <v>648</v>
      </c>
      <c r="P645">
        <f>_xlfn.XLOOKUP(A645,'Classic Net to delete'!D:D,'Classic Net to delete'!AA:AA,0)</f>
        <v>1135</v>
      </c>
    </row>
    <row r="646" spans="1:16" x14ac:dyDescent="0.25">
      <c r="A646" t="s">
        <v>1750</v>
      </c>
      <c r="B646" t="s">
        <v>1751</v>
      </c>
      <c r="C646">
        <v>30.7</v>
      </c>
      <c r="D646" t="s">
        <v>1630</v>
      </c>
      <c r="E646" t="str">
        <f t="shared" si="14"/>
        <v>09. Trucks and Trolleys</v>
      </c>
      <c r="F646">
        <v>75</v>
      </c>
      <c r="G646" t="b">
        <v>1</v>
      </c>
      <c r="H646">
        <v>1136</v>
      </c>
      <c r="J646" s="193" t="s">
        <v>234</v>
      </c>
      <c r="K646" s="188">
        <f>IFERROR(_xlfn.XLOOKUP(A646,Fleet!A:A,Fleet!E:E,""),"")</f>
        <v>4</v>
      </c>
      <c r="L646" s="188">
        <v>30.700000000000003</v>
      </c>
      <c r="M646" s="188" t="s">
        <v>1752</v>
      </c>
      <c r="N646" s="188" t="s">
        <v>1692</v>
      </c>
      <c r="O646">
        <v>654</v>
      </c>
      <c r="P646">
        <f>_xlfn.XLOOKUP(A646,'Classic Net to delete'!D:D,'Classic Net to delete'!AA:AA,0)</f>
        <v>1136</v>
      </c>
    </row>
    <row r="647" spans="1:16" x14ac:dyDescent="0.25">
      <c r="A647" t="s">
        <v>1753</v>
      </c>
      <c r="B647" t="s">
        <v>1754</v>
      </c>
      <c r="C647">
        <v>25.35</v>
      </c>
      <c r="D647" t="s">
        <v>1630</v>
      </c>
      <c r="E647" t="str">
        <f t="shared" si="14"/>
        <v>09. Trucks and Trolleys</v>
      </c>
      <c r="F647">
        <v>75</v>
      </c>
      <c r="G647" t="b">
        <v>1</v>
      </c>
      <c r="H647">
        <v>1137</v>
      </c>
      <c r="J647" s="193" t="s">
        <v>234</v>
      </c>
      <c r="K647" s="188">
        <f>IFERROR(_xlfn.XLOOKUP(A647,Fleet!A:A,Fleet!E:E,""),"")</f>
        <v>3</v>
      </c>
      <c r="L647" s="188">
        <v>25.35</v>
      </c>
      <c r="M647" s="188" t="s">
        <v>1754</v>
      </c>
      <c r="N647" s="188" t="s">
        <v>1692</v>
      </c>
      <c r="O647">
        <v>635</v>
      </c>
      <c r="P647">
        <f>_xlfn.XLOOKUP(A647,'Classic Net to delete'!D:D,'Classic Net to delete'!AA:AA,0)</f>
        <v>1137</v>
      </c>
    </row>
    <row r="648" spans="1:16" x14ac:dyDescent="0.25">
      <c r="A648" t="s">
        <v>1757</v>
      </c>
      <c r="B648" t="s">
        <v>1758</v>
      </c>
      <c r="C648">
        <v>43.95</v>
      </c>
      <c r="D648" t="s">
        <v>1630</v>
      </c>
      <c r="E648" t="str">
        <f t="shared" si="14"/>
        <v>09. Trucks and Trolleys</v>
      </c>
      <c r="F648">
        <v>75</v>
      </c>
      <c r="G648" t="b">
        <v>1</v>
      </c>
      <c r="H648">
        <v>1138</v>
      </c>
      <c r="J648" s="193" t="s">
        <v>234</v>
      </c>
      <c r="K648" s="188">
        <f>IFERROR(_xlfn.XLOOKUP(A648,Fleet!A:A,Fleet!E:E,""),"")</f>
        <v>1</v>
      </c>
      <c r="L648" s="188">
        <v>43.95</v>
      </c>
      <c r="M648" s="188" t="s">
        <v>1758</v>
      </c>
      <c r="N648" s="188" t="s">
        <v>1692</v>
      </c>
      <c r="O648">
        <v>649</v>
      </c>
      <c r="P648">
        <f>_xlfn.XLOOKUP(A648,'Classic Net to delete'!D:D,'Classic Net to delete'!AA:AA,0)</f>
        <v>1138</v>
      </c>
    </row>
    <row r="649" spans="1:16" x14ac:dyDescent="0.25">
      <c r="A649" t="s">
        <v>1689</v>
      </c>
      <c r="B649" t="s">
        <v>1690</v>
      </c>
      <c r="C649">
        <v>46.4</v>
      </c>
      <c r="D649" t="s">
        <v>1630</v>
      </c>
      <c r="E649" t="str">
        <f t="shared" si="14"/>
        <v>09. Trucks and Trolleys</v>
      </c>
      <c r="F649">
        <v>75</v>
      </c>
      <c r="G649" t="b">
        <v>1</v>
      </c>
      <c r="H649">
        <v>1139</v>
      </c>
      <c r="J649" s="193" t="s">
        <v>234</v>
      </c>
      <c r="K649" s="188">
        <f>IFERROR(_xlfn.XLOOKUP(A649,Fleet!A:A,Fleet!E:E,""),"")</f>
        <v>10</v>
      </c>
      <c r="L649" s="188">
        <v>46.400000000000006</v>
      </c>
      <c r="M649" s="188" t="s">
        <v>1691</v>
      </c>
      <c r="N649" s="188" t="s">
        <v>1692</v>
      </c>
      <c r="O649">
        <v>642</v>
      </c>
      <c r="P649">
        <f>_xlfn.XLOOKUP(A649,'Classic Net to delete'!D:D,'Classic Net to delete'!AA:AA,0)</f>
        <v>1139</v>
      </c>
    </row>
    <row r="650" spans="1:16" x14ac:dyDescent="0.25">
      <c r="A650" t="s">
        <v>1693</v>
      </c>
      <c r="B650" t="s">
        <v>1694</v>
      </c>
      <c r="C650">
        <v>46.4</v>
      </c>
      <c r="D650" t="s">
        <v>1630</v>
      </c>
      <c r="E650" t="str">
        <f t="shared" si="14"/>
        <v>09. Trucks and Trolleys</v>
      </c>
      <c r="F650">
        <v>75</v>
      </c>
      <c r="G650" t="b">
        <v>1</v>
      </c>
      <c r="H650">
        <v>1140</v>
      </c>
      <c r="J650" s="193" t="s">
        <v>234</v>
      </c>
      <c r="K650" s="188">
        <f>IFERROR(_xlfn.XLOOKUP(A650,Fleet!A:A,Fleet!E:E,""),"")</f>
        <v>5</v>
      </c>
      <c r="L650" s="188">
        <v>46.400000000000006</v>
      </c>
      <c r="M650" s="188" t="s">
        <v>1695</v>
      </c>
      <c r="N650" s="188" t="s">
        <v>1692</v>
      </c>
      <c r="O650">
        <v>661</v>
      </c>
      <c r="P650">
        <f>_xlfn.XLOOKUP(A650,'Classic Net to delete'!D:D,'Classic Net to delete'!AA:AA,0)</f>
        <v>1140</v>
      </c>
    </row>
    <row r="651" spans="1:16" x14ac:dyDescent="0.25">
      <c r="A651" t="s">
        <v>1786</v>
      </c>
      <c r="B651" t="s">
        <v>1787</v>
      </c>
      <c r="C651">
        <v>72.849999999999994</v>
      </c>
      <c r="D651" t="s">
        <v>1630</v>
      </c>
      <c r="E651" t="str">
        <f t="shared" si="14"/>
        <v>09. Trucks and Trolleys</v>
      </c>
      <c r="F651">
        <v>75</v>
      </c>
      <c r="G651" t="b">
        <v>1</v>
      </c>
      <c r="H651">
        <v>1141</v>
      </c>
      <c r="J651" s="193" t="s">
        <v>234</v>
      </c>
      <c r="K651" s="188">
        <f>IFERROR(_xlfn.XLOOKUP(A651,Fleet!A:A,Fleet!E:E,""),"")</f>
        <v>29</v>
      </c>
      <c r="L651" s="188">
        <v>72.850000000000009</v>
      </c>
      <c r="M651" s="188" t="s">
        <v>1788</v>
      </c>
      <c r="N651" s="188" t="s">
        <v>1692</v>
      </c>
      <c r="O651">
        <v>641</v>
      </c>
      <c r="P651">
        <f>_xlfn.XLOOKUP(A651,'Classic Net to delete'!D:D,'Classic Net to delete'!AA:AA,0)</f>
        <v>1141</v>
      </c>
    </row>
    <row r="652" spans="1:16" x14ac:dyDescent="0.25">
      <c r="A652" t="s">
        <v>1791</v>
      </c>
      <c r="B652" t="s">
        <v>1792</v>
      </c>
      <c r="C652">
        <v>69.599999999999994</v>
      </c>
      <c r="D652" t="s">
        <v>1630</v>
      </c>
      <c r="E652" t="str">
        <f t="shared" si="14"/>
        <v>09. Trucks and Trolleys</v>
      </c>
      <c r="F652">
        <v>75</v>
      </c>
      <c r="G652" t="b">
        <v>1</v>
      </c>
      <c r="H652">
        <v>1142</v>
      </c>
      <c r="J652" s="193" t="s">
        <v>234</v>
      </c>
      <c r="K652" s="188">
        <f>IFERROR(_xlfn.XLOOKUP(A652,Fleet!A:A,Fleet!E:E,""),"")</f>
        <v>1</v>
      </c>
      <c r="L652" s="188">
        <v>69.600000000000009</v>
      </c>
      <c r="M652" s="188" t="s">
        <v>1792</v>
      </c>
      <c r="N652" s="188" t="s">
        <v>1692</v>
      </c>
      <c r="O652">
        <v>656</v>
      </c>
      <c r="P652">
        <f>_xlfn.XLOOKUP(A652,'Classic Net to delete'!D:D,'Classic Net to delete'!AA:AA,0)</f>
        <v>1142</v>
      </c>
    </row>
    <row r="653" spans="1:16" x14ac:dyDescent="0.25">
      <c r="A653" t="s">
        <v>2816</v>
      </c>
      <c r="B653" t="s">
        <v>2817</v>
      </c>
      <c r="C653">
        <v>17.399999999999999</v>
      </c>
      <c r="D653" t="s">
        <v>1630</v>
      </c>
      <c r="E653" t="str">
        <f t="shared" si="14"/>
        <v>09. Trucks and Trolleys</v>
      </c>
      <c r="F653">
        <v>75</v>
      </c>
      <c r="G653" t="b">
        <v>1</v>
      </c>
      <c r="H653">
        <v>1143</v>
      </c>
      <c r="J653" s="193" t="s">
        <v>234</v>
      </c>
      <c r="K653" s="188" t="str">
        <f>IFERROR(_xlfn.XLOOKUP(A653,Fleet!A:A,Fleet!E:E,""),"")</f>
        <v/>
      </c>
      <c r="L653" s="188">
        <v>17.400000000000002</v>
      </c>
      <c r="M653" s="188" t="s">
        <v>2817</v>
      </c>
      <c r="N653" s="188" t="s">
        <v>1692</v>
      </c>
      <c r="O653">
        <v>542</v>
      </c>
      <c r="P653">
        <f>_xlfn.XLOOKUP(A653,'Classic Net to delete'!D:D,'Classic Net to delete'!AA:AA,0)</f>
        <v>1143</v>
      </c>
    </row>
    <row r="654" spans="1:16" x14ac:dyDescent="0.25">
      <c r="A654" t="s">
        <v>1755</v>
      </c>
      <c r="B654" t="s">
        <v>1756</v>
      </c>
      <c r="C654">
        <v>30.7</v>
      </c>
      <c r="D654" t="s">
        <v>1630</v>
      </c>
      <c r="E654" t="str">
        <f t="shared" si="14"/>
        <v>09. Trucks and Trolleys</v>
      </c>
      <c r="F654">
        <v>75</v>
      </c>
      <c r="G654" t="b">
        <v>1</v>
      </c>
      <c r="H654">
        <v>1145</v>
      </c>
      <c r="J654" s="193" t="s">
        <v>234</v>
      </c>
      <c r="K654" s="188">
        <f>IFERROR(_xlfn.XLOOKUP(A654,Fleet!A:A,Fleet!E:E,""),"")</f>
        <v>5</v>
      </c>
      <c r="L654" s="188">
        <v>30.700000000000003</v>
      </c>
      <c r="M654" s="188" t="s">
        <v>1756</v>
      </c>
      <c r="N654" s="188" t="s">
        <v>1692</v>
      </c>
      <c r="O654">
        <v>603</v>
      </c>
      <c r="P654">
        <f>_xlfn.XLOOKUP(A654,'Classic Net to delete'!D:D,'Classic Net to delete'!AA:AA,0)</f>
        <v>1145</v>
      </c>
    </row>
    <row r="655" spans="1:16" x14ac:dyDescent="0.25">
      <c r="A655" t="s">
        <v>1759</v>
      </c>
      <c r="B655" t="s">
        <v>1760</v>
      </c>
      <c r="C655">
        <v>25.35</v>
      </c>
      <c r="D655" t="s">
        <v>1630</v>
      </c>
      <c r="E655" t="str">
        <f t="shared" si="14"/>
        <v>09. Trucks and Trolleys</v>
      </c>
      <c r="F655">
        <v>75</v>
      </c>
      <c r="G655" t="b">
        <v>1</v>
      </c>
      <c r="H655">
        <v>1146</v>
      </c>
      <c r="J655" s="193" t="s">
        <v>234</v>
      </c>
      <c r="K655" s="188">
        <f>IFERROR(_xlfn.XLOOKUP(A655,Fleet!A:A,Fleet!E:E,""),"")</f>
        <v>5</v>
      </c>
      <c r="L655" s="188">
        <v>25.35</v>
      </c>
      <c r="M655" s="188" t="s">
        <v>1760</v>
      </c>
      <c r="N655" s="188" t="s">
        <v>1692</v>
      </c>
      <c r="O655">
        <v>658</v>
      </c>
      <c r="P655">
        <f>_xlfn.XLOOKUP(A655,'Classic Net to delete'!D:D,'Classic Net to delete'!AA:AA,0)</f>
        <v>1146</v>
      </c>
    </row>
    <row r="656" spans="1:16" x14ac:dyDescent="0.25">
      <c r="A656" t="s">
        <v>1798</v>
      </c>
      <c r="B656" t="s">
        <v>1799</v>
      </c>
      <c r="C656">
        <v>113.5</v>
      </c>
      <c r="D656" t="s">
        <v>1630</v>
      </c>
      <c r="E656" t="str">
        <f t="shared" si="14"/>
        <v>09. Trucks and Trolleys</v>
      </c>
      <c r="F656">
        <v>75</v>
      </c>
      <c r="G656" t="b">
        <v>1</v>
      </c>
      <c r="H656">
        <v>1149</v>
      </c>
      <c r="J656" s="193" t="s">
        <v>234</v>
      </c>
      <c r="K656" s="188" t="str">
        <f>IFERROR(_xlfn.XLOOKUP(A656,Fleet!A:A,Fleet!E:E,""),"")</f>
        <v/>
      </c>
      <c r="L656" s="188">
        <v>113.5</v>
      </c>
      <c r="M656" s="188" t="s">
        <v>1799</v>
      </c>
      <c r="N656" s="188" t="s">
        <v>1692</v>
      </c>
      <c r="O656">
        <v>655</v>
      </c>
      <c r="P656">
        <f>_xlfn.XLOOKUP(A656,'Classic Net to delete'!D:D,'Classic Net to delete'!AA:AA,0)</f>
        <v>1149</v>
      </c>
    </row>
    <row r="657" spans="1:16" x14ac:dyDescent="0.25">
      <c r="A657" t="s">
        <v>1800</v>
      </c>
      <c r="B657" t="s">
        <v>1801</v>
      </c>
      <c r="C657">
        <v>151.55000000000001</v>
      </c>
      <c r="D657" t="s">
        <v>1630</v>
      </c>
      <c r="E657" t="str">
        <f t="shared" si="14"/>
        <v>09. Trucks and Trolleys</v>
      </c>
      <c r="F657">
        <v>75</v>
      </c>
      <c r="G657" t="b">
        <v>1</v>
      </c>
      <c r="H657">
        <v>1150</v>
      </c>
      <c r="J657" s="193" t="s">
        <v>234</v>
      </c>
      <c r="K657" s="188" t="str">
        <f>IFERROR(_xlfn.XLOOKUP(A657,Fleet!A:A,Fleet!E:E,""),"")</f>
        <v/>
      </c>
      <c r="L657" s="188">
        <v>151.55000000000001</v>
      </c>
      <c r="M657" s="188" t="s">
        <v>1801</v>
      </c>
      <c r="N657" s="188" t="s">
        <v>1692</v>
      </c>
      <c r="O657">
        <v>633</v>
      </c>
      <c r="P657">
        <f>_xlfn.XLOOKUP(A657,'Classic Net to delete'!D:D,'Classic Net to delete'!AA:AA,0)</f>
        <v>1150</v>
      </c>
    </row>
    <row r="658" spans="1:16" x14ac:dyDescent="0.25">
      <c r="A658" t="s">
        <v>1780</v>
      </c>
      <c r="B658" t="s">
        <v>1781</v>
      </c>
      <c r="C658">
        <v>53.05</v>
      </c>
      <c r="D658" t="s">
        <v>1630</v>
      </c>
      <c r="E658" t="str">
        <f t="shared" si="14"/>
        <v>09. Trucks and Trolleys</v>
      </c>
      <c r="F658">
        <v>75</v>
      </c>
      <c r="G658" t="b">
        <v>1</v>
      </c>
      <c r="H658">
        <v>1160</v>
      </c>
      <c r="J658" s="193" t="s">
        <v>234</v>
      </c>
      <c r="K658" s="188">
        <f>IFERROR(_xlfn.XLOOKUP(A658,Fleet!A:A,Fleet!E:E,""),"")</f>
        <v>13</v>
      </c>
      <c r="L658" s="188">
        <v>53.050000000000004</v>
      </c>
      <c r="M658" s="188" t="s">
        <v>1781</v>
      </c>
      <c r="N658" s="188" t="s">
        <v>1692</v>
      </c>
      <c r="O658">
        <v>653</v>
      </c>
      <c r="P658">
        <f>_xlfn.XLOOKUP(A658,'Classic Net to delete'!D:D,'Classic Net to delete'!AA:AA,0)</f>
        <v>1160</v>
      </c>
    </row>
    <row r="659" spans="1:16" x14ac:dyDescent="0.25">
      <c r="A659" t="s">
        <v>2816</v>
      </c>
      <c r="B659" t="s">
        <v>2817</v>
      </c>
      <c r="C659">
        <v>17.399999999999999</v>
      </c>
      <c r="D659" t="s">
        <v>1630</v>
      </c>
      <c r="E659" t="str">
        <f t="shared" si="14"/>
        <v>09. Trucks and Trolleys</v>
      </c>
      <c r="F659">
        <v>75</v>
      </c>
      <c r="G659" t="b">
        <v>0</v>
      </c>
      <c r="H659">
        <v>1143</v>
      </c>
      <c r="J659" s="193" t="s">
        <v>234</v>
      </c>
      <c r="K659" s="188" t="str">
        <f>IFERROR(_xlfn.XLOOKUP(A659,Fleet!A:A,Fleet!E:E,""),"")</f>
        <v/>
      </c>
      <c r="L659" s="188">
        <v>17.400000000000002</v>
      </c>
      <c r="M659" s="188" t="s">
        <v>2817</v>
      </c>
      <c r="N659" s="188" t="s">
        <v>1692</v>
      </c>
      <c r="O659">
        <v>543</v>
      </c>
      <c r="P659">
        <f>_xlfn.XLOOKUP(A659,'Classic Net to delete'!D:D,'Classic Net to delete'!AA:AA,0)</f>
        <v>1143</v>
      </c>
    </row>
    <row r="660" spans="1:16" x14ac:dyDescent="0.25">
      <c r="A660" t="s">
        <v>2865</v>
      </c>
      <c r="B660" t="s">
        <v>2866</v>
      </c>
      <c r="C660">
        <v>13.3</v>
      </c>
      <c r="D660" t="s">
        <v>1630</v>
      </c>
      <c r="E660" t="str">
        <f t="shared" si="14"/>
        <v>10. Rubbish Disposal</v>
      </c>
      <c r="F660">
        <v>75</v>
      </c>
      <c r="G660" t="b">
        <v>1</v>
      </c>
      <c r="H660">
        <v>1153</v>
      </c>
      <c r="J660" s="193" t="s">
        <v>2861</v>
      </c>
      <c r="K660" s="188" t="str">
        <f>IFERROR(_xlfn.XLOOKUP(A660,Fleet!A:A,Fleet!E:E,""),"")</f>
        <v/>
      </c>
      <c r="L660" s="188">
        <v>13.3</v>
      </c>
      <c r="M660" s="188" t="s">
        <v>2866</v>
      </c>
      <c r="N660" s="188" t="s">
        <v>2862</v>
      </c>
      <c r="O660">
        <v>597</v>
      </c>
      <c r="P660">
        <f>_xlfn.XLOOKUP(A660,'Classic Net to delete'!D:D,'Classic Net to delete'!AA:AA,0)</f>
        <v>1153</v>
      </c>
    </row>
    <row r="661" spans="1:16" x14ac:dyDescent="0.25">
      <c r="A661" t="s">
        <v>2867</v>
      </c>
      <c r="B661" t="s">
        <v>2868</v>
      </c>
      <c r="C661">
        <v>24.45</v>
      </c>
      <c r="D661" t="s">
        <v>1630</v>
      </c>
      <c r="E661" t="str">
        <f t="shared" si="14"/>
        <v>10. Rubbish Disposal</v>
      </c>
      <c r="F661">
        <v>75</v>
      </c>
      <c r="G661" t="b">
        <v>1</v>
      </c>
      <c r="H661">
        <v>1154</v>
      </c>
      <c r="J661" s="193" t="s">
        <v>2861</v>
      </c>
      <c r="K661" s="188" t="str">
        <f>IFERROR(_xlfn.XLOOKUP(A661,Fleet!A:A,Fleet!E:E,""),"")</f>
        <v/>
      </c>
      <c r="L661" s="188">
        <v>24.450000000000003</v>
      </c>
      <c r="M661" s="188" t="s">
        <v>2868</v>
      </c>
      <c r="N661" s="188" t="s">
        <v>2862</v>
      </c>
      <c r="O661">
        <v>596</v>
      </c>
      <c r="P661">
        <f>_xlfn.XLOOKUP(A661,'Classic Net to delete'!D:D,'Classic Net to delete'!AA:AA,0)</f>
        <v>1154</v>
      </c>
    </row>
    <row r="662" spans="1:16" x14ac:dyDescent="0.25">
      <c r="A662" t="s">
        <v>2869</v>
      </c>
      <c r="B662" t="s">
        <v>2870</v>
      </c>
      <c r="C662">
        <v>23.9</v>
      </c>
      <c r="D662" t="s">
        <v>1630</v>
      </c>
      <c r="E662" t="str">
        <f t="shared" si="14"/>
        <v>10. Rubbish Disposal</v>
      </c>
      <c r="F662">
        <v>75</v>
      </c>
      <c r="G662" t="b">
        <v>1</v>
      </c>
      <c r="H662">
        <v>1155</v>
      </c>
      <c r="J662" s="193" t="s">
        <v>2861</v>
      </c>
      <c r="K662" s="188" t="str">
        <f>IFERROR(_xlfn.XLOOKUP(A662,Fleet!A:A,Fleet!E:E,""),"")</f>
        <v/>
      </c>
      <c r="L662" s="188">
        <v>23.900000000000002</v>
      </c>
      <c r="M662" s="188" t="s">
        <v>2870</v>
      </c>
      <c r="N662" s="188" t="s">
        <v>2862</v>
      </c>
      <c r="O662">
        <v>595</v>
      </c>
      <c r="P662">
        <f>_xlfn.XLOOKUP(A662,'Classic Net to delete'!D:D,'Classic Net to delete'!AA:AA,0)</f>
        <v>1155</v>
      </c>
    </row>
    <row r="663" spans="1:16" x14ac:dyDescent="0.25">
      <c r="A663" t="s">
        <v>2873</v>
      </c>
      <c r="B663" t="s">
        <v>2874</v>
      </c>
      <c r="C663">
        <v>23.9</v>
      </c>
      <c r="D663" t="s">
        <v>1630</v>
      </c>
      <c r="E663" t="str">
        <f t="shared" si="14"/>
        <v>10. Rubbish Disposal</v>
      </c>
      <c r="F663">
        <v>75</v>
      </c>
      <c r="G663" t="b">
        <v>1</v>
      </c>
      <c r="H663">
        <v>1156</v>
      </c>
      <c r="J663" s="193" t="s">
        <v>2861</v>
      </c>
      <c r="K663" s="188" t="str">
        <f>IFERROR(_xlfn.XLOOKUP(A663,Fleet!A:A,Fleet!E:E,""),"")</f>
        <v/>
      </c>
      <c r="L663" s="188">
        <v>23.900000000000002</v>
      </c>
      <c r="M663" s="188" t="s">
        <v>2874</v>
      </c>
      <c r="N663" s="188" t="s">
        <v>2862</v>
      </c>
      <c r="O663">
        <v>594</v>
      </c>
      <c r="P663">
        <f>_xlfn.XLOOKUP(A663,'Classic Net to delete'!D:D,'Classic Net to delete'!AA:AA,0)</f>
        <v>1156</v>
      </c>
    </row>
    <row r="664" spans="1:16" x14ac:dyDescent="0.25">
      <c r="A664" t="s">
        <v>2875</v>
      </c>
      <c r="B664" t="s">
        <v>2876</v>
      </c>
      <c r="C664">
        <v>27.75</v>
      </c>
      <c r="D664" t="s">
        <v>1630</v>
      </c>
      <c r="E664" t="str">
        <f t="shared" si="14"/>
        <v>10. Rubbish Disposal</v>
      </c>
      <c r="F664">
        <v>75</v>
      </c>
      <c r="G664" t="b">
        <v>1</v>
      </c>
      <c r="H664">
        <v>1157</v>
      </c>
      <c r="J664" s="193" t="s">
        <v>2861</v>
      </c>
      <c r="K664" s="188" t="str">
        <f>IFERROR(_xlfn.XLOOKUP(A664,Fleet!A:A,Fleet!E:E,""),"")</f>
        <v/>
      </c>
      <c r="L664" s="188">
        <v>27.75</v>
      </c>
      <c r="M664" s="188" t="s">
        <v>2876</v>
      </c>
      <c r="N664" s="188" t="s">
        <v>2862</v>
      </c>
      <c r="O664">
        <v>593</v>
      </c>
      <c r="P664">
        <f>_xlfn.XLOOKUP(A664,'Classic Net to delete'!D:D,'Classic Net to delete'!AA:AA,0)</f>
        <v>1157</v>
      </c>
    </row>
    <row r="665" spans="1:16" x14ac:dyDescent="0.25">
      <c r="A665" t="s">
        <v>2859</v>
      </c>
      <c r="B665" t="s">
        <v>2860</v>
      </c>
      <c r="C665">
        <v>13.3</v>
      </c>
      <c r="D665" t="s">
        <v>1630</v>
      </c>
      <c r="E665" t="str">
        <f t="shared" si="14"/>
        <v>10. Rubbish Disposal</v>
      </c>
      <c r="F665">
        <v>75</v>
      </c>
      <c r="G665" t="b">
        <v>1</v>
      </c>
      <c r="H665">
        <v>1158</v>
      </c>
      <c r="J665" s="193" t="s">
        <v>2861</v>
      </c>
      <c r="K665" s="188" t="str">
        <f>IFERROR(_xlfn.XLOOKUP(A665,Fleet!A:A,Fleet!E:E,""),"")</f>
        <v/>
      </c>
      <c r="L665" s="188">
        <v>13.3</v>
      </c>
      <c r="M665" s="188" t="s">
        <v>2860</v>
      </c>
      <c r="N665" s="188" t="s">
        <v>2862</v>
      </c>
      <c r="O665">
        <v>599</v>
      </c>
      <c r="P665">
        <f>_xlfn.XLOOKUP(A665,'Classic Net to delete'!D:D,'Classic Net to delete'!AA:AA,0)</f>
        <v>1158</v>
      </c>
    </row>
    <row r="666" spans="1:16" x14ac:dyDescent="0.25">
      <c r="A666" t="s">
        <v>2863</v>
      </c>
      <c r="B666" t="s">
        <v>2864</v>
      </c>
      <c r="C666">
        <v>15.95</v>
      </c>
      <c r="D666" t="s">
        <v>1630</v>
      </c>
      <c r="E666" t="str">
        <f t="shared" si="14"/>
        <v>10. Rubbish Disposal</v>
      </c>
      <c r="F666">
        <v>75</v>
      </c>
      <c r="G666" t="b">
        <v>1</v>
      </c>
      <c r="H666">
        <v>1159</v>
      </c>
      <c r="J666" s="193" t="s">
        <v>2861</v>
      </c>
      <c r="K666" s="188" t="str">
        <f>IFERROR(_xlfn.XLOOKUP(A666,Fleet!A:A,Fleet!E:E,""),"")</f>
        <v/>
      </c>
      <c r="L666" s="188">
        <v>15.950000000000001</v>
      </c>
      <c r="M666" s="188" t="s">
        <v>2864</v>
      </c>
      <c r="N666" s="188" t="s">
        <v>2862</v>
      </c>
      <c r="O666">
        <v>598</v>
      </c>
      <c r="P666">
        <f>_xlfn.XLOOKUP(A666,'Classic Net to delete'!D:D,'Classic Net to delete'!AA:AA,0)</f>
        <v>1159</v>
      </c>
    </row>
    <row r="667" spans="1:16" x14ac:dyDescent="0.25">
      <c r="A667" t="s">
        <v>1104</v>
      </c>
      <c r="B667" t="s">
        <v>1105</v>
      </c>
      <c r="C667">
        <v>48.65</v>
      </c>
      <c r="D667" t="s">
        <v>1089</v>
      </c>
      <c r="E667" t="str">
        <f t="shared" si="14"/>
        <v>. Site Lights</v>
      </c>
      <c r="F667">
        <v>75</v>
      </c>
      <c r="G667" t="b">
        <v>0</v>
      </c>
      <c r="H667">
        <v>0</v>
      </c>
      <c r="K667" s="188">
        <f>IFERROR(_xlfn.XLOOKUP(A667,Fleet!A:A,Fleet!E:E,""),"")</f>
        <v>1</v>
      </c>
      <c r="L667" s="188" t="s">
        <v>76</v>
      </c>
      <c r="M667" s="188" t="s">
        <v>76</v>
      </c>
      <c r="N667" s="188" t="s">
        <v>1106</v>
      </c>
      <c r="O667">
        <v>670</v>
      </c>
      <c r="P667">
        <f>_xlfn.XLOOKUP(A667,'Classic Net to delete'!D:D,'Classic Net to delete'!AA:AA,0)</f>
        <v>0</v>
      </c>
    </row>
    <row r="668" spans="1:16" x14ac:dyDescent="0.25">
      <c r="A668" t="s">
        <v>1109</v>
      </c>
      <c r="B668" t="s">
        <v>1110</v>
      </c>
      <c r="C668">
        <v>61.8</v>
      </c>
      <c r="D668" t="s">
        <v>1089</v>
      </c>
      <c r="E668" t="str">
        <f t="shared" si="14"/>
        <v>. Site Lights</v>
      </c>
      <c r="F668">
        <v>75</v>
      </c>
      <c r="G668" t="b">
        <v>0</v>
      </c>
      <c r="H668">
        <v>0</v>
      </c>
      <c r="K668" s="188">
        <f>IFERROR(_xlfn.XLOOKUP(A668,Fleet!A:A,Fleet!E:E,""),"")</f>
        <v>5</v>
      </c>
      <c r="L668" s="188" t="s">
        <v>76</v>
      </c>
      <c r="M668" s="188" t="s">
        <v>76</v>
      </c>
      <c r="N668" s="188" t="s">
        <v>1106</v>
      </c>
      <c r="O668">
        <v>690</v>
      </c>
      <c r="P668">
        <f>_xlfn.XLOOKUP(A668,'Classic Net to delete'!D:D,'Classic Net to delete'!AA:AA,0)</f>
        <v>0</v>
      </c>
    </row>
    <row r="669" spans="1:16" x14ac:dyDescent="0.25">
      <c r="A669" t="s">
        <v>1115</v>
      </c>
      <c r="B669" t="s">
        <v>1116</v>
      </c>
      <c r="C669">
        <v>23.9</v>
      </c>
      <c r="D669" t="s">
        <v>1089</v>
      </c>
      <c r="E669" t="str">
        <f t="shared" si="14"/>
        <v>. Site Lights</v>
      </c>
      <c r="F669">
        <v>75</v>
      </c>
      <c r="G669" t="b">
        <v>0</v>
      </c>
      <c r="H669">
        <v>0</v>
      </c>
      <c r="K669" s="188">
        <f>IFERROR(_xlfn.XLOOKUP(A669,Fleet!A:A,Fleet!E:E,""),"")</f>
        <v>0</v>
      </c>
      <c r="L669" s="188" t="s">
        <v>76</v>
      </c>
      <c r="M669" s="188" t="s">
        <v>76</v>
      </c>
      <c r="N669" s="188" t="s">
        <v>1106</v>
      </c>
      <c r="O669">
        <v>672</v>
      </c>
      <c r="P669">
        <f>_xlfn.XLOOKUP(A669,'Classic Net to delete'!D:D,'Classic Net to delete'!AA:AA,0)</f>
        <v>0</v>
      </c>
    </row>
    <row r="670" spans="1:16" x14ac:dyDescent="0.25">
      <c r="A670" t="s">
        <v>1119</v>
      </c>
      <c r="B670" t="s">
        <v>1120</v>
      </c>
      <c r="C670">
        <v>61.8</v>
      </c>
      <c r="D670" t="s">
        <v>1089</v>
      </c>
      <c r="E670" t="str">
        <f t="shared" si="14"/>
        <v>. Site Lights</v>
      </c>
      <c r="F670">
        <v>75</v>
      </c>
      <c r="G670" t="b">
        <v>0</v>
      </c>
      <c r="H670">
        <v>0</v>
      </c>
      <c r="K670" s="188">
        <f>IFERROR(_xlfn.XLOOKUP(A670,Fleet!A:A,Fleet!E:E,""),"")</f>
        <v>2</v>
      </c>
      <c r="L670" s="188" t="s">
        <v>76</v>
      </c>
      <c r="M670" s="188" t="s">
        <v>76</v>
      </c>
      <c r="N670" s="188" t="s">
        <v>1106</v>
      </c>
      <c r="O670">
        <v>688</v>
      </c>
      <c r="P670">
        <f>_xlfn.XLOOKUP(A670,'Classic Net to delete'!D:D,'Classic Net to delete'!AA:AA,0)</f>
        <v>0</v>
      </c>
    </row>
    <row r="671" spans="1:16" x14ac:dyDescent="0.25">
      <c r="A671" t="s">
        <v>1121</v>
      </c>
      <c r="B671" t="s">
        <v>1122</v>
      </c>
      <c r="C671">
        <v>61.8</v>
      </c>
      <c r="D671" t="s">
        <v>1089</v>
      </c>
      <c r="E671" t="str">
        <f t="shared" si="14"/>
        <v>. Site Lights</v>
      </c>
      <c r="F671">
        <v>75</v>
      </c>
      <c r="G671" t="b">
        <v>0</v>
      </c>
      <c r="H671">
        <v>0</v>
      </c>
      <c r="K671" s="188">
        <f>IFERROR(_xlfn.XLOOKUP(A671,Fleet!A:A,Fleet!E:E,""),"")</f>
        <v>2</v>
      </c>
      <c r="L671" s="188" t="s">
        <v>76</v>
      </c>
      <c r="M671" s="188" t="s">
        <v>76</v>
      </c>
      <c r="N671" s="188" t="s">
        <v>1106</v>
      </c>
      <c r="O671">
        <v>689</v>
      </c>
      <c r="P671">
        <f>_xlfn.XLOOKUP(A671,'Classic Net to delete'!D:D,'Classic Net to delete'!AA:AA,0)</f>
        <v>0</v>
      </c>
    </row>
    <row r="672" spans="1:16" x14ac:dyDescent="0.25">
      <c r="A672" t="s">
        <v>1136</v>
      </c>
      <c r="B672" t="s">
        <v>1137</v>
      </c>
      <c r="C672">
        <v>23</v>
      </c>
      <c r="D672" t="s">
        <v>1089</v>
      </c>
      <c r="E672" t="str">
        <f t="shared" si="14"/>
        <v>. Site Lights</v>
      </c>
      <c r="F672">
        <v>75</v>
      </c>
      <c r="G672" t="b">
        <v>0</v>
      </c>
      <c r="H672">
        <v>0</v>
      </c>
      <c r="K672" s="188" t="str">
        <f>IFERROR(_xlfn.XLOOKUP(A672,Fleet!A:A,Fleet!E:E,""),"")</f>
        <v/>
      </c>
      <c r="L672" s="188" t="s">
        <v>76</v>
      </c>
      <c r="M672" s="188" t="s">
        <v>76</v>
      </c>
      <c r="N672" s="188" t="s">
        <v>1106</v>
      </c>
      <c r="O672">
        <v>685</v>
      </c>
      <c r="P672">
        <f>_xlfn.XLOOKUP(A672,'Classic Net to delete'!D:D,'Classic Net to delete'!AA:AA,0)</f>
        <v>0</v>
      </c>
    </row>
    <row r="673" spans="1:16" x14ac:dyDescent="0.25">
      <c r="A673" t="s">
        <v>1138</v>
      </c>
      <c r="B673" t="s">
        <v>1139</v>
      </c>
      <c r="C673">
        <v>27.75</v>
      </c>
      <c r="D673" t="s">
        <v>1089</v>
      </c>
      <c r="E673" t="str">
        <f t="shared" si="14"/>
        <v>. Site Lights</v>
      </c>
      <c r="F673">
        <v>75</v>
      </c>
      <c r="G673" t="b">
        <v>0</v>
      </c>
      <c r="H673">
        <v>0</v>
      </c>
      <c r="K673" s="188">
        <f>IFERROR(_xlfn.XLOOKUP(A673,Fleet!A:A,Fleet!E:E,""),"")</f>
        <v>4</v>
      </c>
      <c r="L673" s="188" t="s">
        <v>76</v>
      </c>
      <c r="M673" s="188" t="s">
        <v>76</v>
      </c>
      <c r="N673" s="188" t="s">
        <v>1106</v>
      </c>
      <c r="O673">
        <v>686</v>
      </c>
      <c r="P673">
        <f>_xlfn.XLOOKUP(A673,'Classic Net to delete'!D:D,'Classic Net to delete'!AA:AA,0)</f>
        <v>0</v>
      </c>
    </row>
    <row r="674" spans="1:16" x14ac:dyDescent="0.25">
      <c r="A674" t="s">
        <v>2991</v>
      </c>
      <c r="B674" t="s">
        <v>2992</v>
      </c>
      <c r="C674">
        <v>500</v>
      </c>
      <c r="D674" t="s">
        <v>1089</v>
      </c>
      <c r="E674" t="str">
        <f t="shared" si="14"/>
        <v>. Site Lights</v>
      </c>
      <c r="F674">
        <v>75</v>
      </c>
      <c r="G674" t="b">
        <v>0</v>
      </c>
      <c r="H674">
        <v>0</v>
      </c>
      <c r="K674" s="188">
        <f>IFERROR(_xlfn.XLOOKUP(A674,Fleet!A:A,Fleet!E:E,""),"")</f>
        <v>2</v>
      </c>
      <c r="L674" s="188" t="s">
        <v>76</v>
      </c>
      <c r="M674" s="188" t="s">
        <v>76</v>
      </c>
      <c r="N674" s="188" t="s">
        <v>1106</v>
      </c>
      <c r="O674">
        <v>681</v>
      </c>
      <c r="P674">
        <f>_xlfn.XLOOKUP(A674,'Classic Net to delete'!D:D,'Classic Net to delete'!AA:AA,0)</f>
        <v>0</v>
      </c>
    </row>
    <row r="675" spans="1:16" x14ac:dyDescent="0.25">
      <c r="A675" t="s">
        <v>2991</v>
      </c>
      <c r="B675" t="s">
        <v>2993</v>
      </c>
      <c r="C675">
        <v>500</v>
      </c>
      <c r="D675" t="s">
        <v>1089</v>
      </c>
      <c r="E675" t="str">
        <f t="shared" si="14"/>
        <v>. Site Lights</v>
      </c>
      <c r="F675">
        <v>75</v>
      </c>
      <c r="G675" t="b">
        <v>0</v>
      </c>
      <c r="H675">
        <v>0</v>
      </c>
      <c r="K675" s="188">
        <f>IFERROR(_xlfn.XLOOKUP(A675,Fleet!A:A,Fleet!E:E,""),"")</f>
        <v>2</v>
      </c>
      <c r="L675" s="188" t="s">
        <v>76</v>
      </c>
      <c r="M675" s="188" t="s">
        <v>76</v>
      </c>
      <c r="N675" s="188" t="s">
        <v>1106</v>
      </c>
      <c r="O675">
        <v>682</v>
      </c>
      <c r="P675">
        <f>_xlfn.XLOOKUP(A675,'Classic Net to delete'!D:D,'Classic Net to delete'!AA:AA,0)</f>
        <v>0</v>
      </c>
    </row>
    <row r="676" spans="1:16" x14ac:dyDescent="0.25">
      <c r="A676" t="s">
        <v>1140</v>
      </c>
      <c r="B676" t="s">
        <v>1141</v>
      </c>
      <c r="C676">
        <v>22.4</v>
      </c>
      <c r="D676" t="s">
        <v>1089</v>
      </c>
      <c r="E676" t="str">
        <f t="shared" si="14"/>
        <v>01. Task Lights</v>
      </c>
      <c r="F676">
        <v>75</v>
      </c>
      <c r="G676" t="b">
        <v>1</v>
      </c>
      <c r="H676">
        <v>624</v>
      </c>
      <c r="J676" s="193" t="s">
        <v>20</v>
      </c>
      <c r="K676" s="188">
        <f>IFERROR(_xlfn.XLOOKUP(A676,Fleet!A:A,Fleet!E:E,""),"")</f>
        <v>5</v>
      </c>
      <c r="L676" s="188">
        <v>22.400000000000002</v>
      </c>
      <c r="M676" s="188" t="s">
        <v>1142</v>
      </c>
      <c r="N676" s="188" t="s">
        <v>1091</v>
      </c>
      <c r="O676">
        <v>687</v>
      </c>
      <c r="P676">
        <f>_xlfn.XLOOKUP(A676,'Classic Net to delete'!D:D,'Classic Net to delete'!AA:AA,0)</f>
        <v>624</v>
      </c>
    </row>
    <row r="677" spans="1:16" x14ac:dyDescent="0.25">
      <c r="A677" t="s">
        <v>1143</v>
      </c>
      <c r="B677" t="s">
        <v>1144</v>
      </c>
      <c r="C677">
        <v>69.3</v>
      </c>
      <c r="D677" t="s">
        <v>1089</v>
      </c>
      <c r="E677" t="str">
        <f t="shared" si="14"/>
        <v>01. Task Lights</v>
      </c>
      <c r="F677">
        <v>75</v>
      </c>
      <c r="G677" t="b">
        <v>1</v>
      </c>
      <c r="H677">
        <v>625</v>
      </c>
      <c r="J677" s="193" t="s">
        <v>20</v>
      </c>
      <c r="K677" s="188">
        <f>IFERROR(_xlfn.XLOOKUP(A677,Fleet!A:A,Fleet!E:E,""),"")</f>
        <v>62</v>
      </c>
      <c r="L677" s="188">
        <v>69.3</v>
      </c>
      <c r="M677" s="188" t="s">
        <v>1145</v>
      </c>
      <c r="N677" s="188" t="s">
        <v>1091</v>
      </c>
      <c r="O677">
        <v>675</v>
      </c>
      <c r="P677">
        <f>_xlfn.XLOOKUP(A677,'Classic Net to delete'!D:D,'Classic Net to delete'!AA:AA,0)</f>
        <v>625</v>
      </c>
    </row>
    <row r="678" spans="1:16" x14ac:dyDescent="0.25">
      <c r="A678" t="s">
        <v>1092</v>
      </c>
      <c r="B678" t="s">
        <v>1093</v>
      </c>
      <c r="C678">
        <v>27.75</v>
      </c>
      <c r="D678" t="s">
        <v>1089</v>
      </c>
      <c r="E678" t="str">
        <f t="shared" si="14"/>
        <v>01. Task Lights</v>
      </c>
      <c r="F678">
        <v>75</v>
      </c>
      <c r="G678" t="b">
        <v>1</v>
      </c>
      <c r="H678">
        <v>626</v>
      </c>
      <c r="J678" s="193" t="s">
        <v>20</v>
      </c>
      <c r="K678" s="188">
        <f>IFERROR(_xlfn.XLOOKUP(A678,Fleet!A:A,Fleet!E:E,""),"")</f>
        <v>46</v>
      </c>
      <c r="L678" s="188">
        <v>27.75</v>
      </c>
      <c r="M678" s="188" t="s">
        <v>1094</v>
      </c>
      <c r="N678" s="188" t="s">
        <v>1091</v>
      </c>
      <c r="O678">
        <v>678</v>
      </c>
      <c r="P678">
        <f>_xlfn.XLOOKUP(A678,'Classic Net to delete'!D:D,'Classic Net to delete'!AA:AA,0)</f>
        <v>626</v>
      </c>
    </row>
    <row r="679" spans="1:16" x14ac:dyDescent="0.25">
      <c r="A679" t="s">
        <v>1087</v>
      </c>
      <c r="B679" t="s">
        <v>1088</v>
      </c>
      <c r="C679">
        <v>22.75</v>
      </c>
      <c r="D679" t="s">
        <v>1089</v>
      </c>
      <c r="E679" t="str">
        <f t="shared" si="14"/>
        <v>01. Task Lights</v>
      </c>
      <c r="F679">
        <v>75</v>
      </c>
      <c r="G679" t="b">
        <v>1</v>
      </c>
      <c r="H679">
        <v>627</v>
      </c>
      <c r="J679" s="193" t="s">
        <v>20</v>
      </c>
      <c r="K679" s="188">
        <f>IFERROR(_xlfn.XLOOKUP(A679,Fleet!A:A,Fleet!E:E,""),"")</f>
        <v>3</v>
      </c>
      <c r="L679" s="188">
        <v>22.75</v>
      </c>
      <c r="M679" s="188" t="s">
        <v>1090</v>
      </c>
      <c r="N679" s="188" t="s">
        <v>1091</v>
      </c>
      <c r="O679">
        <v>667</v>
      </c>
      <c r="P679">
        <f>_xlfn.XLOOKUP(A679,'Classic Net to delete'!D:D,'Classic Net to delete'!AA:AA,0)</f>
        <v>627</v>
      </c>
    </row>
    <row r="680" spans="1:16" x14ac:dyDescent="0.25">
      <c r="A680" t="s">
        <v>1095</v>
      </c>
      <c r="B680" t="s">
        <v>1096</v>
      </c>
      <c r="C680">
        <v>24</v>
      </c>
      <c r="D680" t="s">
        <v>1089</v>
      </c>
      <c r="E680" t="str">
        <f t="shared" si="14"/>
        <v>01. Task Lights</v>
      </c>
      <c r="F680">
        <v>75</v>
      </c>
      <c r="G680" t="b">
        <v>1</v>
      </c>
      <c r="H680">
        <v>628</v>
      </c>
      <c r="J680" s="193" t="s">
        <v>20</v>
      </c>
      <c r="K680" s="188">
        <f>IFERROR(_xlfn.XLOOKUP(A680,Fleet!A:A,Fleet!E:E,""),"")</f>
        <v>235</v>
      </c>
      <c r="L680" s="188">
        <v>24</v>
      </c>
      <c r="M680" s="188" t="s">
        <v>1097</v>
      </c>
      <c r="N680" s="188" t="s">
        <v>1091</v>
      </c>
      <c r="O680">
        <v>679</v>
      </c>
      <c r="P680">
        <f>_xlfn.XLOOKUP(A680,'Classic Net to delete'!D:D,'Classic Net to delete'!AA:AA,0)</f>
        <v>628</v>
      </c>
    </row>
    <row r="681" spans="1:16" x14ac:dyDescent="0.25">
      <c r="A681" t="s">
        <v>1098</v>
      </c>
      <c r="B681" t="s">
        <v>1099</v>
      </c>
      <c r="C681">
        <v>43.95</v>
      </c>
      <c r="D681" t="s">
        <v>1089</v>
      </c>
      <c r="E681" t="str">
        <f t="shared" si="14"/>
        <v>01. Task Lights</v>
      </c>
      <c r="F681">
        <v>75</v>
      </c>
      <c r="G681" t="b">
        <v>1</v>
      </c>
      <c r="H681">
        <v>629</v>
      </c>
      <c r="J681" s="193" t="s">
        <v>20</v>
      </c>
      <c r="K681" s="188">
        <f>IFERROR(_xlfn.XLOOKUP(A681,Fleet!A:A,Fleet!E:E,""),"")</f>
        <v>16</v>
      </c>
      <c r="L681" s="188">
        <v>43.95</v>
      </c>
      <c r="M681" s="188" t="s">
        <v>1100</v>
      </c>
      <c r="N681" s="188" t="s">
        <v>1091</v>
      </c>
      <c r="O681">
        <v>680</v>
      </c>
      <c r="P681">
        <f>_xlfn.XLOOKUP(A681,'Classic Net to delete'!D:D,'Classic Net to delete'!AA:AA,0)</f>
        <v>629</v>
      </c>
    </row>
    <row r="682" spans="1:16" x14ac:dyDescent="0.25">
      <c r="A682" t="s">
        <v>1101</v>
      </c>
      <c r="B682" t="s">
        <v>1102</v>
      </c>
      <c r="C682">
        <v>35.700000000000003</v>
      </c>
      <c r="D682" t="s">
        <v>1089</v>
      </c>
      <c r="E682" t="str">
        <f t="shared" si="14"/>
        <v>01. Task Lights</v>
      </c>
      <c r="F682">
        <v>75</v>
      </c>
      <c r="G682" t="b">
        <v>1</v>
      </c>
      <c r="H682">
        <v>630</v>
      </c>
      <c r="J682" s="193" t="s">
        <v>20</v>
      </c>
      <c r="K682" s="188">
        <f>IFERROR(_xlfn.XLOOKUP(A682,Fleet!A:A,Fleet!E:E,""),"")</f>
        <v>1</v>
      </c>
      <c r="L682" s="188">
        <v>35.700000000000003</v>
      </c>
      <c r="M682" s="188" t="s">
        <v>1103</v>
      </c>
      <c r="N682" s="188" t="s">
        <v>1091</v>
      </c>
      <c r="O682">
        <v>668</v>
      </c>
      <c r="P682">
        <f>_xlfn.XLOOKUP(A682,'Classic Net to delete'!D:D,'Classic Net to delete'!AA:AA,0)</f>
        <v>630</v>
      </c>
    </row>
    <row r="683" spans="1:16" x14ac:dyDescent="0.25">
      <c r="A683" t="s">
        <v>1107</v>
      </c>
      <c r="B683" t="s">
        <v>1108</v>
      </c>
      <c r="C683">
        <v>45.05</v>
      </c>
      <c r="D683" t="s">
        <v>1089</v>
      </c>
      <c r="E683" t="str">
        <f t="shared" si="14"/>
        <v>01. Task Lights</v>
      </c>
      <c r="F683">
        <v>75</v>
      </c>
      <c r="G683" t="b">
        <v>1</v>
      </c>
      <c r="H683">
        <v>631</v>
      </c>
      <c r="J683" s="193" t="s">
        <v>20</v>
      </c>
      <c r="K683" s="188">
        <f>IFERROR(_xlfn.XLOOKUP(A683,Fleet!A:A,Fleet!E:E,""),"")</f>
        <v>80</v>
      </c>
      <c r="L683" s="188">
        <v>45.050000000000004</v>
      </c>
      <c r="M683" s="188" t="s">
        <v>1108</v>
      </c>
      <c r="N683" s="188" t="s">
        <v>1091</v>
      </c>
      <c r="O683">
        <v>676</v>
      </c>
      <c r="P683">
        <f>_xlfn.XLOOKUP(A683,'Classic Net to delete'!D:D,'Classic Net to delete'!AA:AA,0)</f>
        <v>631</v>
      </c>
    </row>
    <row r="684" spans="1:16" x14ac:dyDescent="0.25">
      <c r="A684" t="s">
        <v>1123</v>
      </c>
      <c r="B684" t="s">
        <v>1124</v>
      </c>
      <c r="C684">
        <v>14.45</v>
      </c>
      <c r="D684" t="s">
        <v>1089</v>
      </c>
      <c r="E684" t="str">
        <f t="shared" si="14"/>
        <v>02. Floodlights</v>
      </c>
      <c r="F684">
        <v>75</v>
      </c>
      <c r="G684" t="b">
        <v>1</v>
      </c>
      <c r="H684">
        <v>634</v>
      </c>
      <c r="J684" s="193" t="s">
        <v>189</v>
      </c>
      <c r="K684" s="188">
        <f>IFERROR(_xlfn.XLOOKUP(A684,Fleet!A:A,Fleet!E:E,""),"")</f>
        <v>61</v>
      </c>
      <c r="L684" s="188">
        <v>14.450000000000001</v>
      </c>
      <c r="M684" s="188" t="s">
        <v>1125</v>
      </c>
      <c r="N684" s="188" t="s">
        <v>1126</v>
      </c>
      <c r="O684">
        <v>683</v>
      </c>
      <c r="P684">
        <f>_xlfn.XLOOKUP(A684,'Classic Net to delete'!D:D,'Classic Net to delete'!AA:AA,0)</f>
        <v>634</v>
      </c>
    </row>
    <row r="685" spans="1:16" x14ac:dyDescent="0.25">
      <c r="A685" t="s">
        <v>1127</v>
      </c>
      <c r="B685" t="s">
        <v>1128</v>
      </c>
      <c r="C685">
        <v>23.9</v>
      </c>
      <c r="D685" t="s">
        <v>1089</v>
      </c>
      <c r="E685" t="str">
        <f t="shared" si="14"/>
        <v>02. Floodlights</v>
      </c>
      <c r="F685">
        <v>75</v>
      </c>
      <c r="G685" t="b">
        <v>1</v>
      </c>
      <c r="H685">
        <v>635</v>
      </c>
      <c r="J685" s="193" t="s">
        <v>189</v>
      </c>
      <c r="K685" s="188">
        <f>IFERROR(_xlfn.XLOOKUP(A685,Fleet!A:A,Fleet!E:E,""),"")</f>
        <v>28</v>
      </c>
      <c r="L685" s="188">
        <v>23.900000000000002</v>
      </c>
      <c r="M685" s="188" t="s">
        <v>1129</v>
      </c>
      <c r="N685" s="188" t="s">
        <v>1126</v>
      </c>
      <c r="O685">
        <v>684</v>
      </c>
      <c r="P685">
        <f>_xlfn.XLOOKUP(A685,'Classic Net to delete'!D:D,'Classic Net to delete'!AA:AA,0)</f>
        <v>635</v>
      </c>
    </row>
    <row r="686" spans="1:16" x14ac:dyDescent="0.25">
      <c r="A686" t="s">
        <v>1146</v>
      </c>
      <c r="B686" t="s">
        <v>1147</v>
      </c>
      <c r="C686">
        <v>18.899999999999999</v>
      </c>
      <c r="D686" t="s">
        <v>1089</v>
      </c>
      <c r="E686" t="str">
        <f t="shared" si="14"/>
        <v>02. Floodlights</v>
      </c>
      <c r="F686">
        <v>75</v>
      </c>
      <c r="G686" t="b">
        <v>1</v>
      </c>
      <c r="H686">
        <v>636</v>
      </c>
      <c r="J686" s="193" t="s">
        <v>189</v>
      </c>
      <c r="K686" s="188">
        <f>IFERROR(_xlfn.XLOOKUP(A686,Fleet!A:A,Fleet!E:E,""),"")</f>
        <v>15</v>
      </c>
      <c r="L686" s="188">
        <v>18.900000000000002</v>
      </c>
      <c r="M686" s="188" t="s">
        <v>1147</v>
      </c>
      <c r="N686" s="188" t="s">
        <v>1126</v>
      </c>
      <c r="O686">
        <v>669</v>
      </c>
      <c r="P686">
        <f>_xlfn.XLOOKUP(A686,'Classic Net to delete'!D:D,'Classic Net to delete'!AA:AA,0)</f>
        <v>636</v>
      </c>
    </row>
    <row r="687" spans="1:16" x14ac:dyDescent="0.25">
      <c r="A687" t="s">
        <v>1130</v>
      </c>
      <c r="B687" t="s">
        <v>1131</v>
      </c>
      <c r="C687">
        <v>57.2</v>
      </c>
      <c r="D687" t="s">
        <v>1089</v>
      </c>
      <c r="E687" t="str">
        <f t="shared" si="14"/>
        <v>02. Floodlights</v>
      </c>
      <c r="F687">
        <v>75</v>
      </c>
      <c r="G687" t="b">
        <v>1</v>
      </c>
      <c r="H687">
        <v>637</v>
      </c>
      <c r="J687" s="193" t="s">
        <v>189</v>
      </c>
      <c r="K687" s="188">
        <f>IFERROR(_xlfn.XLOOKUP(A687,Fleet!A:A,Fleet!E:E,""),"")</f>
        <v>6</v>
      </c>
      <c r="L687" s="188">
        <v>57.2</v>
      </c>
      <c r="M687" s="188" t="s">
        <v>1132</v>
      </c>
      <c r="N687" s="188" t="s">
        <v>1126</v>
      </c>
      <c r="O687">
        <v>673</v>
      </c>
      <c r="P687">
        <f>_xlfn.XLOOKUP(A687,'Classic Net to delete'!D:D,'Classic Net to delete'!AA:AA,0)</f>
        <v>637</v>
      </c>
    </row>
    <row r="688" spans="1:16" x14ac:dyDescent="0.25">
      <c r="A688" t="s">
        <v>1117</v>
      </c>
      <c r="B688" t="s">
        <v>1118</v>
      </c>
      <c r="C688">
        <v>28.4</v>
      </c>
      <c r="D688" t="s">
        <v>1089</v>
      </c>
      <c r="E688" t="str">
        <f t="shared" si="14"/>
        <v>03. Site Lighting</v>
      </c>
      <c r="F688">
        <v>75</v>
      </c>
      <c r="G688" t="b">
        <v>1</v>
      </c>
      <c r="H688">
        <v>640</v>
      </c>
      <c r="J688" s="193" t="s">
        <v>188</v>
      </c>
      <c r="K688" s="188">
        <f>IFERROR(_xlfn.XLOOKUP(A688,Fleet!A:A,Fleet!E:E,""),"")</f>
        <v>22</v>
      </c>
      <c r="L688" s="188">
        <v>28.400000000000002</v>
      </c>
      <c r="M688" s="188" t="s">
        <v>1118</v>
      </c>
      <c r="N688" s="188" t="s">
        <v>1114</v>
      </c>
      <c r="O688">
        <v>674</v>
      </c>
      <c r="P688">
        <f>_xlfn.XLOOKUP(A688,'Classic Net to delete'!D:D,'Classic Net to delete'!AA:AA,0)</f>
        <v>640</v>
      </c>
    </row>
    <row r="689" spans="1:16" x14ac:dyDescent="0.25">
      <c r="A689" t="s">
        <v>1111</v>
      </c>
      <c r="B689" t="s">
        <v>1112</v>
      </c>
      <c r="C689">
        <v>23.9</v>
      </c>
      <c r="D689" t="s">
        <v>1089</v>
      </c>
      <c r="E689" t="str">
        <f t="shared" si="14"/>
        <v>03. Site Lighting</v>
      </c>
      <c r="F689">
        <v>75</v>
      </c>
      <c r="G689" t="b">
        <v>1</v>
      </c>
      <c r="H689">
        <v>641</v>
      </c>
      <c r="J689" s="193" t="s">
        <v>188</v>
      </c>
      <c r="K689" s="188">
        <f>IFERROR(_xlfn.XLOOKUP(A689,Fleet!A:A,Fleet!E:E,""),"")</f>
        <v>0</v>
      </c>
      <c r="L689" s="188">
        <v>23.900000000000002</v>
      </c>
      <c r="M689" s="188" t="s">
        <v>1113</v>
      </c>
      <c r="N689" s="188" t="s">
        <v>1114</v>
      </c>
      <c r="O689">
        <v>677</v>
      </c>
      <c r="P689">
        <f>_xlfn.XLOOKUP(A689,'Classic Net to delete'!D:D,'Classic Net to delete'!AA:AA,0)</f>
        <v>641</v>
      </c>
    </row>
    <row r="690" spans="1:16" x14ac:dyDescent="0.25">
      <c r="A690" t="s">
        <v>1133</v>
      </c>
      <c r="B690" t="s">
        <v>1134</v>
      </c>
      <c r="C690">
        <v>7.4</v>
      </c>
      <c r="D690" t="s">
        <v>1089</v>
      </c>
      <c r="E690" t="str">
        <f t="shared" si="14"/>
        <v>03. Site Lighting</v>
      </c>
      <c r="F690">
        <v>75</v>
      </c>
      <c r="G690" t="b">
        <v>1</v>
      </c>
      <c r="H690">
        <v>643</v>
      </c>
      <c r="J690" s="193" t="s">
        <v>188</v>
      </c>
      <c r="K690" s="188">
        <f>IFERROR(_xlfn.XLOOKUP(A690,Fleet!A:A,Fleet!E:E,""),"")</f>
        <v>12</v>
      </c>
      <c r="L690" s="188">
        <v>7.4</v>
      </c>
      <c r="M690" s="188" t="s">
        <v>1135</v>
      </c>
      <c r="N690" s="188" t="s">
        <v>1114</v>
      </c>
      <c r="O690">
        <v>671</v>
      </c>
      <c r="P690">
        <f>_xlfn.XLOOKUP(A690,'Classic Net to delete'!D:D,'Classic Net to delete'!AA:AA,0)</f>
        <v>643</v>
      </c>
    </row>
    <row r="691" spans="1:16" x14ac:dyDescent="0.25">
      <c r="A691" t="s">
        <v>962</v>
      </c>
      <c r="B691" t="s">
        <v>963</v>
      </c>
      <c r="C691">
        <v>82</v>
      </c>
      <c r="D691" t="s">
        <v>954</v>
      </c>
      <c r="E691" t="str">
        <f t="shared" si="14"/>
        <v>. Painting and Preparation</v>
      </c>
      <c r="F691">
        <v>75</v>
      </c>
      <c r="G691" t="b">
        <v>0</v>
      </c>
      <c r="H691">
        <v>0</v>
      </c>
      <c r="K691" s="188">
        <f>IFERROR(_xlfn.XLOOKUP(A691,Fleet!A:A,Fleet!E:E,""),"")</f>
        <v>2</v>
      </c>
      <c r="L691" s="188" t="s">
        <v>76</v>
      </c>
      <c r="M691" s="188" t="s">
        <v>76</v>
      </c>
      <c r="N691" s="188" t="s">
        <v>964</v>
      </c>
      <c r="O691">
        <v>697</v>
      </c>
      <c r="P691">
        <f>_xlfn.XLOOKUP(A691,'Classic Net to delete'!D:D,'Classic Net to delete'!AA:AA,0)</f>
        <v>0</v>
      </c>
    </row>
    <row r="692" spans="1:16" x14ac:dyDescent="0.25">
      <c r="A692" t="s">
        <v>970</v>
      </c>
      <c r="B692" t="s">
        <v>971</v>
      </c>
      <c r="C692">
        <v>41</v>
      </c>
      <c r="D692" t="s">
        <v>954</v>
      </c>
      <c r="E692" t="str">
        <f t="shared" si="14"/>
        <v>. Painting and Preparation</v>
      </c>
      <c r="F692">
        <v>75</v>
      </c>
      <c r="G692" t="b">
        <v>0</v>
      </c>
      <c r="H692">
        <v>0</v>
      </c>
      <c r="K692" s="188">
        <f>IFERROR(_xlfn.XLOOKUP(A692,Fleet!A:A,Fleet!E:E,""),"")</f>
        <v>0</v>
      </c>
      <c r="L692" s="188" t="s">
        <v>76</v>
      </c>
      <c r="M692" s="188" t="s">
        <v>76</v>
      </c>
      <c r="N692" s="188" t="s">
        <v>964</v>
      </c>
      <c r="O692">
        <v>695</v>
      </c>
      <c r="P692">
        <f>_xlfn.XLOOKUP(A692,'Classic Net to delete'!D:D,'Classic Net to delete'!AA:AA,0)</f>
        <v>0</v>
      </c>
    </row>
    <row r="693" spans="1:16" x14ac:dyDescent="0.25">
      <c r="A693" t="s">
        <v>952</v>
      </c>
      <c r="B693" t="s">
        <v>953</v>
      </c>
      <c r="C693">
        <v>199.9</v>
      </c>
      <c r="D693" t="s">
        <v>954</v>
      </c>
      <c r="E693" t="str">
        <f t="shared" si="14"/>
        <v>01. Paint Spraying</v>
      </c>
      <c r="F693">
        <v>75</v>
      </c>
      <c r="G693" t="b">
        <v>1</v>
      </c>
      <c r="H693">
        <v>532</v>
      </c>
      <c r="J693" s="193" t="s">
        <v>20</v>
      </c>
      <c r="K693" s="188">
        <f>IFERROR(_xlfn.XLOOKUP(A693,Fleet!A:A,Fleet!E:E,""),"")</f>
        <v>4</v>
      </c>
      <c r="L693" s="188">
        <v>199.9</v>
      </c>
      <c r="M693" s="188" t="s">
        <v>953</v>
      </c>
      <c r="N693" s="188" t="s">
        <v>955</v>
      </c>
      <c r="O693">
        <v>691</v>
      </c>
      <c r="P693">
        <f>_xlfn.XLOOKUP(A693,'Classic Net to delete'!D:D,'Classic Net to delete'!AA:AA,0)</f>
        <v>532</v>
      </c>
    </row>
    <row r="694" spans="1:16" x14ac:dyDescent="0.25">
      <c r="A694" t="s">
        <v>2237</v>
      </c>
      <c r="B694" t="s">
        <v>2238</v>
      </c>
      <c r="C694">
        <v>19.8</v>
      </c>
      <c r="D694" t="s">
        <v>954</v>
      </c>
      <c r="E694" t="str">
        <f t="shared" si="14"/>
        <v>01. Paint Spraying</v>
      </c>
      <c r="F694">
        <v>75</v>
      </c>
      <c r="G694" t="b">
        <v>1</v>
      </c>
      <c r="H694">
        <v>533</v>
      </c>
      <c r="J694" s="193" t="s">
        <v>20</v>
      </c>
      <c r="K694" s="188" t="str">
        <f>IFERROR(_xlfn.XLOOKUP(A694,Fleet!A:A,Fleet!E:E,""),"")</f>
        <v/>
      </c>
      <c r="L694" s="188">
        <v>19.8</v>
      </c>
      <c r="M694" s="188" t="s">
        <v>2239</v>
      </c>
      <c r="N694" s="188" t="s">
        <v>955</v>
      </c>
      <c r="O694">
        <v>701</v>
      </c>
      <c r="P694">
        <f>_xlfn.XLOOKUP(A694,'Classic Net to delete'!D:D,'Classic Net to delete'!AA:AA,0)</f>
        <v>533</v>
      </c>
    </row>
    <row r="695" spans="1:16" x14ac:dyDescent="0.25">
      <c r="A695" t="s">
        <v>2243</v>
      </c>
      <c r="B695" t="s">
        <v>2244</v>
      </c>
      <c r="C695">
        <v>3.55</v>
      </c>
      <c r="D695" t="s">
        <v>954</v>
      </c>
      <c r="E695" t="str">
        <f t="shared" si="14"/>
        <v>01. Paint Spraying</v>
      </c>
      <c r="F695">
        <v>75</v>
      </c>
      <c r="G695" t="b">
        <v>1</v>
      </c>
      <c r="H695">
        <v>534</v>
      </c>
      <c r="J695" s="193" t="s">
        <v>20</v>
      </c>
      <c r="K695" s="188" t="str">
        <f>IFERROR(_xlfn.XLOOKUP(A695,Fleet!A:A,Fleet!E:E,""),"")</f>
        <v/>
      </c>
      <c r="L695" s="188">
        <v>3.5500000000000003</v>
      </c>
      <c r="M695" s="188" t="s">
        <v>2244</v>
      </c>
      <c r="N695" s="188" t="s">
        <v>955</v>
      </c>
      <c r="O695">
        <v>699</v>
      </c>
      <c r="P695">
        <f>_xlfn.XLOOKUP(A695,'Classic Net to delete'!D:D,'Classic Net to delete'!AA:AA,0)</f>
        <v>534</v>
      </c>
    </row>
    <row r="696" spans="1:16" x14ac:dyDescent="0.25">
      <c r="A696" t="s">
        <v>967</v>
      </c>
      <c r="B696" t="s">
        <v>968</v>
      </c>
      <c r="C696">
        <v>41</v>
      </c>
      <c r="D696" t="s">
        <v>954</v>
      </c>
      <c r="E696" t="str">
        <f t="shared" si="14"/>
        <v>02. General Decorating</v>
      </c>
      <c r="F696">
        <v>75</v>
      </c>
      <c r="G696" t="b">
        <v>1</v>
      </c>
      <c r="H696">
        <v>538</v>
      </c>
      <c r="J696" s="193" t="s">
        <v>189</v>
      </c>
      <c r="K696" s="188">
        <f>IFERROR(_xlfn.XLOOKUP(A696,Fleet!A:A,Fleet!E:E,""),"")</f>
        <v>12</v>
      </c>
      <c r="L696" s="188">
        <v>41</v>
      </c>
      <c r="M696" s="188" t="s">
        <v>969</v>
      </c>
      <c r="N696" s="188" t="s">
        <v>959</v>
      </c>
      <c r="O696">
        <v>694</v>
      </c>
      <c r="P696">
        <f>_xlfn.XLOOKUP(A696,'Classic Net to delete'!D:D,'Classic Net to delete'!AA:AA,0)</f>
        <v>538</v>
      </c>
    </row>
    <row r="697" spans="1:16" x14ac:dyDescent="0.25">
      <c r="A697" t="s">
        <v>2240</v>
      </c>
      <c r="B697" t="s">
        <v>2241</v>
      </c>
      <c r="C697">
        <v>10.050000000000001</v>
      </c>
      <c r="D697" t="s">
        <v>954</v>
      </c>
      <c r="E697" t="str">
        <f t="shared" si="14"/>
        <v>02. General Decorating</v>
      </c>
      <c r="F697">
        <v>75</v>
      </c>
      <c r="G697" t="b">
        <v>1</v>
      </c>
      <c r="H697">
        <v>539</v>
      </c>
      <c r="J697" s="193" t="s">
        <v>189</v>
      </c>
      <c r="K697" s="188" t="str">
        <f>IFERROR(_xlfn.XLOOKUP(A697,Fleet!A:A,Fleet!E:E,""),"")</f>
        <v/>
      </c>
      <c r="L697" s="188">
        <v>10.050000000000001</v>
      </c>
      <c r="M697" s="188" t="s">
        <v>2242</v>
      </c>
      <c r="N697" s="188" t="s">
        <v>959</v>
      </c>
      <c r="O697">
        <v>700</v>
      </c>
      <c r="P697">
        <f>_xlfn.XLOOKUP(A697,'Classic Net to delete'!D:D,'Classic Net to delete'!AA:AA,0)</f>
        <v>539</v>
      </c>
    </row>
    <row r="698" spans="1:16" x14ac:dyDescent="0.25">
      <c r="A698" t="s">
        <v>960</v>
      </c>
      <c r="B698" t="s">
        <v>961</v>
      </c>
      <c r="C698">
        <v>70.45</v>
      </c>
      <c r="D698" t="s">
        <v>954</v>
      </c>
      <c r="E698" t="str">
        <f t="shared" si="14"/>
        <v>02. General Decorating</v>
      </c>
      <c r="F698">
        <v>75</v>
      </c>
      <c r="G698" t="b">
        <v>1</v>
      </c>
      <c r="H698">
        <v>540</v>
      </c>
      <c r="J698" s="193" t="s">
        <v>189</v>
      </c>
      <c r="K698" s="188">
        <f>IFERROR(_xlfn.XLOOKUP(A698,Fleet!A:A,Fleet!E:E,""),"")</f>
        <v>19</v>
      </c>
      <c r="L698" s="188">
        <v>70.45</v>
      </c>
      <c r="M698" s="188" t="s">
        <v>961</v>
      </c>
      <c r="N698" s="188" t="s">
        <v>959</v>
      </c>
      <c r="O698">
        <v>693</v>
      </c>
      <c r="P698">
        <f>_xlfn.XLOOKUP(A698,'Classic Net to delete'!D:D,'Classic Net to delete'!AA:AA,0)</f>
        <v>540</v>
      </c>
    </row>
    <row r="699" spans="1:16" x14ac:dyDescent="0.25">
      <c r="A699" t="s">
        <v>965</v>
      </c>
      <c r="B699" t="s">
        <v>966</v>
      </c>
      <c r="C699">
        <v>94.55</v>
      </c>
      <c r="D699" t="s">
        <v>954</v>
      </c>
      <c r="E699" t="str">
        <f t="shared" si="14"/>
        <v>02. General Decorating</v>
      </c>
      <c r="F699">
        <v>75</v>
      </c>
      <c r="G699" t="b">
        <v>1</v>
      </c>
      <c r="H699">
        <v>541</v>
      </c>
      <c r="J699" s="193" t="s">
        <v>189</v>
      </c>
      <c r="K699" s="188">
        <f>IFERROR(_xlfn.XLOOKUP(A699,Fleet!A:A,Fleet!E:E,""),"")</f>
        <v>4</v>
      </c>
      <c r="L699" s="188">
        <v>94.550000000000011</v>
      </c>
      <c r="M699" s="188" t="s">
        <v>966</v>
      </c>
      <c r="N699" s="188" t="s">
        <v>959</v>
      </c>
      <c r="O699">
        <v>698</v>
      </c>
      <c r="P699">
        <f>_xlfn.XLOOKUP(A699,'Classic Net to delete'!D:D,'Classic Net to delete'!AA:AA,0)</f>
        <v>541</v>
      </c>
    </row>
    <row r="700" spans="1:16" x14ac:dyDescent="0.25">
      <c r="A700" t="s">
        <v>956</v>
      </c>
      <c r="B700" t="s">
        <v>957</v>
      </c>
      <c r="C700">
        <v>26.5</v>
      </c>
      <c r="D700" t="s">
        <v>954</v>
      </c>
      <c r="E700" t="str">
        <f t="shared" si="14"/>
        <v>02. General Decorating</v>
      </c>
      <c r="F700">
        <v>75</v>
      </c>
      <c r="G700" t="b">
        <v>1</v>
      </c>
      <c r="H700">
        <v>542</v>
      </c>
      <c r="J700" s="193" t="s">
        <v>189</v>
      </c>
      <c r="K700" s="188">
        <f>IFERROR(_xlfn.XLOOKUP(A700,Fleet!A:A,Fleet!E:E,""),"")</f>
        <v>16</v>
      </c>
      <c r="L700" s="188">
        <v>26.5</v>
      </c>
      <c r="M700" s="188" t="s">
        <v>958</v>
      </c>
      <c r="N700" s="188" t="s">
        <v>959</v>
      </c>
      <c r="O700">
        <v>692</v>
      </c>
      <c r="P700">
        <f>_xlfn.XLOOKUP(A700,'Classic Net to delete'!D:D,'Classic Net to delete'!AA:AA,0)</f>
        <v>542</v>
      </c>
    </row>
    <row r="701" spans="1:16" x14ac:dyDescent="0.25">
      <c r="A701" t="s">
        <v>972</v>
      </c>
      <c r="B701" t="s">
        <v>973</v>
      </c>
      <c r="C701">
        <v>19.8</v>
      </c>
      <c r="D701" t="s">
        <v>954</v>
      </c>
      <c r="E701" t="str">
        <f t="shared" ref="E701:E764" si="15">CONCATENATE(J701,". ",N701)</f>
        <v>02. General Decorating</v>
      </c>
      <c r="F701">
        <v>75</v>
      </c>
      <c r="G701" t="b">
        <v>1</v>
      </c>
      <c r="H701">
        <v>544</v>
      </c>
      <c r="J701" s="193" t="s">
        <v>189</v>
      </c>
      <c r="K701" s="188">
        <f>IFERROR(_xlfn.XLOOKUP(A701,Fleet!A:A,Fleet!E:E,""),"")</f>
        <v>3</v>
      </c>
      <c r="L701" s="188">
        <v>19.8</v>
      </c>
      <c r="M701" s="188" t="s">
        <v>973</v>
      </c>
      <c r="N701" s="188" t="s">
        <v>959</v>
      </c>
      <c r="O701">
        <v>696</v>
      </c>
      <c r="P701">
        <f>_xlfn.XLOOKUP(A701,'Classic Net to delete'!D:D,'Classic Net to delete'!AA:AA,0)</f>
        <v>544</v>
      </c>
    </row>
    <row r="702" spans="1:16" x14ac:dyDescent="0.25">
      <c r="A702" t="s">
        <v>3000</v>
      </c>
      <c r="B702" t="s">
        <v>3001</v>
      </c>
      <c r="C702">
        <v>500</v>
      </c>
      <c r="D702" t="s">
        <v>3002</v>
      </c>
      <c r="E702" t="str">
        <f t="shared" si="15"/>
        <v>. Plant</v>
      </c>
      <c r="F702">
        <v>75</v>
      </c>
      <c r="G702" t="b">
        <v>0</v>
      </c>
      <c r="H702">
        <v>0</v>
      </c>
      <c r="K702" s="188" t="str">
        <f>IFERROR(_xlfn.XLOOKUP(A702,Fleet!A:A,Fleet!E:E,""),"")</f>
        <v/>
      </c>
      <c r="L702" s="188" t="s">
        <v>76</v>
      </c>
      <c r="M702" s="188" t="s">
        <v>76</v>
      </c>
      <c r="N702" s="188" t="s">
        <v>3003</v>
      </c>
      <c r="O702">
        <v>702</v>
      </c>
      <c r="P702">
        <f>_xlfn.XLOOKUP(A702,'Classic Net to delete'!D:D,'Classic Net to delete'!AA:AA,0)</f>
        <v>0</v>
      </c>
    </row>
    <row r="703" spans="1:16" x14ac:dyDescent="0.25">
      <c r="A703" t="s">
        <v>3000</v>
      </c>
      <c r="B703" t="s">
        <v>3004</v>
      </c>
      <c r="C703">
        <v>500</v>
      </c>
      <c r="D703" t="s">
        <v>3002</v>
      </c>
      <c r="E703" t="str">
        <f t="shared" si="15"/>
        <v>. Plant</v>
      </c>
      <c r="F703">
        <v>75</v>
      </c>
      <c r="G703" t="b">
        <v>0</v>
      </c>
      <c r="H703">
        <v>0</v>
      </c>
      <c r="K703" s="188" t="str">
        <f>IFERROR(_xlfn.XLOOKUP(A703,Fleet!A:A,Fleet!E:E,""),"")</f>
        <v/>
      </c>
      <c r="L703" s="188" t="s">
        <v>76</v>
      </c>
      <c r="M703" s="188" t="s">
        <v>76</v>
      </c>
      <c r="N703" s="188" t="s">
        <v>3003</v>
      </c>
      <c r="O703">
        <v>703</v>
      </c>
      <c r="P703">
        <f>_xlfn.XLOOKUP(A703,'Classic Net to delete'!D:D,'Classic Net to delete'!AA:AA,0)</f>
        <v>0</v>
      </c>
    </row>
    <row r="704" spans="1:16" x14ac:dyDescent="0.25">
      <c r="A704" t="s">
        <v>3000</v>
      </c>
      <c r="B704" t="s">
        <v>3005</v>
      </c>
      <c r="C704">
        <v>500</v>
      </c>
      <c r="D704" t="s">
        <v>3002</v>
      </c>
      <c r="E704" t="str">
        <f t="shared" si="15"/>
        <v>. Plant</v>
      </c>
      <c r="F704">
        <v>75</v>
      </c>
      <c r="G704" t="b">
        <v>0</v>
      </c>
      <c r="H704">
        <v>0</v>
      </c>
      <c r="K704" s="188" t="str">
        <f>IFERROR(_xlfn.XLOOKUP(A704,Fleet!A:A,Fleet!E:E,""),"")</f>
        <v/>
      </c>
      <c r="L704" s="188" t="s">
        <v>76</v>
      </c>
      <c r="M704" s="188" t="s">
        <v>76</v>
      </c>
      <c r="N704" s="188" t="s">
        <v>3003</v>
      </c>
      <c r="O704">
        <v>704</v>
      </c>
      <c r="P704">
        <f>_xlfn.XLOOKUP(A704,'Classic Net to delete'!D:D,'Classic Net to delete'!AA:AA,0)</f>
        <v>0</v>
      </c>
    </row>
    <row r="705" spans="1:16" x14ac:dyDescent="0.25">
      <c r="A705" t="s">
        <v>3000</v>
      </c>
      <c r="B705" t="s">
        <v>3006</v>
      </c>
      <c r="C705">
        <v>500</v>
      </c>
      <c r="D705" t="s">
        <v>3002</v>
      </c>
      <c r="E705" t="str">
        <f t="shared" si="15"/>
        <v>. Plant</v>
      </c>
      <c r="F705">
        <v>75</v>
      </c>
      <c r="G705" t="b">
        <v>0</v>
      </c>
      <c r="H705">
        <v>0</v>
      </c>
      <c r="K705" s="188" t="str">
        <f>IFERROR(_xlfn.XLOOKUP(A705,Fleet!A:A,Fleet!E:E,""),"")</f>
        <v/>
      </c>
      <c r="L705" s="188" t="s">
        <v>76</v>
      </c>
      <c r="M705" s="188" t="s">
        <v>76</v>
      </c>
      <c r="N705" s="188" t="s">
        <v>3003</v>
      </c>
      <c r="O705">
        <v>705</v>
      </c>
      <c r="P705">
        <f>_xlfn.XLOOKUP(A705,'Classic Net to delete'!D:D,'Classic Net to delete'!AA:AA,0)</f>
        <v>0</v>
      </c>
    </row>
    <row r="706" spans="1:16" x14ac:dyDescent="0.25">
      <c r="A706" t="s">
        <v>3000</v>
      </c>
      <c r="B706" t="s">
        <v>3007</v>
      </c>
      <c r="C706">
        <v>500</v>
      </c>
      <c r="D706" t="s">
        <v>3002</v>
      </c>
      <c r="E706" t="str">
        <f t="shared" si="15"/>
        <v>. Plant</v>
      </c>
      <c r="F706">
        <v>75</v>
      </c>
      <c r="G706" t="b">
        <v>0</v>
      </c>
      <c r="H706">
        <v>0</v>
      </c>
      <c r="K706" s="188" t="str">
        <f>IFERROR(_xlfn.XLOOKUP(A706,Fleet!A:A,Fleet!E:E,""),"")</f>
        <v/>
      </c>
      <c r="L706" s="188" t="s">
        <v>76</v>
      </c>
      <c r="M706" s="188" t="s">
        <v>76</v>
      </c>
      <c r="N706" s="188" t="s">
        <v>3003</v>
      </c>
      <c r="O706">
        <v>706</v>
      </c>
      <c r="P706">
        <f>_xlfn.XLOOKUP(A706,'Classic Net to delete'!D:D,'Classic Net to delete'!AA:AA,0)</f>
        <v>0</v>
      </c>
    </row>
    <row r="707" spans="1:16" x14ac:dyDescent="0.25">
      <c r="A707" t="s">
        <v>3000</v>
      </c>
      <c r="B707" t="s">
        <v>3008</v>
      </c>
      <c r="C707">
        <v>500</v>
      </c>
      <c r="D707" t="s">
        <v>3002</v>
      </c>
      <c r="E707" t="str">
        <f t="shared" si="15"/>
        <v>. Plant</v>
      </c>
      <c r="F707">
        <v>75</v>
      </c>
      <c r="G707" t="b">
        <v>0</v>
      </c>
      <c r="H707">
        <v>0</v>
      </c>
      <c r="K707" s="188" t="str">
        <f>IFERROR(_xlfn.XLOOKUP(A707,Fleet!A:A,Fleet!E:E,""),"")</f>
        <v/>
      </c>
      <c r="L707" s="188" t="s">
        <v>76</v>
      </c>
      <c r="M707" s="188" t="s">
        <v>76</v>
      </c>
      <c r="N707" s="188" t="s">
        <v>3003</v>
      </c>
      <c r="O707">
        <v>707</v>
      </c>
      <c r="P707">
        <f>_xlfn.XLOOKUP(A707,'Classic Net to delete'!D:D,'Classic Net to delete'!AA:AA,0)</f>
        <v>0</v>
      </c>
    </row>
    <row r="708" spans="1:16" x14ac:dyDescent="0.25">
      <c r="A708" t="s">
        <v>3000</v>
      </c>
      <c r="B708" t="s">
        <v>3009</v>
      </c>
      <c r="C708">
        <v>500</v>
      </c>
      <c r="D708" t="s">
        <v>3002</v>
      </c>
      <c r="E708" t="str">
        <f t="shared" si="15"/>
        <v>. Plant</v>
      </c>
      <c r="F708">
        <v>75</v>
      </c>
      <c r="G708" t="b">
        <v>0</v>
      </c>
      <c r="H708">
        <v>0</v>
      </c>
      <c r="K708" s="188" t="str">
        <f>IFERROR(_xlfn.XLOOKUP(A708,Fleet!A:A,Fleet!E:E,""),"")</f>
        <v/>
      </c>
      <c r="L708" s="188" t="s">
        <v>76</v>
      </c>
      <c r="M708" s="188" t="s">
        <v>76</v>
      </c>
      <c r="N708" s="188" t="s">
        <v>3003</v>
      </c>
      <c r="O708">
        <v>708</v>
      </c>
      <c r="P708">
        <f>_xlfn.XLOOKUP(A708,'Classic Net to delete'!D:D,'Classic Net to delete'!AA:AA,0)</f>
        <v>0</v>
      </c>
    </row>
    <row r="709" spans="1:16" x14ac:dyDescent="0.25">
      <c r="A709" t="s">
        <v>3000</v>
      </c>
      <c r="B709" t="s">
        <v>3010</v>
      </c>
      <c r="C709">
        <v>500</v>
      </c>
      <c r="D709" t="s">
        <v>3002</v>
      </c>
      <c r="E709" t="str">
        <f t="shared" si="15"/>
        <v>. Plant</v>
      </c>
      <c r="F709">
        <v>75</v>
      </c>
      <c r="G709" t="b">
        <v>0</v>
      </c>
      <c r="H709">
        <v>0</v>
      </c>
      <c r="K709" s="188" t="str">
        <f>IFERROR(_xlfn.XLOOKUP(A709,Fleet!A:A,Fleet!E:E,""),"")</f>
        <v/>
      </c>
      <c r="L709" s="188" t="s">
        <v>76</v>
      </c>
      <c r="M709" s="188" t="s">
        <v>76</v>
      </c>
      <c r="N709" s="188" t="s">
        <v>3003</v>
      </c>
      <c r="O709">
        <v>709</v>
      </c>
      <c r="P709">
        <f>_xlfn.XLOOKUP(A709,'Classic Net to delete'!D:D,'Classic Net to delete'!AA:AA,0)</f>
        <v>0</v>
      </c>
    </row>
    <row r="710" spans="1:16" x14ac:dyDescent="0.25">
      <c r="A710" t="s">
        <v>3000</v>
      </c>
      <c r="B710" t="s">
        <v>3011</v>
      </c>
      <c r="C710">
        <v>500</v>
      </c>
      <c r="D710" t="s">
        <v>3002</v>
      </c>
      <c r="E710" t="str">
        <f t="shared" si="15"/>
        <v>. Plant</v>
      </c>
      <c r="F710">
        <v>75</v>
      </c>
      <c r="G710" t="b">
        <v>0</v>
      </c>
      <c r="H710">
        <v>0</v>
      </c>
      <c r="K710" s="188" t="str">
        <f>IFERROR(_xlfn.XLOOKUP(A710,Fleet!A:A,Fleet!E:E,""),"")</f>
        <v/>
      </c>
      <c r="L710" s="188" t="s">
        <v>76</v>
      </c>
      <c r="M710" s="188" t="s">
        <v>76</v>
      </c>
      <c r="N710" s="188" t="s">
        <v>3003</v>
      </c>
      <c r="O710">
        <v>710</v>
      </c>
      <c r="P710">
        <f>_xlfn.XLOOKUP(A710,'Classic Net to delete'!D:D,'Classic Net to delete'!AA:AA,0)</f>
        <v>0</v>
      </c>
    </row>
    <row r="711" spans="1:16" x14ac:dyDescent="0.25">
      <c r="A711" t="s">
        <v>3000</v>
      </c>
      <c r="B711" t="s">
        <v>3012</v>
      </c>
      <c r="C711">
        <v>500</v>
      </c>
      <c r="D711" t="s">
        <v>3002</v>
      </c>
      <c r="E711" t="str">
        <f t="shared" si="15"/>
        <v>. Plant</v>
      </c>
      <c r="F711">
        <v>75</v>
      </c>
      <c r="G711" t="b">
        <v>0</v>
      </c>
      <c r="H711">
        <v>0</v>
      </c>
      <c r="K711" s="188" t="str">
        <f>IFERROR(_xlfn.XLOOKUP(A711,Fleet!A:A,Fleet!E:E,""),"")</f>
        <v/>
      </c>
      <c r="L711" s="188" t="s">
        <v>76</v>
      </c>
      <c r="M711" s="188" t="s">
        <v>76</v>
      </c>
      <c r="N711" s="188" t="s">
        <v>3003</v>
      </c>
      <c r="O711">
        <v>711</v>
      </c>
      <c r="P711">
        <f>_xlfn.XLOOKUP(A711,'Classic Net to delete'!D:D,'Classic Net to delete'!AA:AA,0)</f>
        <v>0</v>
      </c>
    </row>
    <row r="712" spans="1:16" x14ac:dyDescent="0.25">
      <c r="A712" t="s">
        <v>3000</v>
      </c>
      <c r="B712" t="s">
        <v>3013</v>
      </c>
      <c r="C712">
        <v>500</v>
      </c>
      <c r="D712" t="s">
        <v>3002</v>
      </c>
      <c r="E712" t="str">
        <f t="shared" si="15"/>
        <v>. Plant</v>
      </c>
      <c r="F712">
        <v>75</v>
      </c>
      <c r="G712" t="b">
        <v>0</v>
      </c>
      <c r="H712">
        <v>0</v>
      </c>
      <c r="K712" s="188" t="str">
        <f>IFERROR(_xlfn.XLOOKUP(A712,Fleet!A:A,Fleet!E:E,""),"")</f>
        <v/>
      </c>
      <c r="L712" s="188" t="s">
        <v>76</v>
      </c>
      <c r="M712" s="188" t="s">
        <v>76</v>
      </c>
      <c r="N712" s="188" t="s">
        <v>3003</v>
      </c>
      <c r="O712">
        <v>712</v>
      </c>
      <c r="P712">
        <f>_xlfn.XLOOKUP(A712,'Classic Net to delete'!D:D,'Classic Net to delete'!AA:AA,0)</f>
        <v>0</v>
      </c>
    </row>
    <row r="713" spans="1:16" x14ac:dyDescent="0.25">
      <c r="A713" t="s">
        <v>3000</v>
      </c>
      <c r="B713" t="s">
        <v>3014</v>
      </c>
      <c r="C713">
        <v>500</v>
      </c>
      <c r="D713" t="s">
        <v>3002</v>
      </c>
      <c r="E713" t="str">
        <f t="shared" si="15"/>
        <v>. Plant</v>
      </c>
      <c r="F713">
        <v>75</v>
      </c>
      <c r="G713" t="b">
        <v>0</v>
      </c>
      <c r="H713">
        <v>0</v>
      </c>
      <c r="K713" s="188" t="str">
        <f>IFERROR(_xlfn.XLOOKUP(A713,Fleet!A:A,Fleet!E:E,""),"")</f>
        <v/>
      </c>
      <c r="L713" s="188" t="s">
        <v>76</v>
      </c>
      <c r="M713" s="188" t="s">
        <v>76</v>
      </c>
      <c r="N713" s="188" t="s">
        <v>3003</v>
      </c>
      <c r="O713">
        <v>713</v>
      </c>
      <c r="P713">
        <f>_xlfn.XLOOKUP(A713,'Classic Net to delete'!D:D,'Classic Net to delete'!AA:AA,0)</f>
        <v>0</v>
      </c>
    </row>
    <row r="714" spans="1:16" x14ac:dyDescent="0.25">
      <c r="A714" t="s">
        <v>3000</v>
      </c>
      <c r="B714" t="s">
        <v>3015</v>
      </c>
      <c r="C714">
        <v>500</v>
      </c>
      <c r="D714" t="s">
        <v>3002</v>
      </c>
      <c r="E714" t="str">
        <f t="shared" si="15"/>
        <v>. Plant</v>
      </c>
      <c r="F714">
        <v>75</v>
      </c>
      <c r="G714" t="b">
        <v>0</v>
      </c>
      <c r="H714">
        <v>0</v>
      </c>
      <c r="K714" s="188" t="str">
        <f>IFERROR(_xlfn.XLOOKUP(A714,Fleet!A:A,Fleet!E:E,""),"")</f>
        <v/>
      </c>
      <c r="L714" s="188" t="s">
        <v>76</v>
      </c>
      <c r="M714" s="188" t="s">
        <v>76</v>
      </c>
      <c r="N714" s="188" t="s">
        <v>3003</v>
      </c>
      <c r="O714">
        <v>714</v>
      </c>
      <c r="P714">
        <f>_xlfn.XLOOKUP(A714,'Classic Net to delete'!D:D,'Classic Net to delete'!AA:AA,0)</f>
        <v>0</v>
      </c>
    </row>
    <row r="715" spans="1:16" x14ac:dyDescent="0.25">
      <c r="A715" t="s">
        <v>3000</v>
      </c>
      <c r="B715" t="s">
        <v>3016</v>
      </c>
      <c r="C715">
        <v>500</v>
      </c>
      <c r="D715" t="s">
        <v>3002</v>
      </c>
      <c r="E715" t="str">
        <f t="shared" si="15"/>
        <v>. Plant</v>
      </c>
      <c r="F715">
        <v>75</v>
      </c>
      <c r="G715" t="b">
        <v>0</v>
      </c>
      <c r="H715">
        <v>0</v>
      </c>
      <c r="K715" s="188" t="str">
        <f>IFERROR(_xlfn.XLOOKUP(A715,Fleet!A:A,Fleet!E:E,""),"")</f>
        <v/>
      </c>
      <c r="L715" s="188" t="s">
        <v>76</v>
      </c>
      <c r="M715" s="188" t="s">
        <v>76</v>
      </c>
      <c r="N715" s="188" t="s">
        <v>3003</v>
      </c>
      <c r="O715">
        <v>715</v>
      </c>
      <c r="P715">
        <f>_xlfn.XLOOKUP(A715,'Classic Net to delete'!D:D,'Classic Net to delete'!AA:AA,0)</f>
        <v>0</v>
      </c>
    </row>
    <row r="716" spans="1:16" x14ac:dyDescent="0.25">
      <c r="A716" t="s">
        <v>3000</v>
      </c>
      <c r="B716" t="s">
        <v>3017</v>
      </c>
      <c r="C716">
        <v>500</v>
      </c>
      <c r="D716" t="s">
        <v>3002</v>
      </c>
      <c r="E716" t="str">
        <f t="shared" si="15"/>
        <v>. Plant</v>
      </c>
      <c r="F716">
        <v>75</v>
      </c>
      <c r="G716" t="b">
        <v>0</v>
      </c>
      <c r="H716">
        <v>0</v>
      </c>
      <c r="K716" s="188" t="str">
        <f>IFERROR(_xlfn.XLOOKUP(A716,Fleet!A:A,Fleet!E:E,""),"")</f>
        <v/>
      </c>
      <c r="L716" s="188" t="s">
        <v>76</v>
      </c>
      <c r="M716" s="188" t="s">
        <v>76</v>
      </c>
      <c r="N716" s="188" t="s">
        <v>3003</v>
      </c>
      <c r="O716">
        <v>716</v>
      </c>
      <c r="P716">
        <f>_xlfn.XLOOKUP(A716,'Classic Net to delete'!D:D,'Classic Net to delete'!AA:AA,0)</f>
        <v>0</v>
      </c>
    </row>
    <row r="717" spans="1:16" x14ac:dyDescent="0.25">
      <c r="A717" t="s">
        <v>1529</v>
      </c>
      <c r="B717" t="s">
        <v>1530</v>
      </c>
      <c r="C717">
        <v>58.15</v>
      </c>
      <c r="D717" t="s">
        <v>1472</v>
      </c>
      <c r="E717" t="str">
        <f t="shared" si="15"/>
        <v>. Pipework</v>
      </c>
      <c r="F717">
        <v>75</v>
      </c>
      <c r="G717" t="b">
        <v>0</v>
      </c>
      <c r="H717">
        <v>0</v>
      </c>
      <c r="K717" s="188" t="str">
        <f>IFERROR(_xlfn.XLOOKUP(A717,Fleet!A:A,Fleet!E:E,""),"")</f>
        <v/>
      </c>
      <c r="L717" s="188" t="s">
        <v>76</v>
      </c>
      <c r="M717" s="188" t="s">
        <v>76</v>
      </c>
      <c r="N717" s="188" t="s">
        <v>1531</v>
      </c>
      <c r="O717">
        <v>750</v>
      </c>
      <c r="P717">
        <f>_xlfn.XLOOKUP(A717,'Classic Net to delete'!D:D,'Classic Net to delete'!AA:AA,0)</f>
        <v>0</v>
      </c>
    </row>
    <row r="718" spans="1:16" x14ac:dyDescent="0.25">
      <c r="A718" t="s">
        <v>1501</v>
      </c>
      <c r="B718" t="s">
        <v>1502</v>
      </c>
      <c r="C718">
        <v>45.1</v>
      </c>
      <c r="D718" t="s">
        <v>1472</v>
      </c>
      <c r="E718" t="str">
        <f t="shared" si="15"/>
        <v>01. Threading &amp; Grooving</v>
      </c>
      <c r="F718">
        <v>75</v>
      </c>
      <c r="G718" t="b">
        <v>1</v>
      </c>
      <c r="H718">
        <v>838</v>
      </c>
      <c r="J718" s="193" t="s">
        <v>20</v>
      </c>
      <c r="K718" s="188">
        <f>IFERROR(_xlfn.XLOOKUP(A718,Fleet!A:A,Fleet!E:E,""),"")</f>
        <v>1</v>
      </c>
      <c r="L718" s="188">
        <v>45.1</v>
      </c>
      <c r="M718" s="188" t="s">
        <v>1503</v>
      </c>
      <c r="N718" s="188" t="s">
        <v>1495</v>
      </c>
      <c r="O718">
        <v>738</v>
      </c>
      <c r="P718">
        <f>_xlfn.XLOOKUP(A718,'Classic Net to delete'!D:D,'Classic Net to delete'!AA:AA,0)</f>
        <v>838</v>
      </c>
    </row>
    <row r="719" spans="1:16" x14ac:dyDescent="0.25">
      <c r="A719" t="s">
        <v>1504</v>
      </c>
      <c r="B719" t="s">
        <v>1505</v>
      </c>
      <c r="C719">
        <v>45.1</v>
      </c>
      <c r="D719" t="s">
        <v>1472</v>
      </c>
      <c r="E719" t="str">
        <f t="shared" si="15"/>
        <v>01. Threading &amp; Grooving</v>
      </c>
      <c r="F719">
        <v>75</v>
      </c>
      <c r="G719" t="b">
        <v>1</v>
      </c>
      <c r="H719">
        <v>839</v>
      </c>
      <c r="J719" s="193" t="s">
        <v>20</v>
      </c>
      <c r="K719" s="188">
        <f>IFERROR(_xlfn.XLOOKUP(A719,Fleet!A:A,Fleet!E:E,""),"")</f>
        <v>2</v>
      </c>
      <c r="L719" s="188">
        <v>45.1</v>
      </c>
      <c r="M719" s="188" t="s">
        <v>1506</v>
      </c>
      <c r="N719" s="188" t="s">
        <v>1495</v>
      </c>
      <c r="O719">
        <v>739</v>
      </c>
      <c r="P719">
        <f>_xlfn.XLOOKUP(A719,'Classic Net to delete'!D:D,'Classic Net to delete'!AA:AA,0)</f>
        <v>839</v>
      </c>
    </row>
    <row r="720" spans="1:16" x14ac:dyDescent="0.25">
      <c r="A720" t="s">
        <v>1492</v>
      </c>
      <c r="B720" t="s">
        <v>1493</v>
      </c>
      <c r="C720">
        <v>91.35</v>
      </c>
      <c r="D720" t="s">
        <v>1472</v>
      </c>
      <c r="E720" t="str">
        <f t="shared" si="15"/>
        <v>01. Threading &amp; Grooving</v>
      </c>
      <c r="F720">
        <v>75</v>
      </c>
      <c r="G720" t="b">
        <v>1</v>
      </c>
      <c r="H720">
        <v>840</v>
      </c>
      <c r="J720" s="193" t="s">
        <v>20</v>
      </c>
      <c r="K720" s="188">
        <f>IFERROR(_xlfn.XLOOKUP(A720,Fleet!A:A,Fleet!E:E,""),"")</f>
        <v>2</v>
      </c>
      <c r="L720" s="188">
        <v>91.350000000000009</v>
      </c>
      <c r="M720" s="188" t="s">
        <v>1494</v>
      </c>
      <c r="N720" s="188" t="s">
        <v>1495</v>
      </c>
      <c r="O720">
        <v>735</v>
      </c>
      <c r="P720">
        <f>_xlfn.XLOOKUP(A720,'Classic Net to delete'!D:D,'Classic Net to delete'!AA:AA,0)</f>
        <v>840</v>
      </c>
    </row>
    <row r="721" spans="1:16" x14ac:dyDescent="0.25">
      <c r="A721" t="s">
        <v>1496</v>
      </c>
      <c r="B721" t="s">
        <v>1497</v>
      </c>
      <c r="C721">
        <v>131.19999999999999</v>
      </c>
      <c r="D721" t="s">
        <v>1472</v>
      </c>
      <c r="E721" t="str">
        <f t="shared" si="15"/>
        <v>01. Threading &amp; Grooving</v>
      </c>
      <c r="F721">
        <v>75</v>
      </c>
      <c r="G721" t="b">
        <v>1</v>
      </c>
      <c r="H721">
        <v>843</v>
      </c>
      <c r="J721" s="193" t="s">
        <v>20</v>
      </c>
      <c r="K721" s="188">
        <f>IFERROR(_xlfn.XLOOKUP(A721,Fleet!A:A,Fleet!E:E,""),"")</f>
        <v>4</v>
      </c>
      <c r="L721" s="188">
        <v>131.20000000000002</v>
      </c>
      <c r="M721" s="188" t="s">
        <v>1498</v>
      </c>
      <c r="N721" s="188" t="s">
        <v>1495</v>
      </c>
      <c r="O721">
        <v>736</v>
      </c>
      <c r="P721">
        <f>_xlfn.XLOOKUP(A721,'Classic Net to delete'!D:D,'Classic Net to delete'!AA:AA,0)</f>
        <v>843</v>
      </c>
    </row>
    <row r="722" spans="1:16" x14ac:dyDescent="0.25">
      <c r="A722" t="s">
        <v>1499</v>
      </c>
      <c r="B722" t="s">
        <v>1500</v>
      </c>
      <c r="C722">
        <v>148.25</v>
      </c>
      <c r="D722" t="s">
        <v>1472</v>
      </c>
      <c r="E722" t="str">
        <f t="shared" si="15"/>
        <v>01. Threading &amp; Grooving</v>
      </c>
      <c r="F722">
        <v>75</v>
      </c>
      <c r="G722" t="b">
        <v>1</v>
      </c>
      <c r="H722">
        <v>847</v>
      </c>
      <c r="J722" s="193" t="s">
        <v>20</v>
      </c>
      <c r="K722" s="188">
        <f>IFERROR(_xlfn.XLOOKUP(A722,Fleet!A:A,Fleet!E:E,""),"")</f>
        <v>1</v>
      </c>
      <c r="L722" s="188">
        <v>148.25</v>
      </c>
      <c r="M722" s="188" t="s">
        <v>1500</v>
      </c>
      <c r="N722" s="188" t="s">
        <v>1495</v>
      </c>
      <c r="O722">
        <v>737</v>
      </c>
      <c r="P722">
        <f>_xlfn.XLOOKUP(A722,'Classic Net to delete'!D:D,'Classic Net to delete'!AA:AA,0)</f>
        <v>847</v>
      </c>
    </row>
    <row r="723" spans="1:16" x14ac:dyDescent="0.25">
      <c r="A723" t="s">
        <v>2452</v>
      </c>
      <c r="B723" t="s">
        <v>2453</v>
      </c>
      <c r="C723">
        <v>31.9</v>
      </c>
      <c r="D723" t="s">
        <v>1472</v>
      </c>
      <c r="E723" t="str">
        <f t="shared" si="15"/>
        <v>02. Stands, Racks and Workbenches</v>
      </c>
      <c r="F723">
        <v>75</v>
      </c>
      <c r="G723" t="b">
        <v>1</v>
      </c>
      <c r="H723">
        <v>851</v>
      </c>
      <c r="J723" s="193" t="s">
        <v>189</v>
      </c>
      <c r="K723" s="188" t="str">
        <f>IFERROR(_xlfn.XLOOKUP(A723,Fleet!A:A,Fleet!E:E,""),"")</f>
        <v/>
      </c>
      <c r="L723" s="188">
        <v>31.900000000000002</v>
      </c>
      <c r="M723" s="188" t="s">
        <v>2454</v>
      </c>
      <c r="N723" s="188" t="s">
        <v>1491</v>
      </c>
      <c r="O723">
        <v>717</v>
      </c>
      <c r="P723">
        <f>_xlfn.XLOOKUP(A723,'Classic Net to delete'!D:D,'Classic Net to delete'!AA:AA,0)</f>
        <v>851</v>
      </c>
    </row>
    <row r="724" spans="1:16" x14ac:dyDescent="0.25">
      <c r="A724" t="s">
        <v>1527</v>
      </c>
      <c r="B724" t="s">
        <v>1528</v>
      </c>
      <c r="C724">
        <v>58.15</v>
      </c>
      <c r="D724" t="s">
        <v>1472</v>
      </c>
      <c r="E724" t="str">
        <f t="shared" si="15"/>
        <v>02. Stands, Racks and Workbenches</v>
      </c>
      <c r="F724">
        <v>75</v>
      </c>
      <c r="G724" t="b">
        <v>1</v>
      </c>
      <c r="H724">
        <v>852</v>
      </c>
      <c r="J724" s="193" t="s">
        <v>189</v>
      </c>
      <c r="K724" s="188">
        <f>IFERROR(_xlfn.XLOOKUP(A724,Fleet!A:A,Fleet!E:E,""),"")</f>
        <v>110</v>
      </c>
      <c r="L724" s="188">
        <v>58.150000000000006</v>
      </c>
      <c r="M724" s="188" t="s">
        <v>1528</v>
      </c>
      <c r="N724" s="188" t="s">
        <v>1491</v>
      </c>
      <c r="O724">
        <v>746</v>
      </c>
      <c r="P724">
        <f>_xlfn.XLOOKUP(A724,'Classic Net to delete'!D:D,'Classic Net to delete'!AA:AA,0)</f>
        <v>852</v>
      </c>
    </row>
    <row r="725" spans="1:16" x14ac:dyDescent="0.25">
      <c r="A725" t="s">
        <v>1532</v>
      </c>
      <c r="B725" t="s">
        <v>1533</v>
      </c>
      <c r="C725">
        <v>70.75</v>
      </c>
      <c r="D725" t="s">
        <v>1472</v>
      </c>
      <c r="E725" t="str">
        <f t="shared" si="15"/>
        <v>02. Stands, Racks and Workbenches</v>
      </c>
      <c r="F725">
        <v>75</v>
      </c>
      <c r="G725" t="b">
        <v>1</v>
      </c>
      <c r="H725">
        <v>853</v>
      </c>
      <c r="J725" s="193" t="s">
        <v>189</v>
      </c>
      <c r="K725" s="188">
        <f>IFERROR(_xlfn.XLOOKUP(A725,Fleet!A:A,Fleet!E:E,""),"")</f>
        <v>15</v>
      </c>
      <c r="L725" s="188">
        <v>70.75</v>
      </c>
      <c r="M725" s="188" t="s">
        <v>1533</v>
      </c>
      <c r="N725" s="188" t="s">
        <v>1491</v>
      </c>
      <c r="O725">
        <v>744</v>
      </c>
      <c r="P725">
        <f>_xlfn.XLOOKUP(A725,'Classic Net to delete'!D:D,'Classic Net to delete'!AA:AA,0)</f>
        <v>853</v>
      </c>
    </row>
    <row r="726" spans="1:16" x14ac:dyDescent="0.25">
      <c r="A726" t="s">
        <v>1534</v>
      </c>
      <c r="B726" t="s">
        <v>1535</v>
      </c>
      <c r="C726">
        <v>21.55</v>
      </c>
      <c r="D726" t="s">
        <v>1472</v>
      </c>
      <c r="E726" t="str">
        <f t="shared" si="15"/>
        <v>02. Stands, Racks and Workbenches</v>
      </c>
      <c r="F726">
        <v>75</v>
      </c>
      <c r="G726" t="b">
        <v>1</v>
      </c>
      <c r="H726">
        <v>854</v>
      </c>
      <c r="J726" s="193" t="s">
        <v>189</v>
      </c>
      <c r="K726" s="188">
        <f>IFERROR(_xlfn.XLOOKUP(A726,Fleet!A:A,Fleet!E:E,""),"")</f>
        <v>1</v>
      </c>
      <c r="L726" s="188">
        <v>21.55</v>
      </c>
      <c r="M726" s="188" t="s">
        <v>1536</v>
      </c>
      <c r="N726" s="188" t="s">
        <v>1491</v>
      </c>
      <c r="O726">
        <v>745</v>
      </c>
      <c r="P726">
        <f>_xlfn.XLOOKUP(A726,'Classic Net to delete'!D:D,'Classic Net to delete'!AA:AA,0)</f>
        <v>854</v>
      </c>
    </row>
    <row r="727" spans="1:16" x14ac:dyDescent="0.25">
      <c r="A727" t="s">
        <v>1488</v>
      </c>
      <c r="B727" t="s">
        <v>1489</v>
      </c>
      <c r="C727">
        <v>53.05</v>
      </c>
      <c r="D727" t="s">
        <v>1472</v>
      </c>
      <c r="E727" t="str">
        <f t="shared" si="15"/>
        <v>02. Stands, Racks and Workbenches</v>
      </c>
      <c r="F727">
        <v>75</v>
      </c>
      <c r="G727" t="b">
        <v>1</v>
      </c>
      <c r="H727">
        <v>855</v>
      </c>
      <c r="J727" s="193" t="s">
        <v>189</v>
      </c>
      <c r="K727" s="188">
        <f>IFERROR(_xlfn.XLOOKUP(A727,Fleet!A:A,Fleet!E:E,""),"")</f>
        <v>4</v>
      </c>
      <c r="L727" s="188">
        <v>53.050000000000004</v>
      </c>
      <c r="M727" s="188" t="s">
        <v>1490</v>
      </c>
      <c r="N727" s="188" t="s">
        <v>1491</v>
      </c>
      <c r="O727">
        <v>734</v>
      </c>
      <c r="P727">
        <f>_xlfn.XLOOKUP(A727,'Classic Net to delete'!D:D,'Classic Net to delete'!AA:AA,0)</f>
        <v>855</v>
      </c>
    </row>
    <row r="728" spans="1:16" x14ac:dyDescent="0.25">
      <c r="A728" t="s">
        <v>1510</v>
      </c>
      <c r="B728" t="s">
        <v>1511</v>
      </c>
      <c r="C728">
        <v>46.35</v>
      </c>
      <c r="D728" t="s">
        <v>1472</v>
      </c>
      <c r="E728" t="str">
        <f t="shared" si="15"/>
        <v>03. Bending, Fitting &amp; Cutting</v>
      </c>
      <c r="F728">
        <v>75</v>
      </c>
      <c r="G728" t="b">
        <v>1</v>
      </c>
      <c r="H728">
        <v>859</v>
      </c>
      <c r="J728" s="193" t="s">
        <v>188</v>
      </c>
      <c r="K728" s="188">
        <f>IFERROR(_xlfn.XLOOKUP(A728,Fleet!A:A,Fleet!E:E,""),"")</f>
        <v>1</v>
      </c>
      <c r="L728" s="188">
        <v>46.35</v>
      </c>
      <c r="M728" s="188" t="s">
        <v>1512</v>
      </c>
      <c r="N728" s="188" t="s">
        <v>1509</v>
      </c>
      <c r="O728">
        <v>741</v>
      </c>
      <c r="P728">
        <f>_xlfn.XLOOKUP(A728,'Classic Net to delete'!D:D,'Classic Net to delete'!AA:AA,0)</f>
        <v>859</v>
      </c>
    </row>
    <row r="729" spans="1:16" x14ac:dyDescent="0.25">
      <c r="A729" t="s">
        <v>1522</v>
      </c>
      <c r="B729" t="s">
        <v>1523</v>
      </c>
      <c r="C729">
        <v>106.15</v>
      </c>
      <c r="D729" t="s">
        <v>1472</v>
      </c>
      <c r="E729" t="str">
        <f t="shared" si="15"/>
        <v>03. Bending, Fitting &amp; Cutting</v>
      </c>
      <c r="F729">
        <v>75</v>
      </c>
      <c r="G729" t="b">
        <v>1</v>
      </c>
      <c r="H729">
        <v>862</v>
      </c>
      <c r="J729" s="193" t="s">
        <v>188</v>
      </c>
      <c r="K729" s="188">
        <f>IFERROR(_xlfn.XLOOKUP(A729,Fleet!A:A,Fleet!E:E,""),"")</f>
        <v>2</v>
      </c>
      <c r="L729" s="188">
        <v>106.15</v>
      </c>
      <c r="M729" s="188" t="s">
        <v>1523</v>
      </c>
      <c r="N729" s="188" t="s">
        <v>1509</v>
      </c>
      <c r="O729">
        <v>748</v>
      </c>
      <c r="P729">
        <f>_xlfn.XLOOKUP(A729,'Classic Net to delete'!D:D,'Classic Net to delete'!AA:AA,0)</f>
        <v>862</v>
      </c>
    </row>
    <row r="730" spans="1:16" x14ac:dyDescent="0.25">
      <c r="A730" t="s">
        <v>1524</v>
      </c>
      <c r="B730" t="s">
        <v>1525</v>
      </c>
      <c r="C730">
        <v>49.3</v>
      </c>
      <c r="D730" t="s">
        <v>1472</v>
      </c>
      <c r="E730" t="str">
        <f t="shared" si="15"/>
        <v>03. Bending, Fitting &amp; Cutting</v>
      </c>
      <c r="F730">
        <v>75</v>
      </c>
      <c r="G730" t="b">
        <v>1</v>
      </c>
      <c r="H730">
        <v>863</v>
      </c>
      <c r="J730" s="193" t="s">
        <v>188</v>
      </c>
      <c r="K730" s="188">
        <f>IFERROR(_xlfn.XLOOKUP(A730,Fleet!A:A,Fleet!E:E,""),"")</f>
        <v>1</v>
      </c>
      <c r="L730" s="188">
        <v>49.300000000000004</v>
      </c>
      <c r="M730" s="188" t="s">
        <v>1526</v>
      </c>
      <c r="N730" s="188" t="s">
        <v>1509</v>
      </c>
      <c r="O730">
        <v>749</v>
      </c>
      <c r="P730">
        <f>_xlfn.XLOOKUP(A730,'Classic Net to delete'!D:D,'Classic Net to delete'!AA:AA,0)</f>
        <v>863</v>
      </c>
    </row>
    <row r="731" spans="1:16" x14ac:dyDescent="0.25">
      <c r="A731" t="s">
        <v>1507</v>
      </c>
      <c r="B731" t="s">
        <v>1508</v>
      </c>
      <c r="C731">
        <v>43.95</v>
      </c>
      <c r="D731" t="s">
        <v>1472</v>
      </c>
      <c r="E731" t="str">
        <f t="shared" si="15"/>
        <v>03. Bending, Fitting &amp; Cutting</v>
      </c>
      <c r="F731">
        <v>75</v>
      </c>
      <c r="G731" t="b">
        <v>1</v>
      </c>
      <c r="H731">
        <v>866</v>
      </c>
      <c r="J731" s="193" t="s">
        <v>188</v>
      </c>
      <c r="K731" s="188">
        <f>IFERROR(_xlfn.XLOOKUP(A731,Fleet!A:A,Fleet!E:E,""),"")</f>
        <v>1</v>
      </c>
      <c r="L731" s="188">
        <v>43.95</v>
      </c>
      <c r="M731" s="188" t="s">
        <v>1508</v>
      </c>
      <c r="N731" s="188" t="s">
        <v>1509</v>
      </c>
      <c r="O731">
        <v>740</v>
      </c>
      <c r="P731">
        <f>_xlfn.XLOOKUP(A731,'Classic Net to delete'!D:D,'Classic Net to delete'!AA:AA,0)</f>
        <v>866</v>
      </c>
    </row>
    <row r="732" spans="1:16" x14ac:dyDescent="0.25">
      <c r="A732" t="s">
        <v>1516</v>
      </c>
      <c r="B732" t="s">
        <v>1517</v>
      </c>
      <c r="C732">
        <v>57.2</v>
      </c>
      <c r="D732" t="s">
        <v>1472</v>
      </c>
      <c r="E732" t="str">
        <f t="shared" si="15"/>
        <v>03. Bending, Fitting &amp; Cutting</v>
      </c>
      <c r="F732">
        <v>75</v>
      </c>
      <c r="G732" t="b">
        <v>1</v>
      </c>
      <c r="H732">
        <v>867</v>
      </c>
      <c r="J732" s="193" t="s">
        <v>188</v>
      </c>
      <c r="K732" s="188">
        <f>IFERROR(_xlfn.XLOOKUP(A732,Fleet!A:A,Fleet!E:E,""),"")</f>
        <v>0</v>
      </c>
      <c r="L732" s="188">
        <v>57.2</v>
      </c>
      <c r="M732" s="188" t="s">
        <v>1517</v>
      </c>
      <c r="N732" s="188" t="s">
        <v>1509</v>
      </c>
      <c r="O732">
        <v>743</v>
      </c>
      <c r="P732">
        <f>_xlfn.XLOOKUP(A732,'Classic Net to delete'!D:D,'Classic Net to delete'!AA:AA,0)</f>
        <v>867</v>
      </c>
    </row>
    <row r="733" spans="1:16" x14ac:dyDescent="0.25">
      <c r="A733" t="s">
        <v>1513</v>
      </c>
      <c r="B733" t="s">
        <v>1514</v>
      </c>
      <c r="C733">
        <v>46.35</v>
      </c>
      <c r="D733" t="s">
        <v>1472</v>
      </c>
      <c r="E733" t="str">
        <f t="shared" si="15"/>
        <v>03. Bending, Fitting, Cutting &amp; Wrenches</v>
      </c>
      <c r="F733">
        <v>75</v>
      </c>
      <c r="G733" t="b">
        <v>1</v>
      </c>
      <c r="H733">
        <v>858</v>
      </c>
      <c r="J733" s="193" t="s">
        <v>188</v>
      </c>
      <c r="K733" s="188">
        <f>IFERROR(_xlfn.XLOOKUP(A733,Fleet!A:A,Fleet!E:E,""),"")</f>
        <v>14</v>
      </c>
      <c r="L733" s="188">
        <v>46.35</v>
      </c>
      <c r="M733" s="188" t="s">
        <v>1515</v>
      </c>
      <c r="N733" s="188" t="s">
        <v>1483</v>
      </c>
      <c r="O733">
        <v>742</v>
      </c>
      <c r="P733">
        <f>_xlfn.XLOOKUP(A733,'Classic Net to delete'!D:D,'Classic Net to delete'!AA:AA,0)</f>
        <v>858</v>
      </c>
    </row>
    <row r="734" spans="1:16" x14ac:dyDescent="0.25">
      <c r="A734" t="s">
        <v>2500</v>
      </c>
      <c r="B734" t="s">
        <v>2501</v>
      </c>
      <c r="C734">
        <v>22.4</v>
      </c>
      <c r="D734" t="s">
        <v>1472</v>
      </c>
      <c r="E734" t="str">
        <f t="shared" si="15"/>
        <v>03. Bending, Fitting, Cutting &amp; Wrenches</v>
      </c>
      <c r="F734">
        <v>75</v>
      </c>
      <c r="G734" t="b">
        <v>1</v>
      </c>
      <c r="H734">
        <v>868</v>
      </c>
      <c r="J734" s="193" t="s">
        <v>188</v>
      </c>
      <c r="K734" s="188" t="str">
        <f>IFERROR(_xlfn.XLOOKUP(A734,Fleet!A:A,Fleet!E:E,""),"")</f>
        <v/>
      </c>
      <c r="L734" s="188">
        <v>22.400000000000002</v>
      </c>
      <c r="M734" s="188" t="s">
        <v>2501</v>
      </c>
      <c r="N734" s="188" t="s">
        <v>1483</v>
      </c>
      <c r="O734">
        <v>729</v>
      </c>
      <c r="P734">
        <f>_xlfn.XLOOKUP(A734,'Classic Net to delete'!D:D,'Classic Net to delete'!AA:AA,0)</f>
        <v>868</v>
      </c>
    </row>
    <row r="735" spans="1:16" x14ac:dyDescent="0.25">
      <c r="A735" t="s">
        <v>2502</v>
      </c>
      <c r="B735" t="s">
        <v>2503</v>
      </c>
      <c r="C735">
        <v>27.15</v>
      </c>
      <c r="D735" t="s">
        <v>1472</v>
      </c>
      <c r="E735" t="str">
        <f t="shared" si="15"/>
        <v>03. Bending, Fitting, Cutting &amp; Wrenches</v>
      </c>
      <c r="F735">
        <v>75</v>
      </c>
      <c r="G735" t="b">
        <v>1</v>
      </c>
      <c r="H735">
        <v>869</v>
      </c>
      <c r="J735" s="193" t="s">
        <v>188</v>
      </c>
      <c r="K735" s="188" t="str">
        <f>IFERROR(_xlfn.XLOOKUP(A735,Fleet!A:A,Fleet!E:E,""),"")</f>
        <v/>
      </c>
      <c r="L735" s="188">
        <v>27.150000000000002</v>
      </c>
      <c r="M735" s="188" t="s">
        <v>2503</v>
      </c>
      <c r="N735" s="188" t="s">
        <v>1483</v>
      </c>
      <c r="O735">
        <v>728</v>
      </c>
      <c r="P735">
        <f>_xlfn.XLOOKUP(A735,'Classic Net to delete'!D:D,'Classic Net to delete'!AA:AA,0)</f>
        <v>869</v>
      </c>
    </row>
    <row r="736" spans="1:16" x14ac:dyDescent="0.25">
      <c r="A736" t="s">
        <v>2504</v>
      </c>
      <c r="B736" t="s">
        <v>2505</v>
      </c>
      <c r="C736">
        <v>35.700000000000003</v>
      </c>
      <c r="D736" t="s">
        <v>1472</v>
      </c>
      <c r="E736" t="str">
        <f t="shared" si="15"/>
        <v>03. Bending, Fitting, Cutting &amp; Wrenches</v>
      </c>
      <c r="F736">
        <v>75</v>
      </c>
      <c r="G736" t="b">
        <v>1</v>
      </c>
      <c r="H736">
        <v>870</v>
      </c>
      <c r="J736" s="193" t="s">
        <v>188</v>
      </c>
      <c r="K736" s="188" t="str">
        <f>IFERROR(_xlfn.XLOOKUP(A736,Fleet!A:A,Fleet!E:E,""),"")</f>
        <v/>
      </c>
      <c r="L736" s="188">
        <v>35.700000000000003</v>
      </c>
      <c r="M736" s="188" t="s">
        <v>2505</v>
      </c>
      <c r="N736" s="188" t="s">
        <v>1483</v>
      </c>
      <c r="O736">
        <v>727</v>
      </c>
      <c r="P736">
        <f>_xlfn.XLOOKUP(A736,'Classic Net to delete'!D:D,'Classic Net to delete'!AA:AA,0)</f>
        <v>870</v>
      </c>
    </row>
    <row r="737" spans="1:16" x14ac:dyDescent="0.25">
      <c r="A737" t="s">
        <v>1481</v>
      </c>
      <c r="B737" t="s">
        <v>1482</v>
      </c>
      <c r="C737">
        <v>18.600000000000001</v>
      </c>
      <c r="D737" t="s">
        <v>1472</v>
      </c>
      <c r="E737" t="str">
        <f t="shared" si="15"/>
        <v>03. Bending, Fitting, Cutting &amp; Wrenches</v>
      </c>
      <c r="F737">
        <v>75</v>
      </c>
      <c r="G737" t="b">
        <v>1</v>
      </c>
      <c r="H737">
        <v>873</v>
      </c>
      <c r="J737" s="193" t="s">
        <v>188</v>
      </c>
      <c r="K737" s="188">
        <f>IFERROR(_xlfn.XLOOKUP(A737,Fleet!A:A,Fleet!E:E,""),"")</f>
        <v>2</v>
      </c>
      <c r="L737" s="188">
        <v>18.600000000000001</v>
      </c>
      <c r="M737" s="188" t="s">
        <v>1482</v>
      </c>
      <c r="N737" s="188" t="s">
        <v>1483</v>
      </c>
      <c r="O737">
        <v>732</v>
      </c>
      <c r="P737">
        <f>_xlfn.XLOOKUP(A737,'Classic Net to delete'!D:D,'Classic Net to delete'!AA:AA,0)</f>
        <v>873</v>
      </c>
    </row>
    <row r="738" spans="1:16" x14ac:dyDescent="0.25">
      <c r="A738" t="s">
        <v>1486</v>
      </c>
      <c r="B738" t="s">
        <v>1487</v>
      </c>
      <c r="C738">
        <v>23.9</v>
      </c>
      <c r="D738" t="s">
        <v>1472</v>
      </c>
      <c r="E738" t="str">
        <f t="shared" si="15"/>
        <v>03. Bending, Fitting, Cutting &amp; Wrenches</v>
      </c>
      <c r="F738">
        <v>75</v>
      </c>
      <c r="G738" t="b">
        <v>1</v>
      </c>
      <c r="H738">
        <v>874</v>
      </c>
      <c r="J738" s="193" t="s">
        <v>188</v>
      </c>
      <c r="K738" s="188">
        <f>IFERROR(_xlfn.XLOOKUP(A738,Fleet!A:A,Fleet!E:E,""),"")</f>
        <v>2</v>
      </c>
      <c r="L738" s="188">
        <v>23.900000000000002</v>
      </c>
      <c r="M738" s="188" t="s">
        <v>1487</v>
      </c>
      <c r="N738" s="188" t="s">
        <v>1483</v>
      </c>
      <c r="O738">
        <v>733</v>
      </c>
      <c r="P738">
        <f>_xlfn.XLOOKUP(A738,'Classic Net to delete'!D:D,'Classic Net to delete'!AA:AA,0)</f>
        <v>874</v>
      </c>
    </row>
    <row r="739" spans="1:16" x14ac:dyDescent="0.25">
      <c r="A739" t="s">
        <v>1484</v>
      </c>
      <c r="B739" t="s">
        <v>1485</v>
      </c>
      <c r="C739">
        <v>25.35</v>
      </c>
      <c r="D739" t="s">
        <v>1472</v>
      </c>
      <c r="E739" t="str">
        <f t="shared" si="15"/>
        <v>03. Bending, Fitting, Cutting &amp; Wrenches</v>
      </c>
      <c r="F739">
        <v>75</v>
      </c>
      <c r="G739" t="b">
        <v>1</v>
      </c>
      <c r="H739">
        <v>875</v>
      </c>
      <c r="J739" s="193" t="s">
        <v>188</v>
      </c>
      <c r="K739" s="188">
        <f>IFERROR(_xlfn.XLOOKUP(A739,Fleet!A:A,Fleet!E:E,""),"")</f>
        <v>1</v>
      </c>
      <c r="L739" s="188">
        <v>25.35</v>
      </c>
      <c r="M739" s="188" t="s">
        <v>1485</v>
      </c>
      <c r="N739" s="188" t="s">
        <v>1483</v>
      </c>
      <c r="O739">
        <v>747</v>
      </c>
      <c r="P739">
        <f>_xlfn.XLOOKUP(A739,'Classic Net to delete'!D:D,'Classic Net to delete'!AA:AA,0)</f>
        <v>875</v>
      </c>
    </row>
    <row r="740" spans="1:16" x14ac:dyDescent="0.25">
      <c r="A740" t="s">
        <v>1478</v>
      </c>
      <c r="B740" t="s">
        <v>1479</v>
      </c>
      <c r="C740">
        <v>151.25</v>
      </c>
      <c r="D740" t="s">
        <v>1472</v>
      </c>
      <c r="E740" t="str">
        <f t="shared" si="15"/>
        <v>04. Freezing &amp; Testing</v>
      </c>
      <c r="F740">
        <v>75</v>
      </c>
      <c r="G740" t="b">
        <v>1</v>
      </c>
      <c r="H740">
        <v>878</v>
      </c>
      <c r="J740" s="193" t="s">
        <v>269</v>
      </c>
      <c r="K740" s="188">
        <f>IFERROR(_xlfn.XLOOKUP(A740,Fleet!A:A,Fleet!E:E,""),"")</f>
        <v>2</v>
      </c>
      <c r="L740" s="188">
        <v>151.25</v>
      </c>
      <c r="M740" s="188" t="s">
        <v>1480</v>
      </c>
      <c r="N740" s="188" t="s">
        <v>1477</v>
      </c>
      <c r="O740">
        <v>731</v>
      </c>
      <c r="P740">
        <f>_xlfn.XLOOKUP(A740,'Classic Net to delete'!D:D,'Classic Net to delete'!AA:AA,0)</f>
        <v>878</v>
      </c>
    </row>
    <row r="741" spans="1:16" x14ac:dyDescent="0.25">
      <c r="A741" t="s">
        <v>1474</v>
      </c>
      <c r="B741" t="s">
        <v>1475</v>
      </c>
      <c r="C741">
        <v>45.1</v>
      </c>
      <c r="D741" t="s">
        <v>1472</v>
      </c>
      <c r="E741" t="str">
        <f t="shared" si="15"/>
        <v>04. Freezing &amp; Testing</v>
      </c>
      <c r="F741">
        <v>75</v>
      </c>
      <c r="G741" t="b">
        <v>1</v>
      </c>
      <c r="H741">
        <v>879</v>
      </c>
      <c r="J741" s="193" t="s">
        <v>269</v>
      </c>
      <c r="K741" s="188">
        <f>IFERROR(_xlfn.XLOOKUP(A741,Fleet!A:A,Fleet!E:E,""),"")</f>
        <v>1</v>
      </c>
      <c r="L741" s="188">
        <v>45.1</v>
      </c>
      <c r="M741" s="188" t="s">
        <v>1476</v>
      </c>
      <c r="N741" s="188" t="s">
        <v>1477</v>
      </c>
      <c r="O741">
        <v>730</v>
      </c>
      <c r="P741">
        <f>_xlfn.XLOOKUP(A741,'Classic Net to delete'!D:D,'Classic Net to delete'!AA:AA,0)</f>
        <v>879</v>
      </c>
    </row>
    <row r="742" spans="1:16" x14ac:dyDescent="0.25">
      <c r="A742" t="s">
        <v>1470</v>
      </c>
      <c r="B742" t="s">
        <v>1471</v>
      </c>
      <c r="C742">
        <v>51.6</v>
      </c>
      <c r="D742" t="s">
        <v>1472</v>
      </c>
      <c r="E742" t="str">
        <f t="shared" si="15"/>
        <v>05. Drain Clearance &amp; Testing</v>
      </c>
      <c r="F742">
        <v>75</v>
      </c>
      <c r="G742" t="b">
        <v>1</v>
      </c>
      <c r="H742">
        <v>883</v>
      </c>
      <c r="J742" s="193" t="s">
        <v>263</v>
      </c>
      <c r="K742" s="188">
        <f>IFERROR(_xlfn.XLOOKUP(A742,Fleet!A:A,Fleet!E:E,""),"")</f>
        <v>2</v>
      </c>
      <c r="L742" s="188">
        <v>51.6</v>
      </c>
      <c r="M742" s="188" t="s">
        <v>1471</v>
      </c>
      <c r="N742" s="188" t="s">
        <v>1473</v>
      </c>
      <c r="O742">
        <v>726</v>
      </c>
      <c r="P742">
        <f>_xlfn.XLOOKUP(A742,'Classic Net to delete'!D:D,'Classic Net to delete'!AA:AA,0)</f>
        <v>883</v>
      </c>
    </row>
    <row r="743" spans="1:16" x14ac:dyDescent="0.25">
      <c r="A743" t="s">
        <v>2439</v>
      </c>
      <c r="B743" t="s">
        <v>2440</v>
      </c>
      <c r="C743">
        <v>14.45</v>
      </c>
      <c r="D743" t="s">
        <v>1472</v>
      </c>
      <c r="E743" t="str">
        <f t="shared" si="15"/>
        <v>05. Drain Clearance &amp; Testing</v>
      </c>
      <c r="F743">
        <v>75</v>
      </c>
      <c r="G743" t="b">
        <v>1</v>
      </c>
      <c r="H743">
        <v>884</v>
      </c>
      <c r="J743" s="193" t="s">
        <v>263</v>
      </c>
      <c r="K743" s="188" t="str">
        <f>IFERROR(_xlfn.XLOOKUP(A743,Fleet!A:A,Fleet!E:E,""),"")</f>
        <v/>
      </c>
      <c r="L743" s="188">
        <v>14.450000000000001</v>
      </c>
      <c r="M743" s="188" t="s">
        <v>2441</v>
      </c>
      <c r="N743" s="188" t="s">
        <v>1473</v>
      </c>
      <c r="O743">
        <v>721</v>
      </c>
      <c r="P743">
        <f>_xlfn.XLOOKUP(A743,'Classic Net to delete'!D:D,'Classic Net to delete'!AA:AA,0)</f>
        <v>884</v>
      </c>
    </row>
    <row r="744" spans="1:16" x14ac:dyDescent="0.25">
      <c r="A744" t="s">
        <v>2450</v>
      </c>
      <c r="B744" t="s">
        <v>2451</v>
      </c>
      <c r="C744">
        <v>13.9</v>
      </c>
      <c r="D744" t="s">
        <v>1472</v>
      </c>
      <c r="E744" t="str">
        <f t="shared" si="15"/>
        <v>05. Drain Clearance &amp; Testing</v>
      </c>
      <c r="F744">
        <v>75</v>
      </c>
      <c r="G744" t="b">
        <v>1</v>
      </c>
      <c r="H744">
        <v>885</v>
      </c>
      <c r="J744" s="193" t="s">
        <v>263</v>
      </c>
      <c r="K744" s="188" t="str">
        <f>IFERROR(_xlfn.XLOOKUP(A744,Fleet!A:A,Fleet!E:E,""),"")</f>
        <v/>
      </c>
      <c r="L744" s="188">
        <v>13.9</v>
      </c>
      <c r="M744" s="188" t="s">
        <v>2451</v>
      </c>
      <c r="N744" s="188" t="s">
        <v>1473</v>
      </c>
      <c r="O744">
        <v>718</v>
      </c>
      <c r="P744">
        <f>_xlfn.XLOOKUP(A744,'Classic Net to delete'!D:D,'Classic Net to delete'!AA:AA,0)</f>
        <v>885</v>
      </c>
    </row>
    <row r="745" spans="1:16" x14ac:dyDescent="0.25">
      <c r="A745" t="s">
        <v>2419</v>
      </c>
      <c r="B745" t="s">
        <v>2420</v>
      </c>
      <c r="C745">
        <v>12.65</v>
      </c>
      <c r="D745" t="s">
        <v>1472</v>
      </c>
      <c r="E745" t="str">
        <f t="shared" si="15"/>
        <v>05. Drain Clearance &amp; Testing</v>
      </c>
      <c r="F745">
        <v>75</v>
      </c>
      <c r="G745" t="b">
        <v>1</v>
      </c>
      <c r="H745">
        <v>886</v>
      </c>
      <c r="J745" s="193" t="s">
        <v>263</v>
      </c>
      <c r="K745" s="188" t="str">
        <f>IFERROR(_xlfn.XLOOKUP(A745,Fleet!A:A,Fleet!E:E,""),"")</f>
        <v/>
      </c>
      <c r="L745" s="188">
        <v>12.65</v>
      </c>
      <c r="M745" s="188" t="s">
        <v>2421</v>
      </c>
      <c r="N745" s="188" t="s">
        <v>1473</v>
      </c>
      <c r="O745">
        <v>724</v>
      </c>
      <c r="P745">
        <f>_xlfn.XLOOKUP(A745,'Classic Net to delete'!D:D,'Classic Net to delete'!AA:AA,0)</f>
        <v>886</v>
      </c>
    </row>
    <row r="746" spans="1:16" x14ac:dyDescent="0.25">
      <c r="A746" t="s">
        <v>2417</v>
      </c>
      <c r="B746" t="s">
        <v>2418</v>
      </c>
      <c r="C746">
        <v>12.65</v>
      </c>
      <c r="D746" t="s">
        <v>1472</v>
      </c>
      <c r="E746" t="str">
        <f t="shared" si="15"/>
        <v>05. Drain Clearance &amp; Testing</v>
      </c>
      <c r="F746">
        <v>75</v>
      </c>
      <c r="G746" t="b">
        <v>1</v>
      </c>
      <c r="H746">
        <v>887</v>
      </c>
      <c r="J746" s="193" t="s">
        <v>263</v>
      </c>
      <c r="K746" s="188" t="str">
        <f>IFERROR(_xlfn.XLOOKUP(A746,Fleet!A:A,Fleet!E:E,""),"")</f>
        <v/>
      </c>
      <c r="L746" s="188">
        <v>12.65</v>
      </c>
      <c r="M746" s="188" t="s">
        <v>2418</v>
      </c>
      <c r="N746" s="188" t="s">
        <v>1473</v>
      </c>
      <c r="O746">
        <v>725</v>
      </c>
      <c r="P746">
        <f>_xlfn.XLOOKUP(A746,'Classic Net to delete'!D:D,'Classic Net to delete'!AA:AA,0)</f>
        <v>887</v>
      </c>
    </row>
    <row r="747" spans="1:16" x14ac:dyDescent="0.25">
      <c r="A747" t="s">
        <v>2426</v>
      </c>
      <c r="B747" t="s">
        <v>2427</v>
      </c>
      <c r="C747">
        <v>6.5</v>
      </c>
      <c r="D747" t="s">
        <v>1472</v>
      </c>
      <c r="E747" t="str">
        <f t="shared" si="15"/>
        <v>05. Drain Clearance &amp; Testing</v>
      </c>
      <c r="F747">
        <v>75</v>
      </c>
      <c r="G747" t="b">
        <v>1</v>
      </c>
      <c r="H747">
        <v>888</v>
      </c>
      <c r="J747" s="193" t="s">
        <v>263</v>
      </c>
      <c r="K747" s="188" t="str">
        <f>IFERROR(_xlfn.XLOOKUP(A747,Fleet!A:A,Fleet!E:E,""),"")</f>
        <v/>
      </c>
      <c r="L747" s="188">
        <v>6.5</v>
      </c>
      <c r="M747" s="188" t="s">
        <v>2427</v>
      </c>
      <c r="N747" s="188" t="s">
        <v>1473</v>
      </c>
      <c r="O747">
        <v>723</v>
      </c>
      <c r="P747">
        <f>_xlfn.XLOOKUP(A747,'Classic Net to delete'!D:D,'Classic Net to delete'!AA:AA,0)</f>
        <v>888</v>
      </c>
    </row>
    <row r="748" spans="1:16" x14ac:dyDescent="0.25">
      <c r="A748" t="s">
        <v>2430</v>
      </c>
      <c r="B748" t="s">
        <v>2431</v>
      </c>
      <c r="C748">
        <v>4.1500000000000004</v>
      </c>
      <c r="D748" t="s">
        <v>1472</v>
      </c>
      <c r="E748" t="str">
        <f t="shared" si="15"/>
        <v>05. Drain Clearance &amp; Testing</v>
      </c>
      <c r="F748">
        <v>75</v>
      </c>
      <c r="G748" t="b">
        <v>1</v>
      </c>
      <c r="H748">
        <v>889</v>
      </c>
      <c r="J748" s="193" t="s">
        <v>263</v>
      </c>
      <c r="K748" s="188" t="str">
        <f>IFERROR(_xlfn.XLOOKUP(A748,Fleet!A:A,Fleet!E:E,""),"")</f>
        <v/>
      </c>
      <c r="L748" s="188">
        <v>4.1500000000000004</v>
      </c>
      <c r="M748" s="188" t="s">
        <v>2432</v>
      </c>
      <c r="N748" s="188" t="s">
        <v>1473</v>
      </c>
      <c r="O748">
        <v>722</v>
      </c>
      <c r="P748">
        <f>_xlfn.XLOOKUP(A748,'Classic Net to delete'!D:D,'Classic Net to delete'!AA:AA,0)</f>
        <v>889</v>
      </c>
    </row>
    <row r="749" spans="1:16" x14ac:dyDescent="0.25">
      <c r="A749" t="s">
        <v>2442</v>
      </c>
      <c r="B749" t="s">
        <v>2443</v>
      </c>
      <c r="C749">
        <v>13.9</v>
      </c>
      <c r="D749" t="s">
        <v>1472</v>
      </c>
      <c r="E749" t="str">
        <f t="shared" si="15"/>
        <v>05. Drain Clearance &amp; Testing</v>
      </c>
      <c r="F749">
        <v>75</v>
      </c>
      <c r="G749" t="b">
        <v>1</v>
      </c>
      <c r="H749">
        <v>890</v>
      </c>
      <c r="J749" s="193" t="s">
        <v>263</v>
      </c>
      <c r="K749" s="188" t="str">
        <f>IFERROR(_xlfn.XLOOKUP(A749,Fleet!A:A,Fleet!E:E,""),"")</f>
        <v/>
      </c>
      <c r="L749" s="188">
        <v>13.9</v>
      </c>
      <c r="M749" s="188" t="s">
        <v>2444</v>
      </c>
      <c r="N749" s="188" t="s">
        <v>1473</v>
      </c>
      <c r="O749">
        <v>720</v>
      </c>
      <c r="P749">
        <f>_xlfn.XLOOKUP(A749,'Classic Net to delete'!D:D,'Classic Net to delete'!AA:AA,0)</f>
        <v>890</v>
      </c>
    </row>
    <row r="750" spans="1:16" x14ac:dyDescent="0.25">
      <c r="A750" t="s">
        <v>2447</v>
      </c>
      <c r="B750" t="s">
        <v>2448</v>
      </c>
      <c r="C750">
        <v>18.600000000000001</v>
      </c>
      <c r="D750" t="s">
        <v>1472</v>
      </c>
      <c r="E750" t="str">
        <f t="shared" si="15"/>
        <v>05. Drain Clearance &amp; Testing</v>
      </c>
      <c r="F750">
        <v>75</v>
      </c>
      <c r="G750" t="b">
        <v>1</v>
      </c>
      <c r="H750">
        <v>891</v>
      </c>
      <c r="J750" s="193" t="s">
        <v>263</v>
      </c>
      <c r="K750" s="188" t="str">
        <f>IFERROR(_xlfn.XLOOKUP(A750,Fleet!A:A,Fleet!E:E,""),"")</f>
        <v/>
      </c>
      <c r="L750" s="188">
        <v>18.600000000000001</v>
      </c>
      <c r="M750" s="188" t="s">
        <v>2449</v>
      </c>
      <c r="N750" s="188" t="s">
        <v>1473</v>
      </c>
      <c r="O750">
        <v>719</v>
      </c>
      <c r="P750">
        <f>_xlfn.XLOOKUP(A750,'Classic Net to delete'!D:D,'Classic Net to delete'!AA:AA,0)</f>
        <v>891</v>
      </c>
    </row>
    <row r="751" spans="1:16" x14ac:dyDescent="0.25">
      <c r="A751" t="s">
        <v>1542</v>
      </c>
      <c r="B751" t="s">
        <v>1543</v>
      </c>
      <c r="C751">
        <v>18.600000000000001</v>
      </c>
      <c r="D751" t="s">
        <v>1472</v>
      </c>
      <c r="E751" t="str">
        <f t="shared" si="15"/>
        <v>06. Blow Torches</v>
      </c>
      <c r="F751">
        <v>75</v>
      </c>
      <c r="G751" t="b">
        <v>1</v>
      </c>
      <c r="H751">
        <v>543</v>
      </c>
      <c r="J751" s="193" t="s">
        <v>259</v>
      </c>
      <c r="K751" s="188">
        <f>IFERROR(_xlfn.XLOOKUP(A751,Fleet!A:A,Fleet!E:E,""),"")</f>
        <v>0</v>
      </c>
      <c r="L751" s="188">
        <v>18.600000000000001</v>
      </c>
      <c r="M751" s="188" t="s">
        <v>1543</v>
      </c>
      <c r="N751" s="188" t="s">
        <v>1539</v>
      </c>
      <c r="O751">
        <v>814</v>
      </c>
      <c r="P751">
        <f>_xlfn.XLOOKUP(A751,'Classic Net to delete'!D:D,'Classic Net to delete'!AA:AA,0)</f>
        <v>543</v>
      </c>
    </row>
    <row r="752" spans="1:16" x14ac:dyDescent="0.25">
      <c r="A752" t="s">
        <v>1537</v>
      </c>
      <c r="B752" t="s">
        <v>1538</v>
      </c>
      <c r="C752">
        <v>21.25</v>
      </c>
      <c r="D752" t="s">
        <v>1472</v>
      </c>
      <c r="E752" t="str">
        <f t="shared" si="15"/>
        <v>06. Blow Torches</v>
      </c>
      <c r="F752">
        <v>75</v>
      </c>
      <c r="G752" t="b">
        <v>1</v>
      </c>
      <c r="H752">
        <v>894</v>
      </c>
      <c r="J752" s="193" t="s">
        <v>259</v>
      </c>
      <c r="K752" s="188">
        <f>IFERROR(_xlfn.XLOOKUP(A752,Fleet!A:A,Fleet!E:E,""),"")</f>
        <v>13</v>
      </c>
      <c r="L752" s="188">
        <v>21.25</v>
      </c>
      <c r="M752" s="188" t="s">
        <v>1538</v>
      </c>
      <c r="N752" s="188" t="s">
        <v>1539</v>
      </c>
      <c r="O752">
        <v>815</v>
      </c>
      <c r="P752">
        <f>_xlfn.XLOOKUP(A752,'Classic Net to delete'!D:D,'Classic Net to delete'!AA:AA,0)</f>
        <v>894</v>
      </c>
    </row>
    <row r="753" spans="1:16" x14ac:dyDescent="0.25">
      <c r="A753" t="s">
        <v>1540</v>
      </c>
      <c r="B753" t="s">
        <v>1541</v>
      </c>
      <c r="C753">
        <v>34.549999999999997</v>
      </c>
      <c r="D753" t="s">
        <v>1472</v>
      </c>
      <c r="E753" t="str">
        <f t="shared" si="15"/>
        <v>06. Blow Torches</v>
      </c>
      <c r="F753">
        <v>75</v>
      </c>
      <c r="G753" t="b">
        <v>1</v>
      </c>
      <c r="H753">
        <v>895</v>
      </c>
      <c r="J753" s="193" t="s">
        <v>259</v>
      </c>
      <c r="K753" s="188">
        <f>IFERROR(_xlfn.XLOOKUP(A753,Fleet!A:A,Fleet!E:E,""),"")</f>
        <v>11</v>
      </c>
      <c r="L753" s="188">
        <v>34.550000000000004</v>
      </c>
      <c r="M753" s="188" t="s">
        <v>1541</v>
      </c>
      <c r="N753" s="188" t="s">
        <v>1539</v>
      </c>
      <c r="O753">
        <v>816</v>
      </c>
      <c r="P753">
        <f>_xlfn.XLOOKUP(A753,'Classic Net to delete'!D:D,'Classic Net to delete'!AA:AA,0)</f>
        <v>895</v>
      </c>
    </row>
    <row r="754" spans="1:16" x14ac:dyDescent="0.25">
      <c r="A754" t="s">
        <v>1235</v>
      </c>
      <c r="B754" t="s">
        <v>1236</v>
      </c>
      <c r="C754">
        <v>13.9</v>
      </c>
      <c r="D754" t="s">
        <v>1176</v>
      </c>
      <c r="E754" t="str">
        <f t="shared" si="15"/>
        <v>. Extensions and Distribution</v>
      </c>
      <c r="F754">
        <v>75</v>
      </c>
      <c r="G754" t="b">
        <v>0</v>
      </c>
      <c r="H754">
        <v>0</v>
      </c>
      <c r="K754" s="188">
        <f>IFERROR(_xlfn.XLOOKUP(A754,Fleet!A:A,Fleet!E:E,""),"")</f>
        <v>5</v>
      </c>
      <c r="L754" s="188" t="s">
        <v>76</v>
      </c>
      <c r="M754" s="188" t="s">
        <v>76</v>
      </c>
      <c r="N754" s="188" t="s">
        <v>1196</v>
      </c>
      <c r="O754">
        <v>760</v>
      </c>
      <c r="P754">
        <f>_xlfn.XLOOKUP(A754,'Classic Net to delete'!D:D,'Classic Net to delete'!AA:AA,0)</f>
        <v>0</v>
      </c>
    </row>
    <row r="755" spans="1:16" x14ac:dyDescent="0.25">
      <c r="A755" t="s">
        <v>1237</v>
      </c>
      <c r="B755" t="s">
        <v>1238</v>
      </c>
      <c r="C755">
        <v>13.9</v>
      </c>
      <c r="D755" t="s">
        <v>1176</v>
      </c>
      <c r="E755" t="str">
        <f t="shared" si="15"/>
        <v>. Extensions and Distribution</v>
      </c>
      <c r="F755">
        <v>75</v>
      </c>
      <c r="G755" t="b">
        <v>0</v>
      </c>
      <c r="H755">
        <v>0</v>
      </c>
      <c r="K755" s="188">
        <f>IFERROR(_xlfn.XLOOKUP(A755,Fleet!A:A,Fleet!E:E,""),"")</f>
        <v>1</v>
      </c>
      <c r="L755" s="188" t="s">
        <v>76</v>
      </c>
      <c r="M755" s="188" t="s">
        <v>76</v>
      </c>
      <c r="N755" s="188" t="s">
        <v>1196</v>
      </c>
      <c r="O755">
        <v>763</v>
      </c>
      <c r="P755">
        <f>_xlfn.XLOOKUP(A755,'Classic Net to delete'!D:D,'Classic Net to delete'!AA:AA,0)</f>
        <v>0</v>
      </c>
    </row>
    <row r="756" spans="1:16" x14ac:dyDescent="0.25">
      <c r="A756" t="s">
        <v>1174</v>
      </c>
      <c r="B756" t="s">
        <v>1175</v>
      </c>
      <c r="D756" t="s">
        <v>1176</v>
      </c>
      <c r="E756" t="str">
        <f t="shared" si="15"/>
        <v>. Generators</v>
      </c>
      <c r="F756">
        <v>75</v>
      </c>
      <c r="G756" t="b">
        <v>0</v>
      </c>
      <c r="H756">
        <v>0</v>
      </c>
      <c r="K756" s="188" t="str">
        <f>IFERROR(_xlfn.XLOOKUP(A756,Fleet!A:A,Fleet!E:E,""),"")</f>
        <v/>
      </c>
      <c r="L756" s="188" t="s">
        <v>76</v>
      </c>
      <c r="M756" s="188" t="s">
        <v>76</v>
      </c>
      <c r="N756" s="188" t="s">
        <v>1177</v>
      </c>
      <c r="O756">
        <v>777</v>
      </c>
      <c r="P756">
        <f>_xlfn.XLOOKUP(A756,'Classic Net to delete'!D:D,'Classic Net to delete'!AA:AA,0)</f>
        <v>0</v>
      </c>
    </row>
    <row r="757" spans="1:16" x14ac:dyDescent="0.25">
      <c r="A757" t="s">
        <v>1180</v>
      </c>
      <c r="B757" t="s">
        <v>1181</v>
      </c>
      <c r="C757">
        <v>138.9</v>
      </c>
      <c r="D757" t="s">
        <v>1176</v>
      </c>
      <c r="E757" t="str">
        <f t="shared" si="15"/>
        <v>. Generators</v>
      </c>
      <c r="F757">
        <v>75</v>
      </c>
      <c r="G757" t="b">
        <v>0</v>
      </c>
      <c r="H757">
        <v>0</v>
      </c>
      <c r="K757" s="188">
        <f>IFERROR(_xlfn.XLOOKUP(A757,Fleet!A:A,Fleet!E:E,""),"")</f>
        <v>1</v>
      </c>
      <c r="L757" s="188" t="s">
        <v>76</v>
      </c>
      <c r="M757" s="188" t="s">
        <v>76</v>
      </c>
      <c r="N757" s="188" t="s">
        <v>1177</v>
      </c>
      <c r="O757">
        <v>769</v>
      </c>
      <c r="P757">
        <f>_xlfn.XLOOKUP(A757,'Classic Net to delete'!D:D,'Classic Net to delete'!AA:AA,0)</f>
        <v>0</v>
      </c>
    </row>
    <row r="758" spans="1:16" x14ac:dyDescent="0.25">
      <c r="A758" t="s">
        <v>1184</v>
      </c>
      <c r="B758" t="s">
        <v>1185</v>
      </c>
      <c r="C758">
        <v>95</v>
      </c>
      <c r="D758" t="s">
        <v>1176</v>
      </c>
      <c r="E758" t="str">
        <f t="shared" si="15"/>
        <v>. Generators</v>
      </c>
      <c r="F758">
        <v>75</v>
      </c>
      <c r="G758" t="b">
        <v>0</v>
      </c>
      <c r="H758">
        <v>0</v>
      </c>
      <c r="K758" s="188">
        <f>IFERROR(_xlfn.XLOOKUP(A758,Fleet!A:A,Fleet!E:E,""),"")</f>
        <v>10</v>
      </c>
      <c r="L758" s="188" t="s">
        <v>76</v>
      </c>
      <c r="M758" s="188" t="s">
        <v>76</v>
      </c>
      <c r="N758" s="188" t="s">
        <v>1177</v>
      </c>
      <c r="O758">
        <v>778</v>
      </c>
      <c r="P758">
        <f>_xlfn.XLOOKUP(A758,'Classic Net to delete'!D:D,'Classic Net to delete'!AA:AA,0)</f>
        <v>0</v>
      </c>
    </row>
    <row r="759" spans="1:16" x14ac:dyDescent="0.25">
      <c r="A759" t="s">
        <v>3035</v>
      </c>
      <c r="B759" t="s">
        <v>3036</v>
      </c>
      <c r="C759">
        <v>500</v>
      </c>
      <c r="D759" t="s">
        <v>1176</v>
      </c>
      <c r="E759" t="str">
        <f t="shared" si="15"/>
        <v>. TBC</v>
      </c>
      <c r="F759">
        <v>75</v>
      </c>
      <c r="G759" t="b">
        <v>0</v>
      </c>
      <c r="H759">
        <v>0</v>
      </c>
      <c r="K759" s="188">
        <f>IFERROR(_xlfn.XLOOKUP(A759,Fleet!A:A,Fleet!E:E,""),"")</f>
        <v>12</v>
      </c>
      <c r="L759" s="188" t="s">
        <v>76</v>
      </c>
      <c r="M759" s="188" t="s">
        <v>76</v>
      </c>
      <c r="N759" s="188" t="s">
        <v>1712</v>
      </c>
      <c r="O759">
        <v>779</v>
      </c>
      <c r="P759">
        <f>_xlfn.XLOOKUP(A759,'Classic Net to delete'!D:D,'Classic Net to delete'!AA:AA,0)</f>
        <v>0</v>
      </c>
    </row>
    <row r="760" spans="1:16" x14ac:dyDescent="0.25">
      <c r="A760" t="s">
        <v>3035</v>
      </c>
      <c r="B760" t="s">
        <v>3037</v>
      </c>
      <c r="C760">
        <v>500</v>
      </c>
      <c r="D760" t="s">
        <v>1176</v>
      </c>
      <c r="E760" t="str">
        <f t="shared" si="15"/>
        <v>. TBC</v>
      </c>
      <c r="F760">
        <v>75</v>
      </c>
      <c r="G760" t="b">
        <v>0</v>
      </c>
      <c r="H760">
        <v>0</v>
      </c>
      <c r="K760" s="188">
        <f>IFERROR(_xlfn.XLOOKUP(A760,Fleet!A:A,Fleet!E:E,""),"")</f>
        <v>12</v>
      </c>
      <c r="L760" s="188" t="s">
        <v>76</v>
      </c>
      <c r="M760" s="188" t="s">
        <v>76</v>
      </c>
      <c r="N760" s="188" t="s">
        <v>1712</v>
      </c>
      <c r="O760">
        <v>780</v>
      </c>
      <c r="P760">
        <f>_xlfn.XLOOKUP(A760,'Classic Net to delete'!D:D,'Classic Net to delete'!AA:AA,0)</f>
        <v>0</v>
      </c>
    </row>
    <row r="761" spans="1:16" x14ac:dyDescent="0.25">
      <c r="A761" t="s">
        <v>3035</v>
      </c>
      <c r="B761" t="s">
        <v>3038</v>
      </c>
      <c r="C761">
        <v>500</v>
      </c>
      <c r="D761" t="s">
        <v>1176</v>
      </c>
      <c r="E761" t="str">
        <f t="shared" si="15"/>
        <v>. TBC</v>
      </c>
      <c r="F761">
        <v>75</v>
      </c>
      <c r="G761" t="b">
        <v>0</v>
      </c>
      <c r="H761">
        <v>0</v>
      </c>
      <c r="K761" s="188">
        <f>IFERROR(_xlfn.XLOOKUP(A761,Fleet!A:A,Fleet!E:E,""),"")</f>
        <v>12</v>
      </c>
      <c r="L761" s="188" t="s">
        <v>76</v>
      </c>
      <c r="M761" s="188" t="s">
        <v>76</v>
      </c>
      <c r="N761" s="188" t="s">
        <v>1712</v>
      </c>
      <c r="O761">
        <v>781</v>
      </c>
      <c r="P761">
        <f>_xlfn.XLOOKUP(A761,'Classic Net to delete'!D:D,'Classic Net to delete'!AA:AA,0)</f>
        <v>0</v>
      </c>
    </row>
    <row r="762" spans="1:16" x14ac:dyDescent="0.25">
      <c r="A762" t="s">
        <v>3035</v>
      </c>
      <c r="B762" t="s">
        <v>3039</v>
      </c>
      <c r="C762">
        <v>500</v>
      </c>
      <c r="D762" t="s">
        <v>1176</v>
      </c>
      <c r="E762" t="str">
        <f t="shared" si="15"/>
        <v>. TBC</v>
      </c>
      <c r="F762">
        <v>75</v>
      </c>
      <c r="G762" t="b">
        <v>0</v>
      </c>
      <c r="H762">
        <v>0</v>
      </c>
      <c r="K762" s="188">
        <f>IFERROR(_xlfn.XLOOKUP(A762,Fleet!A:A,Fleet!E:E,""),"")</f>
        <v>12</v>
      </c>
      <c r="L762" s="188" t="s">
        <v>76</v>
      </c>
      <c r="M762" s="188" t="s">
        <v>76</v>
      </c>
      <c r="N762" s="188" t="s">
        <v>1712</v>
      </c>
      <c r="O762">
        <v>782</v>
      </c>
      <c r="P762">
        <f>_xlfn.XLOOKUP(A762,'Classic Net to delete'!D:D,'Classic Net to delete'!AA:AA,0)</f>
        <v>0</v>
      </c>
    </row>
    <row r="763" spans="1:16" x14ac:dyDescent="0.25">
      <c r="A763" t="s">
        <v>3035</v>
      </c>
      <c r="B763" t="s">
        <v>3040</v>
      </c>
      <c r="C763">
        <v>500</v>
      </c>
      <c r="D763" t="s">
        <v>1176</v>
      </c>
      <c r="E763" t="str">
        <f t="shared" si="15"/>
        <v>. TBC</v>
      </c>
      <c r="F763">
        <v>75</v>
      </c>
      <c r="G763" t="b">
        <v>0</v>
      </c>
      <c r="H763">
        <v>0</v>
      </c>
      <c r="K763" s="188">
        <f>IFERROR(_xlfn.XLOOKUP(A763,Fleet!A:A,Fleet!E:E,""),"")</f>
        <v>12</v>
      </c>
      <c r="L763" s="188" t="s">
        <v>76</v>
      </c>
      <c r="M763" s="188" t="s">
        <v>76</v>
      </c>
      <c r="N763" s="188" t="s">
        <v>1712</v>
      </c>
      <c r="O763">
        <v>783</v>
      </c>
      <c r="P763">
        <f>_xlfn.XLOOKUP(A763,'Classic Net to delete'!D:D,'Classic Net to delete'!AA:AA,0)</f>
        <v>0</v>
      </c>
    </row>
    <row r="764" spans="1:16" x14ac:dyDescent="0.25">
      <c r="A764" t="s">
        <v>3035</v>
      </c>
      <c r="B764" t="s">
        <v>3041</v>
      </c>
      <c r="C764">
        <v>500</v>
      </c>
      <c r="D764" t="s">
        <v>1176</v>
      </c>
      <c r="E764" t="str">
        <f t="shared" si="15"/>
        <v>. TBC</v>
      </c>
      <c r="F764">
        <v>75</v>
      </c>
      <c r="G764" t="b">
        <v>0</v>
      </c>
      <c r="H764">
        <v>0</v>
      </c>
      <c r="K764" s="188">
        <f>IFERROR(_xlfn.XLOOKUP(A764,Fleet!A:A,Fleet!E:E,""),"")</f>
        <v>12</v>
      </c>
      <c r="L764" s="188" t="s">
        <v>76</v>
      </c>
      <c r="M764" s="188" t="s">
        <v>76</v>
      </c>
      <c r="N764" s="188" t="s">
        <v>1712</v>
      </c>
      <c r="O764">
        <v>784</v>
      </c>
      <c r="P764">
        <f>_xlfn.XLOOKUP(A764,'Classic Net to delete'!D:D,'Classic Net to delete'!AA:AA,0)</f>
        <v>0</v>
      </c>
    </row>
    <row r="765" spans="1:16" x14ac:dyDescent="0.25">
      <c r="A765" t="s">
        <v>3035</v>
      </c>
      <c r="B765" t="s">
        <v>3042</v>
      </c>
      <c r="C765">
        <v>500</v>
      </c>
      <c r="D765" t="s">
        <v>1176</v>
      </c>
      <c r="E765" t="str">
        <f t="shared" ref="E765:E828" si="16">CONCATENATE(J765,". ",N765)</f>
        <v>. TBC</v>
      </c>
      <c r="F765">
        <v>75</v>
      </c>
      <c r="G765" t="b">
        <v>0</v>
      </c>
      <c r="H765">
        <v>0</v>
      </c>
      <c r="K765" s="188">
        <f>IFERROR(_xlfn.XLOOKUP(A765,Fleet!A:A,Fleet!E:E,""),"")</f>
        <v>12</v>
      </c>
      <c r="L765" s="188" t="s">
        <v>76</v>
      </c>
      <c r="M765" s="188" t="s">
        <v>76</v>
      </c>
      <c r="N765" s="188" t="s">
        <v>1712</v>
      </c>
      <c r="O765">
        <v>785</v>
      </c>
      <c r="P765">
        <f>_xlfn.XLOOKUP(A765,'Classic Net to delete'!D:D,'Classic Net to delete'!AA:AA,0)</f>
        <v>0</v>
      </c>
    </row>
    <row r="766" spans="1:16" x14ac:dyDescent="0.25">
      <c r="A766" t="s">
        <v>3035</v>
      </c>
      <c r="B766" t="s">
        <v>3043</v>
      </c>
      <c r="C766">
        <v>500</v>
      </c>
      <c r="D766" t="s">
        <v>1176</v>
      </c>
      <c r="E766" t="str">
        <f t="shared" si="16"/>
        <v>. TBC</v>
      </c>
      <c r="F766">
        <v>75</v>
      </c>
      <c r="G766" t="b">
        <v>0</v>
      </c>
      <c r="H766">
        <v>0</v>
      </c>
      <c r="K766" s="188">
        <f>IFERROR(_xlfn.XLOOKUP(A766,Fleet!A:A,Fleet!E:E,""),"")</f>
        <v>12</v>
      </c>
      <c r="L766" s="188" t="s">
        <v>76</v>
      </c>
      <c r="M766" s="188" t="s">
        <v>76</v>
      </c>
      <c r="N766" s="188" t="s">
        <v>1712</v>
      </c>
      <c r="O766">
        <v>786</v>
      </c>
      <c r="P766">
        <f>_xlfn.XLOOKUP(A766,'Classic Net to delete'!D:D,'Classic Net to delete'!AA:AA,0)</f>
        <v>0</v>
      </c>
    </row>
    <row r="767" spans="1:16" x14ac:dyDescent="0.25">
      <c r="A767" t="s">
        <v>3035</v>
      </c>
      <c r="B767" t="s">
        <v>3044</v>
      </c>
      <c r="C767">
        <v>500</v>
      </c>
      <c r="D767" t="s">
        <v>1176</v>
      </c>
      <c r="E767" t="str">
        <f t="shared" si="16"/>
        <v>. TBC</v>
      </c>
      <c r="F767">
        <v>75</v>
      </c>
      <c r="G767" t="b">
        <v>0</v>
      </c>
      <c r="H767">
        <v>0</v>
      </c>
      <c r="K767" s="188">
        <f>IFERROR(_xlfn.XLOOKUP(A767,Fleet!A:A,Fleet!E:E,""),"")</f>
        <v>12</v>
      </c>
      <c r="L767" s="188" t="s">
        <v>76</v>
      </c>
      <c r="M767" s="188" t="s">
        <v>76</v>
      </c>
      <c r="N767" s="188" t="s">
        <v>1712</v>
      </c>
      <c r="O767">
        <v>787</v>
      </c>
      <c r="P767">
        <f>_xlfn.XLOOKUP(A767,'Classic Net to delete'!D:D,'Classic Net to delete'!AA:AA,0)</f>
        <v>0</v>
      </c>
    </row>
    <row r="768" spans="1:16" x14ac:dyDescent="0.25">
      <c r="A768" t="s">
        <v>3035</v>
      </c>
      <c r="B768" t="s">
        <v>3045</v>
      </c>
      <c r="C768">
        <v>500</v>
      </c>
      <c r="D768" t="s">
        <v>1176</v>
      </c>
      <c r="E768" t="str">
        <f t="shared" si="16"/>
        <v>. TBC</v>
      </c>
      <c r="F768">
        <v>75</v>
      </c>
      <c r="G768" t="b">
        <v>0</v>
      </c>
      <c r="H768">
        <v>0</v>
      </c>
      <c r="K768" s="188">
        <f>IFERROR(_xlfn.XLOOKUP(A768,Fleet!A:A,Fleet!E:E,""),"")</f>
        <v>12</v>
      </c>
      <c r="L768" s="188" t="s">
        <v>76</v>
      </c>
      <c r="M768" s="188" t="s">
        <v>76</v>
      </c>
      <c r="N768" s="188" t="s">
        <v>1712</v>
      </c>
      <c r="O768">
        <v>788</v>
      </c>
      <c r="P768">
        <f>_xlfn.XLOOKUP(A768,'Classic Net to delete'!D:D,'Classic Net to delete'!AA:AA,0)</f>
        <v>0</v>
      </c>
    </row>
    <row r="769" spans="1:16" x14ac:dyDescent="0.25">
      <c r="A769" t="s">
        <v>3035</v>
      </c>
      <c r="B769" t="s">
        <v>3046</v>
      </c>
      <c r="C769">
        <v>500</v>
      </c>
      <c r="D769" t="s">
        <v>1176</v>
      </c>
      <c r="E769" t="str">
        <f t="shared" si="16"/>
        <v>. TBC</v>
      </c>
      <c r="F769">
        <v>75</v>
      </c>
      <c r="G769" t="b">
        <v>0</v>
      </c>
      <c r="H769">
        <v>0</v>
      </c>
      <c r="K769" s="188">
        <f>IFERROR(_xlfn.XLOOKUP(A769,Fleet!A:A,Fleet!E:E,""),"")</f>
        <v>12</v>
      </c>
      <c r="L769" s="188" t="s">
        <v>76</v>
      </c>
      <c r="M769" s="188" t="s">
        <v>76</v>
      </c>
      <c r="N769" s="188" t="s">
        <v>1712</v>
      </c>
      <c r="O769">
        <v>789</v>
      </c>
      <c r="P769">
        <f>_xlfn.XLOOKUP(A769,'Classic Net to delete'!D:D,'Classic Net to delete'!AA:AA,0)</f>
        <v>0</v>
      </c>
    </row>
    <row r="770" spans="1:16" x14ac:dyDescent="0.25">
      <c r="A770" t="s">
        <v>3035</v>
      </c>
      <c r="B770" t="s">
        <v>3047</v>
      </c>
      <c r="C770">
        <v>500</v>
      </c>
      <c r="D770" t="s">
        <v>1176</v>
      </c>
      <c r="E770" t="str">
        <f t="shared" si="16"/>
        <v>. TBC</v>
      </c>
      <c r="F770">
        <v>75</v>
      </c>
      <c r="G770" t="b">
        <v>0</v>
      </c>
      <c r="H770">
        <v>0</v>
      </c>
      <c r="K770" s="188">
        <f>IFERROR(_xlfn.XLOOKUP(A770,Fleet!A:A,Fleet!E:E,""),"")</f>
        <v>12</v>
      </c>
      <c r="L770" s="188" t="s">
        <v>76</v>
      </c>
      <c r="M770" s="188" t="s">
        <v>76</v>
      </c>
      <c r="N770" s="188" t="s">
        <v>1712</v>
      </c>
      <c r="O770">
        <v>790</v>
      </c>
      <c r="P770">
        <f>_xlfn.XLOOKUP(A770,'Classic Net to delete'!D:D,'Classic Net to delete'!AA:AA,0)</f>
        <v>0</v>
      </c>
    </row>
    <row r="771" spans="1:16" x14ac:dyDescent="0.25">
      <c r="A771" t="s">
        <v>1213</v>
      </c>
      <c r="B771" t="s">
        <v>1214</v>
      </c>
      <c r="C771">
        <v>20.45</v>
      </c>
      <c r="D771" t="s">
        <v>1176</v>
      </c>
      <c r="E771" t="str">
        <f t="shared" si="16"/>
        <v>. Transformers</v>
      </c>
      <c r="F771">
        <v>75</v>
      </c>
      <c r="G771" t="b">
        <v>0</v>
      </c>
      <c r="H771">
        <v>0</v>
      </c>
      <c r="K771" s="188">
        <f>IFERROR(_xlfn.XLOOKUP(A771,Fleet!A:A,Fleet!E:E,""),"")</f>
        <v>2</v>
      </c>
      <c r="L771" s="188" t="s">
        <v>76</v>
      </c>
      <c r="M771" s="188" t="s">
        <v>76</v>
      </c>
      <c r="N771" s="188" t="s">
        <v>1208</v>
      </c>
      <c r="O771">
        <v>797</v>
      </c>
      <c r="P771">
        <f>_xlfn.XLOOKUP(A771,'Classic Net to delete'!D:D,'Classic Net to delete'!AA:AA,0)</f>
        <v>0</v>
      </c>
    </row>
    <row r="772" spans="1:16" x14ac:dyDescent="0.25">
      <c r="A772" t="s">
        <v>2997</v>
      </c>
      <c r="B772" t="s">
        <v>2998</v>
      </c>
      <c r="C772">
        <v>500</v>
      </c>
      <c r="D772" t="s">
        <v>1176</v>
      </c>
      <c r="E772" t="str">
        <f t="shared" si="16"/>
        <v>. Welding</v>
      </c>
      <c r="F772">
        <v>75</v>
      </c>
      <c r="G772" t="b">
        <v>0</v>
      </c>
      <c r="H772">
        <v>0</v>
      </c>
      <c r="K772" s="188">
        <f>IFERROR(_xlfn.XLOOKUP(A772,Fleet!A:A,Fleet!E:E,""),"")</f>
        <v>2</v>
      </c>
      <c r="L772" s="188" t="s">
        <v>76</v>
      </c>
      <c r="M772" s="188" t="s">
        <v>76</v>
      </c>
      <c r="N772" s="188" t="s">
        <v>1521</v>
      </c>
      <c r="O772">
        <v>799</v>
      </c>
      <c r="P772">
        <f>_xlfn.XLOOKUP(A772,'Classic Net to delete'!D:D,'Classic Net to delete'!AA:AA,0)</f>
        <v>0</v>
      </c>
    </row>
    <row r="773" spans="1:16" x14ac:dyDescent="0.25">
      <c r="A773" t="s">
        <v>2997</v>
      </c>
      <c r="B773" t="s">
        <v>2999</v>
      </c>
      <c r="C773">
        <v>500</v>
      </c>
      <c r="D773" t="s">
        <v>1176</v>
      </c>
      <c r="E773" t="str">
        <f t="shared" si="16"/>
        <v>. Welding</v>
      </c>
      <c r="F773">
        <v>75</v>
      </c>
      <c r="G773" t="b">
        <v>0</v>
      </c>
      <c r="H773">
        <v>0</v>
      </c>
      <c r="K773" s="188">
        <f>IFERROR(_xlfn.XLOOKUP(A773,Fleet!A:A,Fleet!E:E,""),"")</f>
        <v>2</v>
      </c>
      <c r="L773" s="188" t="s">
        <v>76</v>
      </c>
      <c r="M773" s="188" t="s">
        <v>76</v>
      </c>
      <c r="N773" s="188" t="s">
        <v>1521</v>
      </c>
      <c r="O773">
        <v>800</v>
      </c>
      <c r="P773">
        <f>_xlfn.XLOOKUP(A773,'Classic Net to delete'!D:D,'Classic Net to delete'!AA:AA,0)</f>
        <v>0</v>
      </c>
    </row>
    <row r="774" spans="1:16" x14ac:dyDescent="0.25">
      <c r="A774" t="s">
        <v>1178</v>
      </c>
      <c r="B774" s="188" t="s">
        <v>1179</v>
      </c>
      <c r="C774">
        <v>70.45</v>
      </c>
      <c r="D774" t="s">
        <v>1176</v>
      </c>
      <c r="E774" t="str">
        <f t="shared" si="16"/>
        <v>01. Generators</v>
      </c>
      <c r="F774">
        <v>75</v>
      </c>
      <c r="G774" t="b">
        <v>1</v>
      </c>
      <c r="H774">
        <v>664</v>
      </c>
      <c r="J774" s="193" t="s">
        <v>20</v>
      </c>
      <c r="K774" s="188">
        <f>IFERROR(_xlfn.XLOOKUP(A774,Fleet!A:A,Fleet!E:E,""),"")</f>
        <v>37</v>
      </c>
      <c r="L774" s="188">
        <v>70.45</v>
      </c>
      <c r="M774" s="188" t="s">
        <v>1179</v>
      </c>
      <c r="N774" s="188" t="s">
        <v>1177</v>
      </c>
      <c r="O774">
        <v>766</v>
      </c>
      <c r="P774">
        <f>_xlfn.XLOOKUP(A774,'Classic Net to delete'!D:D,'Classic Net to delete'!AA:AA,0)</f>
        <v>664</v>
      </c>
    </row>
    <row r="775" spans="1:16" x14ac:dyDescent="0.25">
      <c r="A775" t="s">
        <v>1226</v>
      </c>
      <c r="B775" s="188" t="s">
        <v>1227</v>
      </c>
      <c r="C775">
        <v>141.5</v>
      </c>
      <c r="D775" t="s">
        <v>1176</v>
      </c>
      <c r="E775" t="str">
        <f t="shared" si="16"/>
        <v>01. Generators</v>
      </c>
      <c r="F775">
        <v>75</v>
      </c>
      <c r="G775" t="b">
        <v>1</v>
      </c>
      <c r="H775">
        <v>665</v>
      </c>
      <c r="J775" s="193" t="s">
        <v>20</v>
      </c>
      <c r="K775" s="188">
        <f>IFERROR(_xlfn.XLOOKUP(A775,Fleet!A:A,Fleet!E:E,""),"")</f>
        <v>3</v>
      </c>
      <c r="L775" s="188">
        <v>141.5</v>
      </c>
      <c r="M775" s="188" t="s">
        <v>1227</v>
      </c>
      <c r="N775" s="188" t="s">
        <v>1177</v>
      </c>
      <c r="O775">
        <v>774</v>
      </c>
      <c r="P775">
        <f>_xlfn.XLOOKUP(A775,'Classic Net to delete'!D:D,'Classic Net to delete'!AA:AA,0)</f>
        <v>665</v>
      </c>
    </row>
    <row r="776" spans="1:16" x14ac:dyDescent="0.25">
      <c r="A776" t="s">
        <v>1182</v>
      </c>
      <c r="B776" s="188" t="s">
        <v>1183</v>
      </c>
      <c r="C776">
        <v>117.95</v>
      </c>
      <c r="D776" t="s">
        <v>1176</v>
      </c>
      <c r="E776" t="str">
        <f t="shared" si="16"/>
        <v>01. Generators</v>
      </c>
      <c r="F776">
        <v>75</v>
      </c>
      <c r="G776" t="b">
        <v>1</v>
      </c>
      <c r="H776">
        <v>666</v>
      </c>
      <c r="J776" s="193" t="s">
        <v>20</v>
      </c>
      <c r="K776" s="188">
        <f>IFERROR(_xlfn.XLOOKUP(A776,Fleet!A:A,Fleet!E:E,""),"")</f>
        <v>20</v>
      </c>
      <c r="L776" s="188">
        <v>117.95</v>
      </c>
      <c r="M776" s="188" t="s">
        <v>1183</v>
      </c>
      <c r="N776" s="188" t="s">
        <v>1177</v>
      </c>
      <c r="O776">
        <v>770</v>
      </c>
      <c r="P776">
        <f>_xlfn.XLOOKUP(A776,'Classic Net to delete'!D:D,'Classic Net to delete'!AA:AA,0)</f>
        <v>666</v>
      </c>
    </row>
    <row r="777" spans="1:16" x14ac:dyDescent="0.25">
      <c r="A777" t="s">
        <v>1186</v>
      </c>
      <c r="B777" s="188" t="s">
        <v>1187</v>
      </c>
      <c r="C777">
        <v>210.8</v>
      </c>
      <c r="D777" t="s">
        <v>1176</v>
      </c>
      <c r="E777" t="str">
        <f t="shared" si="16"/>
        <v>01. Generators</v>
      </c>
      <c r="F777">
        <v>75</v>
      </c>
      <c r="G777" t="b">
        <v>1</v>
      </c>
      <c r="H777">
        <v>667</v>
      </c>
      <c r="J777" s="193" t="s">
        <v>20</v>
      </c>
      <c r="K777" s="188">
        <f>IFERROR(_xlfn.XLOOKUP(A777,Fleet!A:A,Fleet!E:E,""),"")</f>
        <v>46</v>
      </c>
      <c r="L777" s="188">
        <v>210.8</v>
      </c>
      <c r="M777" s="188" t="s">
        <v>1187</v>
      </c>
      <c r="N777" s="188" t="s">
        <v>1177</v>
      </c>
      <c r="O777">
        <v>771</v>
      </c>
      <c r="P777">
        <f>_xlfn.XLOOKUP(A777,'Classic Net to delete'!D:D,'Classic Net to delete'!AA:AA,0)</f>
        <v>667</v>
      </c>
    </row>
    <row r="778" spans="1:16" x14ac:dyDescent="0.25">
      <c r="A778" t="s">
        <v>1186</v>
      </c>
      <c r="B778" s="188" t="s">
        <v>1188</v>
      </c>
      <c r="C778">
        <v>276.5</v>
      </c>
      <c r="D778" t="s">
        <v>1176</v>
      </c>
      <c r="E778" t="str">
        <f t="shared" si="16"/>
        <v>01. Generators</v>
      </c>
      <c r="F778">
        <v>75</v>
      </c>
      <c r="G778" t="b">
        <v>1</v>
      </c>
      <c r="H778">
        <v>667</v>
      </c>
      <c r="J778" s="193" t="s">
        <v>20</v>
      </c>
      <c r="K778" s="188">
        <f>IFERROR(_xlfn.XLOOKUP(A778,Fleet!A:A,Fleet!E:E,""),"")</f>
        <v>46</v>
      </c>
      <c r="L778" s="188">
        <v>210.8</v>
      </c>
      <c r="M778" s="188" t="s">
        <v>1187</v>
      </c>
      <c r="N778" s="188" t="s">
        <v>1177</v>
      </c>
      <c r="O778">
        <v>775</v>
      </c>
      <c r="P778">
        <f>_xlfn.XLOOKUP(A778,'Classic Net to delete'!D:D,'Classic Net to delete'!AA:AA,0)</f>
        <v>667</v>
      </c>
    </row>
    <row r="779" spans="1:16" x14ac:dyDescent="0.25">
      <c r="A779" t="s">
        <v>1224</v>
      </c>
      <c r="B779" s="188" t="s">
        <v>1225</v>
      </c>
      <c r="C779">
        <v>262.35000000000002</v>
      </c>
      <c r="D779" t="s">
        <v>1176</v>
      </c>
      <c r="E779" t="str">
        <f t="shared" si="16"/>
        <v>01. Generators</v>
      </c>
      <c r="F779">
        <v>75</v>
      </c>
      <c r="G779" t="b">
        <v>1</v>
      </c>
      <c r="H779">
        <v>668</v>
      </c>
      <c r="J779" s="193" t="s">
        <v>20</v>
      </c>
      <c r="K779" s="188">
        <f>IFERROR(_xlfn.XLOOKUP(A779,Fleet!A:A,Fleet!E:E,""),"")</f>
        <v>16</v>
      </c>
      <c r="L779" s="188">
        <v>262.35000000000002</v>
      </c>
      <c r="M779" s="188" t="s">
        <v>1225</v>
      </c>
      <c r="N779" s="188" t="s">
        <v>1177</v>
      </c>
      <c r="O779">
        <v>767</v>
      </c>
      <c r="P779">
        <f>_xlfn.XLOOKUP(A779,'Classic Net to delete'!D:D,'Classic Net to delete'!AA:AA,0)</f>
        <v>668</v>
      </c>
    </row>
    <row r="780" spans="1:16" x14ac:dyDescent="0.25">
      <c r="A780" t="s">
        <v>1189</v>
      </c>
      <c r="B780" s="188" t="s">
        <v>1190</v>
      </c>
      <c r="C780">
        <v>294.2</v>
      </c>
      <c r="D780" t="s">
        <v>1176</v>
      </c>
      <c r="E780" t="str">
        <f t="shared" si="16"/>
        <v>01. Generators</v>
      </c>
      <c r="F780">
        <v>75</v>
      </c>
      <c r="G780" t="b">
        <v>1</v>
      </c>
      <c r="H780">
        <v>669</v>
      </c>
      <c r="J780" s="193" t="s">
        <v>20</v>
      </c>
      <c r="K780" s="188">
        <f>IFERROR(_xlfn.XLOOKUP(A780,Fleet!A:A,Fleet!E:E,""),"")</f>
        <v>3</v>
      </c>
      <c r="L780" s="188">
        <v>294.2</v>
      </c>
      <c r="M780" s="188" t="s">
        <v>1190</v>
      </c>
      <c r="N780" s="188" t="s">
        <v>1177</v>
      </c>
      <c r="O780">
        <v>772</v>
      </c>
      <c r="P780">
        <f>_xlfn.XLOOKUP(A780,'Classic Net to delete'!D:D,'Classic Net to delete'!AA:AA,0)</f>
        <v>669</v>
      </c>
    </row>
    <row r="781" spans="1:16" x14ac:dyDescent="0.25">
      <c r="A781" t="s">
        <v>1191</v>
      </c>
      <c r="B781" t="s">
        <v>1192</v>
      </c>
      <c r="C781">
        <v>311.45</v>
      </c>
      <c r="D781" t="s">
        <v>1176</v>
      </c>
      <c r="E781" t="str">
        <f t="shared" si="16"/>
        <v>01. Generators</v>
      </c>
      <c r="F781">
        <v>75</v>
      </c>
      <c r="G781" t="b">
        <v>1</v>
      </c>
      <c r="H781">
        <v>669.1</v>
      </c>
      <c r="J781" s="193" t="s">
        <v>20</v>
      </c>
      <c r="K781" s="188">
        <f>IFERROR(_xlfn.XLOOKUP(A781,Fleet!A:A,Fleet!E:E,""),"")</f>
        <v>18</v>
      </c>
      <c r="L781" s="188" t="s">
        <v>76</v>
      </c>
      <c r="M781" s="188" t="s">
        <v>76</v>
      </c>
      <c r="N781" s="188" t="s">
        <v>1177</v>
      </c>
      <c r="O781">
        <v>773</v>
      </c>
      <c r="P781">
        <f>_xlfn.XLOOKUP(A781,'Classic Net to delete'!D:D,'Classic Net to delete'!AA:AA,0)</f>
        <v>0</v>
      </c>
    </row>
    <row r="782" spans="1:16" x14ac:dyDescent="0.25">
      <c r="A782" t="s">
        <v>1228</v>
      </c>
      <c r="B782" s="188" t="s">
        <v>1229</v>
      </c>
      <c r="C782">
        <v>312.45</v>
      </c>
      <c r="D782" t="s">
        <v>1176</v>
      </c>
      <c r="E782" t="str">
        <f t="shared" si="16"/>
        <v>01. Generators</v>
      </c>
      <c r="F782">
        <v>75</v>
      </c>
      <c r="G782" t="b">
        <v>1</v>
      </c>
      <c r="H782">
        <v>670</v>
      </c>
      <c r="J782" s="193" t="s">
        <v>20</v>
      </c>
      <c r="K782" s="188">
        <f>IFERROR(_xlfn.XLOOKUP(A782,Fleet!A:A,Fleet!E:E,""),"")</f>
        <v>9</v>
      </c>
      <c r="L782" s="188">
        <v>312.45000000000005</v>
      </c>
      <c r="M782" s="188" t="s">
        <v>1229</v>
      </c>
      <c r="N782" s="188" t="s">
        <v>1177</v>
      </c>
      <c r="O782">
        <v>768</v>
      </c>
      <c r="P782">
        <f>_xlfn.XLOOKUP(A782,'Classic Net to delete'!D:D,'Classic Net to delete'!AA:AA,0)</f>
        <v>670</v>
      </c>
    </row>
    <row r="783" spans="1:16" x14ac:dyDescent="0.25">
      <c r="A783" t="s">
        <v>1230</v>
      </c>
      <c r="B783" s="188" t="s">
        <v>1231</v>
      </c>
      <c r="C783">
        <v>447</v>
      </c>
      <c r="D783" t="s">
        <v>1176</v>
      </c>
      <c r="E783" t="str">
        <f t="shared" si="16"/>
        <v>01. Generators</v>
      </c>
      <c r="F783">
        <v>75</v>
      </c>
      <c r="G783" t="b">
        <v>1</v>
      </c>
      <c r="H783">
        <v>671</v>
      </c>
      <c r="J783" s="193" t="s">
        <v>20</v>
      </c>
      <c r="K783" s="188">
        <f>IFERROR(_xlfn.XLOOKUP(A783,Fleet!A:A,Fleet!E:E,""),"")</f>
        <v>3</v>
      </c>
      <c r="L783" s="188">
        <v>447</v>
      </c>
      <c r="M783" s="188" t="s">
        <v>1231</v>
      </c>
      <c r="N783" s="188" t="s">
        <v>1177</v>
      </c>
      <c r="O783">
        <v>776</v>
      </c>
      <c r="P783">
        <f>_xlfn.XLOOKUP(A783,'Classic Net to delete'!D:D,'Classic Net to delete'!AA:AA,0)</f>
        <v>671</v>
      </c>
    </row>
    <row r="784" spans="1:16" x14ac:dyDescent="0.25">
      <c r="A784" t="s">
        <v>1518</v>
      </c>
      <c r="B784" t="s">
        <v>1519</v>
      </c>
      <c r="C784">
        <v>205.55</v>
      </c>
      <c r="D784" t="s">
        <v>1176</v>
      </c>
      <c r="E784" t="str">
        <f t="shared" si="16"/>
        <v>02. Welding</v>
      </c>
      <c r="F784">
        <v>75</v>
      </c>
      <c r="G784" t="b">
        <v>1</v>
      </c>
      <c r="H784">
        <v>674</v>
      </c>
      <c r="J784" s="193" t="s">
        <v>189</v>
      </c>
      <c r="K784" s="188">
        <f>IFERROR(_xlfn.XLOOKUP(A784,Fleet!A:A,Fleet!E:E,""),"")</f>
        <v>3</v>
      </c>
      <c r="L784" s="188">
        <v>205.55</v>
      </c>
      <c r="M784" s="188" t="s">
        <v>1520</v>
      </c>
      <c r="N784" s="188" t="s">
        <v>1521</v>
      </c>
      <c r="O784">
        <v>798</v>
      </c>
      <c r="P784">
        <f>_xlfn.XLOOKUP(A784,'Classic Net to delete'!D:D,'Classic Net to delete'!AA:AA,0)</f>
        <v>674</v>
      </c>
    </row>
    <row r="785" spans="1:16" x14ac:dyDescent="0.25">
      <c r="A785" t="s">
        <v>2495</v>
      </c>
      <c r="B785" t="s">
        <v>2496</v>
      </c>
      <c r="C785">
        <v>31.55</v>
      </c>
      <c r="D785" t="s">
        <v>1176</v>
      </c>
      <c r="E785" t="str">
        <f t="shared" si="16"/>
        <v>02. Welding</v>
      </c>
      <c r="F785">
        <v>75</v>
      </c>
      <c r="G785" t="b">
        <v>1</v>
      </c>
      <c r="H785">
        <v>675</v>
      </c>
      <c r="J785" s="193" t="s">
        <v>189</v>
      </c>
      <c r="K785" s="188" t="str">
        <f>IFERROR(_xlfn.XLOOKUP(A785,Fleet!A:A,Fleet!E:E,""),"")</f>
        <v/>
      </c>
      <c r="L785" s="188">
        <v>31.55</v>
      </c>
      <c r="M785" s="188" t="s">
        <v>2497</v>
      </c>
      <c r="N785" s="188" t="s">
        <v>1521</v>
      </c>
      <c r="O785">
        <v>764</v>
      </c>
      <c r="P785">
        <f>_xlfn.XLOOKUP(A785,'Classic Net to delete'!D:D,'Classic Net to delete'!AA:AA,0)</f>
        <v>675</v>
      </c>
    </row>
    <row r="786" spans="1:16" x14ac:dyDescent="0.25">
      <c r="A786" t="s">
        <v>2493</v>
      </c>
      <c r="B786" t="s">
        <v>2494</v>
      </c>
      <c r="C786">
        <v>43.95</v>
      </c>
      <c r="D786" t="s">
        <v>1176</v>
      </c>
      <c r="E786" t="str">
        <f t="shared" si="16"/>
        <v>02. Welding</v>
      </c>
      <c r="F786">
        <v>75</v>
      </c>
      <c r="G786" t="b">
        <v>1</v>
      </c>
      <c r="H786">
        <v>676</v>
      </c>
      <c r="J786" s="193" t="s">
        <v>189</v>
      </c>
      <c r="K786" s="188" t="str">
        <f>IFERROR(_xlfn.XLOOKUP(A786,Fleet!A:A,Fleet!E:E,""),"")</f>
        <v/>
      </c>
      <c r="L786" s="188">
        <v>43.95</v>
      </c>
      <c r="M786" s="188" t="s">
        <v>2494</v>
      </c>
      <c r="N786" s="188" t="s">
        <v>1521</v>
      </c>
      <c r="O786">
        <v>765</v>
      </c>
      <c r="P786">
        <f>_xlfn.XLOOKUP(A786,'Classic Net to delete'!D:D,'Classic Net to delete'!AA:AA,0)</f>
        <v>676</v>
      </c>
    </row>
    <row r="787" spans="1:16" x14ac:dyDescent="0.25">
      <c r="A787" t="s">
        <v>1206</v>
      </c>
      <c r="B787" t="s">
        <v>1207</v>
      </c>
      <c r="C787">
        <v>38.700000000000003</v>
      </c>
      <c r="D787" t="s">
        <v>1176</v>
      </c>
      <c r="E787" t="str">
        <f t="shared" si="16"/>
        <v>03. Transformers</v>
      </c>
      <c r="F787">
        <v>75</v>
      </c>
      <c r="G787" t="b">
        <v>1</v>
      </c>
      <c r="H787">
        <v>680</v>
      </c>
      <c r="J787" s="193" t="s">
        <v>188</v>
      </c>
      <c r="K787" s="188">
        <f>IFERROR(_xlfn.XLOOKUP(A787,Fleet!A:A,Fleet!E:E,""),"")</f>
        <v>18</v>
      </c>
      <c r="L787" s="188">
        <v>38.700000000000003</v>
      </c>
      <c r="M787" s="188" t="s">
        <v>1207</v>
      </c>
      <c r="N787" s="188" t="s">
        <v>1208</v>
      </c>
      <c r="O787">
        <v>792</v>
      </c>
      <c r="P787">
        <f>_xlfn.XLOOKUP(A787,'Classic Net to delete'!D:D,'Classic Net to delete'!AA:AA,0)</f>
        <v>680</v>
      </c>
    </row>
    <row r="788" spans="1:16" x14ac:dyDescent="0.25">
      <c r="A788" t="s">
        <v>1209</v>
      </c>
      <c r="B788" t="s">
        <v>1210</v>
      </c>
      <c r="C788">
        <v>14.45</v>
      </c>
      <c r="D788" t="s">
        <v>1176</v>
      </c>
      <c r="E788" t="str">
        <f t="shared" si="16"/>
        <v>03. Transformers</v>
      </c>
      <c r="F788">
        <v>75</v>
      </c>
      <c r="G788" t="b">
        <v>1</v>
      </c>
      <c r="H788">
        <v>681</v>
      </c>
      <c r="J788" s="193" t="s">
        <v>188</v>
      </c>
      <c r="K788" s="188">
        <f>IFERROR(_xlfn.XLOOKUP(A788,Fleet!A:A,Fleet!E:E,""),"")</f>
        <v>188</v>
      </c>
      <c r="L788" s="188">
        <v>14.450000000000001</v>
      </c>
      <c r="M788" s="188" t="s">
        <v>1210</v>
      </c>
      <c r="N788" s="188" t="s">
        <v>1208</v>
      </c>
      <c r="O788">
        <v>793</v>
      </c>
      <c r="P788">
        <f>_xlfn.XLOOKUP(A788,'Classic Net to delete'!D:D,'Classic Net to delete'!AA:AA,0)</f>
        <v>681</v>
      </c>
    </row>
    <row r="789" spans="1:16" x14ac:dyDescent="0.25">
      <c r="A789" t="s">
        <v>1211</v>
      </c>
      <c r="B789" t="s">
        <v>1212</v>
      </c>
      <c r="C789">
        <v>14.45</v>
      </c>
      <c r="D789" t="s">
        <v>1176</v>
      </c>
      <c r="E789" t="str">
        <f t="shared" si="16"/>
        <v>03. Transformers</v>
      </c>
      <c r="F789">
        <v>75</v>
      </c>
      <c r="G789" t="b">
        <v>1</v>
      </c>
      <c r="H789">
        <v>682</v>
      </c>
      <c r="J789" s="193" t="s">
        <v>188</v>
      </c>
      <c r="K789" s="188">
        <f>IFERROR(_xlfn.XLOOKUP(A789,Fleet!A:A,Fleet!E:E,""),"")</f>
        <v>14</v>
      </c>
      <c r="L789" s="188">
        <v>14.450000000000001</v>
      </c>
      <c r="M789" s="188" t="s">
        <v>1212</v>
      </c>
      <c r="N789" s="188" t="s">
        <v>1208</v>
      </c>
      <c r="O789">
        <v>796</v>
      </c>
      <c r="P789">
        <f>_xlfn.XLOOKUP(A789,'Classic Net to delete'!D:D,'Classic Net to delete'!AA:AA,0)</f>
        <v>682</v>
      </c>
    </row>
    <row r="790" spans="1:16" x14ac:dyDescent="0.25">
      <c r="A790" t="s">
        <v>1215</v>
      </c>
      <c r="B790" t="s">
        <v>1216</v>
      </c>
      <c r="C790">
        <v>27.75</v>
      </c>
      <c r="D790" t="s">
        <v>1176</v>
      </c>
      <c r="E790" t="str">
        <f t="shared" si="16"/>
        <v>03. Transformers</v>
      </c>
      <c r="F790">
        <v>75</v>
      </c>
      <c r="G790" t="b">
        <v>1</v>
      </c>
      <c r="H790">
        <v>683</v>
      </c>
      <c r="J790" s="193" t="s">
        <v>188</v>
      </c>
      <c r="K790" s="188">
        <f>IFERROR(_xlfn.XLOOKUP(A790,Fleet!A:A,Fleet!E:E,""),"")</f>
        <v>145</v>
      </c>
      <c r="L790" s="188">
        <v>27.75</v>
      </c>
      <c r="M790" s="188" t="s">
        <v>1217</v>
      </c>
      <c r="N790" s="188" t="s">
        <v>1208</v>
      </c>
      <c r="O790">
        <v>794</v>
      </c>
      <c r="P790">
        <f>_xlfn.XLOOKUP(A790,'Classic Net to delete'!D:D,'Classic Net to delete'!AA:AA,0)</f>
        <v>683</v>
      </c>
    </row>
    <row r="791" spans="1:16" x14ac:dyDescent="0.25">
      <c r="A791" t="s">
        <v>1218</v>
      </c>
      <c r="B791" t="s">
        <v>1219</v>
      </c>
      <c r="C791">
        <v>54.3</v>
      </c>
      <c r="D791" t="s">
        <v>1176</v>
      </c>
      <c r="E791" t="str">
        <f t="shared" si="16"/>
        <v>03. Transformers</v>
      </c>
      <c r="F791">
        <v>75</v>
      </c>
      <c r="G791" t="b">
        <v>1</v>
      </c>
      <c r="H791">
        <v>684</v>
      </c>
      <c r="J791" s="193" t="s">
        <v>188</v>
      </c>
      <c r="K791" s="188">
        <f>IFERROR(_xlfn.XLOOKUP(A791,Fleet!A:A,Fleet!E:E,""),"")</f>
        <v>111</v>
      </c>
      <c r="L791" s="188">
        <v>54.300000000000004</v>
      </c>
      <c r="M791" s="188" t="s">
        <v>1220</v>
      </c>
      <c r="N791" s="188" t="s">
        <v>1208</v>
      </c>
      <c r="O791">
        <v>795</v>
      </c>
      <c r="P791">
        <f>_xlfn.XLOOKUP(A791,'Classic Net to delete'!D:D,'Classic Net to delete'!AA:AA,0)</f>
        <v>684</v>
      </c>
    </row>
    <row r="792" spans="1:16" x14ac:dyDescent="0.25">
      <c r="A792" t="s">
        <v>1221</v>
      </c>
      <c r="B792" t="s">
        <v>1222</v>
      </c>
      <c r="C792">
        <v>66.349999999999994</v>
      </c>
      <c r="D792" t="s">
        <v>1176</v>
      </c>
      <c r="E792" t="str">
        <f t="shared" si="16"/>
        <v>03. Transformers</v>
      </c>
      <c r="F792">
        <v>75</v>
      </c>
      <c r="G792" t="b">
        <v>1</v>
      </c>
      <c r="H792">
        <v>685</v>
      </c>
      <c r="J792" s="193" t="s">
        <v>188</v>
      </c>
      <c r="K792" s="188">
        <f>IFERROR(_xlfn.XLOOKUP(A792,Fleet!A:A,Fleet!E:E,""),"")</f>
        <v>10</v>
      </c>
      <c r="L792" s="188">
        <v>66.350000000000009</v>
      </c>
      <c r="M792" s="188" t="s">
        <v>1223</v>
      </c>
      <c r="N792" s="188" t="s">
        <v>1208</v>
      </c>
      <c r="O792">
        <v>791</v>
      </c>
      <c r="P792">
        <f>_xlfn.XLOOKUP(A792,'Classic Net to delete'!D:D,'Classic Net to delete'!AA:AA,0)</f>
        <v>685</v>
      </c>
    </row>
    <row r="793" spans="1:16" x14ac:dyDescent="0.25">
      <c r="A793" t="s">
        <v>2332</v>
      </c>
      <c r="B793" t="s">
        <v>2333</v>
      </c>
      <c r="C793">
        <v>5.6</v>
      </c>
      <c r="D793" t="s">
        <v>1176</v>
      </c>
      <c r="E793" t="str">
        <f t="shared" si="16"/>
        <v>04. Extensions and Distribution</v>
      </c>
      <c r="F793">
        <v>75</v>
      </c>
      <c r="G793" t="b">
        <v>1</v>
      </c>
      <c r="H793">
        <v>688</v>
      </c>
      <c r="J793" s="193" t="s">
        <v>269</v>
      </c>
      <c r="K793" s="188" t="str">
        <f>IFERROR(_xlfn.XLOOKUP(A793,Fleet!A:A,Fleet!E:E,""),"")</f>
        <v/>
      </c>
      <c r="L793" s="188">
        <v>5.6000000000000005</v>
      </c>
      <c r="M793" s="188" t="s">
        <v>2334</v>
      </c>
      <c r="N793" s="188" t="s">
        <v>1196</v>
      </c>
      <c r="O793">
        <v>753</v>
      </c>
      <c r="P793">
        <f>_xlfn.XLOOKUP(A793,'Classic Net to delete'!D:D,'Classic Net to delete'!AA:AA,0)</f>
        <v>688</v>
      </c>
    </row>
    <row r="794" spans="1:16" x14ac:dyDescent="0.25">
      <c r="A794" t="s">
        <v>2337</v>
      </c>
      <c r="B794" t="s">
        <v>2338</v>
      </c>
      <c r="C794">
        <v>14</v>
      </c>
      <c r="D794" t="s">
        <v>1176</v>
      </c>
      <c r="E794" t="str">
        <f t="shared" si="16"/>
        <v>04. Extensions and Distribution</v>
      </c>
      <c r="F794">
        <v>75</v>
      </c>
      <c r="G794" t="b">
        <v>1</v>
      </c>
      <c r="H794">
        <v>689</v>
      </c>
      <c r="J794" s="193" t="s">
        <v>269</v>
      </c>
      <c r="K794" s="188" t="str">
        <f>IFERROR(_xlfn.XLOOKUP(A794,Fleet!A:A,Fleet!E:E,""),"")</f>
        <v/>
      </c>
      <c r="L794" s="188">
        <v>14</v>
      </c>
      <c r="M794" s="188" t="s">
        <v>2339</v>
      </c>
      <c r="N794" s="188" t="s">
        <v>1196</v>
      </c>
      <c r="O794">
        <v>752</v>
      </c>
      <c r="P794">
        <f>_xlfn.XLOOKUP(A794,'Classic Net to delete'!D:D,'Classic Net to delete'!AA:AA,0)</f>
        <v>689</v>
      </c>
    </row>
    <row r="795" spans="1:16" x14ac:dyDescent="0.25">
      <c r="A795" t="s">
        <v>2330</v>
      </c>
      <c r="B795" t="s">
        <v>2331</v>
      </c>
      <c r="C795">
        <v>5.35</v>
      </c>
      <c r="D795" t="s">
        <v>1176</v>
      </c>
      <c r="E795" t="str">
        <f t="shared" si="16"/>
        <v>04. Extensions and Distribution</v>
      </c>
      <c r="F795">
        <v>75</v>
      </c>
      <c r="G795" t="b">
        <v>1</v>
      </c>
      <c r="H795">
        <v>690</v>
      </c>
      <c r="J795" s="193" t="s">
        <v>269</v>
      </c>
      <c r="K795" s="188" t="str">
        <f>IFERROR(_xlfn.XLOOKUP(A795,Fleet!A:A,Fleet!E:E,""),"")</f>
        <v/>
      </c>
      <c r="L795" s="188">
        <v>5.3500000000000005</v>
      </c>
      <c r="M795" s="188" t="s">
        <v>2331</v>
      </c>
      <c r="N795" s="188" t="s">
        <v>1196</v>
      </c>
      <c r="O795">
        <v>754</v>
      </c>
      <c r="P795">
        <f>_xlfn.XLOOKUP(A795,'Classic Net to delete'!D:D,'Classic Net to delete'!AA:AA,0)</f>
        <v>690</v>
      </c>
    </row>
    <row r="796" spans="1:16" x14ac:dyDescent="0.25">
      <c r="A796" t="s">
        <v>2346</v>
      </c>
      <c r="B796" t="s">
        <v>2347</v>
      </c>
      <c r="C796">
        <v>23.9</v>
      </c>
      <c r="D796" t="s">
        <v>1176</v>
      </c>
      <c r="E796" t="str">
        <f t="shared" si="16"/>
        <v>04. Extensions and Distribution</v>
      </c>
      <c r="F796">
        <v>75</v>
      </c>
      <c r="G796" t="b">
        <v>1</v>
      </c>
      <c r="H796">
        <v>691</v>
      </c>
      <c r="J796" s="193" t="s">
        <v>269</v>
      </c>
      <c r="K796" s="188" t="str">
        <f>IFERROR(_xlfn.XLOOKUP(A796,Fleet!A:A,Fleet!E:E,""),"")</f>
        <v/>
      </c>
      <c r="L796" s="188">
        <v>23.900000000000002</v>
      </c>
      <c r="M796" s="188" t="s">
        <v>2348</v>
      </c>
      <c r="N796" s="188" t="s">
        <v>1196</v>
      </c>
      <c r="O796">
        <v>751</v>
      </c>
      <c r="P796">
        <f>_xlfn.XLOOKUP(A796,'Classic Net to delete'!D:D,'Classic Net to delete'!AA:AA,0)</f>
        <v>691</v>
      </c>
    </row>
    <row r="797" spans="1:16" x14ac:dyDescent="0.25">
      <c r="A797" t="s">
        <v>1239</v>
      </c>
      <c r="B797" t="s">
        <v>1240</v>
      </c>
      <c r="C797">
        <v>13.9</v>
      </c>
      <c r="D797" t="s">
        <v>1176</v>
      </c>
      <c r="E797" t="str">
        <f t="shared" si="16"/>
        <v>04. Extensions and Distribution</v>
      </c>
      <c r="F797">
        <v>75</v>
      </c>
      <c r="G797" t="b">
        <v>1</v>
      </c>
      <c r="H797">
        <v>692</v>
      </c>
      <c r="J797" s="193" t="s">
        <v>269</v>
      </c>
      <c r="K797" s="188">
        <f>IFERROR(_xlfn.XLOOKUP(A797,Fleet!A:A,Fleet!E:E,""),"")</f>
        <v>13</v>
      </c>
      <c r="L797" s="188">
        <v>13.9</v>
      </c>
      <c r="M797" s="188" t="s">
        <v>1241</v>
      </c>
      <c r="N797" s="188" t="s">
        <v>1196</v>
      </c>
      <c r="O797">
        <v>761</v>
      </c>
      <c r="P797">
        <f>_xlfn.XLOOKUP(A797,'Classic Net to delete'!D:D,'Classic Net to delete'!AA:AA,0)</f>
        <v>692</v>
      </c>
    </row>
    <row r="798" spans="1:16" x14ac:dyDescent="0.25">
      <c r="A798" t="s">
        <v>1242</v>
      </c>
      <c r="B798" t="s">
        <v>1243</v>
      </c>
      <c r="C798">
        <v>2.7</v>
      </c>
      <c r="D798" t="s">
        <v>1176</v>
      </c>
      <c r="E798" t="str">
        <f t="shared" si="16"/>
        <v>04. Extensions and Distribution</v>
      </c>
      <c r="F798">
        <v>75</v>
      </c>
      <c r="G798" t="b">
        <v>1</v>
      </c>
      <c r="H798">
        <v>693</v>
      </c>
      <c r="J798" s="193" t="s">
        <v>269</v>
      </c>
      <c r="K798" s="188">
        <f>IFERROR(_xlfn.XLOOKUP(A798,Fleet!A:A,Fleet!E:E,""),"")</f>
        <v>18</v>
      </c>
      <c r="L798" s="188">
        <v>2.7</v>
      </c>
      <c r="M798" s="188" t="s">
        <v>1243</v>
      </c>
      <c r="N798" s="188" t="s">
        <v>1196</v>
      </c>
      <c r="O798">
        <v>762</v>
      </c>
      <c r="P798">
        <f>_xlfn.XLOOKUP(A798,'Classic Net to delete'!D:D,'Classic Net to delete'!AA:AA,0)</f>
        <v>693</v>
      </c>
    </row>
    <row r="799" spans="1:16" x14ac:dyDescent="0.25">
      <c r="A799" t="s">
        <v>1193</v>
      </c>
      <c r="B799" t="s">
        <v>1194</v>
      </c>
      <c r="C799">
        <v>14.45</v>
      </c>
      <c r="D799" t="s">
        <v>1176</v>
      </c>
      <c r="E799" t="str">
        <f t="shared" si="16"/>
        <v>04. Extensions and Distribution</v>
      </c>
      <c r="F799">
        <v>75</v>
      </c>
      <c r="G799" t="b">
        <v>1</v>
      </c>
      <c r="H799">
        <v>696</v>
      </c>
      <c r="J799" s="193" t="s">
        <v>269</v>
      </c>
      <c r="K799" s="188">
        <f>IFERROR(_xlfn.XLOOKUP(A799,Fleet!A:A,Fleet!E:E,""),"")</f>
        <v>32</v>
      </c>
      <c r="L799" s="188">
        <v>14.450000000000001</v>
      </c>
      <c r="M799" s="188" t="s">
        <v>1195</v>
      </c>
      <c r="N799" s="188" t="s">
        <v>1196</v>
      </c>
      <c r="O799">
        <v>756</v>
      </c>
      <c r="P799">
        <f>_xlfn.XLOOKUP(A799,'Classic Net to delete'!D:D,'Classic Net to delete'!AA:AA,0)</f>
        <v>696</v>
      </c>
    </row>
    <row r="800" spans="1:16" x14ac:dyDescent="0.25">
      <c r="A800" t="s">
        <v>1197</v>
      </c>
      <c r="B800" t="s">
        <v>1198</v>
      </c>
      <c r="C800">
        <v>33.049999999999997</v>
      </c>
      <c r="D800" t="s">
        <v>1176</v>
      </c>
      <c r="E800" t="str">
        <f t="shared" si="16"/>
        <v>04. Extensions and Distribution</v>
      </c>
      <c r="F800">
        <v>75</v>
      </c>
      <c r="G800" t="b">
        <v>1</v>
      </c>
      <c r="H800">
        <v>697</v>
      </c>
      <c r="J800" s="193" t="s">
        <v>269</v>
      </c>
      <c r="K800" s="188">
        <f>IFERROR(_xlfn.XLOOKUP(A800,Fleet!A:A,Fleet!E:E,""),"")</f>
        <v>16</v>
      </c>
      <c r="L800" s="188">
        <v>33.050000000000004</v>
      </c>
      <c r="M800" s="188" t="s">
        <v>1199</v>
      </c>
      <c r="N800" s="188" t="s">
        <v>1196</v>
      </c>
      <c r="O800">
        <v>757</v>
      </c>
      <c r="P800">
        <f>_xlfn.XLOOKUP(A800,'Classic Net to delete'!D:D,'Classic Net to delete'!AA:AA,0)</f>
        <v>697</v>
      </c>
    </row>
    <row r="801" spans="1:16" x14ac:dyDescent="0.25">
      <c r="A801" t="s">
        <v>1200</v>
      </c>
      <c r="B801" t="s">
        <v>1201</v>
      </c>
      <c r="C801">
        <v>33.049999999999997</v>
      </c>
      <c r="D801" t="s">
        <v>1176</v>
      </c>
      <c r="E801" t="str">
        <f t="shared" si="16"/>
        <v>04. Extensions and Distribution</v>
      </c>
      <c r="F801">
        <v>75</v>
      </c>
      <c r="G801" t="b">
        <v>1</v>
      </c>
      <c r="H801">
        <v>698</v>
      </c>
      <c r="J801" s="193" t="s">
        <v>269</v>
      </c>
      <c r="K801" s="188">
        <f>IFERROR(_xlfn.XLOOKUP(A801,Fleet!A:A,Fleet!E:E,""),"")</f>
        <v>11</v>
      </c>
      <c r="L801" s="188">
        <v>33.050000000000004</v>
      </c>
      <c r="M801" s="188" t="s">
        <v>1202</v>
      </c>
      <c r="N801" s="188" t="s">
        <v>1196</v>
      </c>
      <c r="O801">
        <v>758</v>
      </c>
      <c r="P801">
        <f>_xlfn.XLOOKUP(A801,'Classic Net to delete'!D:D,'Classic Net to delete'!AA:AA,0)</f>
        <v>698</v>
      </c>
    </row>
    <row r="802" spans="1:16" x14ac:dyDescent="0.25">
      <c r="A802" t="s">
        <v>1203</v>
      </c>
      <c r="B802" t="s">
        <v>1204</v>
      </c>
      <c r="C802">
        <v>35.700000000000003</v>
      </c>
      <c r="D802" t="s">
        <v>1176</v>
      </c>
      <c r="E802" t="str">
        <f t="shared" si="16"/>
        <v>04. Extensions and Distribution</v>
      </c>
      <c r="F802">
        <v>75</v>
      </c>
      <c r="G802" t="b">
        <v>1</v>
      </c>
      <c r="H802">
        <v>699</v>
      </c>
      <c r="J802" s="193" t="s">
        <v>269</v>
      </c>
      <c r="K802" s="188">
        <f>IFERROR(_xlfn.XLOOKUP(A802,Fleet!A:A,Fleet!E:E,""),"")</f>
        <v>10</v>
      </c>
      <c r="L802" s="188">
        <v>35.700000000000003</v>
      </c>
      <c r="M802" s="188" t="s">
        <v>1205</v>
      </c>
      <c r="N802" s="188" t="s">
        <v>1196</v>
      </c>
      <c r="O802">
        <v>759</v>
      </c>
      <c r="P802">
        <f>_xlfn.XLOOKUP(A802,'Classic Net to delete'!D:D,'Classic Net to delete'!AA:AA,0)</f>
        <v>699</v>
      </c>
    </row>
    <row r="803" spans="1:16" x14ac:dyDescent="0.25">
      <c r="A803" t="s">
        <v>1232</v>
      </c>
      <c r="B803" t="s">
        <v>1233</v>
      </c>
      <c r="C803">
        <v>33.049999999999997</v>
      </c>
      <c r="D803" t="s">
        <v>1176</v>
      </c>
      <c r="E803" t="str">
        <f t="shared" si="16"/>
        <v>04. Extensions and Distribution</v>
      </c>
      <c r="F803">
        <v>75</v>
      </c>
      <c r="G803" t="b">
        <v>1</v>
      </c>
      <c r="H803">
        <v>700</v>
      </c>
      <c r="J803" s="193" t="s">
        <v>269</v>
      </c>
      <c r="K803" s="188">
        <f>IFERROR(_xlfn.XLOOKUP(A803,Fleet!A:A,Fleet!E:E,""),"")</f>
        <v>0</v>
      </c>
      <c r="L803" s="188">
        <v>33.050000000000004</v>
      </c>
      <c r="M803" s="188" t="s">
        <v>1234</v>
      </c>
      <c r="N803" s="188" t="s">
        <v>1196</v>
      </c>
      <c r="O803">
        <v>755</v>
      </c>
      <c r="P803">
        <f>_xlfn.XLOOKUP(A803,'Classic Net to delete'!D:D,'Classic Net to delete'!AA:AA,0)</f>
        <v>700</v>
      </c>
    </row>
    <row r="804" spans="1:16" x14ac:dyDescent="0.25">
      <c r="A804" t="s">
        <v>1162</v>
      </c>
      <c r="B804" t="s">
        <v>1163</v>
      </c>
      <c r="C804">
        <v>81.900000000000006</v>
      </c>
      <c r="D804" t="s">
        <v>1150</v>
      </c>
      <c r="E804" t="str">
        <f t="shared" si="16"/>
        <v>. Pumping</v>
      </c>
      <c r="F804">
        <v>75</v>
      </c>
      <c r="G804" t="b">
        <v>0</v>
      </c>
      <c r="H804">
        <v>0</v>
      </c>
      <c r="K804" s="188">
        <f>IFERROR(_xlfn.XLOOKUP(A804,Fleet!A:A,Fleet!E:E,""),"")</f>
        <v>17</v>
      </c>
      <c r="L804" s="188" t="s">
        <v>76</v>
      </c>
      <c r="M804" s="188" t="s">
        <v>76</v>
      </c>
      <c r="N804" s="188" t="s">
        <v>1152</v>
      </c>
      <c r="O804">
        <v>810</v>
      </c>
      <c r="P804">
        <f>_xlfn.XLOOKUP(A804,'Classic Net to delete'!D:D,'Classic Net to delete'!AA:AA,0)</f>
        <v>0</v>
      </c>
    </row>
    <row r="805" spans="1:16" x14ac:dyDescent="0.25">
      <c r="A805" t="s">
        <v>1164</v>
      </c>
      <c r="B805" t="s">
        <v>1165</v>
      </c>
      <c r="C805">
        <v>96.7</v>
      </c>
      <c r="D805" t="s">
        <v>1150</v>
      </c>
      <c r="E805" t="str">
        <f t="shared" si="16"/>
        <v>. Pumping</v>
      </c>
      <c r="F805">
        <v>75</v>
      </c>
      <c r="G805" t="b">
        <v>0</v>
      </c>
      <c r="H805">
        <v>0</v>
      </c>
      <c r="K805" s="188">
        <f>IFERROR(_xlfn.XLOOKUP(A805,Fleet!A:A,Fleet!E:E,""),"")</f>
        <v>1</v>
      </c>
      <c r="L805" s="188" t="s">
        <v>76</v>
      </c>
      <c r="M805" s="188" t="s">
        <v>76</v>
      </c>
      <c r="N805" s="188" t="s">
        <v>1152</v>
      </c>
      <c r="O805">
        <v>805</v>
      </c>
      <c r="P805">
        <f>_xlfn.XLOOKUP(A805,'Classic Net to delete'!D:D,'Classic Net to delete'!AA:AA,0)</f>
        <v>0</v>
      </c>
    </row>
    <row r="806" spans="1:16" x14ac:dyDescent="0.25">
      <c r="A806" t="s">
        <v>1172</v>
      </c>
      <c r="B806" t="s">
        <v>1173</v>
      </c>
      <c r="C806">
        <v>53.05</v>
      </c>
      <c r="D806" t="s">
        <v>1150</v>
      </c>
      <c r="E806" t="str">
        <f t="shared" si="16"/>
        <v>. Pumping</v>
      </c>
      <c r="F806">
        <v>75</v>
      </c>
      <c r="G806" t="b">
        <v>0</v>
      </c>
      <c r="H806">
        <v>0</v>
      </c>
      <c r="K806" s="188">
        <f>IFERROR(_xlfn.XLOOKUP(A806,Fleet!A:A,Fleet!E:E,""),"")</f>
        <v>1</v>
      </c>
      <c r="L806" s="188" t="s">
        <v>76</v>
      </c>
      <c r="M806" s="188" t="s">
        <v>76</v>
      </c>
      <c r="N806" s="188" t="s">
        <v>1152</v>
      </c>
      <c r="O806">
        <v>809</v>
      </c>
      <c r="P806">
        <f>_xlfn.XLOOKUP(A806,'Classic Net to delete'!D:D,'Classic Net to delete'!AA:AA,0)</f>
        <v>0</v>
      </c>
    </row>
    <row r="807" spans="1:16" x14ac:dyDescent="0.25">
      <c r="A807" t="s">
        <v>1169</v>
      </c>
      <c r="B807" t="s">
        <v>1170</v>
      </c>
      <c r="C807">
        <v>64.849999999999994</v>
      </c>
      <c r="D807" t="s">
        <v>1150</v>
      </c>
      <c r="E807" t="str">
        <f t="shared" si="16"/>
        <v>01. Pumping</v>
      </c>
      <c r="F807">
        <v>75</v>
      </c>
      <c r="G807" t="b">
        <v>1</v>
      </c>
      <c r="H807">
        <v>647</v>
      </c>
      <c r="J807" s="193" t="s">
        <v>20</v>
      </c>
      <c r="K807" s="188">
        <f>IFERROR(_xlfn.XLOOKUP(A807,Fleet!A:A,Fleet!E:E,""),"")</f>
        <v>2</v>
      </c>
      <c r="L807" s="188">
        <v>64.850000000000009</v>
      </c>
      <c r="M807" s="188" t="s">
        <v>1171</v>
      </c>
      <c r="N807" s="188" t="s">
        <v>1152</v>
      </c>
      <c r="O807">
        <v>807</v>
      </c>
      <c r="P807">
        <f>_xlfn.XLOOKUP(A807,'Classic Net to delete'!D:D,'Classic Net to delete'!AA:AA,0)</f>
        <v>647</v>
      </c>
    </row>
    <row r="808" spans="1:16" x14ac:dyDescent="0.25">
      <c r="A808" t="s">
        <v>1156</v>
      </c>
      <c r="B808" t="s">
        <v>1157</v>
      </c>
      <c r="C808">
        <v>64.849999999999994</v>
      </c>
      <c r="D808" t="s">
        <v>1150</v>
      </c>
      <c r="E808" t="str">
        <f t="shared" si="16"/>
        <v>01. Pumping</v>
      </c>
      <c r="F808">
        <v>75</v>
      </c>
      <c r="G808" t="b">
        <v>1</v>
      </c>
      <c r="H808">
        <v>648</v>
      </c>
      <c r="J808" s="193" t="s">
        <v>20</v>
      </c>
      <c r="K808" s="188">
        <f>IFERROR(_xlfn.XLOOKUP(A808,Fleet!A:A,Fleet!E:E,""),"")</f>
        <v>93</v>
      </c>
      <c r="L808" s="188">
        <v>64.850000000000009</v>
      </c>
      <c r="M808" s="188" t="s">
        <v>1158</v>
      </c>
      <c r="N808" s="188" t="s">
        <v>1152</v>
      </c>
      <c r="O808">
        <v>803</v>
      </c>
      <c r="P808">
        <f>_xlfn.XLOOKUP(A808,'Classic Net to delete'!D:D,'Classic Net to delete'!AA:AA,0)</f>
        <v>648</v>
      </c>
    </row>
    <row r="809" spans="1:16" x14ac:dyDescent="0.25">
      <c r="A809" t="s">
        <v>1159</v>
      </c>
      <c r="B809" t="s">
        <v>1160</v>
      </c>
      <c r="C809">
        <v>74</v>
      </c>
      <c r="D809" t="s">
        <v>1150</v>
      </c>
      <c r="E809" t="str">
        <f t="shared" si="16"/>
        <v>01. Pumping</v>
      </c>
      <c r="F809">
        <v>75</v>
      </c>
      <c r="G809" t="b">
        <v>1</v>
      </c>
      <c r="H809">
        <v>650</v>
      </c>
      <c r="J809" s="193" t="s">
        <v>20</v>
      </c>
      <c r="K809" s="188">
        <f>IFERROR(_xlfn.XLOOKUP(A809,Fleet!A:A,Fleet!E:E,""),"")</f>
        <v>63</v>
      </c>
      <c r="L809" s="188">
        <v>74</v>
      </c>
      <c r="M809" s="188" t="s">
        <v>1161</v>
      </c>
      <c r="N809" s="188" t="s">
        <v>1152</v>
      </c>
      <c r="O809">
        <v>804</v>
      </c>
      <c r="P809">
        <f>_xlfn.XLOOKUP(A809,'Classic Net to delete'!D:D,'Classic Net to delete'!AA:AA,0)</f>
        <v>650</v>
      </c>
    </row>
    <row r="810" spans="1:16" x14ac:dyDescent="0.25">
      <c r="A810" t="s">
        <v>1148</v>
      </c>
      <c r="B810" t="s">
        <v>1149</v>
      </c>
      <c r="C810">
        <v>62.25</v>
      </c>
      <c r="D810" t="s">
        <v>1150</v>
      </c>
      <c r="E810" t="str">
        <f t="shared" si="16"/>
        <v>01. Pumping</v>
      </c>
      <c r="F810">
        <v>75</v>
      </c>
      <c r="G810" t="b">
        <v>1</v>
      </c>
      <c r="H810">
        <v>653</v>
      </c>
      <c r="J810" s="193" t="s">
        <v>20</v>
      </c>
      <c r="K810" s="188">
        <f>IFERROR(_xlfn.XLOOKUP(A810,Fleet!A:A,Fleet!E:E,""),"")</f>
        <v>4</v>
      </c>
      <c r="L810" s="188">
        <v>62.25</v>
      </c>
      <c r="M810" s="188" t="s">
        <v>1151</v>
      </c>
      <c r="N810" s="188" t="s">
        <v>1152</v>
      </c>
      <c r="O810">
        <v>802</v>
      </c>
      <c r="P810">
        <f>_xlfn.XLOOKUP(A810,'Classic Net to delete'!D:D,'Classic Net to delete'!AA:AA,0)</f>
        <v>653</v>
      </c>
    </row>
    <row r="811" spans="1:16" x14ac:dyDescent="0.25">
      <c r="A811" t="s">
        <v>1153</v>
      </c>
      <c r="B811" t="s">
        <v>1154</v>
      </c>
      <c r="C811">
        <v>136.19999999999999</v>
      </c>
      <c r="D811" t="s">
        <v>1150</v>
      </c>
      <c r="E811" t="str">
        <f t="shared" si="16"/>
        <v>01. Pumping</v>
      </c>
      <c r="F811">
        <v>75</v>
      </c>
      <c r="G811" t="b">
        <v>1</v>
      </c>
      <c r="H811">
        <v>654</v>
      </c>
      <c r="J811" s="193" t="s">
        <v>20</v>
      </c>
      <c r="K811" s="188">
        <f>IFERROR(_xlfn.XLOOKUP(A811,Fleet!A:A,Fleet!E:E,""),"")</f>
        <v>4</v>
      </c>
      <c r="L811" s="188">
        <v>136.20000000000002</v>
      </c>
      <c r="M811" s="188" t="s">
        <v>1155</v>
      </c>
      <c r="N811" s="188" t="s">
        <v>1152</v>
      </c>
      <c r="O811">
        <v>808</v>
      </c>
      <c r="P811">
        <f>_xlfn.XLOOKUP(A811,'Classic Net to delete'!D:D,'Classic Net to delete'!AA:AA,0)</f>
        <v>654</v>
      </c>
    </row>
    <row r="812" spans="1:16" x14ac:dyDescent="0.25">
      <c r="A812" t="s">
        <v>1166</v>
      </c>
      <c r="B812" t="s">
        <v>1167</v>
      </c>
      <c r="C812">
        <v>143.25</v>
      </c>
      <c r="D812" t="s">
        <v>1150</v>
      </c>
      <c r="E812" t="str">
        <f t="shared" si="16"/>
        <v>01. Pumping</v>
      </c>
      <c r="F812">
        <v>75</v>
      </c>
      <c r="G812" t="b">
        <v>1</v>
      </c>
      <c r="H812">
        <v>657</v>
      </c>
      <c r="J812" s="193" t="s">
        <v>20</v>
      </c>
      <c r="K812" s="188">
        <f>IFERROR(_xlfn.XLOOKUP(A812,Fleet!A:A,Fleet!E:E,""),"")</f>
        <v>6</v>
      </c>
      <c r="L812" s="188">
        <v>143.25</v>
      </c>
      <c r="M812" s="188" t="s">
        <v>1168</v>
      </c>
      <c r="N812" s="188" t="s">
        <v>1152</v>
      </c>
      <c r="O812">
        <v>806</v>
      </c>
      <c r="P812">
        <f>_xlfn.XLOOKUP(A812,'Classic Net to delete'!D:D,'Classic Net to delete'!AA:AA,0)</f>
        <v>657</v>
      </c>
    </row>
    <row r="813" spans="1:16" x14ac:dyDescent="0.25">
      <c r="A813" t="s">
        <v>2311</v>
      </c>
      <c r="B813" t="s">
        <v>2312</v>
      </c>
      <c r="C813">
        <v>17.399999999999999</v>
      </c>
      <c r="D813" t="s">
        <v>1150</v>
      </c>
      <c r="E813" t="str">
        <f t="shared" si="16"/>
        <v>01. Pumping</v>
      </c>
      <c r="F813">
        <v>75</v>
      </c>
      <c r="G813" t="b">
        <v>1</v>
      </c>
      <c r="H813">
        <v>660</v>
      </c>
      <c r="J813" s="193" t="s">
        <v>20</v>
      </c>
      <c r="K813" s="188" t="str">
        <f>IFERROR(_xlfn.XLOOKUP(A813,Fleet!A:A,Fleet!E:E,""),"")</f>
        <v/>
      </c>
      <c r="L813" s="188">
        <v>17.400000000000002</v>
      </c>
      <c r="M813" s="188" t="s">
        <v>2313</v>
      </c>
      <c r="N813" s="188" t="s">
        <v>1152</v>
      </c>
      <c r="O813">
        <v>801</v>
      </c>
      <c r="P813">
        <f>_xlfn.XLOOKUP(A813,'Classic Net to delete'!D:D,'Classic Net to delete'!AA:AA,0)</f>
        <v>660</v>
      </c>
    </row>
    <row r="814" spans="1:16" x14ac:dyDescent="0.25">
      <c r="A814" t="s">
        <v>2550</v>
      </c>
      <c r="B814" t="s">
        <v>2551</v>
      </c>
      <c r="C814">
        <v>8.0500000000000007</v>
      </c>
      <c r="D814" t="s">
        <v>2508</v>
      </c>
      <c r="E814" t="str">
        <f t="shared" si="16"/>
        <v>01. Road Cones, Lamps and Signs</v>
      </c>
      <c r="F814">
        <v>75</v>
      </c>
      <c r="G814" t="b">
        <v>1</v>
      </c>
      <c r="H814">
        <v>901</v>
      </c>
      <c r="J814" s="193" t="s">
        <v>20</v>
      </c>
      <c r="K814" s="188" t="str">
        <f>IFERROR(_xlfn.XLOOKUP(A814,Fleet!A:A,Fleet!E:E,""),"")</f>
        <v/>
      </c>
      <c r="L814" s="188">
        <v>8.0500000000000007</v>
      </c>
      <c r="M814" s="188" t="s">
        <v>2551</v>
      </c>
      <c r="N814" s="188" t="s">
        <v>2552</v>
      </c>
      <c r="O814">
        <v>827</v>
      </c>
      <c r="P814">
        <f>_xlfn.XLOOKUP(A814,'Classic Net to delete'!D:D,'Classic Net to delete'!AA:AA,0)</f>
        <v>901</v>
      </c>
    </row>
    <row r="815" spans="1:16" x14ac:dyDescent="0.25">
      <c r="A815" t="s">
        <v>2555</v>
      </c>
      <c r="B815" t="s">
        <v>2556</v>
      </c>
      <c r="C815">
        <v>3.55</v>
      </c>
      <c r="D815" t="s">
        <v>2508</v>
      </c>
      <c r="E815" t="str">
        <f t="shared" si="16"/>
        <v>01. Road Cones, Lamps and Signs</v>
      </c>
      <c r="F815">
        <v>75</v>
      </c>
      <c r="G815" t="b">
        <v>1</v>
      </c>
      <c r="H815">
        <v>903</v>
      </c>
      <c r="J815" s="193" t="s">
        <v>20</v>
      </c>
      <c r="K815" s="188" t="str">
        <f>IFERROR(_xlfn.XLOOKUP(A815,Fleet!A:A,Fleet!E:E,""),"")</f>
        <v/>
      </c>
      <c r="L815" s="188">
        <v>3.5500000000000003</v>
      </c>
      <c r="M815" s="188" t="s">
        <v>2556</v>
      </c>
      <c r="N815" s="188" t="s">
        <v>2552</v>
      </c>
      <c r="O815">
        <v>826</v>
      </c>
      <c r="P815">
        <f>_xlfn.XLOOKUP(A815,'Classic Net to delete'!D:D,'Classic Net to delete'!AA:AA,0)</f>
        <v>903</v>
      </c>
    </row>
    <row r="816" spans="1:16" x14ac:dyDescent="0.25">
      <c r="A816" t="s">
        <v>2557</v>
      </c>
      <c r="B816" t="s">
        <v>2558</v>
      </c>
      <c r="C816">
        <v>4.1500000000000004</v>
      </c>
      <c r="D816" t="s">
        <v>2508</v>
      </c>
      <c r="E816" t="str">
        <f t="shared" si="16"/>
        <v>01. Road Cones, Lamps and Signs</v>
      </c>
      <c r="F816">
        <v>75</v>
      </c>
      <c r="G816" t="b">
        <v>1</v>
      </c>
      <c r="H816">
        <v>904</v>
      </c>
      <c r="J816" s="193" t="s">
        <v>20</v>
      </c>
      <c r="K816" s="188" t="str">
        <f>IFERROR(_xlfn.XLOOKUP(A816,Fleet!A:A,Fleet!E:E,""),"")</f>
        <v/>
      </c>
      <c r="L816" s="188">
        <v>4.1500000000000004</v>
      </c>
      <c r="M816" s="188" t="s">
        <v>2558</v>
      </c>
      <c r="N816" s="188" t="s">
        <v>2552</v>
      </c>
      <c r="O816">
        <v>825</v>
      </c>
      <c r="P816">
        <f>_xlfn.XLOOKUP(A816,'Classic Net to delete'!D:D,'Classic Net to delete'!AA:AA,0)</f>
        <v>904</v>
      </c>
    </row>
    <row r="817" spans="1:16" x14ac:dyDescent="0.25">
      <c r="A817" t="s">
        <v>2563</v>
      </c>
      <c r="B817" t="s">
        <v>2564</v>
      </c>
      <c r="C817">
        <v>4.1500000000000004</v>
      </c>
      <c r="D817" t="s">
        <v>2508</v>
      </c>
      <c r="E817" t="str">
        <f t="shared" si="16"/>
        <v>01. Road Cones, Lamps and Signs</v>
      </c>
      <c r="F817">
        <v>75</v>
      </c>
      <c r="G817" t="b">
        <v>1</v>
      </c>
      <c r="H817">
        <v>905</v>
      </c>
      <c r="J817" s="193" t="s">
        <v>20</v>
      </c>
      <c r="K817" s="188" t="str">
        <f>IFERROR(_xlfn.XLOOKUP(A817,Fleet!A:A,Fleet!E:E,""),"")</f>
        <v/>
      </c>
      <c r="L817" s="188">
        <v>4.1500000000000004</v>
      </c>
      <c r="M817" s="188" t="s">
        <v>2564</v>
      </c>
      <c r="N817" s="188" t="s">
        <v>2552</v>
      </c>
      <c r="O817">
        <v>822</v>
      </c>
      <c r="P817">
        <f>_xlfn.XLOOKUP(A817,'Classic Net to delete'!D:D,'Classic Net to delete'!AA:AA,0)</f>
        <v>905</v>
      </c>
    </row>
    <row r="818" spans="1:16" x14ac:dyDescent="0.25">
      <c r="A818" t="s">
        <v>2561</v>
      </c>
      <c r="B818" t="s">
        <v>2562</v>
      </c>
      <c r="C818">
        <v>8.0500000000000007</v>
      </c>
      <c r="D818" t="s">
        <v>2508</v>
      </c>
      <c r="E818" t="str">
        <f t="shared" si="16"/>
        <v>01. Road Cones, Lamps and Signs</v>
      </c>
      <c r="F818">
        <v>75</v>
      </c>
      <c r="G818" t="b">
        <v>1</v>
      </c>
      <c r="H818">
        <v>906</v>
      </c>
      <c r="J818" s="193" t="s">
        <v>20</v>
      </c>
      <c r="K818" s="188" t="str">
        <f>IFERROR(_xlfn.XLOOKUP(A818,Fleet!A:A,Fleet!E:E,""),"")</f>
        <v/>
      </c>
      <c r="L818" s="188">
        <v>8.0500000000000007</v>
      </c>
      <c r="M818" s="188" t="s">
        <v>2562</v>
      </c>
      <c r="N818" s="188" t="s">
        <v>2552</v>
      </c>
      <c r="O818">
        <v>823</v>
      </c>
      <c r="P818">
        <f>_xlfn.XLOOKUP(A818,'Classic Net to delete'!D:D,'Classic Net to delete'!AA:AA,0)</f>
        <v>906</v>
      </c>
    </row>
    <row r="819" spans="1:16" x14ac:dyDescent="0.25">
      <c r="A819" t="s">
        <v>2559</v>
      </c>
      <c r="B819" t="s">
        <v>2560</v>
      </c>
      <c r="C819">
        <v>2.7</v>
      </c>
      <c r="D819" t="s">
        <v>2508</v>
      </c>
      <c r="E819" t="str">
        <f t="shared" si="16"/>
        <v>01. Road Cones, Lamps and Signs</v>
      </c>
      <c r="F819">
        <v>75</v>
      </c>
      <c r="G819" t="b">
        <v>1</v>
      </c>
      <c r="H819">
        <v>907</v>
      </c>
      <c r="J819" s="193" t="s">
        <v>20</v>
      </c>
      <c r="K819" s="188" t="str">
        <f>IFERROR(_xlfn.XLOOKUP(A819,Fleet!A:A,Fleet!E:E,""),"")</f>
        <v/>
      </c>
      <c r="L819" s="188">
        <v>2.7</v>
      </c>
      <c r="M819" s="188" t="s">
        <v>2560</v>
      </c>
      <c r="N819" s="188" t="s">
        <v>2552</v>
      </c>
      <c r="O819">
        <v>824</v>
      </c>
      <c r="P819">
        <f>_xlfn.XLOOKUP(A819,'Classic Net to delete'!D:D,'Classic Net to delete'!AA:AA,0)</f>
        <v>907</v>
      </c>
    </row>
    <row r="820" spans="1:16" x14ac:dyDescent="0.25">
      <c r="A820" t="s">
        <v>2565</v>
      </c>
      <c r="B820" t="s">
        <v>2566</v>
      </c>
      <c r="C820">
        <v>5.35</v>
      </c>
      <c r="D820" t="s">
        <v>2508</v>
      </c>
      <c r="E820" t="str">
        <f t="shared" si="16"/>
        <v>01. Road Cones, Lamps and Signs</v>
      </c>
      <c r="F820">
        <v>75</v>
      </c>
      <c r="G820" t="b">
        <v>1</v>
      </c>
      <c r="H820">
        <v>923</v>
      </c>
      <c r="J820" s="193" t="s">
        <v>20</v>
      </c>
      <c r="K820" s="188" t="str">
        <f>IFERROR(_xlfn.XLOOKUP(A820,Fleet!A:A,Fleet!E:E,""),"")</f>
        <v/>
      </c>
      <c r="L820" s="188">
        <v>5.3500000000000005</v>
      </c>
      <c r="M820" s="188" t="s">
        <v>2567</v>
      </c>
      <c r="N820" s="188" t="s">
        <v>2552</v>
      </c>
      <c r="O820">
        <v>821</v>
      </c>
      <c r="P820">
        <f>_xlfn.XLOOKUP(A820,'Classic Net to delete'!D:D,'Classic Net to delete'!AA:AA,0)</f>
        <v>923</v>
      </c>
    </row>
    <row r="821" spans="1:16" x14ac:dyDescent="0.25">
      <c r="A821" t="s">
        <v>2568</v>
      </c>
      <c r="B821" t="s">
        <v>2569</v>
      </c>
      <c r="C821">
        <v>6.5</v>
      </c>
      <c r="D821" t="s">
        <v>2508</v>
      </c>
      <c r="E821" t="str">
        <f t="shared" si="16"/>
        <v>01. Road Cones, Lamps and Signs</v>
      </c>
      <c r="F821">
        <v>75</v>
      </c>
      <c r="G821" t="b">
        <v>1</v>
      </c>
      <c r="H821">
        <v>924</v>
      </c>
      <c r="J821" s="193" t="s">
        <v>20</v>
      </c>
      <c r="K821" s="188" t="str">
        <f>IFERROR(_xlfn.XLOOKUP(A821,Fleet!A:A,Fleet!E:E,""),"")</f>
        <v/>
      </c>
      <c r="L821" s="188">
        <v>6.5</v>
      </c>
      <c r="M821" s="188" t="s">
        <v>2570</v>
      </c>
      <c r="N821" s="188" t="s">
        <v>2552</v>
      </c>
      <c r="O821">
        <v>820</v>
      </c>
      <c r="P821">
        <f>_xlfn.XLOOKUP(A821,'Classic Net to delete'!D:D,'Classic Net to delete'!AA:AA,0)</f>
        <v>924</v>
      </c>
    </row>
    <row r="822" spans="1:16" x14ac:dyDescent="0.25">
      <c r="A822" t="s">
        <v>2571</v>
      </c>
      <c r="B822" t="s">
        <v>2572</v>
      </c>
      <c r="C822">
        <v>8.0500000000000007</v>
      </c>
      <c r="D822" t="s">
        <v>2508</v>
      </c>
      <c r="E822" t="str">
        <f t="shared" si="16"/>
        <v>01. Road Cones, Lamps and Signs</v>
      </c>
      <c r="F822">
        <v>75</v>
      </c>
      <c r="G822" t="b">
        <v>1</v>
      </c>
      <c r="H822">
        <v>925</v>
      </c>
      <c r="J822" s="193" t="s">
        <v>20</v>
      </c>
      <c r="K822" s="188" t="str">
        <f>IFERROR(_xlfn.XLOOKUP(A822,Fleet!A:A,Fleet!E:E,""),"")</f>
        <v/>
      </c>
      <c r="L822" s="188">
        <v>8.0500000000000007</v>
      </c>
      <c r="M822" s="188" t="s">
        <v>2573</v>
      </c>
      <c r="N822" s="188" t="s">
        <v>2552</v>
      </c>
      <c r="O822">
        <v>819</v>
      </c>
      <c r="P822">
        <f>_xlfn.XLOOKUP(A822,'Classic Net to delete'!D:D,'Classic Net to delete'!AA:AA,0)</f>
        <v>925</v>
      </c>
    </row>
    <row r="823" spans="1:16" x14ac:dyDescent="0.25">
      <c r="A823" t="s">
        <v>2574</v>
      </c>
      <c r="B823" t="s">
        <v>2575</v>
      </c>
      <c r="C823">
        <v>13.3</v>
      </c>
      <c r="D823" t="s">
        <v>2508</v>
      </c>
      <c r="E823" t="str">
        <f t="shared" si="16"/>
        <v>01. Road Cones, Lamps and Signs</v>
      </c>
      <c r="F823">
        <v>75</v>
      </c>
      <c r="G823" t="b">
        <v>1</v>
      </c>
      <c r="H823">
        <v>926</v>
      </c>
      <c r="J823" s="193" t="s">
        <v>20</v>
      </c>
      <c r="K823" s="188" t="str">
        <f>IFERROR(_xlfn.XLOOKUP(A823,Fleet!A:A,Fleet!E:E,""),"")</f>
        <v/>
      </c>
      <c r="L823" s="188">
        <v>13.3</v>
      </c>
      <c r="M823" s="188" t="s">
        <v>2576</v>
      </c>
      <c r="N823" s="188" t="s">
        <v>2552</v>
      </c>
      <c r="O823">
        <v>818</v>
      </c>
      <c r="P823">
        <f>_xlfn.XLOOKUP(A823,'Classic Net to delete'!D:D,'Classic Net to delete'!AA:AA,0)</f>
        <v>926</v>
      </c>
    </row>
    <row r="824" spans="1:16" x14ac:dyDescent="0.25">
      <c r="A824" t="s">
        <v>2577</v>
      </c>
      <c r="B824" t="s">
        <v>2578</v>
      </c>
      <c r="C824">
        <v>13.3</v>
      </c>
      <c r="D824" t="s">
        <v>2508</v>
      </c>
      <c r="E824" t="str">
        <f t="shared" si="16"/>
        <v>01. Road Cones, Lamps and Signs</v>
      </c>
      <c r="F824">
        <v>75</v>
      </c>
      <c r="G824" t="b">
        <v>1</v>
      </c>
      <c r="H824">
        <v>927</v>
      </c>
      <c r="J824" s="193" t="s">
        <v>20</v>
      </c>
      <c r="K824" s="188" t="str">
        <f>IFERROR(_xlfn.XLOOKUP(A824,Fleet!A:A,Fleet!E:E,""),"")</f>
        <v/>
      </c>
      <c r="L824" s="188">
        <v>13.3</v>
      </c>
      <c r="M824" s="188" t="s">
        <v>2579</v>
      </c>
      <c r="N824" s="188" t="s">
        <v>2552</v>
      </c>
      <c r="O824">
        <v>817</v>
      </c>
      <c r="P824">
        <f>_xlfn.XLOOKUP(A824,'Classic Net to delete'!D:D,'Classic Net to delete'!AA:AA,0)</f>
        <v>927</v>
      </c>
    </row>
    <row r="825" spans="1:16" x14ac:dyDescent="0.25">
      <c r="A825" t="s">
        <v>2582</v>
      </c>
      <c r="B825" t="s">
        <v>2583</v>
      </c>
      <c r="C825">
        <v>13.3</v>
      </c>
      <c r="D825" t="s">
        <v>2508</v>
      </c>
      <c r="E825" t="str">
        <f t="shared" si="16"/>
        <v>02. Safety Barriers and Trench Covers</v>
      </c>
      <c r="F825">
        <v>75</v>
      </c>
      <c r="G825" t="b">
        <v>1</v>
      </c>
      <c r="H825">
        <v>910</v>
      </c>
      <c r="J825" s="193" t="s">
        <v>189</v>
      </c>
      <c r="K825" s="188" t="str">
        <f>IFERROR(_xlfn.XLOOKUP(A825,Fleet!A:A,Fleet!E:E,""),"")</f>
        <v/>
      </c>
      <c r="L825" s="188">
        <v>13.3</v>
      </c>
      <c r="M825" s="188" t="s">
        <v>2584</v>
      </c>
      <c r="N825" s="188" t="s">
        <v>2585</v>
      </c>
      <c r="O825">
        <v>834</v>
      </c>
      <c r="P825">
        <f>_xlfn.XLOOKUP(A825,'Classic Net to delete'!D:D,'Classic Net to delete'!AA:AA,0)</f>
        <v>910</v>
      </c>
    </row>
    <row r="826" spans="1:16" x14ac:dyDescent="0.25">
      <c r="A826" t="s">
        <v>2610</v>
      </c>
      <c r="B826" t="s">
        <v>2611</v>
      </c>
      <c r="C826">
        <v>28.35</v>
      </c>
      <c r="D826" t="s">
        <v>2508</v>
      </c>
      <c r="E826" t="str">
        <f t="shared" si="16"/>
        <v>02. Safety Barriers and Trench Covers</v>
      </c>
      <c r="F826">
        <v>75</v>
      </c>
      <c r="G826" t="b">
        <v>1</v>
      </c>
      <c r="H826">
        <v>911</v>
      </c>
      <c r="J826" s="193" t="s">
        <v>189</v>
      </c>
      <c r="K826" s="188" t="str">
        <f>IFERROR(_xlfn.XLOOKUP(A826,Fleet!A:A,Fleet!E:E,""),"")</f>
        <v/>
      </c>
      <c r="L826" s="188">
        <v>28.35</v>
      </c>
      <c r="M826" s="188" t="s">
        <v>2611</v>
      </c>
      <c r="N826" s="188" t="s">
        <v>2585</v>
      </c>
      <c r="O826">
        <v>828</v>
      </c>
      <c r="P826">
        <f>_xlfn.XLOOKUP(A826,'Classic Net to delete'!D:D,'Classic Net to delete'!AA:AA,0)</f>
        <v>911</v>
      </c>
    </row>
    <row r="827" spans="1:16" x14ac:dyDescent="0.25">
      <c r="A827" t="s">
        <v>2590</v>
      </c>
      <c r="B827" t="s">
        <v>2591</v>
      </c>
      <c r="C827">
        <v>10.050000000000001</v>
      </c>
      <c r="D827" t="s">
        <v>2508</v>
      </c>
      <c r="E827" t="str">
        <f t="shared" si="16"/>
        <v>02. Safety Barriers and Trench Covers</v>
      </c>
      <c r="F827">
        <v>75</v>
      </c>
      <c r="G827" t="b">
        <v>1</v>
      </c>
      <c r="H827">
        <v>912</v>
      </c>
      <c r="J827" s="193" t="s">
        <v>189</v>
      </c>
      <c r="K827" s="188" t="str">
        <f>IFERROR(_xlfn.XLOOKUP(A827,Fleet!A:A,Fleet!E:E,""),"")</f>
        <v/>
      </c>
      <c r="L827" s="188">
        <v>10.050000000000001</v>
      </c>
      <c r="M827" s="188" t="s">
        <v>2592</v>
      </c>
      <c r="N827" s="188" t="s">
        <v>2585</v>
      </c>
      <c r="O827">
        <v>833</v>
      </c>
      <c r="P827">
        <f>_xlfn.XLOOKUP(A827,'Classic Net to delete'!D:D,'Classic Net to delete'!AA:AA,0)</f>
        <v>912</v>
      </c>
    </row>
    <row r="828" spans="1:16" x14ac:dyDescent="0.25">
      <c r="A828" t="s">
        <v>2595</v>
      </c>
      <c r="B828" t="s">
        <v>2596</v>
      </c>
      <c r="C828">
        <v>2.7</v>
      </c>
      <c r="D828" t="s">
        <v>2508</v>
      </c>
      <c r="E828" t="str">
        <f t="shared" si="16"/>
        <v>02. Safety Barriers and Trench Covers</v>
      </c>
      <c r="F828">
        <v>75</v>
      </c>
      <c r="G828" t="b">
        <v>1</v>
      </c>
      <c r="H828">
        <v>913</v>
      </c>
      <c r="J828" s="193" t="s">
        <v>189</v>
      </c>
      <c r="K828" s="188" t="str">
        <f>IFERROR(_xlfn.XLOOKUP(A828,Fleet!A:A,Fleet!E:E,""),"")</f>
        <v/>
      </c>
      <c r="L828" s="188">
        <v>2.7</v>
      </c>
      <c r="M828" s="188" t="s">
        <v>2596</v>
      </c>
      <c r="N828" s="188" t="s">
        <v>2585</v>
      </c>
      <c r="O828">
        <v>831</v>
      </c>
      <c r="P828">
        <f>_xlfn.XLOOKUP(A828,'Classic Net to delete'!D:D,'Classic Net to delete'!AA:AA,0)</f>
        <v>913</v>
      </c>
    </row>
    <row r="829" spans="1:16" x14ac:dyDescent="0.25">
      <c r="A829" t="s">
        <v>2593</v>
      </c>
      <c r="B829" t="s">
        <v>2594</v>
      </c>
      <c r="C829">
        <v>2.7</v>
      </c>
      <c r="D829" t="s">
        <v>2508</v>
      </c>
      <c r="E829" t="str">
        <f t="shared" ref="E829:E892" si="17">CONCATENATE(J829,". ",N829)</f>
        <v>02. Safety Barriers and Trench Covers</v>
      </c>
      <c r="F829">
        <v>75</v>
      </c>
      <c r="G829" t="b">
        <v>1</v>
      </c>
      <c r="H829">
        <v>914</v>
      </c>
      <c r="J829" s="193" t="s">
        <v>189</v>
      </c>
      <c r="K829" s="188" t="str">
        <f>IFERROR(_xlfn.XLOOKUP(A829,Fleet!A:A,Fleet!E:E,""),"")</f>
        <v/>
      </c>
      <c r="L829" s="188">
        <v>2.7</v>
      </c>
      <c r="M829" s="188" t="s">
        <v>2594</v>
      </c>
      <c r="N829" s="188" t="s">
        <v>2585</v>
      </c>
      <c r="O829">
        <v>832</v>
      </c>
      <c r="P829">
        <f>_xlfn.XLOOKUP(A829,'Classic Net to delete'!D:D,'Classic Net to delete'!AA:AA,0)</f>
        <v>914</v>
      </c>
    </row>
    <row r="830" spans="1:16" x14ac:dyDescent="0.25">
      <c r="A830" t="s">
        <v>2600</v>
      </c>
      <c r="B830" t="s">
        <v>2601</v>
      </c>
      <c r="C830">
        <v>14.45</v>
      </c>
      <c r="D830" t="s">
        <v>2508</v>
      </c>
      <c r="E830" t="str">
        <f t="shared" si="17"/>
        <v>02. Safety Barriers and Trench Covers</v>
      </c>
      <c r="F830">
        <v>75</v>
      </c>
      <c r="G830" t="b">
        <v>1</v>
      </c>
      <c r="H830">
        <v>919</v>
      </c>
      <c r="J830" s="193" t="s">
        <v>189</v>
      </c>
      <c r="K830" s="188" t="str">
        <f>IFERROR(_xlfn.XLOOKUP(A830,Fleet!A:A,Fleet!E:E,""),"")</f>
        <v/>
      </c>
      <c r="L830" s="188">
        <v>14.450000000000001</v>
      </c>
      <c r="M830" s="188" t="s">
        <v>2602</v>
      </c>
      <c r="N830" s="188" t="s">
        <v>2585</v>
      </c>
      <c r="O830">
        <v>830</v>
      </c>
      <c r="P830">
        <f>_xlfn.XLOOKUP(A830,'Classic Net to delete'!D:D,'Classic Net to delete'!AA:AA,0)</f>
        <v>919</v>
      </c>
    </row>
    <row r="831" spans="1:16" x14ac:dyDescent="0.25">
      <c r="A831" t="s">
        <v>2603</v>
      </c>
      <c r="B831" t="s">
        <v>2604</v>
      </c>
      <c r="C831">
        <v>14.45</v>
      </c>
      <c r="D831" t="s">
        <v>2508</v>
      </c>
      <c r="E831" t="str">
        <f t="shared" si="17"/>
        <v>02. Safety Barriers and Trench Covers</v>
      </c>
      <c r="F831">
        <v>75</v>
      </c>
      <c r="G831" t="b">
        <v>1</v>
      </c>
      <c r="H831">
        <v>920</v>
      </c>
      <c r="J831" s="193" t="s">
        <v>189</v>
      </c>
      <c r="K831" s="188" t="str">
        <f>IFERROR(_xlfn.XLOOKUP(A831,Fleet!A:A,Fleet!E:E,""),"")</f>
        <v/>
      </c>
      <c r="L831" s="188">
        <v>14.450000000000001</v>
      </c>
      <c r="M831" s="188" t="s">
        <v>2605</v>
      </c>
      <c r="N831" s="188" t="s">
        <v>2585</v>
      </c>
      <c r="O831">
        <v>829</v>
      </c>
      <c r="P831">
        <f>_xlfn.XLOOKUP(A831,'Classic Net to delete'!D:D,'Classic Net to delete'!AA:AA,0)</f>
        <v>920</v>
      </c>
    </row>
    <row r="832" spans="1:16" x14ac:dyDescent="0.25">
      <c r="A832" t="s">
        <v>2527</v>
      </c>
      <c r="B832" t="s">
        <v>2528</v>
      </c>
      <c r="C832">
        <v>12.1</v>
      </c>
      <c r="D832" t="s">
        <v>2508</v>
      </c>
      <c r="E832" t="str">
        <f t="shared" si="17"/>
        <v>03. General Tools</v>
      </c>
      <c r="F832">
        <v>75</v>
      </c>
      <c r="G832" t="b">
        <v>1</v>
      </c>
      <c r="H832">
        <v>936</v>
      </c>
      <c r="J832" s="193" t="s">
        <v>188</v>
      </c>
      <c r="K832" s="188" t="str">
        <f>IFERROR(_xlfn.XLOOKUP(A832,Fleet!A:A,Fleet!E:E,""),"")</f>
        <v/>
      </c>
      <c r="L832" s="188">
        <v>12.100000000000001</v>
      </c>
      <c r="M832" s="188" t="s">
        <v>2529</v>
      </c>
      <c r="N832" s="188" t="s">
        <v>2510</v>
      </c>
      <c r="O832">
        <v>812</v>
      </c>
      <c r="P832">
        <f>_xlfn.XLOOKUP(A832,'Classic Net to delete'!D:D,'Classic Net to delete'!AA:AA,0)</f>
        <v>936</v>
      </c>
    </row>
    <row r="833" spans="1:16" x14ac:dyDescent="0.25">
      <c r="A833" t="s">
        <v>2506</v>
      </c>
      <c r="B833" t="s">
        <v>2507</v>
      </c>
      <c r="C833">
        <v>10.050000000000001</v>
      </c>
      <c r="D833" t="s">
        <v>2508</v>
      </c>
      <c r="E833" t="str">
        <f t="shared" si="17"/>
        <v>03. General Tools</v>
      </c>
      <c r="F833">
        <v>75</v>
      </c>
      <c r="G833" t="b">
        <v>1</v>
      </c>
      <c r="H833">
        <v>937</v>
      </c>
      <c r="J833" s="193" t="s">
        <v>188</v>
      </c>
      <c r="K833" s="188" t="str">
        <f>IFERROR(_xlfn.XLOOKUP(A833,Fleet!A:A,Fleet!E:E,""),"")</f>
        <v/>
      </c>
      <c r="L833" s="188">
        <v>10.050000000000001</v>
      </c>
      <c r="M833" s="188" t="s">
        <v>2509</v>
      </c>
      <c r="N833" s="188" t="s">
        <v>2510</v>
      </c>
      <c r="O833">
        <v>813</v>
      </c>
      <c r="P833">
        <f>_xlfn.XLOOKUP(A833,'Classic Net to delete'!D:D,'Classic Net to delete'!AA:AA,0)</f>
        <v>937</v>
      </c>
    </row>
    <row r="834" spans="1:16" x14ac:dyDescent="0.25">
      <c r="A834" t="s">
        <v>2606</v>
      </c>
      <c r="B834" t="s">
        <v>2607</v>
      </c>
      <c r="C834">
        <v>20.65</v>
      </c>
      <c r="D834" t="s">
        <v>2508</v>
      </c>
      <c r="E834" t="str">
        <f t="shared" si="17"/>
        <v>03. General Tools</v>
      </c>
      <c r="F834">
        <v>75</v>
      </c>
      <c r="G834" t="b">
        <v>1</v>
      </c>
      <c r="H834">
        <v>940</v>
      </c>
      <c r="J834" s="193" t="s">
        <v>188</v>
      </c>
      <c r="K834" s="188" t="str">
        <f>IFERROR(_xlfn.XLOOKUP(A834,Fleet!A:A,Fleet!E:E,""),"")</f>
        <v/>
      </c>
      <c r="L834" s="188">
        <v>20.650000000000002</v>
      </c>
      <c r="M834" s="188" t="s">
        <v>2607</v>
      </c>
      <c r="N834" s="188" t="s">
        <v>2510</v>
      </c>
      <c r="O834">
        <v>811</v>
      </c>
      <c r="P834">
        <f>_xlfn.XLOOKUP(A834,'Classic Net to delete'!D:D,'Classic Net to delete'!AA:AA,0)</f>
        <v>940</v>
      </c>
    </row>
    <row r="835" spans="1:16" x14ac:dyDescent="0.25">
      <c r="A835" t="s">
        <v>1613</v>
      </c>
      <c r="B835" t="s">
        <v>1614</v>
      </c>
      <c r="C835">
        <v>68.150000000000006</v>
      </c>
      <c r="D835" t="s">
        <v>362</v>
      </c>
      <c r="E835" t="str">
        <f t="shared" si="17"/>
        <v>. Fire</v>
      </c>
      <c r="F835">
        <v>75</v>
      </c>
      <c r="G835" t="b">
        <v>0</v>
      </c>
      <c r="H835">
        <v>0</v>
      </c>
      <c r="K835" s="188">
        <f>IFERROR(_xlfn.XLOOKUP(A835,Fleet!A:A,Fleet!E:E,""),"")</f>
        <v>16</v>
      </c>
      <c r="L835" s="188" t="s">
        <v>76</v>
      </c>
      <c r="M835" s="188" t="s">
        <v>76</v>
      </c>
      <c r="N835" s="188" t="s">
        <v>1615</v>
      </c>
      <c r="O835">
        <v>840</v>
      </c>
      <c r="P835">
        <f>_xlfn.XLOOKUP(A835,'Classic Net to delete'!D:D,'Classic Net to delete'!AA:AA,0)</f>
        <v>0</v>
      </c>
    </row>
    <row r="836" spans="1:16" x14ac:dyDescent="0.25">
      <c r="A836" t="s">
        <v>1616</v>
      </c>
      <c r="B836" t="s">
        <v>1617</v>
      </c>
      <c r="C836">
        <v>21.1</v>
      </c>
      <c r="D836" t="s">
        <v>362</v>
      </c>
      <c r="E836" t="str">
        <f t="shared" si="17"/>
        <v>. Fire</v>
      </c>
      <c r="F836">
        <v>75</v>
      </c>
      <c r="G836" t="b">
        <v>0</v>
      </c>
      <c r="H836">
        <v>0</v>
      </c>
      <c r="K836" s="188">
        <f>IFERROR(_xlfn.XLOOKUP(A836,Fleet!A:A,Fleet!E:E,""),"")</f>
        <v>2</v>
      </c>
      <c r="L836" s="188" t="s">
        <v>76</v>
      </c>
      <c r="M836" s="188" t="s">
        <v>76</v>
      </c>
      <c r="N836" s="188" t="s">
        <v>1615</v>
      </c>
      <c r="O836">
        <v>839</v>
      </c>
      <c r="P836">
        <f>_xlfn.XLOOKUP(A836,'Classic Net to delete'!D:D,'Classic Net to delete'!AA:AA,0)</f>
        <v>0</v>
      </c>
    </row>
    <row r="837" spans="1:16" x14ac:dyDescent="0.25">
      <c r="A837" t="s">
        <v>1548</v>
      </c>
      <c r="B837" t="s">
        <v>1549</v>
      </c>
      <c r="C837">
        <v>42.2</v>
      </c>
      <c r="D837" t="s">
        <v>362</v>
      </c>
      <c r="E837" t="str">
        <f t="shared" si="17"/>
        <v>. Site Storage</v>
      </c>
      <c r="F837">
        <v>75</v>
      </c>
      <c r="G837" t="b">
        <v>0</v>
      </c>
      <c r="H837">
        <v>0</v>
      </c>
      <c r="K837" s="188">
        <f>IFERROR(_xlfn.XLOOKUP(A837,Fleet!A:A,Fleet!E:E,""),"")</f>
        <v>6</v>
      </c>
      <c r="L837" s="188" t="s">
        <v>76</v>
      </c>
      <c r="M837" s="188" t="s">
        <v>76</v>
      </c>
      <c r="N837" s="188" t="s">
        <v>1547</v>
      </c>
      <c r="O837">
        <v>861</v>
      </c>
      <c r="P837">
        <f>_xlfn.XLOOKUP(A837,'Classic Net to delete'!D:D,'Classic Net to delete'!AA:AA,0)</f>
        <v>0</v>
      </c>
    </row>
    <row r="838" spans="1:16" x14ac:dyDescent="0.25">
      <c r="A838" t="s">
        <v>1589</v>
      </c>
      <c r="B838" t="s">
        <v>1590</v>
      </c>
      <c r="C838">
        <v>78.150000000000006</v>
      </c>
      <c r="D838" t="s">
        <v>362</v>
      </c>
      <c r="E838" t="str">
        <f t="shared" si="17"/>
        <v>. Site Storage</v>
      </c>
      <c r="F838">
        <v>75</v>
      </c>
      <c r="G838" t="b">
        <v>0</v>
      </c>
      <c r="H838">
        <v>0</v>
      </c>
      <c r="K838" s="188">
        <f>IFERROR(_xlfn.XLOOKUP(A838,Fleet!A:A,Fleet!E:E,""),"")</f>
        <v>18</v>
      </c>
      <c r="L838" s="188" t="s">
        <v>76</v>
      </c>
      <c r="M838" s="188" t="s">
        <v>76</v>
      </c>
      <c r="N838" s="188" t="s">
        <v>1547</v>
      </c>
      <c r="O838">
        <v>860</v>
      </c>
      <c r="P838">
        <f>_xlfn.XLOOKUP(A838,'Classic Net to delete'!D:D,'Classic Net to delete'!AA:AA,0)</f>
        <v>0</v>
      </c>
    </row>
    <row r="839" spans="1:16" x14ac:dyDescent="0.25">
      <c r="A839" t="s">
        <v>1591</v>
      </c>
      <c r="B839" t="s">
        <v>1592</v>
      </c>
      <c r="C839">
        <v>120</v>
      </c>
      <c r="D839" t="s">
        <v>362</v>
      </c>
      <c r="E839" t="str">
        <f t="shared" si="17"/>
        <v>. Site Storage</v>
      </c>
      <c r="F839">
        <v>75</v>
      </c>
      <c r="G839" t="b">
        <v>0</v>
      </c>
      <c r="H839">
        <v>0</v>
      </c>
      <c r="K839" s="188">
        <f>IFERROR(_xlfn.XLOOKUP(A839,Fleet!A:A,Fleet!E:E,""),"")</f>
        <v>6</v>
      </c>
      <c r="L839" s="188" t="s">
        <v>76</v>
      </c>
      <c r="M839" s="188" t="s">
        <v>76</v>
      </c>
      <c r="N839" s="188" t="s">
        <v>1547</v>
      </c>
      <c r="O839">
        <v>862</v>
      </c>
      <c r="P839">
        <f>_xlfn.XLOOKUP(A839,'Classic Net to delete'!D:D,'Classic Net to delete'!AA:AA,0)</f>
        <v>0</v>
      </c>
    </row>
    <row r="840" spans="1:16" x14ac:dyDescent="0.25">
      <c r="A840" t="s">
        <v>360</v>
      </c>
      <c r="B840" t="s">
        <v>361</v>
      </c>
      <c r="C840">
        <v>10.6</v>
      </c>
      <c r="D840" t="s">
        <v>362</v>
      </c>
      <c r="E840" t="str">
        <f t="shared" si="17"/>
        <v xml:space="preserve">. Specialty </v>
      </c>
      <c r="F840">
        <v>75</v>
      </c>
      <c r="G840" t="b">
        <v>0</v>
      </c>
      <c r="H840">
        <v>0</v>
      </c>
      <c r="K840" s="188">
        <f>IFERROR(_xlfn.XLOOKUP(A840,Fleet!A:A,Fleet!E:E,""),"")</f>
        <v>3</v>
      </c>
      <c r="L840" s="188" t="s">
        <v>76</v>
      </c>
      <c r="M840" s="188" t="s">
        <v>76</v>
      </c>
      <c r="N840" s="188" t="s">
        <v>363</v>
      </c>
      <c r="O840">
        <v>868</v>
      </c>
      <c r="P840">
        <f>_xlfn.XLOOKUP(A840,'Classic Net to delete'!D:D,'Classic Net to delete'!AA:AA,0)</f>
        <v>0</v>
      </c>
    </row>
    <row r="841" spans="1:16" x14ac:dyDescent="0.25">
      <c r="A841" t="s">
        <v>2637</v>
      </c>
      <c r="B841" t="s">
        <v>2638</v>
      </c>
      <c r="C841">
        <v>5.6</v>
      </c>
      <c r="D841" t="s">
        <v>362</v>
      </c>
      <c r="E841" t="str">
        <f t="shared" si="17"/>
        <v>01. Support Safety</v>
      </c>
      <c r="F841">
        <v>75</v>
      </c>
      <c r="G841" t="b">
        <v>1</v>
      </c>
      <c r="H841">
        <v>946</v>
      </c>
      <c r="J841" s="193" t="s">
        <v>20</v>
      </c>
      <c r="K841" s="188" t="str">
        <f>IFERROR(_xlfn.XLOOKUP(A841,Fleet!A:A,Fleet!E:E,""),"")</f>
        <v/>
      </c>
      <c r="L841" s="188">
        <v>5.6000000000000005</v>
      </c>
      <c r="M841" s="188" t="s">
        <v>2639</v>
      </c>
      <c r="N841" s="188" t="s">
        <v>2640</v>
      </c>
      <c r="O841">
        <v>881</v>
      </c>
      <c r="P841">
        <f>_xlfn.XLOOKUP(A841,'Classic Net to delete'!D:D,'Classic Net to delete'!AA:AA,0)</f>
        <v>946</v>
      </c>
    </row>
    <row r="842" spans="1:16" x14ac:dyDescent="0.25">
      <c r="A842" t="s">
        <v>2641</v>
      </c>
      <c r="B842" t="s">
        <v>2642</v>
      </c>
      <c r="C842">
        <v>5.6</v>
      </c>
      <c r="D842" t="s">
        <v>362</v>
      </c>
      <c r="E842" t="str">
        <f t="shared" si="17"/>
        <v>01. Support Safety</v>
      </c>
      <c r="F842">
        <v>75</v>
      </c>
      <c r="G842" t="b">
        <v>1</v>
      </c>
      <c r="H842">
        <v>947</v>
      </c>
      <c r="J842" s="193" t="s">
        <v>20</v>
      </c>
      <c r="K842" s="188" t="str">
        <f>IFERROR(_xlfn.XLOOKUP(A842,Fleet!A:A,Fleet!E:E,""),"")</f>
        <v/>
      </c>
      <c r="L842" s="188">
        <v>5.6000000000000005</v>
      </c>
      <c r="M842" s="188" t="s">
        <v>2643</v>
      </c>
      <c r="N842" s="188" t="s">
        <v>2640</v>
      </c>
      <c r="O842">
        <v>880</v>
      </c>
      <c r="P842">
        <f>_xlfn.XLOOKUP(A842,'Classic Net to delete'!D:D,'Classic Net to delete'!AA:AA,0)</f>
        <v>947</v>
      </c>
    </row>
    <row r="843" spans="1:16" x14ac:dyDescent="0.25">
      <c r="A843" t="s">
        <v>2644</v>
      </c>
      <c r="B843" t="s">
        <v>2645</v>
      </c>
      <c r="C843">
        <v>5.6</v>
      </c>
      <c r="D843" t="s">
        <v>362</v>
      </c>
      <c r="E843" t="str">
        <f t="shared" si="17"/>
        <v>01. Support Safety</v>
      </c>
      <c r="F843">
        <v>75</v>
      </c>
      <c r="G843" t="b">
        <v>1</v>
      </c>
      <c r="H843">
        <v>948</v>
      </c>
      <c r="J843" s="193" t="s">
        <v>20</v>
      </c>
      <c r="K843" s="188" t="str">
        <f>IFERROR(_xlfn.XLOOKUP(A843,Fleet!A:A,Fleet!E:E,""),"")</f>
        <v/>
      </c>
      <c r="L843" s="188">
        <v>5.6000000000000005</v>
      </c>
      <c r="M843" s="188" t="s">
        <v>2646</v>
      </c>
      <c r="N843" s="188" t="s">
        <v>2640</v>
      </c>
      <c r="O843">
        <v>879</v>
      </c>
      <c r="P843">
        <f>_xlfn.XLOOKUP(A843,'Classic Net to delete'!D:D,'Classic Net to delete'!AA:AA,0)</f>
        <v>948</v>
      </c>
    </row>
    <row r="844" spans="1:16" x14ac:dyDescent="0.25">
      <c r="A844" t="s">
        <v>2647</v>
      </c>
      <c r="B844" t="s">
        <v>2648</v>
      </c>
      <c r="C844">
        <v>5.6</v>
      </c>
      <c r="D844" t="s">
        <v>362</v>
      </c>
      <c r="E844" t="str">
        <f t="shared" si="17"/>
        <v>01. Support Safety</v>
      </c>
      <c r="F844">
        <v>75</v>
      </c>
      <c r="G844" t="b">
        <v>1</v>
      </c>
      <c r="H844">
        <v>949</v>
      </c>
      <c r="J844" s="193" t="s">
        <v>20</v>
      </c>
      <c r="K844" s="188" t="str">
        <f>IFERROR(_xlfn.XLOOKUP(A844,Fleet!A:A,Fleet!E:E,""),"")</f>
        <v/>
      </c>
      <c r="L844" s="188">
        <v>5.6000000000000005</v>
      </c>
      <c r="M844" s="188" t="s">
        <v>2649</v>
      </c>
      <c r="N844" s="188" t="s">
        <v>2640</v>
      </c>
      <c r="O844">
        <v>878</v>
      </c>
      <c r="P844">
        <f>_xlfn.XLOOKUP(A844,'Classic Net to delete'!D:D,'Classic Net to delete'!AA:AA,0)</f>
        <v>949</v>
      </c>
    </row>
    <row r="845" spans="1:16" x14ac:dyDescent="0.25">
      <c r="A845" t="s">
        <v>2650</v>
      </c>
      <c r="B845" t="s">
        <v>2651</v>
      </c>
      <c r="C845">
        <v>5.6</v>
      </c>
      <c r="D845" t="s">
        <v>362</v>
      </c>
      <c r="E845" t="str">
        <f t="shared" si="17"/>
        <v>01. Support Safety</v>
      </c>
      <c r="F845">
        <v>75</v>
      </c>
      <c r="G845" t="b">
        <v>1</v>
      </c>
      <c r="H845">
        <v>950</v>
      </c>
      <c r="J845" s="193" t="s">
        <v>20</v>
      </c>
      <c r="K845" s="188" t="str">
        <f>IFERROR(_xlfn.XLOOKUP(A845,Fleet!A:A,Fleet!E:E,""),"")</f>
        <v/>
      </c>
      <c r="L845" s="188">
        <v>5.6000000000000005</v>
      </c>
      <c r="M845" s="188" t="s">
        <v>2652</v>
      </c>
      <c r="N845" s="188" t="s">
        <v>2640</v>
      </c>
      <c r="O845">
        <v>877</v>
      </c>
      <c r="P845">
        <f>_xlfn.XLOOKUP(A845,'Classic Net to delete'!D:D,'Classic Net to delete'!AA:AA,0)</f>
        <v>950</v>
      </c>
    </row>
    <row r="846" spans="1:16" x14ac:dyDescent="0.25">
      <c r="A846" t="s">
        <v>2653</v>
      </c>
      <c r="B846" t="s">
        <v>2654</v>
      </c>
      <c r="C846">
        <v>6.5</v>
      </c>
      <c r="D846" t="s">
        <v>362</v>
      </c>
      <c r="E846" t="str">
        <f t="shared" si="17"/>
        <v>01. Support Safety</v>
      </c>
      <c r="F846">
        <v>75</v>
      </c>
      <c r="G846" t="b">
        <v>1</v>
      </c>
      <c r="H846">
        <v>951</v>
      </c>
      <c r="J846" s="193" t="s">
        <v>20</v>
      </c>
      <c r="K846" s="188" t="str">
        <f>IFERROR(_xlfn.XLOOKUP(A846,Fleet!A:A,Fleet!E:E,""),"")</f>
        <v/>
      </c>
      <c r="L846" s="188">
        <v>6.5</v>
      </c>
      <c r="M846" s="188" t="s">
        <v>2655</v>
      </c>
      <c r="N846" s="188" t="s">
        <v>2640</v>
      </c>
      <c r="O846">
        <v>876</v>
      </c>
      <c r="P846">
        <f>_xlfn.XLOOKUP(A846,'Classic Net to delete'!D:D,'Classic Net to delete'!AA:AA,0)</f>
        <v>951</v>
      </c>
    </row>
    <row r="847" spans="1:16" x14ac:dyDescent="0.25">
      <c r="A847" t="s">
        <v>2656</v>
      </c>
      <c r="B847" t="s">
        <v>2657</v>
      </c>
      <c r="C847">
        <v>14.45</v>
      </c>
      <c r="D847" t="s">
        <v>362</v>
      </c>
      <c r="E847" t="str">
        <f t="shared" si="17"/>
        <v>01. Support Safety</v>
      </c>
      <c r="F847">
        <v>75</v>
      </c>
      <c r="G847" t="b">
        <v>1</v>
      </c>
      <c r="H847">
        <v>952</v>
      </c>
      <c r="J847" s="193" t="s">
        <v>20</v>
      </c>
      <c r="K847" s="188" t="str">
        <f>IFERROR(_xlfn.XLOOKUP(A847,Fleet!A:A,Fleet!E:E,""),"")</f>
        <v/>
      </c>
      <c r="L847" s="188">
        <v>14.450000000000001</v>
      </c>
      <c r="M847" s="188" t="s">
        <v>2658</v>
      </c>
      <c r="N847" s="188" t="s">
        <v>2640</v>
      </c>
      <c r="O847">
        <v>875</v>
      </c>
      <c r="P847">
        <f>_xlfn.XLOOKUP(A847,'Classic Net to delete'!D:D,'Classic Net to delete'!AA:AA,0)</f>
        <v>952</v>
      </c>
    </row>
    <row r="848" spans="1:16" x14ac:dyDescent="0.25">
      <c r="A848" t="s">
        <v>2673</v>
      </c>
      <c r="B848" t="s">
        <v>2674</v>
      </c>
      <c r="C848">
        <v>19.05</v>
      </c>
      <c r="D848" t="s">
        <v>362</v>
      </c>
      <c r="E848" t="str">
        <f t="shared" si="17"/>
        <v>01. Support Safety</v>
      </c>
      <c r="F848">
        <v>75</v>
      </c>
      <c r="G848" t="b">
        <v>1</v>
      </c>
      <c r="H848">
        <v>953</v>
      </c>
      <c r="J848" s="193" t="s">
        <v>20</v>
      </c>
      <c r="K848" s="188" t="str">
        <f>IFERROR(_xlfn.XLOOKUP(A848,Fleet!A:A,Fleet!E:E,""),"")</f>
        <v/>
      </c>
      <c r="L848" s="188">
        <v>19.05</v>
      </c>
      <c r="M848" s="188" t="s">
        <v>2675</v>
      </c>
      <c r="N848" s="188" t="s">
        <v>2640</v>
      </c>
      <c r="O848">
        <v>870</v>
      </c>
      <c r="P848">
        <f>_xlfn.XLOOKUP(A848,'Classic Net to delete'!D:D,'Classic Net to delete'!AA:AA,0)</f>
        <v>953</v>
      </c>
    </row>
    <row r="849" spans="1:16" x14ac:dyDescent="0.25">
      <c r="A849" t="s">
        <v>2676</v>
      </c>
      <c r="B849" t="s">
        <v>2677</v>
      </c>
      <c r="C849">
        <v>36.049999999999997</v>
      </c>
      <c r="D849" t="s">
        <v>362</v>
      </c>
      <c r="E849" t="str">
        <f t="shared" si="17"/>
        <v>01. Support Safety</v>
      </c>
      <c r="F849">
        <v>75</v>
      </c>
      <c r="G849" t="b">
        <v>1</v>
      </c>
      <c r="H849">
        <v>954</v>
      </c>
      <c r="J849" s="193" t="s">
        <v>20</v>
      </c>
      <c r="K849" s="188" t="str">
        <f>IFERROR(_xlfn.XLOOKUP(A849,Fleet!A:A,Fleet!E:E,""),"")</f>
        <v/>
      </c>
      <c r="L849" s="188">
        <v>36.050000000000004</v>
      </c>
      <c r="M849" s="188" t="s">
        <v>2677</v>
      </c>
      <c r="N849" s="188" t="s">
        <v>2640</v>
      </c>
      <c r="O849">
        <v>869</v>
      </c>
      <c r="P849">
        <f>_xlfn.XLOOKUP(A849,'Classic Net to delete'!D:D,'Classic Net to delete'!AA:AA,0)</f>
        <v>954</v>
      </c>
    </row>
    <row r="850" spans="1:16" x14ac:dyDescent="0.25">
      <c r="A850" t="s">
        <v>2659</v>
      </c>
      <c r="B850" t="s">
        <v>2660</v>
      </c>
      <c r="C850">
        <v>4.75</v>
      </c>
      <c r="D850" t="s">
        <v>362</v>
      </c>
      <c r="E850" t="str">
        <f t="shared" si="17"/>
        <v>01. Support Safety</v>
      </c>
      <c r="F850">
        <v>75</v>
      </c>
      <c r="G850" t="b">
        <v>1</v>
      </c>
      <c r="H850">
        <v>955</v>
      </c>
      <c r="J850" s="193" t="s">
        <v>20</v>
      </c>
      <c r="K850" s="188" t="str">
        <f>IFERROR(_xlfn.XLOOKUP(A850,Fleet!A:A,Fleet!E:E,""),"")</f>
        <v/>
      </c>
      <c r="L850" s="188">
        <v>4.75</v>
      </c>
      <c r="M850" s="188" t="s">
        <v>2661</v>
      </c>
      <c r="N850" s="188" t="s">
        <v>2640</v>
      </c>
      <c r="O850">
        <v>874</v>
      </c>
      <c r="P850">
        <f>_xlfn.XLOOKUP(A850,'Classic Net to delete'!D:D,'Classic Net to delete'!AA:AA,0)</f>
        <v>955</v>
      </c>
    </row>
    <row r="851" spans="1:16" x14ac:dyDescent="0.25">
      <c r="A851" t="s">
        <v>2662</v>
      </c>
      <c r="B851" t="s">
        <v>2663</v>
      </c>
      <c r="C851">
        <v>4.75</v>
      </c>
      <c r="D851" t="s">
        <v>362</v>
      </c>
      <c r="E851" t="str">
        <f t="shared" si="17"/>
        <v>01. Support Safety</v>
      </c>
      <c r="F851">
        <v>75</v>
      </c>
      <c r="G851" t="b">
        <v>1</v>
      </c>
      <c r="H851">
        <v>956</v>
      </c>
      <c r="J851" s="193" t="s">
        <v>20</v>
      </c>
      <c r="K851" s="188" t="str">
        <f>IFERROR(_xlfn.XLOOKUP(A851,Fleet!A:A,Fleet!E:E,""),"")</f>
        <v/>
      </c>
      <c r="L851" s="188">
        <v>4.75</v>
      </c>
      <c r="M851" s="188" t="s">
        <v>2664</v>
      </c>
      <c r="N851" s="188" t="s">
        <v>2640</v>
      </c>
      <c r="O851">
        <v>873</v>
      </c>
      <c r="P851">
        <f>_xlfn.XLOOKUP(A851,'Classic Net to delete'!D:D,'Classic Net to delete'!AA:AA,0)</f>
        <v>956</v>
      </c>
    </row>
    <row r="852" spans="1:16" x14ac:dyDescent="0.25">
      <c r="A852" t="s">
        <v>2665</v>
      </c>
      <c r="B852" t="s">
        <v>2666</v>
      </c>
      <c r="C852">
        <v>4.75</v>
      </c>
      <c r="D852" t="s">
        <v>362</v>
      </c>
      <c r="E852" t="str">
        <f t="shared" si="17"/>
        <v>01. Support Safety</v>
      </c>
      <c r="F852">
        <v>75</v>
      </c>
      <c r="G852" t="b">
        <v>1</v>
      </c>
      <c r="H852">
        <v>957</v>
      </c>
      <c r="J852" s="193" t="s">
        <v>20</v>
      </c>
      <c r="K852" s="188" t="str">
        <f>IFERROR(_xlfn.XLOOKUP(A852,Fleet!A:A,Fleet!E:E,""),"")</f>
        <v/>
      </c>
      <c r="L852" s="188">
        <v>4.75</v>
      </c>
      <c r="M852" s="188" t="s">
        <v>2667</v>
      </c>
      <c r="N852" s="188" t="s">
        <v>2640</v>
      </c>
      <c r="O852">
        <v>872</v>
      </c>
      <c r="P852">
        <f>_xlfn.XLOOKUP(A852,'Classic Net to delete'!D:D,'Classic Net to delete'!AA:AA,0)</f>
        <v>957</v>
      </c>
    </row>
    <row r="853" spans="1:16" x14ac:dyDescent="0.25">
      <c r="A853" t="s">
        <v>2668</v>
      </c>
      <c r="B853" t="s">
        <v>2669</v>
      </c>
      <c r="C853">
        <v>4.75</v>
      </c>
      <c r="D853" t="s">
        <v>362</v>
      </c>
      <c r="E853" t="str">
        <f t="shared" si="17"/>
        <v>01. Support Safety</v>
      </c>
      <c r="F853">
        <v>75</v>
      </c>
      <c r="G853" t="b">
        <v>1</v>
      </c>
      <c r="H853">
        <v>958</v>
      </c>
      <c r="J853" s="193" t="s">
        <v>20</v>
      </c>
      <c r="K853" s="188" t="str">
        <f>IFERROR(_xlfn.XLOOKUP(A853,Fleet!A:A,Fleet!E:E,""),"")</f>
        <v/>
      </c>
      <c r="L853" s="188">
        <v>4.75</v>
      </c>
      <c r="M853" s="188" t="s">
        <v>2670</v>
      </c>
      <c r="N853" s="188" t="s">
        <v>2640</v>
      </c>
      <c r="O853">
        <v>871</v>
      </c>
      <c r="P853">
        <f>_xlfn.XLOOKUP(A853,'Classic Net to delete'!D:D,'Classic Net to delete'!AA:AA,0)</f>
        <v>958</v>
      </c>
    </row>
    <row r="854" spans="1:16" x14ac:dyDescent="0.25">
      <c r="A854" t="s">
        <v>1561</v>
      </c>
      <c r="B854" t="s">
        <v>1562</v>
      </c>
      <c r="C854">
        <v>51</v>
      </c>
      <c r="D854" t="s">
        <v>362</v>
      </c>
      <c r="E854" t="str">
        <f t="shared" si="17"/>
        <v>02. Working at Height</v>
      </c>
      <c r="F854">
        <v>75</v>
      </c>
      <c r="G854" t="b">
        <v>1</v>
      </c>
      <c r="H854">
        <v>961</v>
      </c>
      <c r="J854" s="193" t="s">
        <v>189</v>
      </c>
      <c r="K854" s="188">
        <f>IFERROR(_xlfn.XLOOKUP(A854,Fleet!A:A,Fleet!E:E,""),"")</f>
        <v>43</v>
      </c>
      <c r="L854" s="188">
        <v>51</v>
      </c>
      <c r="M854" s="188" t="s">
        <v>1563</v>
      </c>
      <c r="N854" s="188" t="s">
        <v>1564</v>
      </c>
      <c r="O854">
        <v>882</v>
      </c>
      <c r="P854">
        <f>_xlfn.XLOOKUP(A854,'Classic Net to delete'!D:D,'Classic Net to delete'!AA:AA,0)</f>
        <v>961</v>
      </c>
    </row>
    <row r="855" spans="1:16" x14ac:dyDescent="0.25">
      <c r="A855" t="s">
        <v>1571</v>
      </c>
      <c r="B855" t="s">
        <v>1572</v>
      </c>
      <c r="C855">
        <v>57.8</v>
      </c>
      <c r="D855" t="s">
        <v>362</v>
      </c>
      <c r="E855" t="str">
        <f t="shared" si="17"/>
        <v>02. Working at Height</v>
      </c>
      <c r="F855">
        <v>75</v>
      </c>
      <c r="G855" t="b">
        <v>1</v>
      </c>
      <c r="H855">
        <v>963</v>
      </c>
      <c r="J855" s="193" t="s">
        <v>189</v>
      </c>
      <c r="K855" s="188">
        <f>IFERROR(_xlfn.XLOOKUP(A855,Fleet!A:A,Fleet!E:E,""),"")</f>
        <v>8</v>
      </c>
      <c r="L855" s="188">
        <v>57.800000000000004</v>
      </c>
      <c r="M855" s="188" t="s">
        <v>1573</v>
      </c>
      <c r="N855" s="188" t="s">
        <v>1564</v>
      </c>
      <c r="O855">
        <v>885</v>
      </c>
      <c r="P855">
        <f>_xlfn.XLOOKUP(A855,'Classic Net to delete'!D:D,'Classic Net to delete'!AA:AA,0)</f>
        <v>963</v>
      </c>
    </row>
    <row r="856" spans="1:16" x14ac:dyDescent="0.25">
      <c r="A856" t="s">
        <v>1565</v>
      </c>
      <c r="B856" t="s">
        <v>1566</v>
      </c>
      <c r="C856">
        <v>63.15</v>
      </c>
      <c r="D856" t="s">
        <v>362</v>
      </c>
      <c r="E856" t="str">
        <f t="shared" si="17"/>
        <v>02. Working at Height</v>
      </c>
      <c r="F856">
        <v>75</v>
      </c>
      <c r="G856" t="b">
        <v>1</v>
      </c>
      <c r="H856">
        <v>964</v>
      </c>
      <c r="J856" s="193" t="s">
        <v>189</v>
      </c>
      <c r="K856" s="188">
        <f>IFERROR(_xlfn.XLOOKUP(A856,Fleet!A:A,Fleet!E:E,""),"")</f>
        <v>5</v>
      </c>
      <c r="L856" s="188">
        <v>63.150000000000006</v>
      </c>
      <c r="M856" s="188" t="s">
        <v>1567</v>
      </c>
      <c r="N856" s="188" t="s">
        <v>1564</v>
      </c>
      <c r="O856">
        <v>883</v>
      </c>
      <c r="P856">
        <f>_xlfn.XLOOKUP(A856,'Classic Net to delete'!D:D,'Classic Net to delete'!AA:AA,0)</f>
        <v>964</v>
      </c>
    </row>
    <row r="857" spans="1:16" x14ac:dyDescent="0.25">
      <c r="A857" t="s">
        <v>1568</v>
      </c>
      <c r="B857" t="s">
        <v>1569</v>
      </c>
      <c r="C857">
        <v>65.75</v>
      </c>
      <c r="D857" t="s">
        <v>362</v>
      </c>
      <c r="E857" t="str">
        <f t="shared" si="17"/>
        <v>02. Working at Height</v>
      </c>
      <c r="F857">
        <v>75</v>
      </c>
      <c r="G857" t="b">
        <v>1</v>
      </c>
      <c r="H857">
        <v>965</v>
      </c>
      <c r="J857" s="193" t="s">
        <v>189</v>
      </c>
      <c r="K857" s="188">
        <f>IFERROR(_xlfn.XLOOKUP(A857,Fleet!A:A,Fleet!E:E,""),"")</f>
        <v>3</v>
      </c>
      <c r="L857" s="188">
        <v>65.75</v>
      </c>
      <c r="M857" s="188" t="s">
        <v>1570</v>
      </c>
      <c r="N857" s="188" t="s">
        <v>1564</v>
      </c>
      <c r="O857">
        <v>884</v>
      </c>
      <c r="P857">
        <f>_xlfn.XLOOKUP(A857,'Classic Net to delete'!D:D,'Classic Net to delete'!AA:AA,0)</f>
        <v>965</v>
      </c>
    </row>
    <row r="858" spans="1:16" x14ac:dyDescent="0.25">
      <c r="A858" t="s">
        <v>1593</v>
      </c>
      <c r="B858" t="s">
        <v>1594</v>
      </c>
      <c r="C858">
        <v>107.35</v>
      </c>
      <c r="D858" t="s">
        <v>362</v>
      </c>
      <c r="E858" t="str">
        <f t="shared" si="17"/>
        <v>02. Working at Height</v>
      </c>
      <c r="F858">
        <v>75</v>
      </c>
      <c r="G858" t="b">
        <v>1</v>
      </c>
      <c r="H858">
        <v>966</v>
      </c>
      <c r="J858" s="193" t="s">
        <v>189</v>
      </c>
      <c r="K858" s="188">
        <f>IFERROR(_xlfn.XLOOKUP(A858,Fleet!A:A,Fleet!E:E,""),"")</f>
        <v>2</v>
      </c>
      <c r="L858" s="188">
        <v>107.35000000000001</v>
      </c>
      <c r="M858" s="188" t="s">
        <v>1595</v>
      </c>
      <c r="N858" s="188" t="s">
        <v>1564</v>
      </c>
      <c r="O858">
        <v>888</v>
      </c>
      <c r="P858">
        <f>_xlfn.XLOOKUP(A858,'Classic Net to delete'!D:D,'Classic Net to delete'!AA:AA,0)</f>
        <v>966</v>
      </c>
    </row>
    <row r="859" spans="1:16" x14ac:dyDescent="0.25">
      <c r="A859" t="s">
        <v>1596</v>
      </c>
      <c r="B859" t="s">
        <v>1597</v>
      </c>
      <c r="C859">
        <v>141.19999999999999</v>
      </c>
      <c r="D859" t="s">
        <v>362</v>
      </c>
      <c r="E859" t="str">
        <f t="shared" si="17"/>
        <v>02. Working at Height</v>
      </c>
      <c r="F859">
        <v>75</v>
      </c>
      <c r="G859" t="b">
        <v>1</v>
      </c>
      <c r="H859">
        <v>967</v>
      </c>
      <c r="J859" s="193" t="s">
        <v>189</v>
      </c>
      <c r="K859" s="188">
        <f>IFERROR(_xlfn.XLOOKUP(A859,Fleet!A:A,Fleet!E:E,""),"")</f>
        <v>3</v>
      </c>
      <c r="L859" s="188">
        <v>141.20000000000002</v>
      </c>
      <c r="M859" s="188" t="s">
        <v>1597</v>
      </c>
      <c r="N859" s="188" t="s">
        <v>1564</v>
      </c>
      <c r="O859">
        <v>887</v>
      </c>
      <c r="P859">
        <f>_xlfn.XLOOKUP(A859,'Classic Net to delete'!D:D,'Classic Net to delete'!AA:AA,0)</f>
        <v>967</v>
      </c>
    </row>
    <row r="860" spans="1:16" x14ac:dyDescent="0.25">
      <c r="A860" t="s">
        <v>1598</v>
      </c>
      <c r="B860" t="s">
        <v>1599</v>
      </c>
      <c r="C860">
        <v>174.3</v>
      </c>
      <c r="D860" t="s">
        <v>362</v>
      </c>
      <c r="E860" t="str">
        <f t="shared" si="17"/>
        <v>02. Working at Height</v>
      </c>
      <c r="F860">
        <v>75</v>
      </c>
      <c r="G860" t="b">
        <v>1</v>
      </c>
      <c r="H860">
        <v>968</v>
      </c>
      <c r="J860" s="193" t="s">
        <v>189</v>
      </c>
      <c r="K860" s="188">
        <f>IFERROR(_xlfn.XLOOKUP(A860,Fleet!A:A,Fleet!E:E,""),"")</f>
        <v>10</v>
      </c>
      <c r="L860" s="188">
        <v>174.3</v>
      </c>
      <c r="M860" s="188" t="s">
        <v>1599</v>
      </c>
      <c r="N860" s="188" t="s">
        <v>1564</v>
      </c>
      <c r="O860">
        <v>886</v>
      </c>
      <c r="P860">
        <f>_xlfn.XLOOKUP(A860,'Classic Net to delete'!D:D,'Classic Net to delete'!AA:AA,0)</f>
        <v>968</v>
      </c>
    </row>
    <row r="861" spans="1:16" x14ac:dyDescent="0.25">
      <c r="A861" t="s">
        <v>1600</v>
      </c>
      <c r="B861" t="s">
        <v>1601</v>
      </c>
      <c r="C861">
        <v>181.6</v>
      </c>
      <c r="D861" t="s">
        <v>362</v>
      </c>
      <c r="E861" t="str">
        <f t="shared" si="17"/>
        <v>02. Working at Height</v>
      </c>
      <c r="F861">
        <v>75</v>
      </c>
      <c r="G861" t="b">
        <v>1</v>
      </c>
      <c r="H861">
        <v>969</v>
      </c>
      <c r="J861" s="193" t="s">
        <v>189</v>
      </c>
      <c r="K861" s="188">
        <f>IFERROR(_xlfn.XLOOKUP(A861,Fleet!A:A,Fleet!E:E,""),"")</f>
        <v>12</v>
      </c>
      <c r="L861" s="188">
        <v>181.60000000000002</v>
      </c>
      <c r="M861" s="188" t="s">
        <v>1602</v>
      </c>
      <c r="N861" s="188" t="s">
        <v>1564</v>
      </c>
      <c r="O861">
        <v>889</v>
      </c>
      <c r="P861">
        <f>_xlfn.XLOOKUP(A861,'Classic Net to delete'!D:D,'Classic Net to delete'!AA:AA,0)</f>
        <v>969</v>
      </c>
    </row>
    <row r="862" spans="1:16" x14ac:dyDescent="0.25">
      <c r="A862" t="s">
        <v>1574</v>
      </c>
      <c r="B862" t="s">
        <v>1575</v>
      </c>
      <c r="C862">
        <v>71.150000000000006</v>
      </c>
      <c r="D862" t="s">
        <v>362</v>
      </c>
      <c r="E862" t="str">
        <f t="shared" si="17"/>
        <v>02. Working at Height</v>
      </c>
      <c r="F862">
        <v>75</v>
      </c>
      <c r="G862" t="b">
        <v>1</v>
      </c>
      <c r="H862">
        <v>970</v>
      </c>
      <c r="J862" s="193" t="s">
        <v>189</v>
      </c>
      <c r="K862" s="188">
        <f>IFERROR(_xlfn.XLOOKUP(A862,Fleet!A:A,Fleet!E:E,""),"")</f>
        <v>13</v>
      </c>
      <c r="L862" s="188">
        <v>71.150000000000006</v>
      </c>
      <c r="M862" s="188" t="s">
        <v>1576</v>
      </c>
      <c r="N862" s="188" t="s">
        <v>1564</v>
      </c>
      <c r="O862">
        <v>890</v>
      </c>
      <c r="P862">
        <f>_xlfn.XLOOKUP(A862,'Classic Net to delete'!D:D,'Classic Net to delete'!AA:AA,0)</f>
        <v>970</v>
      </c>
    </row>
    <row r="863" spans="1:16" x14ac:dyDescent="0.25">
      <c r="A863" t="s">
        <v>2680</v>
      </c>
      <c r="B863" t="s">
        <v>2681</v>
      </c>
      <c r="C863">
        <v>15.95</v>
      </c>
      <c r="D863" t="s">
        <v>362</v>
      </c>
      <c r="E863" t="str">
        <f t="shared" si="17"/>
        <v>03. Fire Safety</v>
      </c>
      <c r="F863">
        <v>75</v>
      </c>
      <c r="G863" t="b">
        <v>1</v>
      </c>
      <c r="H863">
        <v>973</v>
      </c>
      <c r="J863" s="193" t="s">
        <v>188</v>
      </c>
      <c r="K863" s="188" t="str">
        <f>IFERROR(_xlfn.XLOOKUP(A863,Fleet!A:A,Fleet!E:E,""),"")</f>
        <v/>
      </c>
      <c r="L863" s="188">
        <v>15.950000000000001</v>
      </c>
      <c r="M863" s="188" t="s">
        <v>2681</v>
      </c>
      <c r="N863" s="188" t="s">
        <v>1612</v>
      </c>
      <c r="O863">
        <v>846</v>
      </c>
      <c r="P863">
        <f>_xlfn.XLOOKUP(A863,'Classic Net to delete'!D:D,'Classic Net to delete'!AA:AA,0)</f>
        <v>973</v>
      </c>
    </row>
    <row r="864" spans="1:16" x14ac:dyDescent="0.25">
      <c r="A864" t="s">
        <v>2682</v>
      </c>
      <c r="B864" t="s">
        <v>2683</v>
      </c>
      <c r="C864">
        <v>15.95</v>
      </c>
      <c r="D864" t="s">
        <v>362</v>
      </c>
      <c r="E864" t="str">
        <f t="shared" si="17"/>
        <v>03. Fire Safety</v>
      </c>
      <c r="F864">
        <v>75</v>
      </c>
      <c r="G864" t="b">
        <v>1</v>
      </c>
      <c r="H864">
        <v>974</v>
      </c>
      <c r="J864" s="193" t="s">
        <v>188</v>
      </c>
      <c r="K864" s="188" t="str">
        <f>IFERROR(_xlfn.XLOOKUP(A864,Fleet!A:A,Fleet!E:E,""),"")</f>
        <v/>
      </c>
      <c r="L864" s="188">
        <v>15.950000000000001</v>
      </c>
      <c r="M864" s="188" t="s">
        <v>2684</v>
      </c>
      <c r="N864" s="188" t="s">
        <v>1612</v>
      </c>
      <c r="O864">
        <v>845</v>
      </c>
      <c r="P864">
        <f>_xlfn.XLOOKUP(A864,'Classic Net to delete'!D:D,'Classic Net to delete'!AA:AA,0)</f>
        <v>974</v>
      </c>
    </row>
    <row r="865" spans="1:16" x14ac:dyDescent="0.25">
      <c r="A865" t="s">
        <v>2691</v>
      </c>
      <c r="B865" t="s">
        <v>2692</v>
      </c>
      <c r="C865">
        <v>15.95</v>
      </c>
      <c r="D865" t="s">
        <v>362</v>
      </c>
      <c r="E865" t="str">
        <f t="shared" si="17"/>
        <v>03. Fire Safety</v>
      </c>
      <c r="F865">
        <v>75</v>
      </c>
      <c r="G865" t="b">
        <v>1</v>
      </c>
      <c r="H865">
        <v>975</v>
      </c>
      <c r="J865" s="193" t="s">
        <v>188</v>
      </c>
      <c r="K865" s="188" t="str">
        <f>IFERROR(_xlfn.XLOOKUP(A865,Fleet!A:A,Fleet!E:E,""),"")</f>
        <v/>
      </c>
      <c r="L865" s="188">
        <v>15.950000000000001</v>
      </c>
      <c r="M865" s="188" t="s">
        <v>2693</v>
      </c>
      <c r="N865" s="188" t="s">
        <v>1612</v>
      </c>
      <c r="O865">
        <v>842</v>
      </c>
      <c r="P865">
        <f>_xlfn.XLOOKUP(A865,'Classic Net to delete'!D:D,'Classic Net to delete'!AA:AA,0)</f>
        <v>975</v>
      </c>
    </row>
    <row r="866" spans="1:16" x14ac:dyDescent="0.25">
      <c r="A866" t="s">
        <v>2687</v>
      </c>
      <c r="B866" t="s">
        <v>2688</v>
      </c>
      <c r="C866">
        <v>15.95</v>
      </c>
      <c r="D866" t="s">
        <v>362</v>
      </c>
      <c r="E866" t="str">
        <f t="shared" si="17"/>
        <v>03. Fire Safety</v>
      </c>
      <c r="F866">
        <v>75</v>
      </c>
      <c r="G866" t="b">
        <v>1</v>
      </c>
      <c r="H866">
        <v>976</v>
      </c>
      <c r="J866" s="193" t="s">
        <v>188</v>
      </c>
      <c r="K866" s="188" t="str">
        <f>IFERROR(_xlfn.XLOOKUP(A866,Fleet!A:A,Fleet!E:E,""),"")</f>
        <v/>
      </c>
      <c r="L866" s="188">
        <v>15.950000000000001</v>
      </c>
      <c r="M866" s="188" t="s">
        <v>2688</v>
      </c>
      <c r="N866" s="188" t="s">
        <v>1612</v>
      </c>
      <c r="O866">
        <v>844</v>
      </c>
      <c r="P866">
        <f>_xlfn.XLOOKUP(A866,'Classic Net to delete'!D:D,'Classic Net to delete'!AA:AA,0)</f>
        <v>976</v>
      </c>
    </row>
    <row r="867" spans="1:16" x14ac:dyDescent="0.25">
      <c r="A867" t="s">
        <v>2689</v>
      </c>
      <c r="B867" t="s">
        <v>2690</v>
      </c>
      <c r="C867">
        <v>19.8</v>
      </c>
      <c r="D867" t="s">
        <v>362</v>
      </c>
      <c r="E867" t="str">
        <f t="shared" si="17"/>
        <v>03. Fire Safety</v>
      </c>
      <c r="F867">
        <v>75</v>
      </c>
      <c r="G867" t="b">
        <v>1</v>
      </c>
      <c r="H867">
        <v>977</v>
      </c>
      <c r="J867" s="193" t="s">
        <v>188</v>
      </c>
      <c r="K867" s="188" t="str">
        <f>IFERROR(_xlfn.XLOOKUP(A867,Fleet!A:A,Fleet!E:E,""),"")</f>
        <v/>
      </c>
      <c r="L867" s="188">
        <v>19.8</v>
      </c>
      <c r="M867" s="188" t="s">
        <v>2690</v>
      </c>
      <c r="N867" s="188" t="s">
        <v>1612</v>
      </c>
      <c r="O867">
        <v>843</v>
      </c>
      <c r="P867">
        <f>_xlfn.XLOOKUP(A867,'Classic Net to delete'!D:D,'Classic Net to delete'!AA:AA,0)</f>
        <v>977</v>
      </c>
    </row>
    <row r="868" spans="1:16" x14ac:dyDescent="0.25">
      <c r="A868" t="s">
        <v>2696</v>
      </c>
      <c r="B868" t="s">
        <v>2697</v>
      </c>
      <c r="C868">
        <v>40.450000000000003</v>
      </c>
      <c r="D868" t="s">
        <v>362</v>
      </c>
      <c r="E868" t="str">
        <f t="shared" si="17"/>
        <v>03. Fire Safety</v>
      </c>
      <c r="F868">
        <v>75</v>
      </c>
      <c r="G868" t="b">
        <v>1</v>
      </c>
      <c r="H868">
        <v>978</v>
      </c>
      <c r="J868" s="193" t="s">
        <v>188</v>
      </c>
      <c r="K868" s="188" t="str">
        <f>IFERROR(_xlfn.XLOOKUP(A868,Fleet!A:A,Fleet!E:E,""),"")</f>
        <v/>
      </c>
      <c r="L868" s="188">
        <v>40.450000000000003</v>
      </c>
      <c r="M868" s="188" t="s">
        <v>2698</v>
      </c>
      <c r="N868" s="188" t="s">
        <v>1612</v>
      </c>
      <c r="O868">
        <v>841</v>
      </c>
      <c r="P868">
        <f>_xlfn.XLOOKUP(A868,'Classic Net to delete'!D:D,'Classic Net to delete'!AA:AA,0)</f>
        <v>978</v>
      </c>
    </row>
    <row r="869" spans="1:16" x14ac:dyDescent="0.25">
      <c r="A869" t="s">
        <v>1609</v>
      </c>
      <c r="B869" t="s">
        <v>1610</v>
      </c>
      <c r="C869">
        <v>53.05</v>
      </c>
      <c r="D869" t="s">
        <v>362</v>
      </c>
      <c r="E869" t="str">
        <f t="shared" si="17"/>
        <v>03. Fire Safety</v>
      </c>
      <c r="F869">
        <v>75</v>
      </c>
      <c r="G869" t="b">
        <v>1</v>
      </c>
      <c r="H869">
        <v>979</v>
      </c>
      <c r="J869" s="193" t="s">
        <v>188</v>
      </c>
      <c r="K869" s="188">
        <f>IFERROR(_xlfn.XLOOKUP(A869,Fleet!A:A,Fleet!E:E,""),"")</f>
        <v>63</v>
      </c>
      <c r="L869" s="188">
        <v>53.050000000000004</v>
      </c>
      <c r="M869" s="188" t="s">
        <v>1611</v>
      </c>
      <c r="N869" s="188" t="s">
        <v>1612</v>
      </c>
      <c r="O869">
        <v>838</v>
      </c>
      <c r="P869">
        <f>_xlfn.XLOOKUP(A869,'Classic Net to delete'!D:D,'Classic Net to delete'!AA:AA,0)</f>
        <v>979</v>
      </c>
    </row>
    <row r="870" spans="1:16" x14ac:dyDescent="0.25">
      <c r="A870" t="s">
        <v>1603</v>
      </c>
      <c r="B870" t="s">
        <v>1604</v>
      </c>
      <c r="C870">
        <v>31.9</v>
      </c>
      <c r="D870" t="s">
        <v>362</v>
      </c>
      <c r="E870" t="str">
        <f t="shared" si="17"/>
        <v>04. Environmental Safety</v>
      </c>
      <c r="F870">
        <v>75</v>
      </c>
      <c r="G870" t="b">
        <v>1</v>
      </c>
      <c r="H870">
        <v>983</v>
      </c>
      <c r="J870" s="193" t="s">
        <v>269</v>
      </c>
      <c r="K870" s="188">
        <f>IFERROR(_xlfn.XLOOKUP(A870,Fleet!A:A,Fleet!E:E,""),"")</f>
        <v>12</v>
      </c>
      <c r="L870" s="188">
        <v>31.900000000000002</v>
      </c>
      <c r="M870" s="188" t="s">
        <v>1605</v>
      </c>
      <c r="N870" s="188" t="s">
        <v>1606</v>
      </c>
      <c r="O870">
        <v>863</v>
      </c>
      <c r="P870">
        <f>_xlfn.XLOOKUP(A870,'Classic Net to delete'!D:D,'Classic Net to delete'!AA:AA,0)</f>
        <v>983</v>
      </c>
    </row>
    <row r="871" spans="1:16" x14ac:dyDescent="0.25">
      <c r="A871" t="s">
        <v>2627</v>
      </c>
      <c r="B871" t="s">
        <v>2628</v>
      </c>
      <c r="C871">
        <v>18.649999999999999</v>
      </c>
      <c r="D871" t="s">
        <v>362</v>
      </c>
      <c r="E871" t="str">
        <f t="shared" si="17"/>
        <v>04. Environmental Safety</v>
      </c>
      <c r="F871">
        <v>75</v>
      </c>
      <c r="G871" t="b">
        <v>1</v>
      </c>
      <c r="H871">
        <v>984</v>
      </c>
      <c r="J871" s="193" t="s">
        <v>269</v>
      </c>
      <c r="K871" s="188" t="str">
        <f>IFERROR(_xlfn.XLOOKUP(A871,Fleet!A:A,Fleet!E:E,""),"")</f>
        <v/>
      </c>
      <c r="L871" s="188">
        <v>18.650000000000002</v>
      </c>
      <c r="M871" s="188" t="s">
        <v>2628</v>
      </c>
      <c r="N871" s="188" t="s">
        <v>1606</v>
      </c>
      <c r="O871">
        <v>837</v>
      </c>
      <c r="P871">
        <f>_xlfn.XLOOKUP(A871,'Classic Net to delete'!D:D,'Classic Net to delete'!AA:AA,0)</f>
        <v>984</v>
      </c>
    </row>
    <row r="872" spans="1:16" x14ac:dyDescent="0.25">
      <c r="A872" t="s">
        <v>2633</v>
      </c>
      <c r="B872" t="s">
        <v>2634</v>
      </c>
      <c r="C872">
        <v>25.35</v>
      </c>
      <c r="D872" t="s">
        <v>362</v>
      </c>
      <c r="E872" t="str">
        <f t="shared" si="17"/>
        <v>04. Environmental Safety</v>
      </c>
      <c r="F872">
        <v>75</v>
      </c>
      <c r="G872" t="b">
        <v>1</v>
      </c>
      <c r="H872">
        <v>985</v>
      </c>
      <c r="J872" s="193" t="s">
        <v>269</v>
      </c>
      <c r="K872" s="188" t="str">
        <f>IFERROR(_xlfn.XLOOKUP(A872,Fleet!A:A,Fleet!E:E,""),"")</f>
        <v/>
      </c>
      <c r="L872" s="188">
        <v>25.35</v>
      </c>
      <c r="M872" s="188" t="s">
        <v>2634</v>
      </c>
      <c r="N872" s="188" t="s">
        <v>1606</v>
      </c>
      <c r="O872">
        <v>836</v>
      </c>
      <c r="P872">
        <f>_xlfn.XLOOKUP(A872,'Classic Net to delete'!D:D,'Classic Net to delete'!AA:AA,0)</f>
        <v>985</v>
      </c>
    </row>
    <row r="873" spans="1:16" x14ac:dyDescent="0.25">
      <c r="A873" t="s">
        <v>1607</v>
      </c>
      <c r="B873" t="s">
        <v>1608</v>
      </c>
      <c r="C873">
        <v>31.9</v>
      </c>
      <c r="D873" t="s">
        <v>362</v>
      </c>
      <c r="E873" t="str">
        <f t="shared" si="17"/>
        <v>04. Environmental Safety</v>
      </c>
      <c r="F873">
        <v>75</v>
      </c>
      <c r="G873" t="b">
        <v>1</v>
      </c>
      <c r="H873">
        <v>987</v>
      </c>
      <c r="J873" s="193" t="s">
        <v>269</v>
      </c>
      <c r="K873" s="188">
        <f>IFERROR(_xlfn.XLOOKUP(A873,Fleet!A:A,Fleet!E:E,""),"")</f>
        <v>1</v>
      </c>
      <c r="L873" s="188">
        <v>31.900000000000002</v>
      </c>
      <c r="M873" s="188" t="s">
        <v>1608</v>
      </c>
      <c r="N873" s="188" t="s">
        <v>1606</v>
      </c>
      <c r="O873">
        <v>864</v>
      </c>
      <c r="P873">
        <f>_xlfn.XLOOKUP(A873,'Classic Net to delete'!D:D,'Classic Net to delete'!AA:AA,0)</f>
        <v>987</v>
      </c>
    </row>
    <row r="874" spans="1:16" x14ac:dyDescent="0.25">
      <c r="A874" t="s">
        <v>2635</v>
      </c>
      <c r="B874" t="s">
        <v>2636</v>
      </c>
      <c r="C874">
        <v>10.050000000000001</v>
      </c>
      <c r="D874" t="s">
        <v>362</v>
      </c>
      <c r="E874" t="str">
        <f t="shared" si="17"/>
        <v>04. Environmental Safety</v>
      </c>
      <c r="F874">
        <v>75</v>
      </c>
      <c r="G874" t="b">
        <v>1</v>
      </c>
      <c r="H874">
        <v>988</v>
      </c>
      <c r="J874" s="193" t="s">
        <v>269</v>
      </c>
      <c r="K874" s="188" t="str">
        <f>IFERROR(_xlfn.XLOOKUP(A874,Fleet!A:A,Fleet!E:E,""),"")</f>
        <v/>
      </c>
      <c r="L874" s="188">
        <v>10.050000000000001</v>
      </c>
      <c r="M874" s="188" t="s">
        <v>2636</v>
      </c>
      <c r="N874" s="188" t="s">
        <v>1606</v>
      </c>
      <c r="O874">
        <v>835</v>
      </c>
      <c r="P874">
        <f>_xlfn.XLOOKUP(A874,'Classic Net to delete'!D:D,'Classic Net to delete'!AA:AA,0)</f>
        <v>988</v>
      </c>
    </row>
    <row r="875" spans="1:16" x14ac:dyDescent="0.25">
      <c r="A875" t="s">
        <v>2597</v>
      </c>
      <c r="B875" t="s">
        <v>2598</v>
      </c>
      <c r="C875">
        <v>1.5</v>
      </c>
      <c r="D875" t="s">
        <v>362</v>
      </c>
      <c r="E875" t="str">
        <f t="shared" si="17"/>
        <v>05. Security Barriers &amp; Fencing</v>
      </c>
      <c r="F875">
        <v>75</v>
      </c>
      <c r="G875" t="b">
        <v>1</v>
      </c>
      <c r="H875">
        <v>915</v>
      </c>
      <c r="J875" s="193" t="s">
        <v>263</v>
      </c>
      <c r="K875" s="188" t="str">
        <f>IFERROR(_xlfn.XLOOKUP(A875,Fleet!A:A,Fleet!E:E,""),"")</f>
        <v/>
      </c>
      <c r="L875" s="188">
        <v>1.5</v>
      </c>
      <c r="M875" s="188" t="s">
        <v>2598</v>
      </c>
      <c r="N875" s="188" t="s">
        <v>2599</v>
      </c>
      <c r="O875">
        <v>853</v>
      </c>
      <c r="P875">
        <f>_xlfn.XLOOKUP(A875,'Classic Net to delete'!D:D,'Classic Net to delete'!AA:AA,0)</f>
        <v>915</v>
      </c>
    </row>
    <row r="876" spans="1:16" x14ac:dyDescent="0.25">
      <c r="A876" t="s">
        <v>2703</v>
      </c>
      <c r="B876" t="s">
        <v>2704</v>
      </c>
      <c r="C876">
        <v>5.6</v>
      </c>
      <c r="D876" t="s">
        <v>362</v>
      </c>
      <c r="E876" t="str">
        <f t="shared" si="17"/>
        <v>05. Security Barriers &amp; Fencing</v>
      </c>
      <c r="F876">
        <v>75</v>
      </c>
      <c r="G876" t="b">
        <v>1</v>
      </c>
      <c r="H876">
        <v>991</v>
      </c>
      <c r="J876" s="193" t="s">
        <v>263</v>
      </c>
      <c r="K876" s="188" t="str">
        <f>IFERROR(_xlfn.XLOOKUP(A876,Fleet!A:A,Fleet!E:E,""),"")</f>
        <v/>
      </c>
      <c r="L876" s="188">
        <v>5.6000000000000005</v>
      </c>
      <c r="M876" s="188" t="s">
        <v>2704</v>
      </c>
      <c r="N876" s="188" t="s">
        <v>2599</v>
      </c>
      <c r="O876">
        <v>852</v>
      </c>
      <c r="P876">
        <f>_xlfn.XLOOKUP(A876,'Classic Net to delete'!D:D,'Classic Net to delete'!AA:AA,0)</f>
        <v>991</v>
      </c>
    </row>
    <row r="877" spans="1:16" x14ac:dyDescent="0.25">
      <c r="A877" t="s">
        <v>2708</v>
      </c>
      <c r="B877" t="s">
        <v>2709</v>
      </c>
      <c r="C877">
        <v>3.75</v>
      </c>
      <c r="D877" t="s">
        <v>362</v>
      </c>
      <c r="E877" t="str">
        <f t="shared" si="17"/>
        <v>05. Security Barriers &amp; Fencing</v>
      </c>
      <c r="F877">
        <v>75</v>
      </c>
      <c r="G877" t="b">
        <v>1</v>
      </c>
      <c r="H877">
        <v>992</v>
      </c>
      <c r="J877" s="193" t="s">
        <v>263</v>
      </c>
      <c r="K877" s="188" t="str">
        <f>IFERROR(_xlfn.XLOOKUP(A877,Fleet!A:A,Fleet!E:E,""),"")</f>
        <v/>
      </c>
      <c r="L877" s="188">
        <v>3.75</v>
      </c>
      <c r="M877" s="188" t="s">
        <v>2710</v>
      </c>
      <c r="N877" s="188" t="s">
        <v>2599</v>
      </c>
      <c r="O877">
        <v>850</v>
      </c>
      <c r="P877">
        <f>_xlfn.XLOOKUP(A877,'Classic Net to delete'!D:D,'Classic Net to delete'!AA:AA,0)</f>
        <v>992</v>
      </c>
    </row>
    <row r="878" spans="1:16" x14ac:dyDescent="0.25">
      <c r="A878" t="s">
        <v>2711</v>
      </c>
      <c r="B878" t="s">
        <v>2712</v>
      </c>
      <c r="C878">
        <v>9.15</v>
      </c>
      <c r="D878" t="s">
        <v>362</v>
      </c>
      <c r="E878" t="str">
        <f t="shared" si="17"/>
        <v>05. Security Barriers &amp; Fencing</v>
      </c>
      <c r="F878">
        <v>75</v>
      </c>
      <c r="G878" t="b">
        <v>1</v>
      </c>
      <c r="H878">
        <v>993</v>
      </c>
      <c r="J878" s="193" t="s">
        <v>263</v>
      </c>
      <c r="K878" s="188" t="str">
        <f>IFERROR(_xlfn.XLOOKUP(A878,Fleet!A:A,Fleet!E:E,""),"")</f>
        <v/>
      </c>
      <c r="L878" s="188">
        <v>9.15</v>
      </c>
      <c r="M878" s="188" t="s">
        <v>2712</v>
      </c>
      <c r="N878" s="188" t="s">
        <v>2599</v>
      </c>
      <c r="O878">
        <v>849</v>
      </c>
      <c r="P878">
        <f>_xlfn.XLOOKUP(A878,'Classic Net to delete'!D:D,'Classic Net to delete'!AA:AA,0)</f>
        <v>993</v>
      </c>
    </row>
    <row r="879" spans="1:16" x14ac:dyDescent="0.25">
      <c r="A879" t="s">
        <v>2713</v>
      </c>
      <c r="B879" t="s">
        <v>2714</v>
      </c>
      <c r="C879">
        <v>9.6999999999999993</v>
      </c>
      <c r="D879" t="s">
        <v>362</v>
      </c>
      <c r="E879" t="str">
        <f t="shared" si="17"/>
        <v>05. Security Barriers &amp; Fencing</v>
      </c>
      <c r="F879">
        <v>75</v>
      </c>
      <c r="G879" t="b">
        <v>1</v>
      </c>
      <c r="H879">
        <v>994</v>
      </c>
      <c r="J879" s="193" t="s">
        <v>263</v>
      </c>
      <c r="K879" s="188" t="str">
        <f>IFERROR(_xlfn.XLOOKUP(A879,Fleet!A:A,Fleet!E:E,""),"")</f>
        <v/>
      </c>
      <c r="L879" s="188">
        <v>9.7000000000000011</v>
      </c>
      <c r="M879" s="188" t="s">
        <v>2715</v>
      </c>
      <c r="N879" s="188" t="s">
        <v>2599</v>
      </c>
      <c r="O879">
        <v>848</v>
      </c>
      <c r="P879">
        <f>_xlfn.XLOOKUP(A879,'Classic Net to delete'!D:D,'Classic Net to delete'!AA:AA,0)</f>
        <v>994</v>
      </c>
    </row>
    <row r="880" spans="1:16" x14ac:dyDescent="0.25">
      <c r="A880" t="s">
        <v>2705</v>
      </c>
      <c r="B880" t="s">
        <v>2706</v>
      </c>
      <c r="C880">
        <v>15.95</v>
      </c>
      <c r="D880" t="s">
        <v>362</v>
      </c>
      <c r="E880" t="str">
        <f t="shared" si="17"/>
        <v>05. Security Barriers &amp; Fencing</v>
      </c>
      <c r="F880">
        <v>75</v>
      </c>
      <c r="G880" t="b">
        <v>1</v>
      </c>
      <c r="H880">
        <v>995</v>
      </c>
      <c r="J880" s="193" t="s">
        <v>263</v>
      </c>
      <c r="K880" s="188" t="str">
        <f>IFERROR(_xlfn.XLOOKUP(A880,Fleet!A:A,Fleet!E:E,""),"")</f>
        <v/>
      </c>
      <c r="L880" s="188">
        <v>15.950000000000001</v>
      </c>
      <c r="M880" s="188" t="s">
        <v>2707</v>
      </c>
      <c r="N880" s="188" t="s">
        <v>2599</v>
      </c>
      <c r="O880">
        <v>851</v>
      </c>
      <c r="P880">
        <f>_xlfn.XLOOKUP(A880,'Classic Net to delete'!D:D,'Classic Net to delete'!AA:AA,0)</f>
        <v>995</v>
      </c>
    </row>
    <row r="881" spans="1:16" x14ac:dyDescent="0.25">
      <c r="A881" t="s">
        <v>1544</v>
      </c>
      <c r="B881" t="s">
        <v>1545</v>
      </c>
      <c r="C881">
        <v>33.049999999999997</v>
      </c>
      <c r="D881" t="s">
        <v>362</v>
      </c>
      <c r="E881" t="str">
        <f t="shared" si="17"/>
        <v>06. Site Storage</v>
      </c>
      <c r="F881">
        <v>75</v>
      </c>
      <c r="G881" t="b">
        <v>1</v>
      </c>
      <c r="H881">
        <v>1000</v>
      </c>
      <c r="J881" s="193" t="s">
        <v>259</v>
      </c>
      <c r="K881" s="188">
        <f>IFERROR(_xlfn.XLOOKUP(A881,Fleet!A:A,Fleet!E:E,""),"")</f>
        <v>247</v>
      </c>
      <c r="L881" s="188">
        <v>33.050000000000004</v>
      </c>
      <c r="M881" s="188" t="s">
        <v>1546</v>
      </c>
      <c r="N881" s="188" t="s">
        <v>1547</v>
      </c>
      <c r="O881">
        <v>854</v>
      </c>
      <c r="P881">
        <f>_xlfn.XLOOKUP(A881,'Classic Net to delete'!D:D,'Classic Net to delete'!AA:AA,0)</f>
        <v>1000</v>
      </c>
    </row>
    <row r="882" spans="1:16" x14ac:dyDescent="0.25">
      <c r="A882" t="s">
        <v>1550</v>
      </c>
      <c r="B882" t="s">
        <v>1551</v>
      </c>
      <c r="C882">
        <v>42.2</v>
      </c>
      <c r="D882" t="s">
        <v>362</v>
      </c>
      <c r="E882" t="str">
        <f t="shared" si="17"/>
        <v>06. Site Storage</v>
      </c>
      <c r="F882">
        <v>75</v>
      </c>
      <c r="G882" t="b">
        <v>1</v>
      </c>
      <c r="H882">
        <v>1001</v>
      </c>
      <c r="J882" s="193" t="s">
        <v>259</v>
      </c>
      <c r="K882" s="188">
        <f>IFERROR(_xlfn.XLOOKUP(A882,Fleet!A:A,Fleet!E:E,""),"")</f>
        <v>151</v>
      </c>
      <c r="L882" s="188">
        <v>42.2</v>
      </c>
      <c r="M882" s="188" t="s">
        <v>1552</v>
      </c>
      <c r="N882" s="188" t="s">
        <v>1547</v>
      </c>
      <c r="O882">
        <v>855</v>
      </c>
      <c r="P882">
        <f>_xlfn.XLOOKUP(A882,'Classic Net to delete'!D:D,'Classic Net to delete'!AA:AA,0)</f>
        <v>1001</v>
      </c>
    </row>
    <row r="883" spans="1:16" x14ac:dyDescent="0.25">
      <c r="A883" t="s">
        <v>1577</v>
      </c>
      <c r="B883" t="s">
        <v>1578</v>
      </c>
      <c r="C883">
        <v>78.150000000000006</v>
      </c>
      <c r="D883" t="s">
        <v>362</v>
      </c>
      <c r="E883" t="str">
        <f t="shared" si="17"/>
        <v>06. Site Storage</v>
      </c>
      <c r="F883">
        <v>75</v>
      </c>
      <c r="G883" t="b">
        <v>1</v>
      </c>
      <c r="H883">
        <v>1002</v>
      </c>
      <c r="J883" s="193" t="s">
        <v>259</v>
      </c>
      <c r="K883" s="188">
        <f>IFERROR(_xlfn.XLOOKUP(A883,Fleet!A:A,Fleet!E:E,""),"")</f>
        <v>69</v>
      </c>
      <c r="L883" s="188">
        <v>78.150000000000006</v>
      </c>
      <c r="M883" s="188" t="s">
        <v>1579</v>
      </c>
      <c r="N883" s="188" t="s">
        <v>1547</v>
      </c>
      <c r="O883">
        <v>857</v>
      </c>
      <c r="P883">
        <f>_xlfn.XLOOKUP(A883,'Classic Net to delete'!D:D,'Classic Net to delete'!AA:AA,0)</f>
        <v>1002</v>
      </c>
    </row>
    <row r="884" spans="1:16" x14ac:dyDescent="0.25">
      <c r="A884" t="s">
        <v>1559</v>
      </c>
      <c r="B884" t="s">
        <v>1560</v>
      </c>
      <c r="C884">
        <v>33.049999999999997</v>
      </c>
      <c r="D884" t="s">
        <v>362</v>
      </c>
      <c r="E884" t="str">
        <f t="shared" si="17"/>
        <v>06. Site Storage</v>
      </c>
      <c r="F884">
        <v>75</v>
      </c>
      <c r="G884" t="b">
        <v>1</v>
      </c>
      <c r="H884">
        <v>1003</v>
      </c>
      <c r="J884" s="193" t="s">
        <v>259</v>
      </c>
      <c r="K884" s="188">
        <f>IFERROR(_xlfn.XLOOKUP(A884,Fleet!A:A,Fleet!E:E,""),"")</f>
        <v>9</v>
      </c>
      <c r="L884" s="188">
        <v>33.050000000000004</v>
      </c>
      <c r="M884" s="188" t="s">
        <v>1560</v>
      </c>
      <c r="N884" s="188" t="s">
        <v>1547</v>
      </c>
      <c r="O884">
        <v>856</v>
      </c>
      <c r="P884">
        <f>_xlfn.XLOOKUP(A884,'Classic Net to delete'!D:D,'Classic Net to delete'!AA:AA,0)</f>
        <v>1003</v>
      </c>
    </row>
    <row r="885" spans="1:16" x14ac:dyDescent="0.25">
      <c r="A885" t="s">
        <v>1553</v>
      </c>
      <c r="B885" t="s">
        <v>1554</v>
      </c>
      <c r="C885">
        <v>46.35</v>
      </c>
      <c r="D885" t="s">
        <v>362</v>
      </c>
      <c r="E885" t="str">
        <f t="shared" si="17"/>
        <v>06. Site Storage</v>
      </c>
      <c r="F885">
        <v>75</v>
      </c>
      <c r="G885" t="b">
        <v>1</v>
      </c>
      <c r="H885">
        <v>1004</v>
      </c>
      <c r="J885" s="193" t="s">
        <v>259</v>
      </c>
      <c r="K885" s="188">
        <f>IFERROR(_xlfn.XLOOKUP(A885,Fleet!A:A,Fleet!E:E,""),"")</f>
        <v>20</v>
      </c>
      <c r="L885" s="188">
        <v>46.35</v>
      </c>
      <c r="M885" s="188" t="s">
        <v>1555</v>
      </c>
      <c r="N885" s="188" t="s">
        <v>1547</v>
      </c>
      <c r="O885">
        <v>866</v>
      </c>
      <c r="P885">
        <f>_xlfn.XLOOKUP(A885,'Classic Net to delete'!D:D,'Classic Net to delete'!AA:AA,0)</f>
        <v>1004</v>
      </c>
    </row>
    <row r="886" spans="1:16" x14ac:dyDescent="0.25">
      <c r="A886" t="s">
        <v>1556</v>
      </c>
      <c r="B886" t="s">
        <v>1557</v>
      </c>
      <c r="C886">
        <v>46.6</v>
      </c>
      <c r="D886" t="s">
        <v>362</v>
      </c>
      <c r="E886" t="str">
        <f t="shared" si="17"/>
        <v>06. Site Storage</v>
      </c>
      <c r="F886">
        <v>75</v>
      </c>
      <c r="G886" t="b">
        <v>1</v>
      </c>
      <c r="H886">
        <v>1005</v>
      </c>
      <c r="J886" s="193" t="s">
        <v>259</v>
      </c>
      <c r="K886" s="188">
        <f>IFERROR(_xlfn.XLOOKUP(A886,Fleet!A:A,Fleet!E:E,""),"")</f>
        <v>23</v>
      </c>
      <c r="L886" s="188">
        <v>46.6</v>
      </c>
      <c r="M886" s="188" t="s">
        <v>1558</v>
      </c>
      <c r="N886" s="188" t="s">
        <v>1547</v>
      </c>
      <c r="O886">
        <v>867</v>
      </c>
      <c r="P886">
        <f>_xlfn.XLOOKUP(A886,'Classic Net to delete'!D:D,'Classic Net to delete'!AA:AA,0)</f>
        <v>1005</v>
      </c>
    </row>
    <row r="887" spans="1:16" x14ac:dyDescent="0.25">
      <c r="A887" t="s">
        <v>1580</v>
      </c>
      <c r="B887" t="s">
        <v>1581</v>
      </c>
      <c r="C887">
        <v>82.55</v>
      </c>
      <c r="D887" t="s">
        <v>362</v>
      </c>
      <c r="E887" t="str">
        <f t="shared" si="17"/>
        <v>06. Site Storage</v>
      </c>
      <c r="F887">
        <v>75</v>
      </c>
      <c r="G887" t="b">
        <v>1</v>
      </c>
      <c r="H887">
        <v>1006</v>
      </c>
      <c r="J887" s="193" t="s">
        <v>259</v>
      </c>
      <c r="K887" s="188">
        <f>IFERROR(_xlfn.XLOOKUP(A887,Fleet!A:A,Fleet!E:E,""),"")</f>
        <v>36</v>
      </c>
      <c r="L887" s="188">
        <v>82.550000000000011</v>
      </c>
      <c r="M887" s="188" t="s">
        <v>1582</v>
      </c>
      <c r="N887" s="188" t="s">
        <v>1547</v>
      </c>
      <c r="O887">
        <v>859</v>
      </c>
      <c r="P887">
        <f>_xlfn.XLOOKUP(A887,'Classic Net to delete'!D:D,'Classic Net to delete'!AA:AA,0)</f>
        <v>1006</v>
      </c>
    </row>
    <row r="888" spans="1:16" x14ac:dyDescent="0.25">
      <c r="A888" t="s">
        <v>1583</v>
      </c>
      <c r="B888" t="s">
        <v>1584</v>
      </c>
      <c r="C888">
        <v>63.6</v>
      </c>
      <c r="D888" t="s">
        <v>362</v>
      </c>
      <c r="E888" t="str">
        <f t="shared" si="17"/>
        <v>06. Site Storage</v>
      </c>
      <c r="F888">
        <v>75</v>
      </c>
      <c r="G888" t="b">
        <v>1</v>
      </c>
      <c r="H888">
        <v>1007</v>
      </c>
      <c r="J888" s="193" t="s">
        <v>259</v>
      </c>
      <c r="K888" s="188">
        <f>IFERROR(_xlfn.XLOOKUP(A888,Fleet!A:A,Fleet!E:E,""),"")</f>
        <v>23</v>
      </c>
      <c r="L888" s="188">
        <v>63.6</v>
      </c>
      <c r="M888" s="188" t="s">
        <v>1585</v>
      </c>
      <c r="N888" s="188" t="s">
        <v>1547</v>
      </c>
      <c r="O888">
        <v>858</v>
      </c>
      <c r="P888">
        <f>_xlfn.XLOOKUP(A888,'Classic Net to delete'!D:D,'Classic Net to delete'!AA:AA,0)</f>
        <v>1007</v>
      </c>
    </row>
    <row r="889" spans="1:16" x14ac:dyDescent="0.25">
      <c r="A889" t="s">
        <v>1586</v>
      </c>
      <c r="B889" t="s">
        <v>1587</v>
      </c>
      <c r="C889">
        <v>46.35</v>
      </c>
      <c r="D889" t="s">
        <v>362</v>
      </c>
      <c r="E889" t="str">
        <f t="shared" si="17"/>
        <v>06. Site Storage</v>
      </c>
      <c r="F889">
        <v>75</v>
      </c>
      <c r="G889" t="b">
        <v>1</v>
      </c>
      <c r="H889">
        <v>1008</v>
      </c>
      <c r="J889" s="193" t="s">
        <v>259</v>
      </c>
      <c r="K889" s="188">
        <f>IFERROR(_xlfn.XLOOKUP(A889,Fleet!A:A,Fleet!E:E,""),"")</f>
        <v>32</v>
      </c>
      <c r="L889" s="188">
        <v>46.35</v>
      </c>
      <c r="M889" s="188" t="s">
        <v>1588</v>
      </c>
      <c r="N889" s="188" t="s">
        <v>1547</v>
      </c>
      <c r="O889">
        <v>865</v>
      </c>
      <c r="P889">
        <f>_xlfn.XLOOKUP(A889,'Classic Net to delete'!D:D,'Classic Net to delete'!AA:AA,0)</f>
        <v>1008</v>
      </c>
    </row>
    <row r="890" spans="1:16" x14ac:dyDescent="0.25">
      <c r="A890" t="s">
        <v>2618</v>
      </c>
      <c r="B890" t="s">
        <v>2619</v>
      </c>
      <c r="C890">
        <v>41.6</v>
      </c>
      <c r="D890" t="s">
        <v>362</v>
      </c>
      <c r="E890" t="str">
        <f t="shared" si="17"/>
        <v>07. Packaging Security</v>
      </c>
      <c r="F890">
        <v>75</v>
      </c>
      <c r="G890" t="b">
        <v>1</v>
      </c>
      <c r="H890">
        <v>1011</v>
      </c>
      <c r="J890" s="193" t="s">
        <v>194</v>
      </c>
      <c r="K890" s="188" t="str">
        <f>IFERROR(_xlfn.XLOOKUP(A890,Fleet!A:A,Fleet!E:E,""),"")</f>
        <v/>
      </c>
      <c r="L890" s="188">
        <v>41.6</v>
      </c>
      <c r="M890" s="188" t="s">
        <v>2619</v>
      </c>
      <c r="N890" s="188" t="s">
        <v>2620</v>
      </c>
      <c r="O890">
        <v>847</v>
      </c>
      <c r="P890">
        <f>_xlfn.XLOOKUP(A890,'Classic Net to delete'!D:D,'Classic Net to delete'!AA:AA,0)</f>
        <v>1011</v>
      </c>
    </row>
    <row r="891" spans="1:16" x14ac:dyDescent="0.25">
      <c r="A891" t="s">
        <v>2994</v>
      </c>
      <c r="B891" t="s">
        <v>2995</v>
      </c>
      <c r="C891">
        <v>500</v>
      </c>
      <c r="D891" t="s">
        <v>1620</v>
      </c>
      <c r="E891" t="str">
        <f t="shared" si="17"/>
        <v>. TBC</v>
      </c>
      <c r="F891">
        <v>75</v>
      </c>
      <c r="G891" t="b">
        <v>0</v>
      </c>
      <c r="H891">
        <v>0</v>
      </c>
      <c r="K891" s="188">
        <f>IFERROR(_xlfn.XLOOKUP(A891,Fleet!A:A,Fleet!E:E,""),"")</f>
        <v>2</v>
      </c>
      <c r="L891" s="188" t="s">
        <v>76</v>
      </c>
      <c r="M891" s="188" t="s">
        <v>76</v>
      </c>
      <c r="N891" s="188" t="s">
        <v>1712</v>
      </c>
      <c r="O891">
        <v>917</v>
      </c>
      <c r="P891">
        <f>_xlfn.XLOOKUP(A891,'Classic Net to delete'!D:D,'Classic Net to delete'!AA:AA,0)</f>
        <v>0</v>
      </c>
    </row>
    <row r="892" spans="1:16" x14ac:dyDescent="0.25">
      <c r="A892" t="s">
        <v>2994</v>
      </c>
      <c r="B892" t="s">
        <v>2996</v>
      </c>
      <c r="C892">
        <v>500</v>
      </c>
      <c r="D892" t="s">
        <v>1620</v>
      </c>
      <c r="E892" t="str">
        <f t="shared" si="17"/>
        <v>. TBC</v>
      </c>
      <c r="F892">
        <v>75</v>
      </c>
      <c r="G892" t="b">
        <v>0</v>
      </c>
      <c r="H892">
        <v>0</v>
      </c>
      <c r="K892" s="188">
        <f>IFERROR(_xlfn.XLOOKUP(A892,Fleet!A:A,Fleet!E:E,""),"")</f>
        <v>2</v>
      </c>
      <c r="L892" s="188" t="s">
        <v>76</v>
      </c>
      <c r="M892" s="188" t="s">
        <v>76</v>
      </c>
      <c r="N892" s="188" t="s">
        <v>1712</v>
      </c>
      <c r="O892">
        <v>918</v>
      </c>
      <c r="P892">
        <f>_xlfn.XLOOKUP(A892,'Classic Net to delete'!D:D,'Classic Net to delete'!AA:AA,0)</f>
        <v>0</v>
      </c>
    </row>
    <row r="893" spans="1:16" x14ac:dyDescent="0.25">
      <c r="A893" t="s">
        <v>3000</v>
      </c>
      <c r="B893" t="s">
        <v>2995</v>
      </c>
      <c r="C893">
        <v>500</v>
      </c>
      <c r="D893" t="s">
        <v>1620</v>
      </c>
      <c r="E893" t="str">
        <f t="shared" ref="E893:E956" si="18">CONCATENATE(J893,". ",N893)</f>
        <v>. TBC</v>
      </c>
      <c r="F893">
        <v>75</v>
      </c>
      <c r="G893" t="b">
        <v>0</v>
      </c>
      <c r="H893">
        <v>0</v>
      </c>
      <c r="K893" s="188" t="str">
        <f>IFERROR(_xlfn.XLOOKUP(A893,Fleet!A:A,Fleet!E:E,""),"")</f>
        <v/>
      </c>
      <c r="L893" s="188" t="s">
        <v>76</v>
      </c>
      <c r="M893" s="188" t="s">
        <v>76</v>
      </c>
      <c r="N893" s="188" t="s">
        <v>1712</v>
      </c>
      <c r="O893">
        <v>915</v>
      </c>
      <c r="P893">
        <f>_xlfn.XLOOKUP(A893,'Classic Net to delete'!D:D,'Classic Net to delete'!AA:AA,0)</f>
        <v>0</v>
      </c>
    </row>
    <row r="894" spans="1:16" x14ac:dyDescent="0.25">
      <c r="A894" t="s">
        <v>3000</v>
      </c>
      <c r="B894" t="s">
        <v>2996</v>
      </c>
      <c r="C894">
        <v>500</v>
      </c>
      <c r="D894" t="s">
        <v>1620</v>
      </c>
      <c r="E894" t="str">
        <f t="shared" si="18"/>
        <v>. TBC</v>
      </c>
      <c r="F894">
        <v>75</v>
      </c>
      <c r="G894" t="b">
        <v>0</v>
      </c>
      <c r="H894">
        <v>0</v>
      </c>
      <c r="K894" s="188" t="str">
        <f>IFERROR(_xlfn.XLOOKUP(A894,Fleet!A:A,Fleet!E:E,""),"")</f>
        <v/>
      </c>
      <c r="L894" s="188" t="s">
        <v>76</v>
      </c>
      <c r="M894" s="188" t="s">
        <v>76</v>
      </c>
      <c r="N894" s="188" t="s">
        <v>1712</v>
      </c>
      <c r="O894">
        <v>916</v>
      </c>
      <c r="P894">
        <f>_xlfn.XLOOKUP(A894,'Classic Net to delete'!D:D,'Classic Net to delete'!AA:AA,0)</f>
        <v>0</v>
      </c>
    </row>
    <row r="895" spans="1:16" x14ac:dyDescent="0.25">
      <c r="A895" t="s">
        <v>2720</v>
      </c>
      <c r="B895" t="s">
        <v>2721</v>
      </c>
      <c r="C895">
        <v>3.55</v>
      </c>
      <c r="D895" t="s">
        <v>1620</v>
      </c>
      <c r="E895" t="str">
        <f t="shared" si="18"/>
        <v>01. Event, Canteen &amp; Catering Equipment</v>
      </c>
      <c r="F895">
        <v>75</v>
      </c>
      <c r="G895" t="b">
        <v>1</v>
      </c>
      <c r="H895">
        <v>1018</v>
      </c>
      <c r="J895" s="193" t="s">
        <v>20</v>
      </c>
      <c r="K895" s="188" t="str">
        <f>IFERROR(_xlfn.XLOOKUP(A895,Fleet!A:A,Fleet!E:E,""),"")</f>
        <v/>
      </c>
      <c r="L895" s="188">
        <v>3.5500000000000003</v>
      </c>
      <c r="M895" s="188" t="s">
        <v>2722</v>
      </c>
      <c r="N895" s="188" t="s">
        <v>1621</v>
      </c>
      <c r="O895">
        <v>897</v>
      </c>
      <c r="P895">
        <f>_xlfn.XLOOKUP(A895,'Classic Net to delete'!D:D,'Classic Net to delete'!AA:AA,0)</f>
        <v>1018</v>
      </c>
    </row>
    <row r="896" spans="1:16" x14ac:dyDescent="0.25">
      <c r="A896" t="s">
        <v>2725</v>
      </c>
      <c r="B896" t="s">
        <v>2726</v>
      </c>
      <c r="C896">
        <v>13.3</v>
      </c>
      <c r="D896" t="s">
        <v>1620</v>
      </c>
      <c r="E896" t="str">
        <f t="shared" si="18"/>
        <v>01. Event, Canteen &amp; Catering Equipment</v>
      </c>
      <c r="F896">
        <v>75</v>
      </c>
      <c r="G896" t="b">
        <v>1</v>
      </c>
      <c r="H896">
        <v>1039</v>
      </c>
      <c r="J896" s="193" t="s">
        <v>20</v>
      </c>
      <c r="K896" s="188" t="str">
        <f>IFERROR(_xlfn.XLOOKUP(A896,Fleet!A:A,Fleet!E:E,""),"")</f>
        <v/>
      </c>
      <c r="L896" s="188">
        <v>13.3</v>
      </c>
      <c r="M896" s="188" t="s">
        <v>2727</v>
      </c>
      <c r="N896" s="188" t="s">
        <v>1621</v>
      </c>
      <c r="O896">
        <v>895</v>
      </c>
      <c r="P896">
        <f>_xlfn.XLOOKUP(A896,'Classic Net to delete'!D:D,'Classic Net to delete'!AA:AA,0)</f>
        <v>1039</v>
      </c>
    </row>
    <row r="897" spans="1:16" x14ac:dyDescent="0.25">
      <c r="A897" t="s">
        <v>2723</v>
      </c>
      <c r="B897" t="s">
        <v>2724</v>
      </c>
      <c r="C897">
        <v>5.85</v>
      </c>
      <c r="D897" t="s">
        <v>1620</v>
      </c>
      <c r="E897" t="str">
        <f t="shared" si="18"/>
        <v>01. Event, Canteen &amp; Catering Equipment</v>
      </c>
      <c r="F897">
        <v>75</v>
      </c>
      <c r="G897" t="b">
        <v>1</v>
      </c>
      <c r="H897">
        <v>1040</v>
      </c>
      <c r="J897" s="193" t="s">
        <v>20</v>
      </c>
      <c r="K897" s="188" t="str">
        <f>IFERROR(_xlfn.XLOOKUP(A897,Fleet!A:A,Fleet!E:E,""),"")</f>
        <v/>
      </c>
      <c r="L897" s="188">
        <v>5.8500000000000005</v>
      </c>
      <c r="M897" s="188" t="s">
        <v>2724</v>
      </c>
      <c r="N897" s="188" t="s">
        <v>1621</v>
      </c>
      <c r="O897">
        <v>896</v>
      </c>
      <c r="P897">
        <f>_xlfn.XLOOKUP(A897,'Classic Net to delete'!D:D,'Classic Net to delete'!AA:AA,0)</f>
        <v>1040</v>
      </c>
    </row>
    <row r="898" spans="1:16" x14ac:dyDescent="0.25">
      <c r="A898" t="s">
        <v>1618</v>
      </c>
      <c r="B898" t="s">
        <v>1619</v>
      </c>
      <c r="C898">
        <v>42.2</v>
      </c>
      <c r="D898" t="s">
        <v>1620</v>
      </c>
      <c r="E898" t="str">
        <f t="shared" si="18"/>
        <v>01. Event, Canteen &amp; Catering Equipment</v>
      </c>
      <c r="F898">
        <v>75</v>
      </c>
      <c r="G898" t="b">
        <v>1</v>
      </c>
      <c r="H898">
        <v>1045</v>
      </c>
      <c r="J898" s="193" t="s">
        <v>20</v>
      </c>
      <c r="K898" s="188">
        <f>IFERROR(_xlfn.XLOOKUP(A898,Fleet!A:A,Fleet!E:E,""),"")</f>
        <v>1</v>
      </c>
      <c r="L898" s="188">
        <v>42.2</v>
      </c>
      <c r="M898" s="188" t="s">
        <v>1619</v>
      </c>
      <c r="N898" s="188" t="s">
        <v>1621</v>
      </c>
      <c r="O898">
        <v>899</v>
      </c>
      <c r="P898">
        <f>_xlfn.XLOOKUP(A898,'Classic Net to delete'!D:D,'Classic Net to delete'!AA:AA,0)</f>
        <v>1045</v>
      </c>
    </row>
    <row r="899" spans="1:16" x14ac:dyDescent="0.25">
      <c r="A899" t="s">
        <v>1622</v>
      </c>
      <c r="B899" t="s">
        <v>1623</v>
      </c>
      <c r="C899">
        <v>42.5</v>
      </c>
      <c r="D899" t="s">
        <v>1620</v>
      </c>
      <c r="E899" t="str">
        <f t="shared" si="18"/>
        <v>01. Event, Canteen &amp; Catering Equipment</v>
      </c>
      <c r="F899">
        <v>75</v>
      </c>
      <c r="G899" t="b">
        <v>1</v>
      </c>
      <c r="H899">
        <v>1046</v>
      </c>
      <c r="J899" s="193" t="s">
        <v>20</v>
      </c>
      <c r="K899" s="188" t="str">
        <f>IFERROR(_xlfn.XLOOKUP(A899,Fleet!A:A,Fleet!E:E,""),"")</f>
        <v/>
      </c>
      <c r="L899" s="188">
        <v>42.5</v>
      </c>
      <c r="M899" s="188" t="s">
        <v>1624</v>
      </c>
      <c r="N899" s="188" t="s">
        <v>1621</v>
      </c>
      <c r="O899">
        <v>898</v>
      </c>
      <c r="P899">
        <f>_xlfn.XLOOKUP(A899,'Classic Net to delete'!D:D,'Classic Net to delete'!AA:AA,0)</f>
        <v>1046</v>
      </c>
    </row>
    <row r="900" spans="1:16" x14ac:dyDescent="0.25">
      <c r="A900" t="s">
        <v>2734</v>
      </c>
      <c r="B900" t="s">
        <v>2735</v>
      </c>
      <c r="C900">
        <v>12.1</v>
      </c>
      <c r="D900" t="s">
        <v>1620</v>
      </c>
      <c r="E900" t="str">
        <f t="shared" si="18"/>
        <v>01. Event, Canteen &amp; Catering Equipment</v>
      </c>
      <c r="F900">
        <v>75</v>
      </c>
      <c r="G900" t="b">
        <v>1</v>
      </c>
      <c r="H900">
        <v>1047</v>
      </c>
      <c r="J900" s="193" t="s">
        <v>20</v>
      </c>
      <c r="K900" s="188" t="str">
        <f>IFERROR(_xlfn.XLOOKUP(A900,Fleet!A:A,Fleet!E:E,""),"")</f>
        <v/>
      </c>
      <c r="L900" s="188">
        <v>12.100000000000001</v>
      </c>
      <c r="M900" s="188" t="s">
        <v>2735</v>
      </c>
      <c r="N900" s="188" t="s">
        <v>1621</v>
      </c>
      <c r="O900">
        <v>893</v>
      </c>
      <c r="P900">
        <f>_xlfn.XLOOKUP(A900,'Classic Net to delete'!D:D,'Classic Net to delete'!AA:AA,0)</f>
        <v>1047</v>
      </c>
    </row>
    <row r="901" spans="1:16" x14ac:dyDescent="0.25">
      <c r="A901" t="s">
        <v>2732</v>
      </c>
      <c r="B901" t="s">
        <v>2733</v>
      </c>
      <c r="C901">
        <v>26.5</v>
      </c>
      <c r="D901" t="s">
        <v>1620</v>
      </c>
      <c r="E901" t="str">
        <f t="shared" si="18"/>
        <v>01. Event, Canteen &amp; Catering Equipment</v>
      </c>
      <c r="F901">
        <v>75</v>
      </c>
      <c r="G901" t="b">
        <v>1</v>
      </c>
      <c r="H901">
        <v>1048</v>
      </c>
      <c r="J901" s="193" t="s">
        <v>20</v>
      </c>
      <c r="K901" s="188" t="str">
        <f>IFERROR(_xlfn.XLOOKUP(A901,Fleet!A:A,Fleet!E:E,""),"")</f>
        <v/>
      </c>
      <c r="L901" s="188">
        <v>26.5</v>
      </c>
      <c r="M901" s="188" t="s">
        <v>2733</v>
      </c>
      <c r="N901" s="188" t="s">
        <v>1621</v>
      </c>
      <c r="O901">
        <v>894</v>
      </c>
      <c r="P901">
        <f>_xlfn.XLOOKUP(A901,'Classic Net to delete'!D:D,'Classic Net to delete'!AA:AA,0)</f>
        <v>1048</v>
      </c>
    </row>
    <row r="902" spans="1:16" x14ac:dyDescent="0.25">
      <c r="A902" t="s">
        <v>1625</v>
      </c>
      <c r="B902" t="s">
        <v>1626</v>
      </c>
      <c r="C902">
        <v>97.6</v>
      </c>
      <c r="D902" t="s">
        <v>1620</v>
      </c>
      <c r="E902" t="str">
        <f t="shared" si="18"/>
        <v>01. Event, Canteen &amp; Catering Equipment</v>
      </c>
      <c r="F902">
        <v>75</v>
      </c>
      <c r="G902" t="b">
        <v>1</v>
      </c>
      <c r="H902">
        <v>1049</v>
      </c>
      <c r="J902" s="193" t="s">
        <v>20</v>
      </c>
      <c r="K902" s="188">
        <f>IFERROR(_xlfn.XLOOKUP(A902,Fleet!A:A,Fleet!E:E,""),"")</f>
        <v>0</v>
      </c>
      <c r="L902" s="188">
        <v>97.600000000000009</v>
      </c>
      <c r="M902" s="188" t="s">
        <v>1627</v>
      </c>
      <c r="N902" s="188" t="s">
        <v>1621</v>
      </c>
      <c r="O902">
        <v>900</v>
      </c>
      <c r="P902">
        <f>_xlfn.XLOOKUP(A902,'Classic Net to delete'!D:D,'Classic Net to delete'!AA:AA,0)</f>
        <v>1049</v>
      </c>
    </row>
    <row r="903" spans="1:16" x14ac:dyDescent="0.25">
      <c r="A903" t="s">
        <v>2736</v>
      </c>
      <c r="B903" t="s">
        <v>2737</v>
      </c>
      <c r="C903">
        <v>189.25</v>
      </c>
      <c r="D903" t="s">
        <v>1620</v>
      </c>
      <c r="E903" t="str">
        <f t="shared" si="18"/>
        <v>01. Event, Canteen &amp; Catering Equipment</v>
      </c>
      <c r="F903">
        <v>75</v>
      </c>
      <c r="G903" t="b">
        <v>1</v>
      </c>
      <c r="H903">
        <v>1050</v>
      </c>
      <c r="J903" s="193" t="s">
        <v>20</v>
      </c>
      <c r="K903" s="188" t="str">
        <f>IFERROR(_xlfn.XLOOKUP(A903,Fleet!A:A,Fleet!E:E,""),"")</f>
        <v/>
      </c>
      <c r="L903" s="188">
        <v>189.25</v>
      </c>
      <c r="M903" s="188" t="s">
        <v>2738</v>
      </c>
      <c r="N903" s="188" t="s">
        <v>1621</v>
      </c>
      <c r="O903">
        <v>892</v>
      </c>
      <c r="P903">
        <f>_xlfn.XLOOKUP(A903,'Classic Net to delete'!D:D,'Classic Net to delete'!AA:AA,0)</f>
        <v>1050</v>
      </c>
    </row>
    <row r="904" spans="1:16" x14ac:dyDescent="0.25">
      <c r="A904" t="s">
        <v>2739</v>
      </c>
      <c r="B904" t="s">
        <v>2740</v>
      </c>
      <c r="C904">
        <v>126.25</v>
      </c>
      <c r="D904" t="s">
        <v>1620</v>
      </c>
      <c r="E904" t="str">
        <f t="shared" si="18"/>
        <v>01. Event, Canteen &amp; Catering Equipment</v>
      </c>
      <c r="F904">
        <v>75</v>
      </c>
      <c r="G904" t="b">
        <v>1</v>
      </c>
      <c r="H904">
        <v>1051</v>
      </c>
      <c r="J904" s="193" t="s">
        <v>20</v>
      </c>
      <c r="K904" s="188" t="str">
        <f>IFERROR(_xlfn.XLOOKUP(A904,Fleet!A:A,Fleet!E:E,""),"")</f>
        <v/>
      </c>
      <c r="L904" s="188">
        <v>126.25</v>
      </c>
      <c r="M904" s="188" t="s">
        <v>2741</v>
      </c>
      <c r="N904" s="188" t="s">
        <v>1621</v>
      </c>
      <c r="O904">
        <v>891</v>
      </c>
      <c r="P904">
        <f>_xlfn.XLOOKUP(A904,'Classic Net to delete'!D:D,'Classic Net to delete'!AA:AA,0)</f>
        <v>1051</v>
      </c>
    </row>
    <row r="905" spans="1:16" x14ac:dyDescent="0.25">
      <c r="A905" t="s">
        <v>2748</v>
      </c>
      <c r="B905" t="s">
        <v>2749</v>
      </c>
      <c r="C905">
        <v>18.600000000000001</v>
      </c>
      <c r="D905" t="s">
        <v>1620</v>
      </c>
      <c r="E905" t="str">
        <f t="shared" si="18"/>
        <v>02. Office Storage</v>
      </c>
      <c r="F905">
        <v>75</v>
      </c>
      <c r="G905" t="b">
        <v>1</v>
      </c>
      <c r="H905">
        <v>1017</v>
      </c>
      <c r="J905" s="193" t="s">
        <v>189</v>
      </c>
      <c r="K905" s="188" t="str">
        <f>IFERROR(_xlfn.XLOOKUP(A905,Fleet!A:A,Fleet!E:E,""),"")</f>
        <v/>
      </c>
      <c r="L905" s="188">
        <v>18.600000000000001</v>
      </c>
      <c r="M905" s="188" t="s">
        <v>2750</v>
      </c>
      <c r="N905" s="188" t="s">
        <v>2747</v>
      </c>
      <c r="O905">
        <v>913</v>
      </c>
      <c r="P905">
        <f>_xlfn.XLOOKUP(A905,'Classic Net to delete'!D:D,'Classic Net to delete'!AA:AA,0)</f>
        <v>1017</v>
      </c>
    </row>
    <row r="906" spans="1:16" x14ac:dyDescent="0.25">
      <c r="A906" t="s">
        <v>2751</v>
      </c>
      <c r="B906" t="s">
        <v>2752</v>
      </c>
      <c r="C906">
        <v>6.5</v>
      </c>
      <c r="D906" t="s">
        <v>1620</v>
      </c>
      <c r="E906" t="str">
        <f t="shared" si="18"/>
        <v>02. Office Storage</v>
      </c>
      <c r="F906">
        <v>75</v>
      </c>
      <c r="G906" t="b">
        <v>1</v>
      </c>
      <c r="H906">
        <v>1019</v>
      </c>
      <c r="J906" s="193" t="s">
        <v>189</v>
      </c>
      <c r="K906" s="188" t="str">
        <f>IFERROR(_xlfn.XLOOKUP(A906,Fleet!A:A,Fleet!E:E,""),"")</f>
        <v/>
      </c>
      <c r="L906" s="188">
        <v>6.5</v>
      </c>
      <c r="M906" s="188" t="s">
        <v>2752</v>
      </c>
      <c r="N906" s="188" t="s">
        <v>2747</v>
      </c>
      <c r="O906">
        <v>912</v>
      </c>
      <c r="P906">
        <f>_xlfn.XLOOKUP(A906,'Classic Net to delete'!D:D,'Classic Net to delete'!AA:AA,0)</f>
        <v>1019</v>
      </c>
    </row>
    <row r="907" spans="1:16" x14ac:dyDescent="0.25">
      <c r="A907" t="s">
        <v>2753</v>
      </c>
      <c r="B907" t="s">
        <v>2754</v>
      </c>
      <c r="C907">
        <v>18.600000000000001</v>
      </c>
      <c r="D907" t="s">
        <v>1620</v>
      </c>
      <c r="E907" t="str">
        <f t="shared" si="18"/>
        <v>02. Office Storage</v>
      </c>
      <c r="F907">
        <v>75</v>
      </c>
      <c r="G907" t="b">
        <v>1</v>
      </c>
      <c r="H907">
        <v>1020</v>
      </c>
      <c r="J907" s="193" t="s">
        <v>189</v>
      </c>
      <c r="K907" s="188" t="str">
        <f>IFERROR(_xlfn.XLOOKUP(A907,Fleet!A:A,Fleet!E:E,""),"")</f>
        <v/>
      </c>
      <c r="L907" s="188">
        <v>18.600000000000001</v>
      </c>
      <c r="M907" s="188" t="s">
        <v>2755</v>
      </c>
      <c r="N907" s="188" t="s">
        <v>2747</v>
      </c>
      <c r="O907">
        <v>911</v>
      </c>
      <c r="P907">
        <f>_xlfn.XLOOKUP(A907,'Classic Net to delete'!D:D,'Classic Net to delete'!AA:AA,0)</f>
        <v>1020</v>
      </c>
    </row>
    <row r="908" spans="1:16" x14ac:dyDescent="0.25">
      <c r="A908" t="s">
        <v>2744</v>
      </c>
      <c r="B908" t="s">
        <v>2745</v>
      </c>
      <c r="C908">
        <v>22.4</v>
      </c>
      <c r="D908" t="s">
        <v>1620</v>
      </c>
      <c r="E908" t="str">
        <f t="shared" si="18"/>
        <v>02. Office Storage</v>
      </c>
      <c r="F908">
        <v>75</v>
      </c>
      <c r="G908" t="b">
        <v>1</v>
      </c>
      <c r="H908">
        <v>1021</v>
      </c>
      <c r="J908" s="193" t="s">
        <v>189</v>
      </c>
      <c r="K908" s="188" t="str">
        <f>IFERROR(_xlfn.XLOOKUP(A908,Fleet!A:A,Fleet!E:E,""),"")</f>
        <v/>
      </c>
      <c r="L908" s="188">
        <v>22.400000000000002</v>
      </c>
      <c r="M908" s="188" t="s">
        <v>2746</v>
      </c>
      <c r="N908" s="188" t="s">
        <v>2747</v>
      </c>
      <c r="O908">
        <v>914</v>
      </c>
      <c r="P908">
        <f>_xlfn.XLOOKUP(A908,'Classic Net to delete'!D:D,'Classic Net to delete'!AA:AA,0)</f>
        <v>1021</v>
      </c>
    </row>
    <row r="909" spans="1:16" x14ac:dyDescent="0.25">
      <c r="A909" t="s">
        <v>2759</v>
      </c>
      <c r="B909" t="s">
        <v>2760</v>
      </c>
      <c r="C909">
        <v>39.799999999999997</v>
      </c>
      <c r="D909" t="s">
        <v>1620</v>
      </c>
      <c r="E909" t="str">
        <f t="shared" si="18"/>
        <v>02. Office Storage</v>
      </c>
      <c r="F909">
        <v>75</v>
      </c>
      <c r="G909" t="b">
        <v>1</v>
      </c>
      <c r="H909">
        <v>1024</v>
      </c>
      <c r="J909" s="193" t="s">
        <v>189</v>
      </c>
      <c r="K909" s="188" t="str">
        <f>IFERROR(_xlfn.XLOOKUP(A909,Fleet!A:A,Fleet!E:E,""),"")</f>
        <v/>
      </c>
      <c r="L909" s="188">
        <v>39.800000000000004</v>
      </c>
      <c r="M909" s="188" t="s">
        <v>2761</v>
      </c>
      <c r="N909" s="188" t="s">
        <v>2747</v>
      </c>
      <c r="O909">
        <v>909</v>
      </c>
      <c r="P909">
        <f>_xlfn.XLOOKUP(A909,'Classic Net to delete'!D:D,'Classic Net to delete'!AA:AA,0)</f>
        <v>1024</v>
      </c>
    </row>
    <row r="910" spans="1:16" x14ac:dyDescent="0.25">
      <c r="A910" t="s">
        <v>2756</v>
      </c>
      <c r="B910" t="s">
        <v>2757</v>
      </c>
      <c r="C910">
        <v>37.15</v>
      </c>
      <c r="D910" t="s">
        <v>1620</v>
      </c>
      <c r="E910" t="str">
        <f t="shared" si="18"/>
        <v>02. Office Storage</v>
      </c>
      <c r="F910">
        <v>75</v>
      </c>
      <c r="G910" t="b">
        <v>1</v>
      </c>
      <c r="H910">
        <v>1025</v>
      </c>
      <c r="J910" s="193" t="s">
        <v>189</v>
      </c>
      <c r="K910" s="188" t="str">
        <f>IFERROR(_xlfn.XLOOKUP(A910,Fleet!A:A,Fleet!E:E,""),"")</f>
        <v/>
      </c>
      <c r="L910" s="188">
        <v>37.15</v>
      </c>
      <c r="M910" s="188" t="s">
        <v>2758</v>
      </c>
      <c r="N910" s="188" t="s">
        <v>2747</v>
      </c>
      <c r="O910">
        <v>910</v>
      </c>
      <c r="P910">
        <f>_xlfn.XLOOKUP(A910,'Classic Net to delete'!D:D,'Classic Net to delete'!AA:AA,0)</f>
        <v>1025</v>
      </c>
    </row>
    <row r="911" spans="1:16" x14ac:dyDescent="0.25">
      <c r="A911" t="s">
        <v>2768</v>
      </c>
      <c r="B911" t="s">
        <v>2769</v>
      </c>
      <c r="C911">
        <v>31.9</v>
      </c>
      <c r="D911" t="s">
        <v>1620</v>
      </c>
      <c r="E911" t="str">
        <f t="shared" si="18"/>
        <v>02. Office Storage</v>
      </c>
      <c r="F911">
        <v>75</v>
      </c>
      <c r="G911" t="b">
        <v>1</v>
      </c>
      <c r="H911">
        <v>1026</v>
      </c>
      <c r="J911" s="193" t="s">
        <v>189</v>
      </c>
      <c r="K911" s="188" t="str">
        <f>IFERROR(_xlfn.XLOOKUP(A911,Fleet!A:A,Fleet!E:E,""),"")</f>
        <v/>
      </c>
      <c r="L911" s="188">
        <v>31.900000000000002</v>
      </c>
      <c r="M911" s="188" t="s">
        <v>2770</v>
      </c>
      <c r="N911" s="188" t="s">
        <v>2747</v>
      </c>
      <c r="O911">
        <v>906</v>
      </c>
      <c r="P911">
        <f>_xlfn.XLOOKUP(A911,'Classic Net to delete'!D:D,'Classic Net to delete'!AA:AA,0)</f>
        <v>1026</v>
      </c>
    </row>
    <row r="912" spans="1:16" x14ac:dyDescent="0.25">
      <c r="A912" t="s">
        <v>2765</v>
      </c>
      <c r="B912" t="s">
        <v>2766</v>
      </c>
      <c r="C912">
        <v>26.5</v>
      </c>
      <c r="D912" t="s">
        <v>1620</v>
      </c>
      <c r="E912" t="str">
        <f t="shared" si="18"/>
        <v>02. Office Storage</v>
      </c>
      <c r="F912">
        <v>75</v>
      </c>
      <c r="G912" t="b">
        <v>1</v>
      </c>
      <c r="H912">
        <v>1027</v>
      </c>
      <c r="J912" s="193" t="s">
        <v>189</v>
      </c>
      <c r="K912" s="188" t="str">
        <f>IFERROR(_xlfn.XLOOKUP(A912,Fleet!A:A,Fleet!E:E,""),"")</f>
        <v/>
      </c>
      <c r="L912" s="188">
        <v>26.5</v>
      </c>
      <c r="M912" s="188" t="s">
        <v>2767</v>
      </c>
      <c r="N912" s="188" t="s">
        <v>2747</v>
      </c>
      <c r="O912">
        <v>907</v>
      </c>
      <c r="P912">
        <f>_xlfn.XLOOKUP(A912,'Classic Net to delete'!D:D,'Classic Net to delete'!AA:AA,0)</f>
        <v>1027</v>
      </c>
    </row>
    <row r="913" spans="1:16" x14ac:dyDescent="0.25">
      <c r="A913" t="s">
        <v>2762</v>
      </c>
      <c r="B913" t="s">
        <v>2763</v>
      </c>
      <c r="C913">
        <v>21.25</v>
      </c>
      <c r="D913" t="s">
        <v>1620</v>
      </c>
      <c r="E913" t="str">
        <f t="shared" si="18"/>
        <v>02. Office Storage</v>
      </c>
      <c r="F913">
        <v>75</v>
      </c>
      <c r="G913" t="b">
        <v>1</v>
      </c>
      <c r="H913">
        <v>1028</v>
      </c>
      <c r="J913" s="193" t="s">
        <v>189</v>
      </c>
      <c r="K913" s="188" t="str">
        <f>IFERROR(_xlfn.XLOOKUP(A913,Fleet!A:A,Fleet!E:E,""),"")</f>
        <v/>
      </c>
      <c r="L913" s="188">
        <v>21.25</v>
      </c>
      <c r="M913" s="188" t="s">
        <v>2764</v>
      </c>
      <c r="N913" s="188" t="s">
        <v>2747</v>
      </c>
      <c r="O913">
        <v>908</v>
      </c>
      <c r="P913">
        <f>_xlfn.XLOOKUP(A913,'Classic Net to delete'!D:D,'Classic Net to delete'!AA:AA,0)</f>
        <v>1028</v>
      </c>
    </row>
    <row r="914" spans="1:16" x14ac:dyDescent="0.25">
      <c r="A914" t="s">
        <v>2771</v>
      </c>
      <c r="B914" t="s">
        <v>2772</v>
      </c>
      <c r="C914">
        <v>59.6</v>
      </c>
      <c r="D914" t="s">
        <v>1620</v>
      </c>
      <c r="E914" t="str">
        <f t="shared" si="18"/>
        <v>02. Office Storage</v>
      </c>
      <c r="F914">
        <v>75</v>
      </c>
      <c r="G914" t="b">
        <v>1</v>
      </c>
      <c r="H914">
        <v>1029</v>
      </c>
      <c r="J914" s="193" t="s">
        <v>189</v>
      </c>
      <c r="K914" s="188" t="str">
        <f>IFERROR(_xlfn.XLOOKUP(A914,Fleet!A:A,Fleet!E:E,""),"")</f>
        <v/>
      </c>
      <c r="L914" s="188">
        <v>59.6</v>
      </c>
      <c r="M914" s="188" t="s">
        <v>2773</v>
      </c>
      <c r="N914" s="188" t="s">
        <v>2747</v>
      </c>
      <c r="O914">
        <v>905</v>
      </c>
      <c r="P914">
        <f>_xlfn.XLOOKUP(A914,'Classic Net to delete'!D:D,'Classic Net to delete'!AA:AA,0)</f>
        <v>1029</v>
      </c>
    </row>
    <row r="915" spans="1:16" x14ac:dyDescent="0.25">
      <c r="A915" t="s">
        <v>2774</v>
      </c>
      <c r="B915" t="s">
        <v>2775</v>
      </c>
      <c r="C915">
        <v>7.4</v>
      </c>
      <c r="D915" t="s">
        <v>1620</v>
      </c>
      <c r="E915" t="str">
        <f t="shared" si="18"/>
        <v>02. Office Storage</v>
      </c>
      <c r="F915">
        <v>75</v>
      </c>
      <c r="G915" t="b">
        <v>1</v>
      </c>
      <c r="H915">
        <v>1030</v>
      </c>
      <c r="J915" s="193" t="s">
        <v>189</v>
      </c>
      <c r="K915" s="188" t="str">
        <f>IFERROR(_xlfn.XLOOKUP(A915,Fleet!A:A,Fleet!E:E,""),"")</f>
        <v/>
      </c>
      <c r="L915" s="188">
        <v>7.4</v>
      </c>
      <c r="M915" s="188" t="s">
        <v>2776</v>
      </c>
      <c r="N915" s="188" t="s">
        <v>2747</v>
      </c>
      <c r="O915">
        <v>904</v>
      </c>
      <c r="P915">
        <f>_xlfn.XLOOKUP(A915,'Classic Net to delete'!D:D,'Classic Net to delete'!AA:AA,0)</f>
        <v>1030</v>
      </c>
    </row>
    <row r="916" spans="1:16" x14ac:dyDescent="0.25">
      <c r="A916" t="s">
        <v>2777</v>
      </c>
      <c r="B916" t="s">
        <v>2778</v>
      </c>
      <c r="C916">
        <v>15.95</v>
      </c>
      <c r="D916" t="s">
        <v>1620</v>
      </c>
      <c r="E916" t="str">
        <f t="shared" si="18"/>
        <v>03. Lockers</v>
      </c>
      <c r="F916">
        <v>75</v>
      </c>
      <c r="G916" t="b">
        <v>1</v>
      </c>
      <c r="H916">
        <v>1034</v>
      </c>
      <c r="J916" s="193" t="s">
        <v>188</v>
      </c>
      <c r="K916" s="188" t="str">
        <f>IFERROR(_xlfn.XLOOKUP(A916,Fleet!A:A,Fleet!E:E,""),"")</f>
        <v/>
      </c>
      <c r="L916" s="188">
        <v>15.950000000000001</v>
      </c>
      <c r="M916" s="188" t="s">
        <v>2778</v>
      </c>
      <c r="N916" s="188" t="s">
        <v>2779</v>
      </c>
      <c r="O916">
        <v>903</v>
      </c>
      <c r="P916">
        <f>_xlfn.XLOOKUP(A916,'Classic Net to delete'!D:D,'Classic Net to delete'!AA:AA,0)</f>
        <v>1034</v>
      </c>
    </row>
    <row r="917" spans="1:16" x14ac:dyDescent="0.25">
      <c r="A917" t="s">
        <v>2780</v>
      </c>
      <c r="B917" t="s">
        <v>2781</v>
      </c>
      <c r="C917">
        <v>22.4</v>
      </c>
      <c r="D917" t="s">
        <v>1620</v>
      </c>
      <c r="E917" t="str">
        <f t="shared" si="18"/>
        <v>03. Lockers</v>
      </c>
      <c r="F917">
        <v>75</v>
      </c>
      <c r="G917" t="b">
        <v>1</v>
      </c>
      <c r="H917">
        <v>1035</v>
      </c>
      <c r="J917" s="193" t="s">
        <v>188</v>
      </c>
      <c r="K917" s="188" t="str">
        <f>IFERROR(_xlfn.XLOOKUP(A917,Fleet!A:A,Fleet!E:E,""),"")</f>
        <v/>
      </c>
      <c r="L917" s="188">
        <v>22.400000000000002</v>
      </c>
      <c r="M917" s="188" t="s">
        <v>2781</v>
      </c>
      <c r="N917" s="188" t="s">
        <v>2779</v>
      </c>
      <c r="O917">
        <v>902</v>
      </c>
      <c r="P917">
        <f>_xlfn.XLOOKUP(A917,'Classic Net to delete'!D:D,'Classic Net to delete'!AA:AA,0)</f>
        <v>1035</v>
      </c>
    </row>
    <row r="918" spans="1:16" x14ac:dyDescent="0.25">
      <c r="A918" t="s">
        <v>2782</v>
      </c>
      <c r="B918" t="s">
        <v>2783</v>
      </c>
      <c r="C918">
        <v>22.4</v>
      </c>
      <c r="D918" t="s">
        <v>1620</v>
      </c>
      <c r="E918" t="str">
        <f t="shared" si="18"/>
        <v>03. Lockers</v>
      </c>
      <c r="F918">
        <v>75</v>
      </c>
      <c r="G918" t="b">
        <v>1</v>
      </c>
      <c r="H918">
        <v>1036</v>
      </c>
      <c r="J918" s="193" t="s">
        <v>188</v>
      </c>
      <c r="K918" s="188" t="str">
        <f>IFERROR(_xlfn.XLOOKUP(A918,Fleet!A:A,Fleet!E:E,""),"")</f>
        <v/>
      </c>
      <c r="L918" s="188">
        <v>22.400000000000002</v>
      </c>
      <c r="M918" s="188" t="s">
        <v>2783</v>
      </c>
      <c r="N918" s="188" t="s">
        <v>2779</v>
      </c>
      <c r="O918">
        <v>901</v>
      </c>
      <c r="P918">
        <f>_xlfn.XLOOKUP(A918,'Classic Net to delete'!D:D,'Classic Net to delete'!AA:AA,0)</f>
        <v>1036</v>
      </c>
    </row>
    <row r="919" spans="1:16" x14ac:dyDescent="0.25">
      <c r="A919" t="s">
        <v>1249</v>
      </c>
      <c r="B919" t="s">
        <v>1250</v>
      </c>
      <c r="C919">
        <v>181.35</v>
      </c>
      <c r="D919" t="s">
        <v>1246</v>
      </c>
      <c r="E919" t="str">
        <f t="shared" si="18"/>
        <v>. Floor Machines</v>
      </c>
      <c r="F919">
        <v>75</v>
      </c>
      <c r="G919" t="b">
        <v>0</v>
      </c>
      <c r="H919">
        <v>0</v>
      </c>
      <c r="K919" s="188">
        <f>IFERROR(_xlfn.XLOOKUP(A919,Fleet!A:A,Fleet!E:E,""),"")</f>
        <v>8</v>
      </c>
      <c r="L919" s="188" t="s">
        <v>76</v>
      </c>
      <c r="M919" s="188" t="s">
        <v>76</v>
      </c>
      <c r="N919" s="188" t="s">
        <v>1251</v>
      </c>
      <c r="O919">
        <v>920</v>
      </c>
      <c r="P919">
        <f>_xlfn.XLOOKUP(A919,'Classic Net to delete'!D:D,'Classic Net to delete'!AA:AA,0)</f>
        <v>0</v>
      </c>
    </row>
    <row r="920" spans="1:16" x14ac:dyDescent="0.25">
      <c r="A920" t="s">
        <v>1256</v>
      </c>
      <c r="B920" t="s">
        <v>1257</v>
      </c>
      <c r="C920">
        <v>75.5</v>
      </c>
      <c r="D920" t="s">
        <v>1246</v>
      </c>
      <c r="E920" t="str">
        <f t="shared" si="18"/>
        <v>01. Grinders</v>
      </c>
      <c r="F920">
        <v>75</v>
      </c>
      <c r="G920" t="b">
        <v>1</v>
      </c>
      <c r="H920">
        <v>708</v>
      </c>
      <c r="J920" s="193" t="s">
        <v>20</v>
      </c>
      <c r="K920" s="188">
        <f>IFERROR(_xlfn.XLOOKUP(A920,Fleet!A:A,Fleet!E:E,""),"")</f>
        <v>9</v>
      </c>
      <c r="L920" s="188">
        <v>75.5</v>
      </c>
      <c r="M920" s="188" t="s">
        <v>1257</v>
      </c>
      <c r="N920" s="188" t="s">
        <v>1258</v>
      </c>
      <c r="O920">
        <v>926</v>
      </c>
      <c r="P920">
        <f>_xlfn.XLOOKUP(A920,'Classic Net to delete'!D:D,'Classic Net to delete'!AA:AA,0)</f>
        <v>708</v>
      </c>
    </row>
    <row r="921" spans="1:16" x14ac:dyDescent="0.25">
      <c r="A921" t="s">
        <v>1261</v>
      </c>
      <c r="B921" t="s">
        <v>1262</v>
      </c>
      <c r="C921">
        <v>141.5</v>
      </c>
      <c r="D921" t="s">
        <v>1246</v>
      </c>
      <c r="E921" t="str">
        <f t="shared" si="18"/>
        <v>01. Grinders</v>
      </c>
      <c r="F921">
        <v>75</v>
      </c>
      <c r="G921" t="b">
        <v>1</v>
      </c>
      <c r="H921">
        <v>711</v>
      </c>
      <c r="J921" s="193" t="s">
        <v>20</v>
      </c>
      <c r="K921" s="188">
        <f>IFERROR(_xlfn.XLOOKUP(A921,Fleet!A:A,Fleet!E:E,""),"")</f>
        <v>10</v>
      </c>
      <c r="L921" s="188">
        <v>141.5</v>
      </c>
      <c r="M921" s="188" t="s">
        <v>1263</v>
      </c>
      <c r="N921" s="188" t="s">
        <v>1258</v>
      </c>
      <c r="O921">
        <v>928</v>
      </c>
      <c r="P921">
        <f>_xlfn.XLOOKUP(A921,'Classic Net to delete'!D:D,'Classic Net to delete'!AA:AA,0)</f>
        <v>711</v>
      </c>
    </row>
    <row r="922" spans="1:16" x14ac:dyDescent="0.25">
      <c r="A922" t="s">
        <v>1264</v>
      </c>
      <c r="B922" t="s">
        <v>1265</v>
      </c>
      <c r="C922">
        <v>149.19999999999999</v>
      </c>
      <c r="D922" t="s">
        <v>1246</v>
      </c>
      <c r="E922" t="str">
        <f t="shared" si="18"/>
        <v>01. Grinders</v>
      </c>
      <c r="F922">
        <v>75</v>
      </c>
      <c r="G922" t="b">
        <v>1</v>
      </c>
      <c r="H922">
        <v>712</v>
      </c>
      <c r="J922" s="193" t="s">
        <v>20</v>
      </c>
      <c r="K922" s="188">
        <f>IFERROR(_xlfn.XLOOKUP(A922,Fleet!A:A,Fleet!E:E,""),"")</f>
        <v>10</v>
      </c>
      <c r="L922" s="188">
        <v>149.20000000000002</v>
      </c>
      <c r="M922" s="188" t="s">
        <v>1266</v>
      </c>
      <c r="N922" s="188" t="s">
        <v>1258</v>
      </c>
      <c r="O922">
        <v>922</v>
      </c>
      <c r="P922">
        <f>_xlfn.XLOOKUP(A922,'Classic Net to delete'!D:D,'Classic Net to delete'!AA:AA,0)</f>
        <v>712</v>
      </c>
    </row>
    <row r="923" spans="1:16" x14ac:dyDescent="0.25">
      <c r="A923" t="s">
        <v>2365</v>
      </c>
      <c r="B923" t="s">
        <v>2366</v>
      </c>
      <c r="C923">
        <v>11.55</v>
      </c>
      <c r="D923" t="s">
        <v>1246</v>
      </c>
      <c r="E923" t="str">
        <f t="shared" si="18"/>
        <v>01. Grinders</v>
      </c>
      <c r="F923">
        <v>75</v>
      </c>
      <c r="G923" t="b">
        <v>1</v>
      </c>
      <c r="H923">
        <v>713</v>
      </c>
      <c r="J923" s="193" t="s">
        <v>20</v>
      </c>
      <c r="K923" s="188" t="str">
        <f>IFERROR(_xlfn.XLOOKUP(A923,Fleet!A:A,Fleet!E:E,""),"")</f>
        <v/>
      </c>
      <c r="L923" s="188">
        <v>11.55</v>
      </c>
      <c r="M923" s="188" t="s">
        <v>2367</v>
      </c>
      <c r="N923" s="188" t="s">
        <v>1258</v>
      </c>
      <c r="O923">
        <v>925</v>
      </c>
      <c r="P923">
        <f>_xlfn.XLOOKUP(A923,'Classic Net to delete'!D:D,'Classic Net to delete'!AA:AA,0)</f>
        <v>713</v>
      </c>
    </row>
    <row r="924" spans="1:16" x14ac:dyDescent="0.25">
      <c r="A924" t="s">
        <v>1267</v>
      </c>
      <c r="B924" t="s">
        <v>1268</v>
      </c>
      <c r="C924">
        <v>33.049999999999997</v>
      </c>
      <c r="D924" t="s">
        <v>1246</v>
      </c>
      <c r="E924" t="str">
        <f t="shared" si="18"/>
        <v>01. Grinders</v>
      </c>
      <c r="F924">
        <v>75</v>
      </c>
      <c r="G924" t="b">
        <v>1</v>
      </c>
      <c r="H924">
        <v>714</v>
      </c>
      <c r="J924" s="193" t="s">
        <v>20</v>
      </c>
      <c r="K924" s="188">
        <f>IFERROR(_xlfn.XLOOKUP(A924,Fleet!A:A,Fleet!E:E,""),"")</f>
        <v>8</v>
      </c>
      <c r="L924" s="188">
        <v>33.050000000000004</v>
      </c>
      <c r="M924" s="188" t="s">
        <v>1269</v>
      </c>
      <c r="N924" s="188" t="s">
        <v>1258</v>
      </c>
      <c r="O924">
        <v>279</v>
      </c>
      <c r="P924">
        <f>_xlfn.XLOOKUP(A924,'Classic Net to delete'!D:D,'Classic Net to delete'!AA:AA,0)</f>
        <v>714</v>
      </c>
    </row>
    <row r="925" spans="1:16" x14ac:dyDescent="0.25">
      <c r="A925" t="s">
        <v>1270</v>
      </c>
      <c r="B925" t="s">
        <v>1271</v>
      </c>
      <c r="C925">
        <v>156.25</v>
      </c>
      <c r="D925" t="s">
        <v>1246</v>
      </c>
      <c r="E925" t="str">
        <f t="shared" si="18"/>
        <v>01. Grinders</v>
      </c>
      <c r="F925">
        <v>75</v>
      </c>
      <c r="G925" t="b">
        <v>1</v>
      </c>
      <c r="H925">
        <v>715</v>
      </c>
      <c r="J925" s="193" t="s">
        <v>20</v>
      </c>
      <c r="K925" s="188">
        <f>IFERROR(_xlfn.XLOOKUP(A925,Fleet!A:A,Fleet!E:E,""),"")</f>
        <v>23</v>
      </c>
      <c r="L925" s="188">
        <v>156.25</v>
      </c>
      <c r="M925" s="188" t="s">
        <v>1272</v>
      </c>
      <c r="N925" s="188" t="s">
        <v>1258</v>
      </c>
      <c r="O925">
        <v>923</v>
      </c>
      <c r="P925">
        <f>_xlfn.XLOOKUP(A925,'Classic Net to delete'!D:D,'Classic Net to delete'!AA:AA,0)</f>
        <v>715</v>
      </c>
    </row>
    <row r="926" spans="1:16" x14ac:dyDescent="0.25">
      <c r="A926" t="s">
        <v>1259</v>
      </c>
      <c r="B926" t="s">
        <v>1260</v>
      </c>
      <c r="C926">
        <v>67.5</v>
      </c>
      <c r="D926" t="s">
        <v>1246</v>
      </c>
      <c r="E926" t="str">
        <f t="shared" si="18"/>
        <v>02. Scarifiers, Planer &amp; Strippers</v>
      </c>
      <c r="F926">
        <v>75</v>
      </c>
      <c r="G926" t="b">
        <v>1</v>
      </c>
      <c r="H926">
        <v>719</v>
      </c>
      <c r="J926" s="193" t="s">
        <v>189</v>
      </c>
      <c r="K926" s="188">
        <f>IFERROR(_xlfn.XLOOKUP(A926,Fleet!A:A,Fleet!E:E,""),"")</f>
        <v>3</v>
      </c>
      <c r="L926" s="188">
        <v>67.5</v>
      </c>
      <c r="M926" s="188" t="s">
        <v>1260</v>
      </c>
      <c r="N926" s="188" t="s">
        <v>1248</v>
      </c>
      <c r="O926">
        <v>927</v>
      </c>
      <c r="P926">
        <f>_xlfn.XLOOKUP(A926,'Classic Net to delete'!D:D,'Classic Net to delete'!AA:AA,0)</f>
        <v>719</v>
      </c>
    </row>
    <row r="927" spans="1:16" x14ac:dyDescent="0.25">
      <c r="A927" t="s">
        <v>1244</v>
      </c>
      <c r="B927" t="s">
        <v>1245</v>
      </c>
      <c r="C927">
        <v>181.35</v>
      </c>
      <c r="D927" t="s">
        <v>1246</v>
      </c>
      <c r="E927" t="str">
        <f t="shared" si="18"/>
        <v>02. Scarifiers, Planer &amp; Strippers</v>
      </c>
      <c r="F927">
        <v>75</v>
      </c>
      <c r="G927" t="b">
        <v>1</v>
      </c>
      <c r="H927">
        <v>720</v>
      </c>
      <c r="J927" s="193" t="s">
        <v>189</v>
      </c>
      <c r="K927" s="188">
        <f>IFERROR(_xlfn.XLOOKUP(A927,Fleet!A:A,Fleet!E:E,""),"")</f>
        <v>13</v>
      </c>
      <c r="L927" s="188">
        <v>181.35000000000002</v>
      </c>
      <c r="M927" s="188" t="s">
        <v>1247</v>
      </c>
      <c r="N927" s="188" t="s">
        <v>1248</v>
      </c>
      <c r="O927">
        <v>919</v>
      </c>
      <c r="P927">
        <f>_xlfn.XLOOKUP(A927,'Classic Net to delete'!D:D,'Classic Net to delete'!AA:AA,0)</f>
        <v>720</v>
      </c>
    </row>
    <row r="928" spans="1:16" x14ac:dyDescent="0.25">
      <c r="A928" t="s">
        <v>1254</v>
      </c>
      <c r="B928" t="s">
        <v>1255</v>
      </c>
      <c r="C928">
        <v>117.95</v>
      </c>
      <c r="D928" t="s">
        <v>1246</v>
      </c>
      <c r="E928" t="str">
        <f t="shared" si="18"/>
        <v>02. Scarifiers, Planer &amp; Strippers</v>
      </c>
      <c r="F928">
        <v>75</v>
      </c>
      <c r="G928" t="b">
        <v>1</v>
      </c>
      <c r="H928">
        <v>721</v>
      </c>
      <c r="J928" s="193" t="s">
        <v>189</v>
      </c>
      <c r="K928" s="188">
        <f>IFERROR(_xlfn.XLOOKUP(A928,Fleet!A:A,Fleet!E:E,""),"")</f>
        <v>6</v>
      </c>
      <c r="L928" s="188">
        <v>117.95</v>
      </c>
      <c r="M928" s="188" t="s">
        <v>1255</v>
      </c>
      <c r="N928" s="188" t="s">
        <v>1248</v>
      </c>
      <c r="O928">
        <v>921</v>
      </c>
      <c r="P928">
        <f>_xlfn.XLOOKUP(A928,'Classic Net to delete'!D:D,'Classic Net to delete'!AA:AA,0)</f>
        <v>721</v>
      </c>
    </row>
    <row r="929" spans="1:16" x14ac:dyDescent="0.25">
      <c r="A929" t="s">
        <v>1252</v>
      </c>
      <c r="B929" t="s">
        <v>1253</v>
      </c>
      <c r="C929">
        <v>150.05000000000001</v>
      </c>
      <c r="D929" t="s">
        <v>1246</v>
      </c>
      <c r="E929" t="str">
        <f t="shared" si="18"/>
        <v>03. Floor Saws</v>
      </c>
      <c r="F929">
        <v>75</v>
      </c>
      <c r="G929" t="b">
        <v>1</v>
      </c>
      <c r="H929">
        <v>736</v>
      </c>
      <c r="J929" s="193" t="s">
        <v>188</v>
      </c>
      <c r="K929" s="188">
        <f>IFERROR(_xlfn.XLOOKUP(A929,Fleet!A:A,Fleet!E:E,""),"")</f>
        <v>22</v>
      </c>
      <c r="L929" s="188">
        <v>150.05000000000001</v>
      </c>
      <c r="M929" s="188" t="s">
        <v>1253</v>
      </c>
      <c r="N929" s="188" t="s">
        <v>3790</v>
      </c>
      <c r="O929">
        <v>924</v>
      </c>
      <c r="P929">
        <f>_xlfn.XLOOKUP(A929,'Classic Net to delete'!D:D,'Classic Net to delete'!AA:AA,0)</f>
        <v>736</v>
      </c>
    </row>
    <row r="930" spans="1:16" x14ac:dyDescent="0.25">
      <c r="A930" t="s">
        <v>1297</v>
      </c>
      <c r="B930" t="s">
        <v>1298</v>
      </c>
      <c r="C930">
        <v>170.7</v>
      </c>
      <c r="D930" t="s">
        <v>1275</v>
      </c>
      <c r="E930" t="str">
        <f t="shared" si="18"/>
        <v>. Devices</v>
      </c>
      <c r="F930">
        <v>75</v>
      </c>
      <c r="G930" t="b">
        <v>0</v>
      </c>
      <c r="H930">
        <v>0</v>
      </c>
      <c r="K930" s="188">
        <f>IFERROR(_xlfn.XLOOKUP(A930,Fleet!A:A,Fleet!E:E,""),"")</f>
        <v>4</v>
      </c>
      <c r="L930" s="188" t="s">
        <v>76</v>
      </c>
      <c r="M930" s="188" t="s">
        <v>76</v>
      </c>
      <c r="N930" s="188" t="s">
        <v>1299</v>
      </c>
      <c r="O930">
        <v>953</v>
      </c>
      <c r="P930">
        <f>_xlfn.XLOOKUP(A930,'Classic Net to delete'!D:D,'Classic Net to delete'!AA:AA,0)</f>
        <v>0</v>
      </c>
    </row>
    <row r="931" spans="1:16" x14ac:dyDescent="0.25">
      <c r="A931" t="s">
        <v>1297</v>
      </c>
      <c r="B931" t="s">
        <v>1300</v>
      </c>
      <c r="C931">
        <v>170.7</v>
      </c>
      <c r="D931" t="s">
        <v>1275</v>
      </c>
      <c r="E931" t="str">
        <f t="shared" si="18"/>
        <v>. Devices</v>
      </c>
      <c r="F931">
        <v>75</v>
      </c>
      <c r="G931" t="b">
        <v>0</v>
      </c>
      <c r="H931">
        <v>0</v>
      </c>
      <c r="K931" s="188">
        <f>IFERROR(_xlfn.XLOOKUP(A931,Fleet!A:A,Fleet!E:E,""),"")</f>
        <v>4</v>
      </c>
      <c r="L931" s="188" t="s">
        <v>76</v>
      </c>
      <c r="M931" s="188" t="s">
        <v>76</v>
      </c>
      <c r="N931" s="188" t="s">
        <v>1299</v>
      </c>
      <c r="O931">
        <v>954</v>
      </c>
      <c r="P931">
        <f>_xlfn.XLOOKUP(A931,'Classic Net to delete'!D:D,'Classic Net to delete'!AA:AA,0)</f>
        <v>0</v>
      </c>
    </row>
    <row r="932" spans="1:16" x14ac:dyDescent="0.25">
      <c r="A932" t="s">
        <v>1303</v>
      </c>
      <c r="B932" t="s">
        <v>1304</v>
      </c>
      <c r="C932">
        <v>95</v>
      </c>
      <c r="D932" t="s">
        <v>1275</v>
      </c>
      <c r="E932" t="str">
        <f t="shared" si="18"/>
        <v>. Devices</v>
      </c>
      <c r="F932">
        <v>75</v>
      </c>
      <c r="G932" t="b">
        <v>0</v>
      </c>
      <c r="H932">
        <v>0</v>
      </c>
      <c r="K932" s="188">
        <f>IFERROR(_xlfn.XLOOKUP(A932,Fleet!A:A,Fleet!E:E,""),"")</f>
        <v>2</v>
      </c>
      <c r="L932" s="188" t="s">
        <v>76</v>
      </c>
      <c r="M932" s="188" t="s">
        <v>76</v>
      </c>
      <c r="N932" s="188" t="s">
        <v>1299</v>
      </c>
      <c r="O932">
        <v>952</v>
      </c>
      <c r="P932">
        <f>_xlfn.XLOOKUP(A932,'Classic Net to delete'!D:D,'Classic Net to delete'!AA:AA,0)</f>
        <v>0</v>
      </c>
    </row>
    <row r="933" spans="1:16" x14ac:dyDescent="0.25">
      <c r="A933" t="s">
        <v>1313</v>
      </c>
      <c r="B933" t="s">
        <v>1314</v>
      </c>
      <c r="C933">
        <v>25.35</v>
      </c>
      <c r="D933" t="s">
        <v>1275</v>
      </c>
      <c r="E933" t="str">
        <f t="shared" si="18"/>
        <v>. Devices</v>
      </c>
      <c r="F933">
        <v>75</v>
      </c>
      <c r="G933" t="b">
        <v>0</v>
      </c>
      <c r="H933">
        <v>0</v>
      </c>
      <c r="K933" s="188">
        <f>IFERROR(_xlfn.XLOOKUP(A933,Fleet!A:A,Fleet!E:E,""),"")</f>
        <v>1</v>
      </c>
      <c r="L933" s="188" t="s">
        <v>76</v>
      </c>
      <c r="M933" s="188" t="s">
        <v>76</v>
      </c>
      <c r="N933" s="188" t="s">
        <v>1299</v>
      </c>
      <c r="O933">
        <v>945</v>
      </c>
      <c r="P933">
        <f>_xlfn.XLOOKUP(A933,'Classic Net to delete'!D:D,'Classic Net to delete'!AA:AA,0)</f>
        <v>0</v>
      </c>
    </row>
    <row r="934" spans="1:16" x14ac:dyDescent="0.25">
      <c r="A934" t="s">
        <v>1324</v>
      </c>
      <c r="B934" t="s">
        <v>1325</v>
      </c>
      <c r="D934" t="s">
        <v>1275</v>
      </c>
      <c r="E934" t="str">
        <f t="shared" si="18"/>
        <v>. Devices</v>
      </c>
      <c r="F934">
        <v>75</v>
      </c>
      <c r="G934" t="b">
        <v>0</v>
      </c>
      <c r="H934">
        <v>0</v>
      </c>
      <c r="K934" s="188" t="str">
        <f>IFERROR(_xlfn.XLOOKUP(A934,Fleet!A:A,Fleet!E:E,""),"")</f>
        <v/>
      </c>
      <c r="L934" s="188" t="s">
        <v>76</v>
      </c>
      <c r="M934" s="188" t="s">
        <v>76</v>
      </c>
      <c r="N934" s="188" t="s">
        <v>1299</v>
      </c>
      <c r="O934">
        <v>938</v>
      </c>
      <c r="P934">
        <f>_xlfn.XLOOKUP(A934,'Classic Net to delete'!D:D,'Classic Net to delete'!AA:AA,0)</f>
        <v>0</v>
      </c>
    </row>
    <row r="935" spans="1:16" x14ac:dyDescent="0.25">
      <c r="A935" t="s">
        <v>3048</v>
      </c>
      <c r="B935" t="s">
        <v>3049</v>
      </c>
      <c r="C935">
        <v>500</v>
      </c>
      <c r="D935" t="s">
        <v>1275</v>
      </c>
      <c r="E935" t="str">
        <f t="shared" si="18"/>
        <v>. Devices</v>
      </c>
      <c r="F935">
        <v>75</v>
      </c>
      <c r="G935" t="b">
        <v>0</v>
      </c>
      <c r="H935">
        <v>0</v>
      </c>
      <c r="K935" s="188">
        <f>IFERROR(_xlfn.XLOOKUP(A935,Fleet!A:A,Fleet!E:E,""),"")</f>
        <v>2</v>
      </c>
      <c r="L935" s="188" t="s">
        <v>76</v>
      </c>
      <c r="M935" s="188" t="s">
        <v>76</v>
      </c>
      <c r="N935" s="188" t="s">
        <v>1299</v>
      </c>
      <c r="O935">
        <v>950</v>
      </c>
      <c r="P935">
        <f>_xlfn.XLOOKUP(A935,'Classic Net to delete'!D:D,'Classic Net to delete'!AA:AA,0)</f>
        <v>0</v>
      </c>
    </row>
    <row r="936" spans="1:16" x14ac:dyDescent="0.25">
      <c r="A936" t="s">
        <v>3048</v>
      </c>
      <c r="B936" t="s">
        <v>3050</v>
      </c>
      <c r="C936">
        <v>500</v>
      </c>
      <c r="D936" t="s">
        <v>1275</v>
      </c>
      <c r="E936" t="str">
        <f t="shared" si="18"/>
        <v>. Devices</v>
      </c>
      <c r="F936">
        <v>75</v>
      </c>
      <c r="G936" t="b">
        <v>0</v>
      </c>
      <c r="H936">
        <v>0</v>
      </c>
      <c r="K936" s="188">
        <f>IFERROR(_xlfn.XLOOKUP(A936,Fleet!A:A,Fleet!E:E,""),"")</f>
        <v>2</v>
      </c>
      <c r="L936" s="188" t="s">
        <v>76</v>
      </c>
      <c r="M936" s="188" t="s">
        <v>76</v>
      </c>
      <c r="N936" s="188" t="s">
        <v>1299</v>
      </c>
      <c r="O936">
        <v>951</v>
      </c>
      <c r="P936">
        <f>_xlfn.XLOOKUP(A936,'Classic Net to delete'!D:D,'Classic Net to delete'!AA:AA,0)</f>
        <v>0</v>
      </c>
    </row>
    <row r="937" spans="1:16" x14ac:dyDescent="0.25">
      <c r="A937" t="s">
        <v>1273</v>
      </c>
      <c r="B937" t="s">
        <v>1274</v>
      </c>
      <c r="C937">
        <v>77</v>
      </c>
      <c r="D937" t="s">
        <v>1275</v>
      </c>
      <c r="E937" t="str">
        <f t="shared" si="18"/>
        <v>01. Cable &amp; Pipe Location</v>
      </c>
      <c r="F937">
        <v>75</v>
      </c>
      <c r="G937" t="b">
        <v>1</v>
      </c>
      <c r="H937">
        <v>740</v>
      </c>
      <c r="J937" s="193" t="s">
        <v>20</v>
      </c>
      <c r="K937" s="188">
        <f>IFERROR(_xlfn.XLOOKUP(A937,Fleet!A:A,Fleet!E:E,""),"")</f>
        <v>25</v>
      </c>
      <c r="L937" s="188">
        <v>77</v>
      </c>
      <c r="M937" s="188" t="s">
        <v>1276</v>
      </c>
      <c r="N937" s="188" t="s">
        <v>1277</v>
      </c>
      <c r="O937">
        <v>929</v>
      </c>
      <c r="P937">
        <f>_xlfn.XLOOKUP(A937,'Classic Net to delete'!D:D,'Classic Net to delete'!AA:AA,0)</f>
        <v>740</v>
      </c>
    </row>
    <row r="938" spans="1:16" x14ac:dyDescent="0.25">
      <c r="A938" t="s">
        <v>1278</v>
      </c>
      <c r="B938" t="s">
        <v>1279</v>
      </c>
      <c r="C938">
        <v>72.849999999999994</v>
      </c>
      <c r="D938" t="s">
        <v>1275</v>
      </c>
      <c r="E938" t="str">
        <f t="shared" si="18"/>
        <v>01. Cable &amp; Pipe Location</v>
      </c>
      <c r="F938">
        <v>75</v>
      </c>
      <c r="G938" t="b">
        <v>1</v>
      </c>
      <c r="H938">
        <v>741</v>
      </c>
      <c r="J938" s="193" t="s">
        <v>20</v>
      </c>
      <c r="K938" s="188">
        <f>IFERROR(_xlfn.XLOOKUP(A938,Fleet!A:A,Fleet!E:E,""),"")</f>
        <v>15</v>
      </c>
      <c r="L938" s="188">
        <v>72.850000000000009</v>
      </c>
      <c r="M938" s="188" t="s">
        <v>1279</v>
      </c>
      <c r="N938" s="188" t="s">
        <v>1277</v>
      </c>
      <c r="O938">
        <v>930</v>
      </c>
      <c r="P938">
        <f>_xlfn.XLOOKUP(A938,'Classic Net to delete'!D:D,'Classic Net to delete'!AA:AA,0)</f>
        <v>741</v>
      </c>
    </row>
    <row r="939" spans="1:16" x14ac:dyDescent="0.25">
      <c r="A939" t="s">
        <v>1305</v>
      </c>
      <c r="B939" t="s">
        <v>1306</v>
      </c>
      <c r="C939">
        <v>31.9</v>
      </c>
      <c r="D939" t="s">
        <v>1275</v>
      </c>
      <c r="E939" t="str">
        <f t="shared" si="18"/>
        <v>01. Cable &amp; Pipe Location</v>
      </c>
      <c r="F939">
        <v>75</v>
      </c>
      <c r="G939" t="b">
        <v>1</v>
      </c>
      <c r="H939">
        <v>742</v>
      </c>
      <c r="J939" s="193" t="s">
        <v>20</v>
      </c>
      <c r="K939" s="188">
        <f>IFERROR(_xlfn.XLOOKUP(A939,Fleet!A:A,Fleet!E:E,""),"")</f>
        <v>2</v>
      </c>
      <c r="L939" s="188">
        <v>31.900000000000002</v>
      </c>
      <c r="M939" s="188" t="s">
        <v>1307</v>
      </c>
      <c r="N939" s="188" t="s">
        <v>1277</v>
      </c>
      <c r="O939">
        <v>934</v>
      </c>
      <c r="P939">
        <f>_xlfn.XLOOKUP(A939,'Classic Net to delete'!D:D,'Classic Net to delete'!AA:AA,0)</f>
        <v>742</v>
      </c>
    </row>
    <row r="940" spans="1:16" x14ac:dyDescent="0.25">
      <c r="A940" t="s">
        <v>1315</v>
      </c>
      <c r="B940" t="s">
        <v>1316</v>
      </c>
      <c r="C940">
        <v>214.65</v>
      </c>
      <c r="D940" t="s">
        <v>1275</v>
      </c>
      <c r="E940" t="str">
        <f t="shared" si="18"/>
        <v>01. Cable &amp; Pipe Location</v>
      </c>
      <c r="F940">
        <v>75</v>
      </c>
      <c r="G940" t="b">
        <v>1</v>
      </c>
      <c r="H940">
        <v>743</v>
      </c>
      <c r="J940" s="193" t="s">
        <v>20</v>
      </c>
      <c r="K940" s="188">
        <f>IFERROR(_xlfn.XLOOKUP(A940,Fleet!A:A,Fleet!E:E,""),"")</f>
        <v>3</v>
      </c>
      <c r="L940" s="188">
        <v>214.65</v>
      </c>
      <c r="M940" s="188" t="s">
        <v>1317</v>
      </c>
      <c r="N940" s="188" t="s">
        <v>1277</v>
      </c>
      <c r="O940">
        <v>941</v>
      </c>
      <c r="P940">
        <f>_xlfn.XLOOKUP(A940,'Classic Net to delete'!D:D,'Classic Net to delete'!AA:AA,0)</f>
        <v>743</v>
      </c>
    </row>
    <row r="941" spans="1:16" x14ac:dyDescent="0.25">
      <c r="A941" t="s">
        <v>1318</v>
      </c>
      <c r="B941" t="s">
        <v>1319</v>
      </c>
      <c r="C941">
        <v>78.150000000000006</v>
      </c>
      <c r="D941" t="s">
        <v>1275</v>
      </c>
      <c r="E941" t="str">
        <f t="shared" si="18"/>
        <v>01. Cable &amp; Pipe Location</v>
      </c>
      <c r="F941">
        <v>75</v>
      </c>
      <c r="G941" t="b">
        <v>1</v>
      </c>
      <c r="H941">
        <v>744</v>
      </c>
      <c r="J941" s="193" t="s">
        <v>20</v>
      </c>
      <c r="K941" s="188">
        <f>IFERROR(_xlfn.XLOOKUP(A941,Fleet!A:A,Fleet!E:E,""),"")</f>
        <v>5</v>
      </c>
      <c r="L941" s="188">
        <v>78.150000000000006</v>
      </c>
      <c r="M941" s="188" t="s">
        <v>1319</v>
      </c>
      <c r="N941" s="188" t="s">
        <v>1277</v>
      </c>
      <c r="O941">
        <v>935</v>
      </c>
      <c r="P941">
        <f>_xlfn.XLOOKUP(A941,'Classic Net to delete'!D:D,'Classic Net to delete'!AA:AA,0)</f>
        <v>744</v>
      </c>
    </row>
    <row r="942" spans="1:16" x14ac:dyDescent="0.25">
      <c r="A942" t="s">
        <v>1308</v>
      </c>
      <c r="B942" t="s">
        <v>1309</v>
      </c>
      <c r="C942">
        <v>113.5</v>
      </c>
      <c r="D942" t="s">
        <v>1275</v>
      </c>
      <c r="E942" t="str">
        <f t="shared" si="18"/>
        <v>01. Cable &amp; Pipe Location</v>
      </c>
      <c r="F942">
        <v>75</v>
      </c>
      <c r="G942" t="b">
        <v>1</v>
      </c>
      <c r="H942">
        <v>745</v>
      </c>
      <c r="J942" s="193" t="s">
        <v>20</v>
      </c>
      <c r="K942" s="188">
        <f>IFERROR(_xlfn.XLOOKUP(A942,Fleet!A:A,Fleet!E:E,""),"")</f>
        <v>14</v>
      </c>
      <c r="L942" s="188">
        <v>113.5</v>
      </c>
      <c r="M942" s="188" t="s">
        <v>1310</v>
      </c>
      <c r="N942" s="188" t="s">
        <v>1277</v>
      </c>
      <c r="O942">
        <v>942</v>
      </c>
      <c r="P942">
        <f>_xlfn.XLOOKUP(A942,'Classic Net to delete'!D:D,'Classic Net to delete'!AA:AA,0)</f>
        <v>745</v>
      </c>
    </row>
    <row r="943" spans="1:16" x14ac:dyDescent="0.25">
      <c r="A943" t="s">
        <v>1329</v>
      </c>
      <c r="B943" t="s">
        <v>1330</v>
      </c>
      <c r="C943">
        <v>33.35</v>
      </c>
      <c r="D943" t="s">
        <v>1275</v>
      </c>
      <c r="E943" t="str">
        <f t="shared" si="18"/>
        <v>01. Cable &amp; Pipe Location</v>
      </c>
      <c r="F943">
        <v>75</v>
      </c>
      <c r="G943" t="b">
        <v>1</v>
      </c>
      <c r="H943">
        <v>746</v>
      </c>
      <c r="J943" s="193" t="s">
        <v>20</v>
      </c>
      <c r="K943" s="188">
        <f>IFERROR(_xlfn.XLOOKUP(A943,Fleet!A:A,Fleet!E:E,""),"")</f>
        <v>2</v>
      </c>
      <c r="L943" s="188">
        <v>33.35</v>
      </c>
      <c r="M943" s="188" t="s">
        <v>1330</v>
      </c>
      <c r="N943" s="188" t="s">
        <v>1277</v>
      </c>
      <c r="O943">
        <v>948</v>
      </c>
      <c r="P943">
        <f>_xlfn.XLOOKUP(A943,'Classic Net to delete'!D:D,'Classic Net to delete'!AA:AA,0)</f>
        <v>746</v>
      </c>
    </row>
    <row r="944" spans="1:16" x14ac:dyDescent="0.25">
      <c r="A944" t="s">
        <v>1311</v>
      </c>
      <c r="B944" t="s">
        <v>1312</v>
      </c>
      <c r="C944">
        <v>116.2</v>
      </c>
      <c r="D944" t="s">
        <v>1275</v>
      </c>
      <c r="E944" t="str">
        <f t="shared" si="18"/>
        <v>01. Cable &amp; Pipe Location</v>
      </c>
      <c r="F944">
        <v>75</v>
      </c>
      <c r="G944" t="b">
        <v>1</v>
      </c>
      <c r="H944">
        <v>747</v>
      </c>
      <c r="J944" s="193" t="s">
        <v>20</v>
      </c>
      <c r="K944" s="188">
        <f>IFERROR(_xlfn.XLOOKUP(A944,Fleet!A:A,Fleet!E:E,""),"")</f>
        <v>3</v>
      </c>
      <c r="L944" s="188">
        <v>116.2</v>
      </c>
      <c r="M944" s="188" t="s">
        <v>1312</v>
      </c>
      <c r="N944" s="188" t="s">
        <v>1277</v>
      </c>
      <c r="O944">
        <v>947</v>
      </c>
      <c r="P944">
        <f>_xlfn.XLOOKUP(A944,'Classic Net to delete'!D:D,'Classic Net to delete'!AA:AA,0)</f>
        <v>747</v>
      </c>
    </row>
    <row r="945" spans="1:16" x14ac:dyDescent="0.25">
      <c r="A945" t="s">
        <v>1283</v>
      </c>
      <c r="B945" t="s">
        <v>1284</v>
      </c>
      <c r="C945">
        <v>25.35</v>
      </c>
      <c r="D945" t="s">
        <v>1275</v>
      </c>
      <c r="E945" t="str">
        <f t="shared" si="18"/>
        <v>02. Meters, Detection &amp; Communication</v>
      </c>
      <c r="F945">
        <v>75</v>
      </c>
      <c r="G945" t="b">
        <v>1</v>
      </c>
      <c r="H945">
        <v>750</v>
      </c>
      <c r="J945" s="193" t="s">
        <v>189</v>
      </c>
      <c r="K945" s="188">
        <f>IFERROR(_xlfn.XLOOKUP(A945,Fleet!A:A,Fleet!E:E,""),"")</f>
        <v>4</v>
      </c>
      <c r="L945" s="188">
        <v>25.35</v>
      </c>
      <c r="M945" s="188" t="s">
        <v>1284</v>
      </c>
      <c r="N945" s="188" t="s">
        <v>1282</v>
      </c>
      <c r="O945">
        <v>931</v>
      </c>
      <c r="P945">
        <f>_xlfn.XLOOKUP(A945,'Classic Net to delete'!D:D,'Classic Net to delete'!AA:AA,0)</f>
        <v>750</v>
      </c>
    </row>
    <row r="946" spans="1:16" x14ac:dyDescent="0.25">
      <c r="A946" t="s">
        <v>1320</v>
      </c>
      <c r="B946" t="s">
        <v>1321</v>
      </c>
      <c r="C946">
        <v>36.6</v>
      </c>
      <c r="D946" t="s">
        <v>1275</v>
      </c>
      <c r="E946" t="str">
        <f t="shared" si="18"/>
        <v>02. Meters, Detection &amp; Communication</v>
      </c>
      <c r="F946">
        <v>75</v>
      </c>
      <c r="G946" t="b">
        <v>1</v>
      </c>
      <c r="H946">
        <v>751</v>
      </c>
      <c r="J946" s="193" t="s">
        <v>189</v>
      </c>
      <c r="K946" s="188">
        <f>IFERROR(_xlfn.XLOOKUP(A946,Fleet!A:A,Fleet!E:E,""),"")</f>
        <v>1</v>
      </c>
      <c r="L946" s="188">
        <v>36.6</v>
      </c>
      <c r="M946" s="188" t="s">
        <v>1321</v>
      </c>
      <c r="N946" s="188" t="s">
        <v>1282</v>
      </c>
      <c r="O946">
        <v>936</v>
      </c>
      <c r="P946">
        <f>_xlfn.XLOOKUP(A946,'Classic Net to delete'!D:D,'Classic Net to delete'!AA:AA,0)</f>
        <v>751</v>
      </c>
    </row>
    <row r="947" spans="1:16" x14ac:dyDescent="0.25">
      <c r="A947" t="s">
        <v>1322</v>
      </c>
      <c r="B947" t="s">
        <v>1323</v>
      </c>
      <c r="C947">
        <v>36.6</v>
      </c>
      <c r="D947" t="s">
        <v>1275</v>
      </c>
      <c r="E947" t="str">
        <f t="shared" si="18"/>
        <v>02. Meters, Detection &amp; Communication</v>
      </c>
      <c r="F947">
        <v>75</v>
      </c>
      <c r="G947" t="b">
        <v>1</v>
      </c>
      <c r="H947">
        <v>752</v>
      </c>
      <c r="J947" s="193" t="s">
        <v>189</v>
      </c>
      <c r="K947" s="188">
        <f>IFERROR(_xlfn.XLOOKUP(A947,Fleet!A:A,Fleet!E:E,""),"")</f>
        <v>4</v>
      </c>
      <c r="L947" s="188">
        <v>36.6</v>
      </c>
      <c r="M947" s="188" t="s">
        <v>1323</v>
      </c>
      <c r="N947" s="188" t="s">
        <v>1282</v>
      </c>
      <c r="O947">
        <v>943</v>
      </c>
      <c r="P947">
        <f>_xlfn.XLOOKUP(A947,'Classic Net to delete'!D:D,'Classic Net to delete'!AA:AA,0)</f>
        <v>752</v>
      </c>
    </row>
    <row r="948" spans="1:16" x14ac:dyDescent="0.25">
      <c r="A948" t="s">
        <v>1280</v>
      </c>
      <c r="B948" t="s">
        <v>1281</v>
      </c>
      <c r="C948">
        <v>61.9</v>
      </c>
      <c r="D948" t="s">
        <v>1275</v>
      </c>
      <c r="E948" t="str">
        <f t="shared" si="18"/>
        <v>02. Meters, Detection &amp; Communication</v>
      </c>
      <c r="F948">
        <v>75</v>
      </c>
      <c r="G948" t="b">
        <v>1</v>
      </c>
      <c r="H948">
        <v>753</v>
      </c>
      <c r="J948" s="193" t="s">
        <v>189</v>
      </c>
      <c r="K948" s="188">
        <f>IFERROR(_xlfn.XLOOKUP(A948,Fleet!A:A,Fleet!E:E,""),"")</f>
        <v>1</v>
      </c>
      <c r="L948" s="188">
        <v>61.900000000000006</v>
      </c>
      <c r="M948" s="188" t="s">
        <v>1281</v>
      </c>
      <c r="N948" s="188" t="s">
        <v>1282</v>
      </c>
      <c r="O948">
        <v>949</v>
      </c>
      <c r="P948">
        <f>_xlfn.XLOOKUP(A948,'Classic Net to delete'!D:D,'Classic Net to delete'!AA:AA,0)</f>
        <v>753</v>
      </c>
    </row>
    <row r="949" spans="1:16" x14ac:dyDescent="0.25">
      <c r="A949" t="s">
        <v>1326</v>
      </c>
      <c r="B949" t="s">
        <v>1327</v>
      </c>
      <c r="C949">
        <v>30.4</v>
      </c>
      <c r="D949" t="s">
        <v>1275</v>
      </c>
      <c r="E949" t="str">
        <f t="shared" si="18"/>
        <v>02. Meters, Detection &amp; Communication</v>
      </c>
      <c r="F949">
        <v>75</v>
      </c>
      <c r="G949" t="b">
        <v>1</v>
      </c>
      <c r="H949">
        <v>764</v>
      </c>
      <c r="J949" s="193" t="s">
        <v>189</v>
      </c>
      <c r="K949" s="188" t="str">
        <f>IFERROR(_xlfn.XLOOKUP(A949,Fleet!A:A,Fleet!E:E,""),"")</f>
        <v/>
      </c>
      <c r="L949" s="188">
        <v>30.400000000000002</v>
      </c>
      <c r="M949" s="188" t="s">
        <v>1328</v>
      </c>
      <c r="N949" s="188" t="s">
        <v>1282</v>
      </c>
      <c r="O949">
        <v>939</v>
      </c>
      <c r="P949">
        <f>_xlfn.XLOOKUP(A949,'Classic Net to delete'!D:D,'Classic Net to delete'!AA:AA,0)</f>
        <v>764</v>
      </c>
    </row>
    <row r="950" spans="1:16" x14ac:dyDescent="0.25">
      <c r="A950" t="s">
        <v>1331</v>
      </c>
      <c r="B950" t="s">
        <v>1332</v>
      </c>
      <c r="C950">
        <v>32.25</v>
      </c>
      <c r="D950" t="s">
        <v>1275</v>
      </c>
      <c r="E950" t="str">
        <f t="shared" si="18"/>
        <v>02. Meters, Detection &amp; Communication</v>
      </c>
      <c r="F950">
        <v>75</v>
      </c>
      <c r="G950" t="b">
        <v>1</v>
      </c>
      <c r="H950">
        <v>765</v>
      </c>
      <c r="J950" s="193" t="s">
        <v>189</v>
      </c>
      <c r="K950" s="188" t="str">
        <f>IFERROR(_xlfn.XLOOKUP(A950,Fleet!A:A,Fleet!E:E,""),"")</f>
        <v/>
      </c>
      <c r="L950" s="188">
        <v>32.25</v>
      </c>
      <c r="M950" s="188" t="s">
        <v>1332</v>
      </c>
      <c r="N950" s="188" t="s">
        <v>1282</v>
      </c>
      <c r="O950">
        <v>940</v>
      </c>
      <c r="P950">
        <f>_xlfn.XLOOKUP(A950,'Classic Net to delete'!D:D,'Classic Net to delete'!AA:AA,0)</f>
        <v>765</v>
      </c>
    </row>
    <row r="951" spans="1:16" x14ac:dyDescent="0.25">
      <c r="A951" t="s">
        <v>1285</v>
      </c>
      <c r="B951" t="s">
        <v>1286</v>
      </c>
      <c r="C951">
        <v>66.349999999999994</v>
      </c>
      <c r="D951" t="s">
        <v>1275</v>
      </c>
      <c r="E951" t="str">
        <f t="shared" si="18"/>
        <v>03. Lasers &amp; Levels</v>
      </c>
      <c r="F951">
        <v>75</v>
      </c>
      <c r="G951" t="b">
        <v>1</v>
      </c>
      <c r="H951">
        <v>757</v>
      </c>
      <c r="J951" s="193" t="s">
        <v>188</v>
      </c>
      <c r="K951" s="188">
        <f>IFERROR(_xlfn.XLOOKUP(A951,Fleet!A:A,Fleet!E:E,""),"")</f>
        <v>5</v>
      </c>
      <c r="L951" s="188">
        <v>66.350000000000009</v>
      </c>
      <c r="M951" s="188" t="s">
        <v>1287</v>
      </c>
      <c r="N951" s="188" t="s">
        <v>1288</v>
      </c>
      <c r="O951">
        <v>932</v>
      </c>
      <c r="P951">
        <f>_xlfn.XLOOKUP(A951,'Classic Net to delete'!D:D,'Classic Net to delete'!AA:AA,0)</f>
        <v>757</v>
      </c>
    </row>
    <row r="952" spans="1:16" x14ac:dyDescent="0.25">
      <c r="A952" t="s">
        <v>1289</v>
      </c>
      <c r="B952" t="s">
        <v>1290</v>
      </c>
      <c r="C952">
        <v>49.3</v>
      </c>
      <c r="D952" t="s">
        <v>1275</v>
      </c>
      <c r="E952" t="str">
        <f t="shared" si="18"/>
        <v>03. Lasers &amp; Levels</v>
      </c>
      <c r="F952">
        <v>75</v>
      </c>
      <c r="G952" t="b">
        <v>1</v>
      </c>
      <c r="H952">
        <v>758</v>
      </c>
      <c r="J952" s="193" t="s">
        <v>188</v>
      </c>
      <c r="K952" s="188">
        <f>IFERROR(_xlfn.XLOOKUP(A952,Fleet!A:A,Fleet!E:E,""),"")</f>
        <v>4</v>
      </c>
      <c r="L952" s="188">
        <v>49.300000000000004</v>
      </c>
      <c r="M952" s="188" t="s">
        <v>1290</v>
      </c>
      <c r="N952" s="188" t="s">
        <v>1288</v>
      </c>
      <c r="O952">
        <v>937</v>
      </c>
      <c r="P952">
        <f>_xlfn.XLOOKUP(A952,'Classic Net to delete'!D:D,'Classic Net to delete'!AA:AA,0)</f>
        <v>758</v>
      </c>
    </row>
    <row r="953" spans="1:16" x14ac:dyDescent="0.25">
      <c r="A953" t="s">
        <v>1301</v>
      </c>
      <c r="B953" t="s">
        <v>1300</v>
      </c>
      <c r="C953">
        <v>170.7</v>
      </c>
      <c r="D953" t="s">
        <v>1275</v>
      </c>
      <c r="E953" t="str">
        <f t="shared" si="18"/>
        <v>03. Lasers &amp; Levels</v>
      </c>
      <c r="F953">
        <v>75</v>
      </c>
      <c r="G953" t="b">
        <v>1</v>
      </c>
      <c r="H953">
        <v>759</v>
      </c>
      <c r="J953" s="193" t="s">
        <v>188</v>
      </c>
      <c r="K953" s="188">
        <f>IFERROR(_xlfn.XLOOKUP(A953,Fleet!A:A,Fleet!E:E,""),"")</f>
        <v>17</v>
      </c>
      <c r="L953" s="188">
        <v>170.70000000000002</v>
      </c>
      <c r="M953" s="188" t="s">
        <v>1302</v>
      </c>
      <c r="N953" s="188" t="s">
        <v>1288</v>
      </c>
      <c r="O953">
        <v>946</v>
      </c>
      <c r="P953">
        <f>_xlfn.XLOOKUP(A953,'Classic Net to delete'!D:D,'Classic Net to delete'!AA:AA,0)</f>
        <v>759</v>
      </c>
    </row>
    <row r="954" spans="1:16" x14ac:dyDescent="0.25">
      <c r="A954" t="s">
        <v>1291</v>
      </c>
      <c r="B954" t="s">
        <v>1292</v>
      </c>
      <c r="C954">
        <v>211.4</v>
      </c>
      <c r="D954" t="s">
        <v>1275</v>
      </c>
      <c r="E954" t="str">
        <f t="shared" si="18"/>
        <v>03. Lasers &amp; Levels</v>
      </c>
      <c r="F954">
        <v>75</v>
      </c>
      <c r="G954" t="b">
        <v>1</v>
      </c>
      <c r="H954">
        <v>760</v>
      </c>
      <c r="J954" s="193" t="s">
        <v>188</v>
      </c>
      <c r="K954" s="188">
        <f>IFERROR(_xlfn.XLOOKUP(A954,Fleet!A:A,Fleet!E:E,""),"")</f>
        <v>2</v>
      </c>
      <c r="L954" s="188">
        <v>211.4</v>
      </c>
      <c r="M954" s="188" t="s">
        <v>1293</v>
      </c>
      <c r="N954" s="188" t="s">
        <v>1288</v>
      </c>
      <c r="O954">
        <v>944</v>
      </c>
      <c r="P954">
        <f>_xlfn.XLOOKUP(A954,'Classic Net to delete'!D:D,'Classic Net to delete'!AA:AA,0)</f>
        <v>760</v>
      </c>
    </row>
    <row r="955" spans="1:16" x14ac:dyDescent="0.25">
      <c r="A955" t="s">
        <v>1294</v>
      </c>
      <c r="B955" t="s">
        <v>1295</v>
      </c>
      <c r="C955">
        <v>16.55</v>
      </c>
      <c r="D955" t="s">
        <v>1275</v>
      </c>
      <c r="E955" t="str">
        <f t="shared" si="18"/>
        <v>03. Lasers &amp; Levels</v>
      </c>
      <c r="F955">
        <v>75</v>
      </c>
      <c r="G955" t="b">
        <v>1</v>
      </c>
      <c r="H955">
        <v>761</v>
      </c>
      <c r="J955" s="193" t="s">
        <v>188</v>
      </c>
      <c r="K955" s="188">
        <f>IFERROR(_xlfn.XLOOKUP(A955,Fleet!A:A,Fleet!E:E,""),"")</f>
        <v>11</v>
      </c>
      <c r="L955" s="188">
        <v>16.55</v>
      </c>
      <c r="M955" s="188" t="s">
        <v>1296</v>
      </c>
      <c r="N955" s="188" t="s">
        <v>1288</v>
      </c>
      <c r="O955">
        <v>933</v>
      </c>
      <c r="P955">
        <f>_xlfn.XLOOKUP(A955,'Classic Net to delete'!D:D,'Classic Net to delete'!AA:AA,0)</f>
        <v>761</v>
      </c>
    </row>
    <row r="956" spans="1:16" x14ac:dyDescent="0.25">
      <c r="A956" t="s">
        <v>1413</v>
      </c>
      <c r="B956" t="s">
        <v>1414</v>
      </c>
      <c r="C956">
        <v>42.3</v>
      </c>
      <c r="D956" t="s">
        <v>1340</v>
      </c>
      <c r="E956" t="str">
        <f t="shared" si="18"/>
        <v>. Sanding</v>
      </c>
      <c r="F956">
        <v>75</v>
      </c>
      <c r="G956" t="b">
        <v>0</v>
      </c>
      <c r="H956">
        <v>0</v>
      </c>
      <c r="K956" s="188">
        <f>IFERROR(_xlfn.XLOOKUP(A956,Fleet!A:A,Fleet!E:E,""),"")</f>
        <v>3</v>
      </c>
      <c r="L956" s="188" t="s">
        <v>76</v>
      </c>
      <c r="M956" s="188" t="s">
        <v>76</v>
      </c>
      <c r="N956" s="188" t="s">
        <v>1342</v>
      </c>
      <c r="O956">
        <v>977</v>
      </c>
      <c r="P956">
        <f>_xlfn.XLOOKUP(A956,'Classic Net to delete'!D:D,'Classic Net to delete'!AA:AA,0)</f>
        <v>0</v>
      </c>
    </row>
    <row r="957" spans="1:16" x14ac:dyDescent="0.25">
      <c r="A957" t="s">
        <v>1461</v>
      </c>
      <c r="B957" t="s">
        <v>1460</v>
      </c>
      <c r="C957">
        <v>74.05</v>
      </c>
      <c r="D957" t="s">
        <v>1340</v>
      </c>
      <c r="E957" t="str">
        <f t="shared" ref="E957:E1020" si="19">CONCATENATE(J957,". ",N957)</f>
        <v>. Sanding</v>
      </c>
      <c r="F957">
        <v>75</v>
      </c>
      <c r="G957" t="b">
        <v>0</v>
      </c>
      <c r="H957">
        <v>0</v>
      </c>
      <c r="K957" s="188">
        <f>IFERROR(_xlfn.XLOOKUP(A957,Fleet!A:A,Fleet!E:E,""),"")</f>
        <v>4</v>
      </c>
      <c r="L957" s="188" t="s">
        <v>76</v>
      </c>
      <c r="M957" s="188" t="s">
        <v>76</v>
      </c>
      <c r="N957" s="188" t="s">
        <v>1342</v>
      </c>
      <c r="O957">
        <v>974</v>
      </c>
      <c r="P957">
        <f>_xlfn.XLOOKUP(A957,'Classic Net to delete'!D:D,'Classic Net to delete'!AA:AA,0)</f>
        <v>0</v>
      </c>
    </row>
    <row r="958" spans="1:16" x14ac:dyDescent="0.25">
      <c r="A958" t="s">
        <v>1417</v>
      </c>
      <c r="B958" t="s">
        <v>1418</v>
      </c>
      <c r="C958">
        <v>39.799999999999997</v>
      </c>
      <c r="D958" t="s">
        <v>1340</v>
      </c>
      <c r="E958" t="str">
        <f t="shared" si="19"/>
        <v>01. Routers and Planers</v>
      </c>
      <c r="F958">
        <v>75</v>
      </c>
      <c r="G958" t="b">
        <v>1</v>
      </c>
      <c r="H958">
        <v>769</v>
      </c>
      <c r="J958" s="193" t="s">
        <v>20</v>
      </c>
      <c r="K958" s="188">
        <f>IFERROR(_xlfn.XLOOKUP(A958,Fleet!A:A,Fleet!E:E,""),"")</f>
        <v>3</v>
      </c>
      <c r="L958" s="188">
        <v>39.800000000000004</v>
      </c>
      <c r="M958" s="188" t="s">
        <v>1418</v>
      </c>
      <c r="N958" s="188" t="s">
        <v>1405</v>
      </c>
      <c r="O958">
        <v>963</v>
      </c>
      <c r="P958">
        <f>_xlfn.XLOOKUP(A958,'Classic Net to delete'!D:D,'Classic Net to delete'!AA:AA,0)</f>
        <v>769</v>
      </c>
    </row>
    <row r="959" spans="1:16" x14ac:dyDescent="0.25">
      <c r="A959" t="s">
        <v>1415</v>
      </c>
      <c r="B959" t="s">
        <v>1416</v>
      </c>
      <c r="C959">
        <v>39.799999999999997</v>
      </c>
      <c r="D959" t="s">
        <v>1340</v>
      </c>
      <c r="E959" t="str">
        <f t="shared" si="19"/>
        <v>01. Routers and Planers</v>
      </c>
      <c r="F959">
        <v>75</v>
      </c>
      <c r="G959" t="b">
        <v>1</v>
      </c>
      <c r="H959">
        <v>770</v>
      </c>
      <c r="J959" s="193" t="s">
        <v>20</v>
      </c>
      <c r="K959" s="188">
        <f>IFERROR(_xlfn.XLOOKUP(A959,Fleet!A:A,Fleet!E:E,""),"")</f>
        <v>6</v>
      </c>
      <c r="L959" s="188">
        <v>39.800000000000004</v>
      </c>
      <c r="M959" s="188" t="s">
        <v>1416</v>
      </c>
      <c r="N959" s="188" t="s">
        <v>1405</v>
      </c>
      <c r="O959">
        <v>962</v>
      </c>
      <c r="P959">
        <f>_xlfn.XLOOKUP(A959,'Classic Net to delete'!D:D,'Classic Net to delete'!AA:AA,0)</f>
        <v>770</v>
      </c>
    </row>
    <row r="960" spans="1:16" x14ac:dyDescent="0.25">
      <c r="A960" t="s">
        <v>1402</v>
      </c>
      <c r="B960" t="s">
        <v>1403</v>
      </c>
      <c r="C960">
        <v>44.55</v>
      </c>
      <c r="D960" t="s">
        <v>1340</v>
      </c>
      <c r="E960" t="str">
        <f t="shared" si="19"/>
        <v>01. Routers and Planers</v>
      </c>
      <c r="F960">
        <v>75</v>
      </c>
      <c r="G960" t="b">
        <v>1</v>
      </c>
      <c r="H960">
        <v>773</v>
      </c>
      <c r="J960" s="193" t="s">
        <v>20</v>
      </c>
      <c r="K960" s="188">
        <f>IFERROR(_xlfn.XLOOKUP(A960,Fleet!A:A,Fleet!E:E,""),"")</f>
        <v>16</v>
      </c>
      <c r="L960" s="188">
        <v>44.550000000000004</v>
      </c>
      <c r="M960" s="188" t="s">
        <v>1404</v>
      </c>
      <c r="N960" s="188" t="s">
        <v>1405</v>
      </c>
      <c r="O960">
        <v>961</v>
      </c>
      <c r="P960">
        <f>_xlfn.XLOOKUP(A960,'Classic Net to delete'!D:D,'Classic Net to delete'!AA:AA,0)</f>
        <v>773</v>
      </c>
    </row>
    <row r="961" spans="1:16" x14ac:dyDescent="0.25">
      <c r="A961" t="s">
        <v>1442</v>
      </c>
      <c r="B961" t="s">
        <v>1443</v>
      </c>
      <c r="C961">
        <v>64.849999999999994</v>
      </c>
      <c r="D961" t="s">
        <v>1340</v>
      </c>
      <c r="E961" t="str">
        <f t="shared" si="19"/>
        <v>01. Routers and Planers</v>
      </c>
      <c r="F961">
        <v>75</v>
      </c>
      <c r="G961" t="b">
        <v>1</v>
      </c>
      <c r="H961">
        <v>774</v>
      </c>
      <c r="J961" s="193" t="s">
        <v>20</v>
      </c>
      <c r="K961" s="188">
        <f>IFERROR(_xlfn.XLOOKUP(A961,Fleet!A:A,Fleet!E:E,""),"")</f>
        <v>4</v>
      </c>
      <c r="L961" s="188">
        <v>64.850000000000009</v>
      </c>
      <c r="M961" s="188" t="s">
        <v>1444</v>
      </c>
      <c r="N961" s="188" t="s">
        <v>1405</v>
      </c>
      <c r="O961">
        <v>964</v>
      </c>
      <c r="P961">
        <f>_xlfn.XLOOKUP(A961,'Classic Net to delete'!D:D,'Classic Net to delete'!AA:AA,0)</f>
        <v>774</v>
      </c>
    </row>
    <row r="962" spans="1:16" x14ac:dyDescent="0.25">
      <c r="A962" t="s">
        <v>1406</v>
      </c>
      <c r="B962" t="s">
        <v>1407</v>
      </c>
      <c r="C962">
        <v>73.7</v>
      </c>
      <c r="D962" t="s">
        <v>1340</v>
      </c>
      <c r="E962" t="str">
        <f t="shared" si="19"/>
        <v>01. Routers and Planers</v>
      </c>
      <c r="F962">
        <v>75</v>
      </c>
      <c r="G962" t="b">
        <v>1</v>
      </c>
      <c r="H962">
        <v>813</v>
      </c>
      <c r="J962" s="193" t="s">
        <v>20</v>
      </c>
      <c r="K962" s="188">
        <f>IFERROR(_xlfn.XLOOKUP(A962,Fleet!A:A,Fleet!E:E,""),"")</f>
        <v>3</v>
      </c>
      <c r="L962" s="188">
        <v>73.7</v>
      </c>
      <c r="M962" s="188" t="s">
        <v>1407</v>
      </c>
      <c r="N962" s="188" t="s">
        <v>1405</v>
      </c>
      <c r="O962">
        <v>966</v>
      </c>
      <c r="P962">
        <f>_xlfn.XLOOKUP(A962,'Classic Net to delete'!D:D,'Classic Net to delete'!AA:AA,0)</f>
        <v>813</v>
      </c>
    </row>
    <row r="963" spans="1:16" x14ac:dyDescent="0.25">
      <c r="A963" t="s">
        <v>1408</v>
      </c>
      <c r="B963" t="s">
        <v>1409</v>
      </c>
      <c r="C963">
        <v>7.1</v>
      </c>
      <c r="D963" t="s">
        <v>1340</v>
      </c>
      <c r="E963" t="str">
        <f t="shared" si="19"/>
        <v>01. Routers and Planers</v>
      </c>
      <c r="F963">
        <v>75</v>
      </c>
      <c r="G963" t="b">
        <v>1</v>
      </c>
      <c r="H963">
        <v>814</v>
      </c>
      <c r="J963" s="193" t="s">
        <v>20</v>
      </c>
      <c r="K963" s="188">
        <f>IFERROR(_xlfn.XLOOKUP(A963,Fleet!A:A,Fleet!E:E,""),"")</f>
        <v>3</v>
      </c>
      <c r="L963" s="188">
        <v>7.1000000000000005</v>
      </c>
      <c r="M963" s="188" t="s">
        <v>1409</v>
      </c>
      <c r="N963" s="188" t="s">
        <v>1405</v>
      </c>
      <c r="O963">
        <v>965</v>
      </c>
      <c r="P963">
        <f>_xlfn.XLOOKUP(A963,'Classic Net to delete'!D:D,'Classic Net to delete'!AA:AA,0)</f>
        <v>814</v>
      </c>
    </row>
    <row r="964" spans="1:16" x14ac:dyDescent="0.25">
      <c r="A964" t="s">
        <v>2379</v>
      </c>
      <c r="B964" t="s">
        <v>2380</v>
      </c>
      <c r="C964">
        <v>18.600000000000001</v>
      </c>
      <c r="D964" t="s">
        <v>1340</v>
      </c>
      <c r="E964" t="str">
        <f t="shared" si="19"/>
        <v>02. Cramps &amp; Clamps</v>
      </c>
      <c r="F964">
        <v>75</v>
      </c>
      <c r="G964" t="b">
        <v>1</v>
      </c>
      <c r="H964">
        <v>527</v>
      </c>
      <c r="J964" s="193" t="s">
        <v>189</v>
      </c>
      <c r="K964" s="188" t="str">
        <f>IFERROR(_xlfn.XLOOKUP(A964,Fleet!A:A,Fleet!E:E,""),"")</f>
        <v/>
      </c>
      <c r="L964" s="188">
        <v>18.600000000000001</v>
      </c>
      <c r="M964" s="188" t="s">
        <v>2381</v>
      </c>
      <c r="N964" s="188" t="s">
        <v>2382</v>
      </c>
      <c r="O964">
        <v>959</v>
      </c>
      <c r="P964">
        <f>_xlfn.XLOOKUP(A964,'Classic Net to delete'!D:D,'Classic Net to delete'!AA:AA,0)</f>
        <v>527</v>
      </c>
    </row>
    <row r="965" spans="1:16" x14ac:dyDescent="0.25">
      <c r="A965" t="s">
        <v>2391</v>
      </c>
      <c r="B965" t="s">
        <v>2392</v>
      </c>
      <c r="C965">
        <v>15.95</v>
      </c>
      <c r="D965" t="s">
        <v>1340</v>
      </c>
      <c r="E965" t="str">
        <f t="shared" si="19"/>
        <v>02. Cramps &amp; Clamps</v>
      </c>
      <c r="F965">
        <v>75</v>
      </c>
      <c r="G965" t="b">
        <v>1</v>
      </c>
      <c r="H965">
        <v>818</v>
      </c>
      <c r="J965" s="193" t="s">
        <v>189</v>
      </c>
      <c r="K965" s="188" t="str">
        <f>IFERROR(_xlfn.XLOOKUP(A965,Fleet!A:A,Fleet!E:E,""),"")</f>
        <v/>
      </c>
      <c r="L965" s="188">
        <v>15.950000000000001</v>
      </c>
      <c r="M965" s="188" t="s">
        <v>2392</v>
      </c>
      <c r="N965" s="188" t="s">
        <v>2382</v>
      </c>
      <c r="O965">
        <v>958</v>
      </c>
      <c r="P965">
        <f>_xlfn.XLOOKUP(A965,'Classic Net to delete'!D:D,'Classic Net to delete'!AA:AA,0)</f>
        <v>818</v>
      </c>
    </row>
    <row r="966" spans="1:16" x14ac:dyDescent="0.25">
      <c r="A966" t="s">
        <v>2393</v>
      </c>
      <c r="B966" t="s">
        <v>2394</v>
      </c>
      <c r="C966">
        <v>7.4</v>
      </c>
      <c r="D966" t="s">
        <v>1340</v>
      </c>
      <c r="E966" t="str">
        <f t="shared" si="19"/>
        <v>02. Cramps &amp; Clamps</v>
      </c>
      <c r="F966">
        <v>75</v>
      </c>
      <c r="G966" t="b">
        <v>1</v>
      </c>
      <c r="H966">
        <v>819</v>
      </c>
      <c r="J966" s="193" t="s">
        <v>189</v>
      </c>
      <c r="K966" s="188" t="str">
        <f>IFERROR(_xlfn.XLOOKUP(A966,Fleet!A:A,Fleet!E:E,""),"")</f>
        <v/>
      </c>
      <c r="L966" s="188">
        <v>7.4</v>
      </c>
      <c r="M966" s="188" t="s">
        <v>2395</v>
      </c>
      <c r="N966" s="188" t="s">
        <v>2382</v>
      </c>
      <c r="O966">
        <v>957</v>
      </c>
      <c r="P966">
        <f>_xlfn.XLOOKUP(A966,'Classic Net to delete'!D:D,'Classic Net to delete'!AA:AA,0)</f>
        <v>819</v>
      </c>
    </row>
    <row r="967" spans="1:16" x14ac:dyDescent="0.25">
      <c r="A967" t="s">
        <v>2404</v>
      </c>
      <c r="B967" t="s">
        <v>2405</v>
      </c>
      <c r="C967">
        <v>12.65</v>
      </c>
      <c r="D967" t="s">
        <v>1340</v>
      </c>
      <c r="E967" t="str">
        <f t="shared" si="19"/>
        <v>02. Cramps &amp; Clamps</v>
      </c>
      <c r="F967">
        <v>75</v>
      </c>
      <c r="G967" t="b">
        <v>1</v>
      </c>
      <c r="H967">
        <v>820</v>
      </c>
      <c r="J967" s="193" t="s">
        <v>189</v>
      </c>
      <c r="K967" s="188" t="str">
        <f>IFERROR(_xlfn.XLOOKUP(A967,Fleet!A:A,Fleet!E:E,""),"")</f>
        <v/>
      </c>
      <c r="L967" s="188">
        <v>12.65</v>
      </c>
      <c r="M967" s="188" t="s">
        <v>2406</v>
      </c>
      <c r="N967" s="188" t="s">
        <v>2382</v>
      </c>
      <c r="O967">
        <v>956</v>
      </c>
      <c r="P967">
        <f>_xlfn.XLOOKUP(A967,'Classic Net to delete'!D:D,'Classic Net to delete'!AA:AA,0)</f>
        <v>820</v>
      </c>
    </row>
    <row r="968" spans="1:16" x14ac:dyDescent="0.25">
      <c r="A968" t="s">
        <v>2415</v>
      </c>
      <c r="B968" t="s">
        <v>2416</v>
      </c>
      <c r="C968">
        <v>2.7</v>
      </c>
      <c r="D968" t="s">
        <v>1340</v>
      </c>
      <c r="E968" t="str">
        <f t="shared" si="19"/>
        <v>02. Cramps &amp; Clamps</v>
      </c>
      <c r="F968">
        <v>75</v>
      </c>
      <c r="G968" t="b">
        <v>1</v>
      </c>
      <c r="H968">
        <v>821</v>
      </c>
      <c r="J968" s="193" t="s">
        <v>189</v>
      </c>
      <c r="K968" s="188" t="str">
        <f>IFERROR(_xlfn.XLOOKUP(A968,Fleet!A:A,Fleet!E:E,""),"")</f>
        <v/>
      </c>
      <c r="L968" s="188">
        <v>2.7</v>
      </c>
      <c r="M968" s="188" t="s">
        <v>2416</v>
      </c>
      <c r="N968" s="188" t="s">
        <v>2382</v>
      </c>
      <c r="O968">
        <v>955</v>
      </c>
      <c r="P968">
        <f>_xlfn.XLOOKUP(A968,'Classic Net to delete'!D:D,'Classic Net to delete'!AA:AA,0)</f>
        <v>821</v>
      </c>
    </row>
    <row r="969" spans="1:16" x14ac:dyDescent="0.25">
      <c r="A969" t="s">
        <v>1410</v>
      </c>
      <c r="B969" t="s">
        <v>1411</v>
      </c>
      <c r="C969">
        <v>12.1</v>
      </c>
      <c r="D969" t="s">
        <v>1340</v>
      </c>
      <c r="E969" t="str">
        <f t="shared" si="19"/>
        <v>03. Sanding</v>
      </c>
      <c r="F969">
        <v>75</v>
      </c>
      <c r="G969" t="b">
        <v>1</v>
      </c>
      <c r="H969">
        <v>824</v>
      </c>
      <c r="J969" s="193" t="s">
        <v>188</v>
      </c>
      <c r="K969" s="188">
        <f>IFERROR(_xlfn.XLOOKUP(A969,Fleet!A:A,Fleet!E:E,""),"")</f>
        <v>17</v>
      </c>
      <c r="L969" s="188">
        <v>12.100000000000001</v>
      </c>
      <c r="M969" s="188" t="s">
        <v>1412</v>
      </c>
      <c r="N969" s="188" t="s">
        <v>1342</v>
      </c>
      <c r="O969">
        <v>972</v>
      </c>
      <c r="P969">
        <f>_xlfn.XLOOKUP(A969,'Classic Net to delete'!D:D,'Classic Net to delete'!AA:AA,0)</f>
        <v>824</v>
      </c>
    </row>
    <row r="970" spans="1:16" x14ac:dyDescent="0.25">
      <c r="A970" t="s">
        <v>1396</v>
      </c>
      <c r="B970" t="s">
        <v>1397</v>
      </c>
      <c r="C970">
        <v>28.95</v>
      </c>
      <c r="D970" t="s">
        <v>1340</v>
      </c>
      <c r="E970" t="str">
        <f t="shared" si="19"/>
        <v>03. Sanding</v>
      </c>
      <c r="F970">
        <v>75</v>
      </c>
      <c r="G970" t="b">
        <v>1</v>
      </c>
      <c r="H970">
        <v>825</v>
      </c>
      <c r="J970" s="193" t="s">
        <v>188</v>
      </c>
      <c r="K970" s="188">
        <f>IFERROR(_xlfn.XLOOKUP(A970,Fleet!A:A,Fleet!E:E,""),"")</f>
        <v>7</v>
      </c>
      <c r="L970" s="188">
        <v>28.950000000000003</v>
      </c>
      <c r="M970" s="188" t="s">
        <v>1398</v>
      </c>
      <c r="N970" s="188" t="s">
        <v>1342</v>
      </c>
      <c r="O970">
        <v>971</v>
      </c>
      <c r="P970">
        <f>_xlfn.XLOOKUP(A970,'Classic Net to delete'!D:D,'Classic Net to delete'!AA:AA,0)</f>
        <v>825</v>
      </c>
    </row>
    <row r="971" spans="1:16" x14ac:dyDescent="0.25">
      <c r="A971" t="s">
        <v>1399</v>
      </c>
      <c r="B971" t="s">
        <v>1400</v>
      </c>
      <c r="C971">
        <v>37.75</v>
      </c>
      <c r="D971" t="s">
        <v>1340</v>
      </c>
      <c r="E971" t="str">
        <f t="shared" si="19"/>
        <v>03. Sanding</v>
      </c>
      <c r="F971">
        <v>75</v>
      </c>
      <c r="G971" t="b">
        <v>1</v>
      </c>
      <c r="H971">
        <v>826</v>
      </c>
      <c r="J971" s="193" t="s">
        <v>188</v>
      </c>
      <c r="K971" s="188">
        <f>IFERROR(_xlfn.XLOOKUP(A971,Fleet!A:A,Fleet!E:E,""),"")</f>
        <v>6</v>
      </c>
      <c r="L971" s="188">
        <v>37.75</v>
      </c>
      <c r="M971" s="188" t="s">
        <v>1401</v>
      </c>
      <c r="N971" s="188" t="s">
        <v>1342</v>
      </c>
      <c r="O971">
        <v>973</v>
      </c>
      <c r="P971">
        <f>_xlfn.XLOOKUP(A971,'Classic Net to delete'!D:D,'Classic Net to delete'!AA:AA,0)</f>
        <v>826</v>
      </c>
    </row>
    <row r="972" spans="1:16" x14ac:dyDescent="0.25">
      <c r="A972" t="s">
        <v>1381</v>
      </c>
      <c r="B972" t="s">
        <v>1382</v>
      </c>
      <c r="C972">
        <v>34.549999999999997</v>
      </c>
      <c r="D972" t="s">
        <v>1340</v>
      </c>
      <c r="E972" t="str">
        <f t="shared" si="19"/>
        <v>03. Sanding</v>
      </c>
      <c r="F972">
        <v>75</v>
      </c>
      <c r="G972" t="b">
        <v>1</v>
      </c>
      <c r="H972">
        <v>827</v>
      </c>
      <c r="J972" s="193" t="s">
        <v>188</v>
      </c>
      <c r="K972" s="188">
        <f>IFERROR(_xlfn.XLOOKUP(A972,Fleet!A:A,Fleet!E:E,""),"")</f>
        <v>2</v>
      </c>
      <c r="L972" s="188">
        <v>34.550000000000004</v>
      </c>
      <c r="M972" s="188" t="s">
        <v>1382</v>
      </c>
      <c r="N972" s="188" t="s">
        <v>1342</v>
      </c>
      <c r="O972">
        <v>968</v>
      </c>
      <c r="P972">
        <f>_xlfn.XLOOKUP(A972,'Classic Net to delete'!D:D,'Classic Net to delete'!AA:AA,0)</f>
        <v>827</v>
      </c>
    </row>
    <row r="973" spans="1:16" x14ac:dyDescent="0.25">
      <c r="A973" t="s">
        <v>1338</v>
      </c>
      <c r="B973" t="s">
        <v>1339</v>
      </c>
      <c r="C973">
        <v>41</v>
      </c>
      <c r="D973" t="s">
        <v>1340</v>
      </c>
      <c r="E973" t="str">
        <f t="shared" si="19"/>
        <v>03. Sanding</v>
      </c>
      <c r="F973">
        <v>75</v>
      </c>
      <c r="G973" t="b">
        <v>1</v>
      </c>
      <c r="H973">
        <v>828</v>
      </c>
      <c r="J973" s="193" t="s">
        <v>188</v>
      </c>
      <c r="K973" s="188">
        <f>IFERROR(_xlfn.XLOOKUP(A973,Fleet!A:A,Fleet!E:E,""),"")</f>
        <v>3</v>
      </c>
      <c r="L973" s="188">
        <v>41</v>
      </c>
      <c r="M973" s="188" t="s">
        <v>1341</v>
      </c>
      <c r="N973" s="188" t="s">
        <v>1342</v>
      </c>
      <c r="O973">
        <v>967</v>
      </c>
      <c r="P973">
        <f>_xlfn.XLOOKUP(A973,'Classic Net to delete'!D:D,'Classic Net to delete'!AA:AA,0)</f>
        <v>828</v>
      </c>
    </row>
    <row r="974" spans="1:16" x14ac:dyDescent="0.25">
      <c r="A974" t="s">
        <v>1389</v>
      </c>
      <c r="B974" t="s">
        <v>1390</v>
      </c>
      <c r="C974">
        <v>91.35</v>
      </c>
      <c r="D974" t="s">
        <v>1340</v>
      </c>
      <c r="E974" t="str">
        <f t="shared" si="19"/>
        <v>03. Sanding</v>
      </c>
      <c r="F974">
        <v>75</v>
      </c>
      <c r="G974" t="b">
        <v>1</v>
      </c>
      <c r="H974">
        <v>829</v>
      </c>
      <c r="J974" s="193" t="s">
        <v>188</v>
      </c>
      <c r="K974" s="188">
        <f>IFERROR(_xlfn.XLOOKUP(A974,Fleet!A:A,Fleet!E:E,""),"")</f>
        <v>7</v>
      </c>
      <c r="L974" s="188">
        <v>91.350000000000009</v>
      </c>
      <c r="M974" s="188" t="s">
        <v>1391</v>
      </c>
      <c r="N974" s="188" t="s">
        <v>1342</v>
      </c>
      <c r="O974">
        <v>970</v>
      </c>
      <c r="P974">
        <f>_xlfn.XLOOKUP(A974,'Classic Net to delete'!D:D,'Classic Net to delete'!AA:AA,0)</f>
        <v>829</v>
      </c>
    </row>
    <row r="975" spans="1:16" x14ac:dyDescent="0.25">
      <c r="A975" t="s">
        <v>1386</v>
      </c>
      <c r="B975" t="s">
        <v>1387</v>
      </c>
      <c r="C975">
        <v>57.2</v>
      </c>
      <c r="D975" t="s">
        <v>1340</v>
      </c>
      <c r="E975" t="str">
        <f t="shared" si="19"/>
        <v>03. Sanding</v>
      </c>
      <c r="F975">
        <v>75</v>
      </c>
      <c r="G975" t="b">
        <v>1</v>
      </c>
      <c r="H975">
        <v>830</v>
      </c>
      <c r="J975" s="193" t="s">
        <v>188</v>
      </c>
      <c r="K975" s="188">
        <f>IFERROR(_xlfn.XLOOKUP(A975,Fleet!A:A,Fleet!E:E,""),"")</f>
        <v>4</v>
      </c>
      <c r="L975" s="188">
        <v>57.2</v>
      </c>
      <c r="M975" s="188" t="s">
        <v>1388</v>
      </c>
      <c r="N975" s="188" t="s">
        <v>1342</v>
      </c>
      <c r="O975">
        <v>969</v>
      </c>
      <c r="P975">
        <f>_xlfn.XLOOKUP(A975,'Classic Net to delete'!D:D,'Classic Net to delete'!AA:AA,0)</f>
        <v>830</v>
      </c>
    </row>
    <row r="976" spans="1:16" x14ac:dyDescent="0.25">
      <c r="A976" t="s">
        <v>1456</v>
      </c>
      <c r="B976" t="s">
        <v>1457</v>
      </c>
      <c r="C976">
        <v>47.05</v>
      </c>
      <c r="D976" t="s">
        <v>1340</v>
      </c>
      <c r="E976" t="str">
        <f t="shared" si="19"/>
        <v>03. Sanding</v>
      </c>
      <c r="F976">
        <v>75</v>
      </c>
      <c r="G976" t="b">
        <v>1</v>
      </c>
      <c r="H976">
        <v>831</v>
      </c>
      <c r="J976" s="193" t="s">
        <v>188</v>
      </c>
      <c r="K976" s="188">
        <f>IFERROR(_xlfn.XLOOKUP(A976,Fleet!A:A,Fleet!E:E,""),"")</f>
        <v>31</v>
      </c>
      <c r="L976" s="188">
        <v>47.050000000000004</v>
      </c>
      <c r="M976" s="188" t="s">
        <v>1457</v>
      </c>
      <c r="N976" s="188" t="s">
        <v>1342</v>
      </c>
      <c r="O976">
        <v>975</v>
      </c>
      <c r="P976">
        <f>_xlfn.XLOOKUP(A976,'Classic Net to delete'!D:D,'Classic Net to delete'!AA:AA,0)</f>
        <v>831</v>
      </c>
    </row>
    <row r="977" spans="1:16" x14ac:dyDescent="0.25">
      <c r="A977" t="s">
        <v>1458</v>
      </c>
      <c r="B977" t="s">
        <v>1459</v>
      </c>
      <c r="C977">
        <v>74.05</v>
      </c>
      <c r="D977" t="s">
        <v>1340</v>
      </c>
      <c r="E977" t="str">
        <f t="shared" si="19"/>
        <v>03. Sanding</v>
      </c>
      <c r="F977">
        <v>75</v>
      </c>
      <c r="G977" t="b">
        <v>1</v>
      </c>
      <c r="H977">
        <v>832</v>
      </c>
      <c r="J977" s="193" t="s">
        <v>188</v>
      </c>
      <c r="K977" s="188">
        <f>IFERROR(_xlfn.XLOOKUP(A977,Fleet!A:A,Fleet!E:E,""),"")</f>
        <v>24</v>
      </c>
      <c r="L977" s="188">
        <v>74.05</v>
      </c>
      <c r="M977" s="188" t="s">
        <v>1460</v>
      </c>
      <c r="N977" s="188" t="s">
        <v>1342</v>
      </c>
      <c r="O977">
        <v>976</v>
      </c>
      <c r="P977">
        <f>_xlfn.XLOOKUP(A977,'Classic Net to delete'!D:D,'Classic Net to delete'!AA:AA,0)</f>
        <v>832</v>
      </c>
    </row>
    <row r="978" spans="1:16" x14ac:dyDescent="0.25">
      <c r="A978" t="s">
        <v>1892</v>
      </c>
      <c r="B978" t="s">
        <v>1893</v>
      </c>
      <c r="C978">
        <v>5.35</v>
      </c>
      <c r="E978" t="str">
        <f t="shared" si="19"/>
        <v xml:space="preserve">. </v>
      </c>
      <c r="F978">
        <v>75</v>
      </c>
      <c r="G978" t="b">
        <v>0</v>
      </c>
      <c r="K978" s="188" t="str">
        <f>IFERROR(_xlfn.XLOOKUP(A978,Fleet!A:A,Fleet!E:E,""),"")</f>
        <v/>
      </c>
      <c r="L978" s="188" t="s">
        <v>76</v>
      </c>
      <c r="M978" s="188" t="s">
        <v>76</v>
      </c>
      <c r="O978">
        <v>1268</v>
      </c>
      <c r="P978">
        <f>_xlfn.XLOOKUP(A978,'Classic Net to delete'!D:D,'Classic Net to delete'!AA:AA,0)</f>
        <v>0</v>
      </c>
    </row>
    <row r="979" spans="1:16" x14ac:dyDescent="0.25">
      <c r="A979" t="s">
        <v>1894</v>
      </c>
      <c r="B979" t="s">
        <v>1895</v>
      </c>
      <c r="C979">
        <v>5.35</v>
      </c>
      <c r="E979" t="str">
        <f t="shared" si="19"/>
        <v xml:space="preserve">. </v>
      </c>
      <c r="F979">
        <v>75</v>
      </c>
      <c r="G979" t="b">
        <v>0</v>
      </c>
      <c r="K979" s="188" t="str">
        <f>IFERROR(_xlfn.XLOOKUP(A979,Fleet!A:A,Fleet!E:E,""),"")</f>
        <v/>
      </c>
      <c r="L979" s="188" t="s">
        <v>76</v>
      </c>
      <c r="M979" s="188" t="s">
        <v>76</v>
      </c>
      <c r="O979">
        <v>1267</v>
      </c>
      <c r="P979">
        <f>_xlfn.XLOOKUP(A979,'Classic Net to delete'!D:D,'Classic Net to delete'!AA:AA,0)</f>
        <v>0</v>
      </c>
    </row>
    <row r="980" spans="1:16" x14ac:dyDescent="0.25">
      <c r="A980" t="s">
        <v>1899</v>
      </c>
      <c r="B980" t="s">
        <v>1900</v>
      </c>
      <c r="C980">
        <v>3.55</v>
      </c>
      <c r="E980" t="str">
        <f t="shared" si="19"/>
        <v xml:space="preserve">. </v>
      </c>
      <c r="F980">
        <v>75</v>
      </c>
      <c r="G980" t="b">
        <v>0</v>
      </c>
      <c r="K980" s="188" t="str">
        <f>IFERROR(_xlfn.XLOOKUP(A980,Fleet!A:A,Fleet!E:E,""),"")</f>
        <v/>
      </c>
      <c r="L980" s="188" t="s">
        <v>76</v>
      </c>
      <c r="M980" s="188" t="s">
        <v>76</v>
      </c>
      <c r="O980">
        <v>1266</v>
      </c>
      <c r="P980">
        <f>_xlfn.XLOOKUP(A980,'Classic Net to delete'!D:D,'Classic Net to delete'!AA:AA,0)</f>
        <v>0</v>
      </c>
    </row>
    <row r="981" spans="1:16" x14ac:dyDescent="0.25">
      <c r="A981" t="s">
        <v>1907</v>
      </c>
      <c r="B981" t="s">
        <v>1908</v>
      </c>
      <c r="C981">
        <v>2.7</v>
      </c>
      <c r="E981" t="str">
        <f t="shared" si="19"/>
        <v xml:space="preserve">. </v>
      </c>
      <c r="F981">
        <v>75</v>
      </c>
      <c r="G981" t="b">
        <v>0</v>
      </c>
      <c r="K981" s="188" t="str">
        <f>IFERROR(_xlfn.XLOOKUP(A981,Fleet!A:A,Fleet!E:E,""),"")</f>
        <v/>
      </c>
      <c r="L981" s="188" t="s">
        <v>76</v>
      </c>
      <c r="M981" s="188" t="s">
        <v>76</v>
      </c>
      <c r="O981">
        <v>1265</v>
      </c>
      <c r="P981">
        <f>_xlfn.XLOOKUP(A981,'Classic Net to delete'!D:D,'Classic Net to delete'!AA:AA,0)</f>
        <v>0</v>
      </c>
    </row>
    <row r="982" spans="1:16" x14ac:dyDescent="0.25">
      <c r="A982" t="s">
        <v>1909</v>
      </c>
      <c r="B982" t="s">
        <v>1910</v>
      </c>
      <c r="C982">
        <v>4.1500000000000004</v>
      </c>
      <c r="E982" t="str">
        <f t="shared" si="19"/>
        <v xml:space="preserve">. </v>
      </c>
      <c r="F982">
        <v>75</v>
      </c>
      <c r="G982" t="b">
        <v>0</v>
      </c>
      <c r="K982" s="188" t="str">
        <f>IFERROR(_xlfn.XLOOKUP(A982,Fleet!A:A,Fleet!E:E,""),"")</f>
        <v/>
      </c>
      <c r="L982" s="188" t="s">
        <v>76</v>
      </c>
      <c r="M982" s="188" t="s">
        <v>76</v>
      </c>
      <c r="O982">
        <v>1264</v>
      </c>
      <c r="P982">
        <f>_xlfn.XLOOKUP(A982,'Classic Net to delete'!D:D,'Classic Net to delete'!AA:AA,0)</f>
        <v>0</v>
      </c>
    </row>
    <row r="983" spans="1:16" x14ac:dyDescent="0.25">
      <c r="A983" t="s">
        <v>1911</v>
      </c>
      <c r="B983" t="s">
        <v>1912</v>
      </c>
      <c r="C983">
        <v>3.85</v>
      </c>
      <c r="E983" t="str">
        <f t="shared" si="19"/>
        <v xml:space="preserve">. </v>
      </c>
      <c r="F983">
        <v>75</v>
      </c>
      <c r="G983" t="b">
        <v>0</v>
      </c>
      <c r="K983" s="188" t="str">
        <f>IFERROR(_xlfn.XLOOKUP(A983,Fleet!A:A,Fleet!E:E,""),"")</f>
        <v/>
      </c>
      <c r="L983" s="188" t="s">
        <v>76</v>
      </c>
      <c r="M983" s="188" t="s">
        <v>76</v>
      </c>
      <c r="O983">
        <v>1263</v>
      </c>
      <c r="P983">
        <f>_xlfn.XLOOKUP(A983,'Classic Net to delete'!D:D,'Classic Net to delete'!AA:AA,0)</f>
        <v>0</v>
      </c>
    </row>
    <row r="984" spans="1:16" x14ac:dyDescent="0.25">
      <c r="A984" t="s">
        <v>1913</v>
      </c>
      <c r="B984" t="s">
        <v>1914</v>
      </c>
      <c r="C984">
        <v>3.85</v>
      </c>
      <c r="E984" t="str">
        <f t="shared" si="19"/>
        <v xml:space="preserve">. </v>
      </c>
      <c r="F984">
        <v>75</v>
      </c>
      <c r="G984" t="b">
        <v>0</v>
      </c>
      <c r="K984" s="188" t="str">
        <f>IFERROR(_xlfn.XLOOKUP(A984,Fleet!A:A,Fleet!E:E,""),"")</f>
        <v/>
      </c>
      <c r="L984" s="188" t="s">
        <v>76</v>
      </c>
      <c r="M984" s="188" t="s">
        <v>76</v>
      </c>
      <c r="O984">
        <v>1262</v>
      </c>
      <c r="P984">
        <f>_xlfn.XLOOKUP(A984,'Classic Net to delete'!D:D,'Classic Net to delete'!AA:AA,0)</f>
        <v>0</v>
      </c>
    </row>
    <row r="985" spans="1:16" x14ac:dyDescent="0.25">
      <c r="A985" t="s">
        <v>1915</v>
      </c>
      <c r="B985" t="s">
        <v>1916</v>
      </c>
      <c r="C985">
        <v>3.85</v>
      </c>
      <c r="E985" t="str">
        <f t="shared" si="19"/>
        <v xml:space="preserve">. </v>
      </c>
      <c r="F985">
        <v>75</v>
      </c>
      <c r="G985" t="b">
        <v>0</v>
      </c>
      <c r="K985" s="188" t="str">
        <f>IFERROR(_xlfn.XLOOKUP(A985,Fleet!A:A,Fleet!E:E,""),"")</f>
        <v/>
      </c>
      <c r="L985" s="188" t="s">
        <v>76</v>
      </c>
      <c r="M985" s="188" t="s">
        <v>76</v>
      </c>
      <c r="O985">
        <v>1261</v>
      </c>
      <c r="P985">
        <f>_xlfn.XLOOKUP(A985,'Classic Net to delete'!D:D,'Classic Net to delete'!AA:AA,0)</f>
        <v>0</v>
      </c>
    </row>
    <row r="986" spans="1:16" x14ac:dyDescent="0.25">
      <c r="A986" t="s">
        <v>1917</v>
      </c>
      <c r="B986" t="s">
        <v>1918</v>
      </c>
      <c r="C986">
        <v>11.8</v>
      </c>
      <c r="E986" t="str">
        <f t="shared" si="19"/>
        <v xml:space="preserve">. </v>
      </c>
      <c r="F986">
        <v>75</v>
      </c>
      <c r="G986" t="b">
        <v>0</v>
      </c>
      <c r="K986" s="188" t="str">
        <f>IFERROR(_xlfn.XLOOKUP(A986,Fleet!A:A,Fleet!E:E,""),"")</f>
        <v/>
      </c>
      <c r="L986" s="188" t="s">
        <v>76</v>
      </c>
      <c r="M986" s="188" t="s">
        <v>76</v>
      </c>
      <c r="O986">
        <v>1260</v>
      </c>
      <c r="P986">
        <f>_xlfn.XLOOKUP(A986,'Classic Net to delete'!D:D,'Classic Net to delete'!AA:AA,0)</f>
        <v>0</v>
      </c>
    </row>
    <row r="987" spans="1:16" x14ac:dyDescent="0.25">
      <c r="A987" t="s">
        <v>1919</v>
      </c>
      <c r="B987" t="s">
        <v>1920</v>
      </c>
      <c r="C987">
        <v>11.8</v>
      </c>
      <c r="E987" t="str">
        <f t="shared" si="19"/>
        <v xml:space="preserve">. </v>
      </c>
      <c r="F987">
        <v>75</v>
      </c>
      <c r="G987" t="b">
        <v>0</v>
      </c>
      <c r="K987" s="188" t="str">
        <f>IFERROR(_xlfn.XLOOKUP(A987,Fleet!A:A,Fleet!E:E,""),"")</f>
        <v/>
      </c>
      <c r="L987" s="188" t="s">
        <v>76</v>
      </c>
      <c r="M987" s="188" t="s">
        <v>76</v>
      </c>
      <c r="O987">
        <v>1259</v>
      </c>
      <c r="P987">
        <f>_xlfn.XLOOKUP(A987,'Classic Net to delete'!D:D,'Classic Net to delete'!AA:AA,0)</f>
        <v>0</v>
      </c>
    </row>
    <row r="988" spans="1:16" x14ac:dyDescent="0.25">
      <c r="A988" t="s">
        <v>1921</v>
      </c>
      <c r="B988" t="s">
        <v>1922</v>
      </c>
      <c r="C988">
        <v>31.55</v>
      </c>
      <c r="E988" t="str">
        <f t="shared" si="19"/>
        <v xml:space="preserve">. </v>
      </c>
      <c r="F988">
        <v>75</v>
      </c>
      <c r="G988" t="b">
        <v>0</v>
      </c>
      <c r="K988" s="188" t="str">
        <f>IFERROR(_xlfn.XLOOKUP(A988,Fleet!A:A,Fleet!E:E,""),"")</f>
        <v/>
      </c>
      <c r="L988" s="188" t="s">
        <v>76</v>
      </c>
      <c r="M988" s="188" t="s">
        <v>76</v>
      </c>
      <c r="O988">
        <v>1258</v>
      </c>
      <c r="P988">
        <f>_xlfn.XLOOKUP(A988,'Classic Net to delete'!D:D,'Classic Net to delete'!AA:AA,0)</f>
        <v>0</v>
      </c>
    </row>
    <row r="989" spans="1:16" x14ac:dyDescent="0.25">
      <c r="A989" t="s">
        <v>1923</v>
      </c>
      <c r="B989" t="s">
        <v>1924</v>
      </c>
      <c r="C989">
        <v>18.899999999999999</v>
      </c>
      <c r="E989" t="str">
        <f t="shared" si="19"/>
        <v xml:space="preserve">. </v>
      </c>
      <c r="F989">
        <v>75</v>
      </c>
      <c r="G989" t="b">
        <v>0</v>
      </c>
      <c r="K989" s="188" t="str">
        <f>IFERROR(_xlfn.XLOOKUP(A989,Fleet!A:A,Fleet!E:E,""),"")</f>
        <v/>
      </c>
      <c r="L989" s="188" t="s">
        <v>76</v>
      </c>
      <c r="M989" s="188" t="s">
        <v>76</v>
      </c>
      <c r="O989">
        <v>1257</v>
      </c>
      <c r="P989">
        <f>_xlfn.XLOOKUP(A989,'Classic Net to delete'!D:D,'Classic Net to delete'!AA:AA,0)</f>
        <v>0</v>
      </c>
    </row>
    <row r="990" spans="1:16" x14ac:dyDescent="0.25">
      <c r="A990" t="s">
        <v>1927</v>
      </c>
      <c r="B990" t="s">
        <v>1928</v>
      </c>
      <c r="C990">
        <v>9.85</v>
      </c>
      <c r="E990" t="str">
        <f t="shared" si="19"/>
        <v xml:space="preserve">. </v>
      </c>
      <c r="F990">
        <v>75</v>
      </c>
      <c r="G990" t="b">
        <v>0</v>
      </c>
      <c r="K990" s="188" t="str">
        <f>IFERROR(_xlfn.XLOOKUP(A990,Fleet!A:A,Fleet!E:E,""),"")</f>
        <v/>
      </c>
      <c r="L990" s="188" t="s">
        <v>76</v>
      </c>
      <c r="M990" s="188" t="s">
        <v>76</v>
      </c>
      <c r="O990">
        <v>1256</v>
      </c>
      <c r="P990">
        <f>_xlfn.XLOOKUP(A990,'Classic Net to delete'!D:D,'Classic Net to delete'!AA:AA,0)</f>
        <v>0</v>
      </c>
    </row>
    <row r="991" spans="1:16" x14ac:dyDescent="0.25">
      <c r="A991" t="s">
        <v>1929</v>
      </c>
      <c r="B991" t="s">
        <v>1930</v>
      </c>
      <c r="C991">
        <v>9.85</v>
      </c>
      <c r="E991" t="str">
        <f t="shared" si="19"/>
        <v xml:space="preserve">. </v>
      </c>
      <c r="F991">
        <v>75</v>
      </c>
      <c r="G991" t="b">
        <v>0</v>
      </c>
      <c r="K991" s="188" t="str">
        <f>IFERROR(_xlfn.XLOOKUP(A991,Fleet!A:A,Fleet!E:E,""),"")</f>
        <v/>
      </c>
      <c r="L991" s="188" t="s">
        <v>76</v>
      </c>
      <c r="M991" s="188" t="s">
        <v>76</v>
      </c>
      <c r="O991">
        <v>1255</v>
      </c>
      <c r="P991">
        <f>_xlfn.XLOOKUP(A991,'Classic Net to delete'!D:D,'Classic Net to delete'!AA:AA,0)</f>
        <v>0</v>
      </c>
    </row>
    <row r="992" spans="1:16" x14ac:dyDescent="0.25">
      <c r="A992" t="s">
        <v>1935</v>
      </c>
      <c r="B992" t="s">
        <v>1936</v>
      </c>
      <c r="C992">
        <v>14.8</v>
      </c>
      <c r="E992" t="str">
        <f t="shared" si="19"/>
        <v xml:space="preserve">. </v>
      </c>
      <c r="F992">
        <v>75</v>
      </c>
      <c r="G992" t="b">
        <v>0</v>
      </c>
      <c r="K992" s="188" t="str">
        <f>IFERROR(_xlfn.XLOOKUP(A992,Fleet!A:A,Fleet!E:E,""),"")</f>
        <v/>
      </c>
      <c r="L992" s="188" t="s">
        <v>76</v>
      </c>
      <c r="M992" s="188" t="s">
        <v>76</v>
      </c>
      <c r="O992">
        <v>1254</v>
      </c>
      <c r="P992">
        <f>_xlfn.XLOOKUP(A992,'Classic Net to delete'!D:D,'Classic Net to delete'!AA:AA,0)</f>
        <v>0</v>
      </c>
    </row>
    <row r="993" spans="1:16" x14ac:dyDescent="0.25">
      <c r="A993" t="s">
        <v>1937</v>
      </c>
      <c r="B993" t="s">
        <v>1938</v>
      </c>
      <c r="C993">
        <v>9.85</v>
      </c>
      <c r="E993" t="str">
        <f t="shared" si="19"/>
        <v xml:space="preserve">. </v>
      </c>
      <c r="F993">
        <v>75</v>
      </c>
      <c r="G993" t="b">
        <v>0</v>
      </c>
      <c r="K993" s="188" t="str">
        <f>IFERROR(_xlfn.XLOOKUP(A993,Fleet!A:A,Fleet!E:E,""),"")</f>
        <v/>
      </c>
      <c r="L993" s="188" t="s">
        <v>76</v>
      </c>
      <c r="M993" s="188" t="s">
        <v>76</v>
      </c>
      <c r="O993">
        <v>1253</v>
      </c>
      <c r="P993">
        <f>_xlfn.XLOOKUP(A993,'Classic Net to delete'!D:D,'Classic Net to delete'!AA:AA,0)</f>
        <v>0</v>
      </c>
    </row>
    <row r="994" spans="1:16" x14ac:dyDescent="0.25">
      <c r="A994" t="s">
        <v>1941</v>
      </c>
      <c r="B994" t="s">
        <v>1942</v>
      </c>
      <c r="C994">
        <v>21.85</v>
      </c>
      <c r="E994" t="str">
        <f t="shared" si="19"/>
        <v xml:space="preserve">. </v>
      </c>
      <c r="F994">
        <v>75</v>
      </c>
      <c r="G994" t="b">
        <v>0</v>
      </c>
      <c r="K994" s="188" t="str">
        <f>IFERROR(_xlfn.XLOOKUP(A994,Fleet!A:A,Fleet!E:E,""),"")</f>
        <v/>
      </c>
      <c r="L994" s="188" t="s">
        <v>76</v>
      </c>
      <c r="M994" s="188" t="s">
        <v>76</v>
      </c>
      <c r="O994">
        <v>1252</v>
      </c>
      <c r="P994">
        <f>_xlfn.XLOOKUP(A994,'Classic Net to delete'!D:D,'Classic Net to delete'!AA:AA,0)</f>
        <v>0</v>
      </c>
    </row>
    <row r="995" spans="1:16" x14ac:dyDescent="0.25">
      <c r="A995" t="s">
        <v>1943</v>
      </c>
      <c r="B995" t="s">
        <v>1944</v>
      </c>
      <c r="C995">
        <v>9.85</v>
      </c>
      <c r="E995" t="str">
        <f t="shared" si="19"/>
        <v xml:space="preserve">. </v>
      </c>
      <c r="F995">
        <v>75</v>
      </c>
      <c r="G995" t="b">
        <v>0</v>
      </c>
      <c r="K995" s="188" t="str">
        <f>IFERROR(_xlfn.XLOOKUP(A995,Fleet!A:A,Fleet!E:E,""),"")</f>
        <v/>
      </c>
      <c r="L995" s="188" t="s">
        <v>76</v>
      </c>
      <c r="M995" s="188" t="s">
        <v>76</v>
      </c>
      <c r="O995">
        <v>1251</v>
      </c>
      <c r="P995">
        <f>_xlfn.XLOOKUP(A995,'Classic Net to delete'!D:D,'Classic Net to delete'!AA:AA,0)</f>
        <v>0</v>
      </c>
    </row>
    <row r="996" spans="1:16" x14ac:dyDescent="0.25">
      <c r="A996" t="s">
        <v>1945</v>
      </c>
      <c r="B996" t="s">
        <v>1946</v>
      </c>
      <c r="C996">
        <v>21.85</v>
      </c>
      <c r="E996" t="str">
        <f t="shared" si="19"/>
        <v xml:space="preserve">. </v>
      </c>
      <c r="F996">
        <v>75</v>
      </c>
      <c r="G996" t="b">
        <v>0</v>
      </c>
      <c r="K996" s="188" t="str">
        <f>IFERROR(_xlfn.XLOOKUP(A996,Fleet!A:A,Fleet!E:E,""),"")</f>
        <v/>
      </c>
      <c r="L996" s="188" t="s">
        <v>76</v>
      </c>
      <c r="M996" s="188" t="s">
        <v>76</v>
      </c>
      <c r="O996">
        <v>1250</v>
      </c>
      <c r="P996">
        <f>_xlfn.XLOOKUP(A996,'Classic Net to delete'!D:D,'Classic Net to delete'!AA:AA,0)</f>
        <v>0</v>
      </c>
    </row>
    <row r="997" spans="1:16" x14ac:dyDescent="0.25">
      <c r="A997" t="s">
        <v>1947</v>
      </c>
      <c r="B997" t="s">
        <v>1948</v>
      </c>
      <c r="C997">
        <v>21.85</v>
      </c>
      <c r="E997" t="str">
        <f t="shared" si="19"/>
        <v xml:space="preserve">. </v>
      </c>
      <c r="F997">
        <v>75</v>
      </c>
      <c r="G997" t="b">
        <v>0</v>
      </c>
      <c r="K997" s="188" t="str">
        <f>IFERROR(_xlfn.XLOOKUP(A997,Fleet!A:A,Fleet!E:E,""),"")</f>
        <v/>
      </c>
      <c r="L997" s="188" t="s">
        <v>76</v>
      </c>
      <c r="M997" s="188" t="s">
        <v>76</v>
      </c>
      <c r="O997">
        <v>1249</v>
      </c>
      <c r="P997">
        <f>_xlfn.XLOOKUP(A997,'Classic Net to delete'!D:D,'Classic Net to delete'!AA:AA,0)</f>
        <v>0</v>
      </c>
    </row>
    <row r="998" spans="1:16" x14ac:dyDescent="0.25">
      <c r="A998" t="s">
        <v>1949</v>
      </c>
      <c r="B998" t="s">
        <v>1950</v>
      </c>
      <c r="C998">
        <v>3.55</v>
      </c>
      <c r="E998" t="str">
        <f t="shared" si="19"/>
        <v xml:space="preserve">. </v>
      </c>
      <c r="F998">
        <v>75</v>
      </c>
      <c r="G998" t="b">
        <v>0</v>
      </c>
      <c r="K998" s="188" t="str">
        <f>IFERROR(_xlfn.XLOOKUP(A998,Fleet!A:A,Fleet!E:E,""),"")</f>
        <v/>
      </c>
      <c r="L998" s="188" t="s">
        <v>76</v>
      </c>
      <c r="M998" s="188" t="s">
        <v>76</v>
      </c>
      <c r="O998">
        <v>1248</v>
      </c>
      <c r="P998">
        <f>_xlfn.XLOOKUP(A998,'Classic Net to delete'!D:D,'Classic Net to delete'!AA:AA,0)</f>
        <v>0</v>
      </c>
    </row>
    <row r="999" spans="1:16" x14ac:dyDescent="0.25">
      <c r="A999" t="s">
        <v>1951</v>
      </c>
      <c r="B999" t="s">
        <v>1952</v>
      </c>
      <c r="C999">
        <v>3.55</v>
      </c>
      <c r="E999" t="str">
        <f t="shared" si="19"/>
        <v xml:space="preserve">. </v>
      </c>
      <c r="F999">
        <v>75</v>
      </c>
      <c r="G999" t="b">
        <v>0</v>
      </c>
      <c r="K999" s="188" t="str">
        <f>IFERROR(_xlfn.XLOOKUP(A999,Fleet!A:A,Fleet!E:E,""),"")</f>
        <v/>
      </c>
      <c r="L999" s="188" t="s">
        <v>76</v>
      </c>
      <c r="M999" s="188" t="s">
        <v>76</v>
      </c>
      <c r="O999">
        <v>1247</v>
      </c>
      <c r="P999">
        <f>_xlfn.XLOOKUP(A999,'Classic Net to delete'!D:D,'Classic Net to delete'!AA:AA,0)</f>
        <v>0</v>
      </c>
    </row>
    <row r="1000" spans="1:16" x14ac:dyDescent="0.25">
      <c r="A1000" t="s">
        <v>1953</v>
      </c>
      <c r="B1000" t="s">
        <v>1954</v>
      </c>
      <c r="C1000">
        <v>3.55</v>
      </c>
      <c r="E1000" t="str">
        <f t="shared" si="19"/>
        <v xml:space="preserve">. </v>
      </c>
      <c r="F1000">
        <v>75</v>
      </c>
      <c r="G1000" t="b">
        <v>0</v>
      </c>
      <c r="K1000" s="188" t="str">
        <f>IFERROR(_xlfn.XLOOKUP(A1000,Fleet!A:A,Fleet!E:E,""),"")</f>
        <v/>
      </c>
      <c r="L1000" s="188" t="s">
        <v>76</v>
      </c>
      <c r="M1000" s="188" t="s">
        <v>76</v>
      </c>
      <c r="O1000">
        <v>1246</v>
      </c>
      <c r="P1000">
        <f>_xlfn.XLOOKUP(A1000,'Classic Net to delete'!D:D,'Classic Net to delete'!AA:AA,0)</f>
        <v>0</v>
      </c>
    </row>
    <row r="1001" spans="1:16" x14ac:dyDescent="0.25">
      <c r="A1001" t="s">
        <v>1955</v>
      </c>
      <c r="B1001" t="s">
        <v>1956</v>
      </c>
      <c r="C1001">
        <v>3.55</v>
      </c>
      <c r="E1001" t="str">
        <f t="shared" si="19"/>
        <v xml:space="preserve">. </v>
      </c>
      <c r="F1001">
        <v>75</v>
      </c>
      <c r="G1001" t="b">
        <v>0</v>
      </c>
      <c r="K1001" s="188" t="str">
        <f>IFERROR(_xlfn.XLOOKUP(A1001,Fleet!A:A,Fleet!E:E,""),"")</f>
        <v/>
      </c>
      <c r="L1001" s="188" t="s">
        <v>76</v>
      </c>
      <c r="M1001" s="188" t="s">
        <v>76</v>
      </c>
      <c r="O1001">
        <v>1245</v>
      </c>
      <c r="P1001">
        <f>_xlfn.XLOOKUP(A1001,'Classic Net to delete'!D:D,'Classic Net to delete'!AA:AA,0)</f>
        <v>0</v>
      </c>
    </row>
    <row r="1002" spans="1:16" x14ac:dyDescent="0.25">
      <c r="A1002" t="s">
        <v>1957</v>
      </c>
      <c r="B1002" t="s">
        <v>1958</v>
      </c>
      <c r="C1002">
        <v>3.55</v>
      </c>
      <c r="E1002" t="str">
        <f t="shared" si="19"/>
        <v xml:space="preserve">. </v>
      </c>
      <c r="F1002">
        <v>75</v>
      </c>
      <c r="G1002" t="b">
        <v>0</v>
      </c>
      <c r="K1002" s="188" t="str">
        <f>IFERROR(_xlfn.XLOOKUP(A1002,Fleet!A:A,Fleet!E:E,""),"")</f>
        <v/>
      </c>
      <c r="L1002" s="188" t="s">
        <v>76</v>
      </c>
      <c r="M1002" s="188" t="s">
        <v>76</v>
      </c>
      <c r="O1002">
        <v>1244</v>
      </c>
      <c r="P1002">
        <f>_xlfn.XLOOKUP(A1002,'Classic Net to delete'!D:D,'Classic Net to delete'!AA:AA,0)</f>
        <v>0</v>
      </c>
    </row>
    <row r="1003" spans="1:16" x14ac:dyDescent="0.25">
      <c r="A1003" t="s">
        <v>1959</v>
      </c>
      <c r="B1003" t="s">
        <v>1960</v>
      </c>
      <c r="C1003">
        <v>3.55</v>
      </c>
      <c r="E1003" t="str">
        <f t="shared" si="19"/>
        <v xml:space="preserve">. </v>
      </c>
      <c r="F1003">
        <v>75</v>
      </c>
      <c r="G1003" t="b">
        <v>0</v>
      </c>
      <c r="K1003" s="188" t="str">
        <f>IFERROR(_xlfn.XLOOKUP(A1003,Fleet!A:A,Fleet!E:E,""),"")</f>
        <v/>
      </c>
      <c r="L1003" s="188" t="s">
        <v>76</v>
      </c>
      <c r="M1003" s="188" t="s">
        <v>76</v>
      </c>
      <c r="O1003">
        <v>1243</v>
      </c>
      <c r="P1003">
        <f>_xlfn.XLOOKUP(A1003,'Classic Net to delete'!D:D,'Classic Net to delete'!AA:AA,0)</f>
        <v>0</v>
      </c>
    </row>
    <row r="1004" spans="1:16" x14ac:dyDescent="0.25">
      <c r="A1004" t="s">
        <v>1961</v>
      </c>
      <c r="B1004" t="s">
        <v>1962</v>
      </c>
      <c r="C1004">
        <v>3.55</v>
      </c>
      <c r="E1004" t="str">
        <f t="shared" si="19"/>
        <v xml:space="preserve">. </v>
      </c>
      <c r="F1004">
        <v>75</v>
      </c>
      <c r="G1004" t="b">
        <v>0</v>
      </c>
      <c r="K1004" s="188" t="str">
        <f>IFERROR(_xlfn.XLOOKUP(A1004,Fleet!A:A,Fleet!E:E,""),"")</f>
        <v/>
      </c>
      <c r="L1004" s="188" t="s">
        <v>76</v>
      </c>
      <c r="M1004" s="188" t="s">
        <v>76</v>
      </c>
      <c r="O1004">
        <v>1242</v>
      </c>
      <c r="P1004">
        <f>_xlfn.XLOOKUP(A1004,'Classic Net to delete'!D:D,'Classic Net to delete'!AA:AA,0)</f>
        <v>0</v>
      </c>
    </row>
    <row r="1005" spans="1:16" x14ac:dyDescent="0.25">
      <c r="A1005" t="s">
        <v>1963</v>
      </c>
      <c r="B1005" t="s">
        <v>1964</v>
      </c>
      <c r="C1005">
        <v>3.55</v>
      </c>
      <c r="E1005" t="str">
        <f t="shared" si="19"/>
        <v xml:space="preserve">. </v>
      </c>
      <c r="F1005">
        <v>75</v>
      </c>
      <c r="G1005" t="b">
        <v>0</v>
      </c>
      <c r="K1005" s="188" t="str">
        <f>IFERROR(_xlfn.XLOOKUP(A1005,Fleet!A:A,Fleet!E:E,""),"")</f>
        <v/>
      </c>
      <c r="L1005" s="188" t="s">
        <v>76</v>
      </c>
      <c r="M1005" s="188" t="s">
        <v>76</v>
      </c>
      <c r="O1005">
        <v>1241</v>
      </c>
      <c r="P1005">
        <f>_xlfn.XLOOKUP(A1005,'Classic Net to delete'!D:D,'Classic Net to delete'!AA:AA,0)</f>
        <v>0</v>
      </c>
    </row>
    <row r="1006" spans="1:16" x14ac:dyDescent="0.25">
      <c r="A1006" t="s">
        <v>1965</v>
      </c>
      <c r="B1006" t="s">
        <v>1966</v>
      </c>
      <c r="C1006">
        <v>3.55</v>
      </c>
      <c r="E1006" t="str">
        <f t="shared" si="19"/>
        <v xml:space="preserve">. </v>
      </c>
      <c r="F1006">
        <v>75</v>
      </c>
      <c r="G1006" t="b">
        <v>0</v>
      </c>
      <c r="K1006" s="188" t="str">
        <f>IFERROR(_xlfn.XLOOKUP(A1006,Fleet!A:A,Fleet!E:E,""),"")</f>
        <v/>
      </c>
      <c r="L1006" s="188" t="s">
        <v>76</v>
      </c>
      <c r="M1006" s="188" t="s">
        <v>76</v>
      </c>
      <c r="O1006">
        <v>1240</v>
      </c>
      <c r="P1006">
        <f>_xlfn.XLOOKUP(A1006,'Classic Net to delete'!D:D,'Classic Net to delete'!AA:AA,0)</f>
        <v>0</v>
      </c>
    </row>
    <row r="1007" spans="1:16" x14ac:dyDescent="0.25">
      <c r="A1007" t="s">
        <v>1967</v>
      </c>
      <c r="B1007" t="s">
        <v>1968</v>
      </c>
      <c r="C1007">
        <v>3.55</v>
      </c>
      <c r="E1007" t="str">
        <f t="shared" si="19"/>
        <v xml:space="preserve">. </v>
      </c>
      <c r="F1007">
        <v>75</v>
      </c>
      <c r="G1007" t="b">
        <v>0</v>
      </c>
      <c r="K1007" s="188" t="str">
        <f>IFERROR(_xlfn.XLOOKUP(A1007,Fleet!A:A,Fleet!E:E,""),"")</f>
        <v/>
      </c>
      <c r="L1007" s="188" t="s">
        <v>76</v>
      </c>
      <c r="M1007" s="188" t="s">
        <v>76</v>
      </c>
      <c r="O1007">
        <v>1239</v>
      </c>
      <c r="P1007">
        <f>_xlfn.XLOOKUP(A1007,'Classic Net to delete'!D:D,'Classic Net to delete'!AA:AA,0)</f>
        <v>0</v>
      </c>
    </row>
    <row r="1008" spans="1:16" x14ac:dyDescent="0.25">
      <c r="A1008" t="s">
        <v>1969</v>
      </c>
      <c r="B1008" t="s">
        <v>1970</v>
      </c>
      <c r="C1008">
        <v>3.55</v>
      </c>
      <c r="E1008" t="str">
        <f t="shared" si="19"/>
        <v xml:space="preserve">. </v>
      </c>
      <c r="F1008">
        <v>75</v>
      </c>
      <c r="G1008" t="b">
        <v>0</v>
      </c>
      <c r="K1008" s="188" t="str">
        <f>IFERROR(_xlfn.XLOOKUP(A1008,Fleet!A:A,Fleet!E:E,""),"")</f>
        <v/>
      </c>
      <c r="L1008" s="188" t="s">
        <v>76</v>
      </c>
      <c r="M1008" s="188" t="s">
        <v>76</v>
      </c>
      <c r="O1008">
        <v>1238</v>
      </c>
      <c r="P1008">
        <f>_xlfn.XLOOKUP(A1008,'Classic Net to delete'!D:D,'Classic Net to delete'!AA:AA,0)</f>
        <v>0</v>
      </c>
    </row>
    <row r="1009" spans="1:16" x14ac:dyDescent="0.25">
      <c r="A1009" t="s">
        <v>1971</v>
      </c>
      <c r="B1009" t="s">
        <v>1972</v>
      </c>
      <c r="C1009">
        <v>3.55</v>
      </c>
      <c r="E1009" t="str">
        <f t="shared" si="19"/>
        <v xml:space="preserve">. </v>
      </c>
      <c r="F1009">
        <v>75</v>
      </c>
      <c r="G1009" t="b">
        <v>0</v>
      </c>
      <c r="K1009" s="188" t="str">
        <f>IFERROR(_xlfn.XLOOKUP(A1009,Fleet!A:A,Fleet!E:E,""),"")</f>
        <v/>
      </c>
      <c r="L1009" s="188" t="s">
        <v>76</v>
      </c>
      <c r="M1009" s="188" t="s">
        <v>76</v>
      </c>
      <c r="O1009">
        <v>1237</v>
      </c>
      <c r="P1009">
        <f>_xlfn.XLOOKUP(A1009,'Classic Net to delete'!D:D,'Classic Net to delete'!AA:AA,0)</f>
        <v>0</v>
      </c>
    </row>
    <row r="1010" spans="1:16" x14ac:dyDescent="0.25">
      <c r="A1010" t="s">
        <v>1973</v>
      </c>
      <c r="B1010" t="s">
        <v>1974</v>
      </c>
      <c r="C1010">
        <v>3.55</v>
      </c>
      <c r="E1010" t="str">
        <f t="shared" si="19"/>
        <v xml:space="preserve">. </v>
      </c>
      <c r="F1010">
        <v>75</v>
      </c>
      <c r="G1010" t="b">
        <v>0</v>
      </c>
      <c r="K1010" s="188" t="str">
        <f>IFERROR(_xlfn.XLOOKUP(A1010,Fleet!A:A,Fleet!E:E,""),"")</f>
        <v/>
      </c>
      <c r="L1010" s="188" t="s">
        <v>76</v>
      </c>
      <c r="M1010" s="188" t="s">
        <v>76</v>
      </c>
      <c r="O1010">
        <v>1236</v>
      </c>
      <c r="P1010">
        <f>_xlfn.XLOOKUP(A1010,'Classic Net to delete'!D:D,'Classic Net to delete'!AA:AA,0)</f>
        <v>0</v>
      </c>
    </row>
    <row r="1011" spans="1:16" x14ac:dyDescent="0.25">
      <c r="A1011" t="s">
        <v>1975</v>
      </c>
      <c r="B1011" t="s">
        <v>1976</v>
      </c>
      <c r="C1011">
        <v>3.55</v>
      </c>
      <c r="E1011" t="str">
        <f t="shared" si="19"/>
        <v xml:space="preserve">. </v>
      </c>
      <c r="F1011">
        <v>75</v>
      </c>
      <c r="G1011" t="b">
        <v>0</v>
      </c>
      <c r="K1011" s="188" t="str">
        <f>IFERROR(_xlfn.XLOOKUP(A1011,Fleet!A:A,Fleet!E:E,""),"")</f>
        <v/>
      </c>
      <c r="L1011" s="188" t="s">
        <v>76</v>
      </c>
      <c r="M1011" s="188" t="s">
        <v>76</v>
      </c>
      <c r="O1011">
        <v>1235</v>
      </c>
      <c r="P1011">
        <f>_xlfn.XLOOKUP(A1011,'Classic Net to delete'!D:D,'Classic Net to delete'!AA:AA,0)</f>
        <v>0</v>
      </c>
    </row>
    <row r="1012" spans="1:16" x14ac:dyDescent="0.25">
      <c r="A1012" t="s">
        <v>1977</v>
      </c>
      <c r="B1012" t="s">
        <v>1978</v>
      </c>
      <c r="C1012">
        <v>3.55</v>
      </c>
      <c r="E1012" t="str">
        <f t="shared" si="19"/>
        <v xml:space="preserve">. </v>
      </c>
      <c r="F1012">
        <v>75</v>
      </c>
      <c r="G1012" t="b">
        <v>0</v>
      </c>
      <c r="K1012" s="188" t="str">
        <f>IFERROR(_xlfn.XLOOKUP(A1012,Fleet!A:A,Fleet!E:E,""),"")</f>
        <v/>
      </c>
      <c r="L1012" s="188" t="s">
        <v>76</v>
      </c>
      <c r="M1012" s="188" t="s">
        <v>76</v>
      </c>
      <c r="O1012">
        <v>1234</v>
      </c>
      <c r="P1012">
        <f>_xlfn.XLOOKUP(A1012,'Classic Net to delete'!D:D,'Classic Net to delete'!AA:AA,0)</f>
        <v>0</v>
      </c>
    </row>
    <row r="1013" spans="1:16" x14ac:dyDescent="0.25">
      <c r="A1013" t="s">
        <v>1979</v>
      </c>
      <c r="B1013" t="s">
        <v>1980</v>
      </c>
      <c r="C1013">
        <v>3.85</v>
      </c>
      <c r="E1013" t="str">
        <f t="shared" si="19"/>
        <v xml:space="preserve">. </v>
      </c>
      <c r="F1013">
        <v>75</v>
      </c>
      <c r="G1013" t="b">
        <v>0</v>
      </c>
      <c r="K1013" s="188" t="str">
        <f>IFERROR(_xlfn.XLOOKUP(A1013,Fleet!A:A,Fleet!E:E,""),"")</f>
        <v/>
      </c>
      <c r="L1013" s="188" t="s">
        <v>76</v>
      </c>
      <c r="M1013" s="188" t="s">
        <v>76</v>
      </c>
      <c r="O1013">
        <v>1233</v>
      </c>
      <c r="P1013">
        <f>_xlfn.XLOOKUP(A1013,'Classic Net to delete'!D:D,'Classic Net to delete'!AA:AA,0)</f>
        <v>0</v>
      </c>
    </row>
    <row r="1014" spans="1:16" x14ac:dyDescent="0.25">
      <c r="A1014" t="s">
        <v>1981</v>
      </c>
      <c r="B1014" t="s">
        <v>1982</v>
      </c>
      <c r="C1014">
        <v>4.75</v>
      </c>
      <c r="E1014" t="str">
        <f t="shared" si="19"/>
        <v xml:space="preserve">. </v>
      </c>
      <c r="F1014">
        <v>75</v>
      </c>
      <c r="G1014" t="b">
        <v>0</v>
      </c>
      <c r="K1014" s="188" t="str">
        <f>IFERROR(_xlfn.XLOOKUP(A1014,Fleet!A:A,Fleet!E:E,""),"")</f>
        <v/>
      </c>
      <c r="L1014" s="188" t="s">
        <v>76</v>
      </c>
      <c r="M1014" s="188" t="s">
        <v>76</v>
      </c>
      <c r="O1014">
        <v>1232</v>
      </c>
      <c r="P1014">
        <f>_xlfn.XLOOKUP(A1014,'Classic Net to delete'!D:D,'Classic Net to delete'!AA:AA,0)</f>
        <v>0</v>
      </c>
    </row>
    <row r="1015" spans="1:16" x14ac:dyDescent="0.25">
      <c r="A1015" t="s">
        <v>1983</v>
      </c>
      <c r="B1015" t="s">
        <v>1984</v>
      </c>
      <c r="C1015">
        <v>4.75</v>
      </c>
      <c r="E1015" t="str">
        <f t="shared" si="19"/>
        <v xml:space="preserve">. </v>
      </c>
      <c r="F1015">
        <v>75</v>
      </c>
      <c r="G1015" t="b">
        <v>0</v>
      </c>
      <c r="K1015" s="188" t="str">
        <f>IFERROR(_xlfn.XLOOKUP(A1015,Fleet!A:A,Fleet!E:E,""),"")</f>
        <v/>
      </c>
      <c r="L1015" s="188" t="s">
        <v>76</v>
      </c>
      <c r="M1015" s="188" t="s">
        <v>76</v>
      </c>
      <c r="O1015">
        <v>1231</v>
      </c>
      <c r="P1015">
        <f>_xlfn.XLOOKUP(A1015,'Classic Net to delete'!D:D,'Classic Net to delete'!AA:AA,0)</f>
        <v>0</v>
      </c>
    </row>
    <row r="1016" spans="1:16" x14ac:dyDescent="0.25">
      <c r="A1016" t="s">
        <v>1985</v>
      </c>
      <c r="B1016" t="s">
        <v>1986</v>
      </c>
      <c r="C1016">
        <v>2.1</v>
      </c>
      <c r="E1016" t="str">
        <f t="shared" si="19"/>
        <v xml:space="preserve">. </v>
      </c>
      <c r="F1016">
        <v>75</v>
      </c>
      <c r="G1016" t="b">
        <v>0</v>
      </c>
      <c r="K1016" s="188" t="str">
        <f>IFERROR(_xlfn.XLOOKUP(A1016,Fleet!A:A,Fleet!E:E,""),"")</f>
        <v/>
      </c>
      <c r="L1016" s="188" t="s">
        <v>76</v>
      </c>
      <c r="M1016" s="188" t="s">
        <v>76</v>
      </c>
      <c r="O1016">
        <v>1230</v>
      </c>
      <c r="P1016">
        <f>_xlfn.XLOOKUP(A1016,'Classic Net to delete'!D:D,'Classic Net to delete'!AA:AA,0)</f>
        <v>0</v>
      </c>
    </row>
    <row r="1017" spans="1:16" x14ac:dyDescent="0.25">
      <c r="A1017" t="s">
        <v>1987</v>
      </c>
      <c r="B1017" t="s">
        <v>1988</v>
      </c>
      <c r="C1017">
        <v>2.1</v>
      </c>
      <c r="E1017" t="str">
        <f t="shared" si="19"/>
        <v xml:space="preserve">. </v>
      </c>
      <c r="F1017">
        <v>75</v>
      </c>
      <c r="G1017" t="b">
        <v>0</v>
      </c>
      <c r="K1017" s="188" t="str">
        <f>IFERROR(_xlfn.XLOOKUP(A1017,Fleet!A:A,Fleet!E:E,""),"")</f>
        <v/>
      </c>
      <c r="L1017" s="188" t="s">
        <v>76</v>
      </c>
      <c r="M1017" s="188" t="s">
        <v>76</v>
      </c>
      <c r="O1017">
        <v>1229</v>
      </c>
      <c r="P1017">
        <f>_xlfn.XLOOKUP(A1017,'Classic Net to delete'!D:D,'Classic Net to delete'!AA:AA,0)</f>
        <v>0</v>
      </c>
    </row>
    <row r="1018" spans="1:16" x14ac:dyDescent="0.25">
      <c r="A1018" t="s">
        <v>1989</v>
      </c>
      <c r="B1018" t="s">
        <v>1990</v>
      </c>
      <c r="C1018">
        <v>2.1</v>
      </c>
      <c r="E1018" t="str">
        <f t="shared" si="19"/>
        <v xml:space="preserve">. </v>
      </c>
      <c r="F1018">
        <v>75</v>
      </c>
      <c r="G1018" t="b">
        <v>0</v>
      </c>
      <c r="K1018" s="188" t="str">
        <f>IFERROR(_xlfn.XLOOKUP(A1018,Fleet!A:A,Fleet!E:E,""),"")</f>
        <v/>
      </c>
      <c r="L1018" s="188" t="s">
        <v>76</v>
      </c>
      <c r="M1018" s="188" t="s">
        <v>76</v>
      </c>
      <c r="O1018">
        <v>1228</v>
      </c>
      <c r="P1018">
        <f>_xlfn.XLOOKUP(A1018,'Classic Net to delete'!D:D,'Classic Net to delete'!AA:AA,0)</f>
        <v>0</v>
      </c>
    </row>
    <row r="1019" spans="1:16" x14ac:dyDescent="0.25">
      <c r="A1019" t="s">
        <v>1991</v>
      </c>
      <c r="B1019" t="s">
        <v>1992</v>
      </c>
      <c r="C1019">
        <v>4.75</v>
      </c>
      <c r="E1019" t="str">
        <f t="shared" si="19"/>
        <v xml:space="preserve">. </v>
      </c>
      <c r="F1019">
        <v>75</v>
      </c>
      <c r="G1019" t="b">
        <v>0</v>
      </c>
      <c r="K1019" s="188" t="str">
        <f>IFERROR(_xlfn.XLOOKUP(A1019,Fleet!A:A,Fleet!E:E,""),"")</f>
        <v/>
      </c>
      <c r="L1019" s="188" t="s">
        <v>76</v>
      </c>
      <c r="M1019" s="188" t="s">
        <v>76</v>
      </c>
      <c r="O1019">
        <v>1227</v>
      </c>
      <c r="P1019">
        <f>_xlfn.XLOOKUP(A1019,'Classic Net to delete'!D:D,'Classic Net to delete'!AA:AA,0)</f>
        <v>0</v>
      </c>
    </row>
    <row r="1020" spans="1:16" x14ac:dyDescent="0.25">
      <c r="A1020" t="s">
        <v>1993</v>
      </c>
      <c r="B1020" t="s">
        <v>1994</v>
      </c>
      <c r="C1020">
        <v>8.5500000000000007</v>
      </c>
      <c r="E1020" t="str">
        <f t="shared" si="19"/>
        <v xml:space="preserve">. </v>
      </c>
      <c r="F1020">
        <v>75</v>
      </c>
      <c r="G1020" t="b">
        <v>0</v>
      </c>
      <c r="K1020" s="188" t="str">
        <f>IFERROR(_xlfn.XLOOKUP(A1020,Fleet!A:A,Fleet!E:E,""),"")</f>
        <v/>
      </c>
      <c r="L1020" s="188" t="s">
        <v>76</v>
      </c>
      <c r="M1020" s="188" t="s">
        <v>76</v>
      </c>
      <c r="O1020">
        <v>1226</v>
      </c>
      <c r="P1020">
        <f>_xlfn.XLOOKUP(A1020,'Classic Net to delete'!D:D,'Classic Net to delete'!AA:AA,0)</f>
        <v>0</v>
      </c>
    </row>
    <row r="1021" spans="1:16" x14ac:dyDescent="0.25">
      <c r="A1021" t="s">
        <v>1995</v>
      </c>
      <c r="B1021" t="s">
        <v>1996</v>
      </c>
      <c r="C1021">
        <v>2.1</v>
      </c>
      <c r="E1021" t="str">
        <f t="shared" ref="E1021:E1084" si="20">CONCATENATE(J1021,". ",N1021)</f>
        <v xml:space="preserve">. </v>
      </c>
      <c r="F1021">
        <v>75</v>
      </c>
      <c r="G1021" t="b">
        <v>0</v>
      </c>
      <c r="K1021" s="188" t="str">
        <f>IFERROR(_xlfn.XLOOKUP(A1021,Fleet!A:A,Fleet!E:E,""),"")</f>
        <v/>
      </c>
      <c r="L1021" s="188" t="s">
        <v>76</v>
      </c>
      <c r="M1021" s="188" t="s">
        <v>76</v>
      </c>
      <c r="O1021">
        <v>1225</v>
      </c>
      <c r="P1021">
        <f>_xlfn.XLOOKUP(A1021,'Classic Net to delete'!D:D,'Classic Net to delete'!AA:AA,0)</f>
        <v>0</v>
      </c>
    </row>
    <row r="1022" spans="1:16" x14ac:dyDescent="0.25">
      <c r="A1022" t="s">
        <v>1997</v>
      </c>
      <c r="B1022" t="s">
        <v>1998</v>
      </c>
      <c r="C1022">
        <v>2.1</v>
      </c>
      <c r="E1022" t="str">
        <f t="shared" si="20"/>
        <v xml:space="preserve">. </v>
      </c>
      <c r="F1022">
        <v>75</v>
      </c>
      <c r="G1022" t="b">
        <v>0</v>
      </c>
      <c r="K1022" s="188" t="str">
        <f>IFERROR(_xlfn.XLOOKUP(A1022,Fleet!A:A,Fleet!E:E,""),"")</f>
        <v/>
      </c>
      <c r="L1022" s="188" t="s">
        <v>76</v>
      </c>
      <c r="M1022" s="188" t="s">
        <v>76</v>
      </c>
      <c r="O1022">
        <v>1224</v>
      </c>
      <c r="P1022">
        <f>_xlfn.XLOOKUP(A1022,'Classic Net to delete'!D:D,'Classic Net to delete'!AA:AA,0)</f>
        <v>0</v>
      </c>
    </row>
    <row r="1023" spans="1:16" x14ac:dyDescent="0.25">
      <c r="A1023" t="s">
        <v>1999</v>
      </c>
      <c r="B1023" t="s">
        <v>2000</v>
      </c>
      <c r="C1023">
        <v>2.1</v>
      </c>
      <c r="E1023" t="str">
        <f t="shared" si="20"/>
        <v xml:space="preserve">. </v>
      </c>
      <c r="F1023">
        <v>75</v>
      </c>
      <c r="G1023" t="b">
        <v>0</v>
      </c>
      <c r="K1023" s="188" t="str">
        <f>IFERROR(_xlfn.XLOOKUP(A1023,Fleet!A:A,Fleet!E:E,""),"")</f>
        <v/>
      </c>
      <c r="L1023" s="188" t="s">
        <v>76</v>
      </c>
      <c r="M1023" s="188" t="s">
        <v>76</v>
      </c>
      <c r="O1023">
        <v>1223</v>
      </c>
      <c r="P1023">
        <f>_xlfn.XLOOKUP(A1023,'Classic Net to delete'!D:D,'Classic Net to delete'!AA:AA,0)</f>
        <v>0</v>
      </c>
    </row>
    <row r="1024" spans="1:16" x14ac:dyDescent="0.25">
      <c r="A1024" t="s">
        <v>2001</v>
      </c>
      <c r="B1024" t="s">
        <v>2002</v>
      </c>
      <c r="C1024">
        <v>4.75</v>
      </c>
      <c r="E1024" t="str">
        <f t="shared" si="20"/>
        <v xml:space="preserve">. </v>
      </c>
      <c r="F1024">
        <v>75</v>
      </c>
      <c r="G1024" t="b">
        <v>0</v>
      </c>
      <c r="K1024" s="188" t="str">
        <f>IFERROR(_xlfn.XLOOKUP(A1024,Fleet!A:A,Fleet!E:E,""),"")</f>
        <v/>
      </c>
      <c r="L1024" s="188" t="s">
        <v>76</v>
      </c>
      <c r="M1024" s="188" t="s">
        <v>76</v>
      </c>
      <c r="O1024">
        <v>1222</v>
      </c>
      <c r="P1024">
        <f>_xlfn.XLOOKUP(A1024,'Classic Net to delete'!D:D,'Classic Net to delete'!AA:AA,0)</f>
        <v>0</v>
      </c>
    </row>
    <row r="1025" spans="1:16" x14ac:dyDescent="0.25">
      <c r="A1025" t="s">
        <v>2003</v>
      </c>
      <c r="B1025" t="s">
        <v>2004</v>
      </c>
      <c r="C1025">
        <v>4.75</v>
      </c>
      <c r="E1025" t="str">
        <f t="shared" si="20"/>
        <v xml:space="preserve">. </v>
      </c>
      <c r="F1025">
        <v>75</v>
      </c>
      <c r="G1025" t="b">
        <v>0</v>
      </c>
      <c r="K1025" s="188" t="str">
        <f>IFERROR(_xlfn.XLOOKUP(A1025,Fleet!A:A,Fleet!E:E,""),"")</f>
        <v/>
      </c>
      <c r="L1025" s="188" t="s">
        <v>76</v>
      </c>
      <c r="M1025" s="188" t="s">
        <v>76</v>
      </c>
      <c r="O1025">
        <v>1221</v>
      </c>
      <c r="P1025">
        <f>_xlfn.XLOOKUP(A1025,'Classic Net to delete'!D:D,'Classic Net to delete'!AA:AA,0)</f>
        <v>0</v>
      </c>
    </row>
    <row r="1026" spans="1:16" x14ac:dyDescent="0.25">
      <c r="A1026" t="s">
        <v>2005</v>
      </c>
      <c r="B1026" t="s">
        <v>2006</v>
      </c>
      <c r="C1026">
        <v>9.15</v>
      </c>
      <c r="E1026" t="str">
        <f t="shared" si="20"/>
        <v xml:space="preserve">. </v>
      </c>
      <c r="F1026">
        <v>75</v>
      </c>
      <c r="G1026" t="b">
        <v>0</v>
      </c>
      <c r="K1026" s="188" t="str">
        <f>IFERROR(_xlfn.XLOOKUP(A1026,Fleet!A:A,Fleet!E:E,""),"")</f>
        <v/>
      </c>
      <c r="L1026" s="188" t="s">
        <v>76</v>
      </c>
      <c r="M1026" s="188" t="s">
        <v>76</v>
      </c>
      <c r="O1026">
        <v>1220</v>
      </c>
      <c r="P1026">
        <f>_xlfn.XLOOKUP(A1026,'Classic Net to delete'!D:D,'Classic Net to delete'!AA:AA,0)</f>
        <v>0</v>
      </c>
    </row>
    <row r="1027" spans="1:16" x14ac:dyDescent="0.25">
      <c r="A1027" t="s">
        <v>2007</v>
      </c>
      <c r="B1027" t="s">
        <v>2008</v>
      </c>
      <c r="C1027">
        <v>2.1</v>
      </c>
      <c r="E1027" t="str">
        <f t="shared" si="20"/>
        <v xml:space="preserve">. </v>
      </c>
      <c r="F1027">
        <v>75</v>
      </c>
      <c r="G1027" t="b">
        <v>0</v>
      </c>
      <c r="K1027" s="188" t="str">
        <f>IFERROR(_xlfn.XLOOKUP(A1027,Fleet!A:A,Fleet!E:E,""),"")</f>
        <v/>
      </c>
      <c r="L1027" s="188" t="s">
        <v>76</v>
      </c>
      <c r="M1027" s="188" t="s">
        <v>76</v>
      </c>
      <c r="O1027">
        <v>1219</v>
      </c>
      <c r="P1027">
        <f>_xlfn.XLOOKUP(A1027,'Classic Net to delete'!D:D,'Classic Net to delete'!AA:AA,0)</f>
        <v>0</v>
      </c>
    </row>
    <row r="1028" spans="1:16" x14ac:dyDescent="0.25">
      <c r="A1028" t="s">
        <v>2009</v>
      </c>
      <c r="B1028" t="s">
        <v>2010</v>
      </c>
      <c r="C1028">
        <v>4.75</v>
      </c>
      <c r="E1028" t="str">
        <f t="shared" si="20"/>
        <v xml:space="preserve">. </v>
      </c>
      <c r="F1028">
        <v>75</v>
      </c>
      <c r="G1028" t="b">
        <v>0</v>
      </c>
      <c r="K1028" s="188" t="str">
        <f>IFERROR(_xlfn.XLOOKUP(A1028,Fleet!A:A,Fleet!E:E,""),"")</f>
        <v/>
      </c>
      <c r="L1028" s="188" t="s">
        <v>76</v>
      </c>
      <c r="M1028" s="188" t="s">
        <v>76</v>
      </c>
      <c r="O1028">
        <v>1218</v>
      </c>
      <c r="P1028">
        <f>_xlfn.XLOOKUP(A1028,'Classic Net to delete'!D:D,'Classic Net to delete'!AA:AA,0)</f>
        <v>0</v>
      </c>
    </row>
    <row r="1029" spans="1:16" x14ac:dyDescent="0.25">
      <c r="A1029" t="s">
        <v>2011</v>
      </c>
      <c r="B1029" t="s">
        <v>2012</v>
      </c>
      <c r="C1029">
        <v>4.75</v>
      </c>
      <c r="E1029" t="str">
        <f t="shared" si="20"/>
        <v xml:space="preserve">. </v>
      </c>
      <c r="F1029">
        <v>75</v>
      </c>
      <c r="G1029" t="b">
        <v>0</v>
      </c>
      <c r="K1029" s="188" t="str">
        <f>IFERROR(_xlfn.XLOOKUP(A1029,Fleet!A:A,Fleet!E:E,""),"")</f>
        <v/>
      </c>
      <c r="L1029" s="188" t="s">
        <v>76</v>
      </c>
      <c r="M1029" s="188" t="s">
        <v>76</v>
      </c>
      <c r="O1029">
        <v>1217</v>
      </c>
      <c r="P1029">
        <f>_xlfn.XLOOKUP(A1029,'Classic Net to delete'!D:D,'Classic Net to delete'!AA:AA,0)</f>
        <v>0</v>
      </c>
    </row>
    <row r="1030" spans="1:16" x14ac:dyDescent="0.25">
      <c r="A1030" t="s">
        <v>2013</v>
      </c>
      <c r="B1030" t="s">
        <v>2014</v>
      </c>
      <c r="C1030">
        <v>4.75</v>
      </c>
      <c r="E1030" t="str">
        <f t="shared" si="20"/>
        <v xml:space="preserve">. </v>
      </c>
      <c r="F1030">
        <v>75</v>
      </c>
      <c r="G1030" t="b">
        <v>0</v>
      </c>
      <c r="K1030" s="188" t="str">
        <f>IFERROR(_xlfn.XLOOKUP(A1030,Fleet!A:A,Fleet!E:E,""),"")</f>
        <v/>
      </c>
      <c r="L1030" s="188" t="s">
        <v>76</v>
      </c>
      <c r="M1030" s="188" t="s">
        <v>76</v>
      </c>
      <c r="O1030">
        <v>1216</v>
      </c>
      <c r="P1030">
        <f>_xlfn.XLOOKUP(A1030,'Classic Net to delete'!D:D,'Classic Net to delete'!AA:AA,0)</f>
        <v>0</v>
      </c>
    </row>
    <row r="1031" spans="1:16" x14ac:dyDescent="0.25">
      <c r="A1031" t="s">
        <v>2015</v>
      </c>
      <c r="B1031" t="s">
        <v>2016</v>
      </c>
      <c r="C1031">
        <v>10.050000000000001</v>
      </c>
      <c r="E1031" t="str">
        <f t="shared" si="20"/>
        <v xml:space="preserve">. </v>
      </c>
      <c r="F1031">
        <v>75</v>
      </c>
      <c r="G1031" t="b">
        <v>0</v>
      </c>
      <c r="K1031" s="188" t="str">
        <f>IFERROR(_xlfn.XLOOKUP(A1031,Fleet!A:A,Fleet!E:E,""),"")</f>
        <v/>
      </c>
      <c r="L1031" s="188" t="s">
        <v>76</v>
      </c>
      <c r="M1031" s="188" t="s">
        <v>76</v>
      </c>
      <c r="O1031">
        <v>1215</v>
      </c>
      <c r="P1031">
        <f>_xlfn.XLOOKUP(A1031,'Classic Net to delete'!D:D,'Classic Net to delete'!AA:AA,0)</f>
        <v>0</v>
      </c>
    </row>
    <row r="1032" spans="1:16" x14ac:dyDescent="0.25">
      <c r="A1032" t="s">
        <v>2017</v>
      </c>
      <c r="B1032" t="s">
        <v>2018</v>
      </c>
      <c r="C1032">
        <v>4.75</v>
      </c>
      <c r="E1032" t="str">
        <f t="shared" si="20"/>
        <v xml:space="preserve">. </v>
      </c>
      <c r="F1032">
        <v>75</v>
      </c>
      <c r="G1032" t="b">
        <v>0</v>
      </c>
      <c r="K1032" s="188" t="str">
        <f>IFERROR(_xlfn.XLOOKUP(A1032,Fleet!A:A,Fleet!E:E,""),"")</f>
        <v/>
      </c>
      <c r="L1032" s="188" t="s">
        <v>76</v>
      </c>
      <c r="M1032" s="188" t="s">
        <v>76</v>
      </c>
      <c r="O1032">
        <v>1214</v>
      </c>
      <c r="P1032">
        <f>_xlfn.XLOOKUP(A1032,'Classic Net to delete'!D:D,'Classic Net to delete'!AA:AA,0)</f>
        <v>0</v>
      </c>
    </row>
    <row r="1033" spans="1:16" x14ac:dyDescent="0.25">
      <c r="A1033" t="s">
        <v>2019</v>
      </c>
      <c r="B1033" t="s">
        <v>2020</v>
      </c>
      <c r="C1033">
        <v>3.55</v>
      </c>
      <c r="E1033" t="str">
        <f t="shared" si="20"/>
        <v xml:space="preserve">. </v>
      </c>
      <c r="F1033">
        <v>75</v>
      </c>
      <c r="G1033" t="b">
        <v>0</v>
      </c>
      <c r="K1033" s="188" t="str">
        <f>IFERROR(_xlfn.XLOOKUP(A1033,Fleet!A:A,Fleet!E:E,""),"")</f>
        <v/>
      </c>
      <c r="L1033" s="188" t="s">
        <v>76</v>
      </c>
      <c r="M1033" s="188" t="s">
        <v>76</v>
      </c>
      <c r="O1033">
        <v>1213</v>
      </c>
      <c r="P1033">
        <f>_xlfn.XLOOKUP(A1033,'Classic Net to delete'!D:D,'Classic Net to delete'!AA:AA,0)</f>
        <v>0</v>
      </c>
    </row>
    <row r="1034" spans="1:16" x14ac:dyDescent="0.25">
      <c r="A1034" t="s">
        <v>2021</v>
      </c>
      <c r="B1034" t="s">
        <v>2022</v>
      </c>
      <c r="C1034">
        <v>3.55</v>
      </c>
      <c r="E1034" t="str">
        <f t="shared" si="20"/>
        <v xml:space="preserve">. </v>
      </c>
      <c r="F1034">
        <v>75</v>
      </c>
      <c r="G1034" t="b">
        <v>0</v>
      </c>
      <c r="K1034" s="188" t="str">
        <f>IFERROR(_xlfn.XLOOKUP(A1034,Fleet!A:A,Fleet!E:E,""),"")</f>
        <v/>
      </c>
      <c r="L1034" s="188" t="s">
        <v>76</v>
      </c>
      <c r="M1034" s="188" t="s">
        <v>76</v>
      </c>
      <c r="O1034">
        <v>1212</v>
      </c>
      <c r="P1034">
        <f>_xlfn.XLOOKUP(A1034,'Classic Net to delete'!D:D,'Classic Net to delete'!AA:AA,0)</f>
        <v>0</v>
      </c>
    </row>
    <row r="1035" spans="1:16" x14ac:dyDescent="0.25">
      <c r="A1035" t="s">
        <v>2023</v>
      </c>
      <c r="B1035" t="s">
        <v>2024</v>
      </c>
      <c r="C1035">
        <v>3.55</v>
      </c>
      <c r="E1035" t="str">
        <f t="shared" si="20"/>
        <v xml:space="preserve">. </v>
      </c>
      <c r="F1035">
        <v>75</v>
      </c>
      <c r="G1035" t="b">
        <v>0</v>
      </c>
      <c r="K1035" s="188" t="str">
        <f>IFERROR(_xlfn.XLOOKUP(A1035,Fleet!A:A,Fleet!E:E,""),"")</f>
        <v/>
      </c>
      <c r="L1035" s="188" t="s">
        <v>76</v>
      </c>
      <c r="M1035" s="188" t="s">
        <v>76</v>
      </c>
      <c r="O1035">
        <v>1211</v>
      </c>
      <c r="P1035">
        <f>_xlfn.XLOOKUP(A1035,'Classic Net to delete'!D:D,'Classic Net to delete'!AA:AA,0)</f>
        <v>0</v>
      </c>
    </row>
    <row r="1036" spans="1:16" x14ac:dyDescent="0.25">
      <c r="A1036" t="s">
        <v>2025</v>
      </c>
      <c r="B1036" t="s">
        <v>2026</v>
      </c>
      <c r="C1036">
        <v>3.55</v>
      </c>
      <c r="E1036" t="str">
        <f t="shared" si="20"/>
        <v xml:space="preserve">. </v>
      </c>
      <c r="F1036">
        <v>75</v>
      </c>
      <c r="G1036" t="b">
        <v>0</v>
      </c>
      <c r="K1036" s="188" t="str">
        <f>IFERROR(_xlfn.XLOOKUP(A1036,Fleet!A:A,Fleet!E:E,""),"")</f>
        <v/>
      </c>
      <c r="L1036" s="188" t="s">
        <v>76</v>
      </c>
      <c r="M1036" s="188" t="s">
        <v>76</v>
      </c>
      <c r="O1036">
        <v>1210</v>
      </c>
      <c r="P1036">
        <f>_xlfn.XLOOKUP(A1036,'Classic Net to delete'!D:D,'Classic Net to delete'!AA:AA,0)</f>
        <v>0</v>
      </c>
    </row>
    <row r="1037" spans="1:16" x14ac:dyDescent="0.25">
      <c r="A1037" t="s">
        <v>2027</v>
      </c>
      <c r="B1037" t="s">
        <v>2028</v>
      </c>
      <c r="C1037">
        <v>3.55</v>
      </c>
      <c r="E1037" t="str">
        <f t="shared" si="20"/>
        <v xml:space="preserve">. </v>
      </c>
      <c r="F1037">
        <v>75</v>
      </c>
      <c r="G1037" t="b">
        <v>0</v>
      </c>
      <c r="K1037" s="188" t="str">
        <f>IFERROR(_xlfn.XLOOKUP(A1037,Fleet!A:A,Fleet!E:E,""),"")</f>
        <v/>
      </c>
      <c r="L1037" s="188" t="s">
        <v>76</v>
      </c>
      <c r="M1037" s="188" t="s">
        <v>76</v>
      </c>
      <c r="O1037">
        <v>1209</v>
      </c>
      <c r="P1037">
        <f>_xlfn.XLOOKUP(A1037,'Classic Net to delete'!D:D,'Classic Net to delete'!AA:AA,0)</f>
        <v>0</v>
      </c>
    </row>
    <row r="1038" spans="1:16" x14ac:dyDescent="0.25">
      <c r="A1038" t="s">
        <v>2029</v>
      </c>
      <c r="B1038" t="s">
        <v>2030</v>
      </c>
      <c r="C1038">
        <v>3.55</v>
      </c>
      <c r="E1038" t="str">
        <f t="shared" si="20"/>
        <v xml:space="preserve">. </v>
      </c>
      <c r="F1038">
        <v>75</v>
      </c>
      <c r="G1038" t="b">
        <v>0</v>
      </c>
      <c r="K1038" s="188" t="str">
        <f>IFERROR(_xlfn.XLOOKUP(A1038,Fleet!A:A,Fleet!E:E,""),"")</f>
        <v/>
      </c>
      <c r="L1038" s="188" t="s">
        <v>76</v>
      </c>
      <c r="M1038" s="188" t="s">
        <v>76</v>
      </c>
      <c r="O1038">
        <v>1208</v>
      </c>
      <c r="P1038">
        <f>_xlfn.XLOOKUP(A1038,'Classic Net to delete'!D:D,'Classic Net to delete'!AA:AA,0)</f>
        <v>0</v>
      </c>
    </row>
    <row r="1039" spans="1:16" x14ac:dyDescent="0.25">
      <c r="A1039" t="s">
        <v>2031</v>
      </c>
      <c r="B1039" t="s">
        <v>2032</v>
      </c>
      <c r="C1039">
        <v>3.55</v>
      </c>
      <c r="E1039" t="str">
        <f t="shared" si="20"/>
        <v xml:space="preserve">. </v>
      </c>
      <c r="F1039">
        <v>75</v>
      </c>
      <c r="G1039" t="b">
        <v>0</v>
      </c>
      <c r="K1039" s="188" t="str">
        <f>IFERROR(_xlfn.XLOOKUP(A1039,Fleet!A:A,Fleet!E:E,""),"")</f>
        <v/>
      </c>
      <c r="L1039" s="188" t="s">
        <v>76</v>
      </c>
      <c r="M1039" s="188" t="s">
        <v>76</v>
      </c>
      <c r="O1039">
        <v>1207</v>
      </c>
      <c r="P1039">
        <f>_xlfn.XLOOKUP(A1039,'Classic Net to delete'!D:D,'Classic Net to delete'!AA:AA,0)</f>
        <v>0</v>
      </c>
    </row>
    <row r="1040" spans="1:16" x14ac:dyDescent="0.25">
      <c r="A1040" t="s">
        <v>2033</v>
      </c>
      <c r="B1040" t="s">
        <v>2034</v>
      </c>
      <c r="C1040">
        <v>3.55</v>
      </c>
      <c r="E1040" t="str">
        <f t="shared" si="20"/>
        <v xml:space="preserve">. </v>
      </c>
      <c r="F1040">
        <v>75</v>
      </c>
      <c r="G1040" t="b">
        <v>0</v>
      </c>
      <c r="K1040" s="188" t="str">
        <f>IFERROR(_xlfn.XLOOKUP(A1040,Fleet!A:A,Fleet!E:E,""),"")</f>
        <v/>
      </c>
      <c r="L1040" s="188" t="s">
        <v>76</v>
      </c>
      <c r="M1040" s="188" t="s">
        <v>76</v>
      </c>
      <c r="O1040">
        <v>1206</v>
      </c>
      <c r="P1040">
        <f>_xlfn.XLOOKUP(A1040,'Classic Net to delete'!D:D,'Classic Net to delete'!AA:AA,0)</f>
        <v>0</v>
      </c>
    </row>
    <row r="1041" spans="1:16" x14ac:dyDescent="0.25">
      <c r="A1041" t="s">
        <v>2035</v>
      </c>
      <c r="B1041" t="s">
        <v>2036</v>
      </c>
      <c r="C1041">
        <v>3.55</v>
      </c>
      <c r="E1041" t="str">
        <f t="shared" si="20"/>
        <v xml:space="preserve">. </v>
      </c>
      <c r="F1041">
        <v>75</v>
      </c>
      <c r="G1041" t="b">
        <v>0</v>
      </c>
      <c r="K1041" s="188" t="str">
        <f>IFERROR(_xlfn.XLOOKUP(A1041,Fleet!A:A,Fleet!E:E,""),"")</f>
        <v/>
      </c>
      <c r="L1041" s="188" t="s">
        <v>76</v>
      </c>
      <c r="M1041" s="188" t="s">
        <v>76</v>
      </c>
      <c r="O1041">
        <v>1205</v>
      </c>
      <c r="P1041">
        <f>_xlfn.XLOOKUP(A1041,'Classic Net to delete'!D:D,'Classic Net to delete'!AA:AA,0)</f>
        <v>0</v>
      </c>
    </row>
    <row r="1042" spans="1:16" x14ac:dyDescent="0.25">
      <c r="A1042" t="s">
        <v>2037</v>
      </c>
      <c r="B1042" t="s">
        <v>2038</v>
      </c>
      <c r="C1042">
        <v>3.55</v>
      </c>
      <c r="E1042" t="str">
        <f t="shared" si="20"/>
        <v xml:space="preserve">. </v>
      </c>
      <c r="F1042">
        <v>75</v>
      </c>
      <c r="G1042" t="b">
        <v>0</v>
      </c>
      <c r="K1042" s="188" t="str">
        <f>IFERROR(_xlfn.XLOOKUP(A1042,Fleet!A:A,Fleet!E:E,""),"")</f>
        <v/>
      </c>
      <c r="L1042" s="188" t="s">
        <v>76</v>
      </c>
      <c r="M1042" s="188" t="s">
        <v>76</v>
      </c>
      <c r="O1042">
        <v>1204</v>
      </c>
      <c r="P1042">
        <f>_xlfn.XLOOKUP(A1042,'Classic Net to delete'!D:D,'Classic Net to delete'!AA:AA,0)</f>
        <v>0</v>
      </c>
    </row>
    <row r="1043" spans="1:16" x14ac:dyDescent="0.25">
      <c r="A1043" t="s">
        <v>2039</v>
      </c>
      <c r="B1043" t="s">
        <v>2040</v>
      </c>
      <c r="C1043">
        <v>3.55</v>
      </c>
      <c r="E1043" t="str">
        <f t="shared" si="20"/>
        <v xml:space="preserve">. </v>
      </c>
      <c r="F1043">
        <v>75</v>
      </c>
      <c r="G1043" t="b">
        <v>0</v>
      </c>
      <c r="K1043" s="188" t="str">
        <f>IFERROR(_xlfn.XLOOKUP(A1043,Fleet!A:A,Fleet!E:E,""),"")</f>
        <v/>
      </c>
      <c r="L1043" s="188" t="s">
        <v>76</v>
      </c>
      <c r="M1043" s="188" t="s">
        <v>76</v>
      </c>
      <c r="O1043">
        <v>1203</v>
      </c>
      <c r="P1043">
        <f>_xlfn.XLOOKUP(A1043,'Classic Net to delete'!D:D,'Classic Net to delete'!AA:AA,0)</f>
        <v>0</v>
      </c>
    </row>
    <row r="1044" spans="1:16" x14ac:dyDescent="0.25">
      <c r="A1044" t="s">
        <v>2041</v>
      </c>
      <c r="B1044" t="s">
        <v>2042</v>
      </c>
      <c r="C1044">
        <v>3.55</v>
      </c>
      <c r="E1044" t="str">
        <f t="shared" si="20"/>
        <v xml:space="preserve">. </v>
      </c>
      <c r="F1044">
        <v>75</v>
      </c>
      <c r="G1044" t="b">
        <v>0</v>
      </c>
      <c r="K1044" s="188" t="str">
        <f>IFERROR(_xlfn.XLOOKUP(A1044,Fleet!A:A,Fleet!E:E,""),"")</f>
        <v/>
      </c>
      <c r="L1044" s="188" t="s">
        <v>76</v>
      </c>
      <c r="M1044" s="188" t="s">
        <v>76</v>
      </c>
      <c r="O1044">
        <v>1202</v>
      </c>
      <c r="P1044">
        <f>_xlfn.XLOOKUP(A1044,'Classic Net to delete'!D:D,'Classic Net to delete'!AA:AA,0)</f>
        <v>0</v>
      </c>
    </row>
    <row r="1045" spans="1:16" x14ac:dyDescent="0.25">
      <c r="A1045" t="s">
        <v>2043</v>
      </c>
      <c r="B1045" t="s">
        <v>2044</v>
      </c>
      <c r="C1045">
        <v>3.55</v>
      </c>
      <c r="E1045" t="str">
        <f t="shared" si="20"/>
        <v xml:space="preserve">. </v>
      </c>
      <c r="F1045">
        <v>75</v>
      </c>
      <c r="G1045" t="b">
        <v>0</v>
      </c>
      <c r="K1045" s="188" t="str">
        <f>IFERROR(_xlfn.XLOOKUP(A1045,Fleet!A:A,Fleet!E:E,""),"")</f>
        <v/>
      </c>
      <c r="L1045" s="188" t="s">
        <v>76</v>
      </c>
      <c r="M1045" s="188" t="s">
        <v>76</v>
      </c>
      <c r="O1045">
        <v>1201</v>
      </c>
      <c r="P1045">
        <f>_xlfn.XLOOKUP(A1045,'Classic Net to delete'!D:D,'Classic Net to delete'!AA:AA,0)</f>
        <v>0</v>
      </c>
    </row>
    <row r="1046" spans="1:16" x14ac:dyDescent="0.25">
      <c r="A1046" t="s">
        <v>2045</v>
      </c>
      <c r="B1046" t="s">
        <v>2046</v>
      </c>
      <c r="C1046">
        <v>3.55</v>
      </c>
      <c r="E1046" t="str">
        <f t="shared" si="20"/>
        <v xml:space="preserve">. </v>
      </c>
      <c r="F1046">
        <v>75</v>
      </c>
      <c r="G1046" t="b">
        <v>0</v>
      </c>
      <c r="K1046" s="188" t="str">
        <f>IFERROR(_xlfn.XLOOKUP(A1046,Fleet!A:A,Fleet!E:E,""),"")</f>
        <v/>
      </c>
      <c r="L1046" s="188" t="s">
        <v>76</v>
      </c>
      <c r="M1046" s="188" t="s">
        <v>76</v>
      </c>
      <c r="O1046">
        <v>1200</v>
      </c>
      <c r="P1046">
        <f>_xlfn.XLOOKUP(A1046,'Classic Net to delete'!D:D,'Classic Net to delete'!AA:AA,0)</f>
        <v>0</v>
      </c>
    </row>
    <row r="1047" spans="1:16" x14ac:dyDescent="0.25">
      <c r="A1047" t="s">
        <v>2047</v>
      </c>
      <c r="B1047" t="s">
        <v>2048</v>
      </c>
      <c r="C1047">
        <v>3.55</v>
      </c>
      <c r="E1047" t="str">
        <f t="shared" si="20"/>
        <v xml:space="preserve">. </v>
      </c>
      <c r="F1047">
        <v>75</v>
      </c>
      <c r="G1047" t="b">
        <v>0</v>
      </c>
      <c r="K1047" s="188" t="str">
        <f>IFERROR(_xlfn.XLOOKUP(A1047,Fleet!A:A,Fleet!E:E,""),"")</f>
        <v/>
      </c>
      <c r="L1047" s="188" t="s">
        <v>76</v>
      </c>
      <c r="M1047" s="188" t="s">
        <v>76</v>
      </c>
      <c r="O1047">
        <v>1199</v>
      </c>
      <c r="P1047">
        <f>_xlfn.XLOOKUP(A1047,'Classic Net to delete'!D:D,'Classic Net to delete'!AA:AA,0)</f>
        <v>0</v>
      </c>
    </row>
    <row r="1048" spans="1:16" x14ac:dyDescent="0.25">
      <c r="A1048" t="s">
        <v>2049</v>
      </c>
      <c r="B1048" t="s">
        <v>2050</v>
      </c>
      <c r="C1048">
        <v>3.55</v>
      </c>
      <c r="E1048" t="str">
        <f t="shared" si="20"/>
        <v xml:space="preserve">. </v>
      </c>
      <c r="F1048">
        <v>75</v>
      </c>
      <c r="G1048" t="b">
        <v>0</v>
      </c>
      <c r="K1048" s="188" t="str">
        <f>IFERROR(_xlfn.XLOOKUP(A1048,Fleet!A:A,Fleet!E:E,""),"")</f>
        <v/>
      </c>
      <c r="L1048" s="188" t="s">
        <v>76</v>
      </c>
      <c r="M1048" s="188" t="s">
        <v>76</v>
      </c>
      <c r="O1048">
        <v>1198</v>
      </c>
      <c r="P1048">
        <f>_xlfn.XLOOKUP(A1048,'Classic Net to delete'!D:D,'Classic Net to delete'!AA:AA,0)</f>
        <v>0</v>
      </c>
    </row>
    <row r="1049" spans="1:16" x14ac:dyDescent="0.25">
      <c r="A1049" t="s">
        <v>2051</v>
      </c>
      <c r="B1049" t="s">
        <v>2052</v>
      </c>
      <c r="C1049">
        <v>3.55</v>
      </c>
      <c r="E1049" t="str">
        <f t="shared" si="20"/>
        <v xml:space="preserve">. </v>
      </c>
      <c r="F1049">
        <v>75</v>
      </c>
      <c r="G1049" t="b">
        <v>0</v>
      </c>
      <c r="K1049" s="188" t="str">
        <f>IFERROR(_xlfn.XLOOKUP(A1049,Fleet!A:A,Fleet!E:E,""),"")</f>
        <v/>
      </c>
      <c r="L1049" s="188" t="s">
        <v>76</v>
      </c>
      <c r="M1049" s="188" t="s">
        <v>76</v>
      </c>
      <c r="O1049">
        <v>1197</v>
      </c>
      <c r="P1049">
        <f>_xlfn.XLOOKUP(A1049,'Classic Net to delete'!D:D,'Classic Net to delete'!AA:AA,0)</f>
        <v>0</v>
      </c>
    </row>
    <row r="1050" spans="1:16" x14ac:dyDescent="0.25">
      <c r="A1050" t="s">
        <v>2053</v>
      </c>
      <c r="B1050" t="s">
        <v>2054</v>
      </c>
      <c r="C1050">
        <v>3.55</v>
      </c>
      <c r="E1050" t="str">
        <f t="shared" si="20"/>
        <v xml:space="preserve">. </v>
      </c>
      <c r="F1050">
        <v>75</v>
      </c>
      <c r="G1050" t="b">
        <v>0</v>
      </c>
      <c r="K1050" s="188" t="str">
        <f>IFERROR(_xlfn.XLOOKUP(A1050,Fleet!A:A,Fleet!E:E,""),"")</f>
        <v/>
      </c>
      <c r="L1050" s="188" t="s">
        <v>76</v>
      </c>
      <c r="M1050" s="188" t="s">
        <v>76</v>
      </c>
      <c r="O1050">
        <v>1196</v>
      </c>
      <c r="P1050">
        <f>_xlfn.XLOOKUP(A1050,'Classic Net to delete'!D:D,'Classic Net to delete'!AA:AA,0)</f>
        <v>0</v>
      </c>
    </row>
    <row r="1051" spans="1:16" x14ac:dyDescent="0.25">
      <c r="A1051" t="s">
        <v>2055</v>
      </c>
      <c r="B1051" t="s">
        <v>2056</v>
      </c>
      <c r="C1051">
        <v>3.55</v>
      </c>
      <c r="E1051" t="str">
        <f t="shared" si="20"/>
        <v xml:space="preserve">. </v>
      </c>
      <c r="F1051">
        <v>75</v>
      </c>
      <c r="G1051" t="b">
        <v>0</v>
      </c>
      <c r="K1051" s="188" t="str">
        <f>IFERROR(_xlfn.XLOOKUP(A1051,Fleet!A:A,Fleet!E:E,""),"")</f>
        <v/>
      </c>
      <c r="L1051" s="188" t="s">
        <v>76</v>
      </c>
      <c r="M1051" s="188" t="s">
        <v>76</v>
      </c>
      <c r="O1051">
        <v>1195</v>
      </c>
      <c r="P1051">
        <f>_xlfn.XLOOKUP(A1051,'Classic Net to delete'!D:D,'Classic Net to delete'!AA:AA,0)</f>
        <v>0</v>
      </c>
    </row>
    <row r="1052" spans="1:16" x14ac:dyDescent="0.25">
      <c r="A1052" t="s">
        <v>2057</v>
      </c>
      <c r="B1052" t="s">
        <v>2058</v>
      </c>
      <c r="C1052">
        <v>3.55</v>
      </c>
      <c r="E1052" t="str">
        <f t="shared" si="20"/>
        <v xml:space="preserve">. </v>
      </c>
      <c r="F1052">
        <v>75</v>
      </c>
      <c r="G1052" t="b">
        <v>0</v>
      </c>
      <c r="K1052" s="188" t="str">
        <f>IFERROR(_xlfn.XLOOKUP(A1052,Fleet!A:A,Fleet!E:E,""),"")</f>
        <v/>
      </c>
      <c r="L1052" s="188" t="s">
        <v>76</v>
      </c>
      <c r="M1052" s="188" t="s">
        <v>76</v>
      </c>
      <c r="O1052">
        <v>1194</v>
      </c>
      <c r="P1052">
        <f>_xlfn.XLOOKUP(A1052,'Classic Net to delete'!D:D,'Classic Net to delete'!AA:AA,0)</f>
        <v>0</v>
      </c>
    </row>
    <row r="1053" spans="1:16" x14ac:dyDescent="0.25">
      <c r="A1053" t="s">
        <v>2059</v>
      </c>
      <c r="B1053" t="s">
        <v>2060</v>
      </c>
      <c r="C1053">
        <v>3.55</v>
      </c>
      <c r="E1053" t="str">
        <f t="shared" si="20"/>
        <v xml:space="preserve">. </v>
      </c>
      <c r="F1053">
        <v>75</v>
      </c>
      <c r="G1053" t="b">
        <v>0</v>
      </c>
      <c r="K1053" s="188" t="str">
        <f>IFERROR(_xlfn.XLOOKUP(A1053,Fleet!A:A,Fleet!E:E,""),"")</f>
        <v/>
      </c>
      <c r="L1053" s="188" t="s">
        <v>76</v>
      </c>
      <c r="M1053" s="188" t="s">
        <v>76</v>
      </c>
      <c r="O1053">
        <v>1193</v>
      </c>
      <c r="P1053">
        <f>_xlfn.XLOOKUP(A1053,'Classic Net to delete'!D:D,'Classic Net to delete'!AA:AA,0)</f>
        <v>0</v>
      </c>
    </row>
    <row r="1054" spans="1:16" x14ac:dyDescent="0.25">
      <c r="A1054" t="s">
        <v>2061</v>
      </c>
      <c r="B1054" t="s">
        <v>2062</v>
      </c>
      <c r="C1054">
        <v>3.55</v>
      </c>
      <c r="E1054" t="str">
        <f t="shared" si="20"/>
        <v xml:space="preserve">. </v>
      </c>
      <c r="F1054">
        <v>75</v>
      </c>
      <c r="G1054" t="b">
        <v>0</v>
      </c>
      <c r="K1054" s="188" t="str">
        <f>IFERROR(_xlfn.XLOOKUP(A1054,Fleet!A:A,Fleet!E:E,""),"")</f>
        <v/>
      </c>
      <c r="L1054" s="188" t="s">
        <v>76</v>
      </c>
      <c r="M1054" s="188" t="s">
        <v>76</v>
      </c>
      <c r="O1054">
        <v>1192</v>
      </c>
      <c r="P1054">
        <f>_xlfn.XLOOKUP(A1054,'Classic Net to delete'!D:D,'Classic Net to delete'!AA:AA,0)</f>
        <v>0</v>
      </c>
    </row>
    <row r="1055" spans="1:16" x14ac:dyDescent="0.25">
      <c r="A1055" t="s">
        <v>2063</v>
      </c>
      <c r="B1055" t="s">
        <v>2064</v>
      </c>
      <c r="C1055">
        <v>3.55</v>
      </c>
      <c r="E1055" t="str">
        <f t="shared" si="20"/>
        <v xml:space="preserve">. </v>
      </c>
      <c r="F1055">
        <v>75</v>
      </c>
      <c r="G1055" t="b">
        <v>0</v>
      </c>
      <c r="K1055" s="188" t="str">
        <f>IFERROR(_xlfn.XLOOKUP(A1055,Fleet!A:A,Fleet!E:E,""),"")</f>
        <v/>
      </c>
      <c r="L1055" s="188" t="s">
        <v>76</v>
      </c>
      <c r="M1055" s="188" t="s">
        <v>76</v>
      </c>
      <c r="O1055">
        <v>1191</v>
      </c>
      <c r="P1055">
        <f>_xlfn.XLOOKUP(A1055,'Classic Net to delete'!D:D,'Classic Net to delete'!AA:AA,0)</f>
        <v>0</v>
      </c>
    </row>
    <row r="1056" spans="1:16" x14ac:dyDescent="0.25">
      <c r="A1056" t="s">
        <v>2065</v>
      </c>
      <c r="B1056" t="s">
        <v>2066</v>
      </c>
      <c r="C1056">
        <v>3.55</v>
      </c>
      <c r="E1056" t="str">
        <f t="shared" si="20"/>
        <v xml:space="preserve">. </v>
      </c>
      <c r="F1056">
        <v>75</v>
      </c>
      <c r="G1056" t="b">
        <v>0</v>
      </c>
      <c r="K1056" s="188" t="str">
        <f>IFERROR(_xlfn.XLOOKUP(A1056,Fleet!A:A,Fleet!E:E,""),"")</f>
        <v/>
      </c>
      <c r="L1056" s="188" t="s">
        <v>76</v>
      </c>
      <c r="M1056" s="188" t="s">
        <v>76</v>
      </c>
      <c r="O1056">
        <v>1190</v>
      </c>
      <c r="P1056">
        <f>_xlfn.XLOOKUP(A1056,'Classic Net to delete'!D:D,'Classic Net to delete'!AA:AA,0)</f>
        <v>0</v>
      </c>
    </row>
    <row r="1057" spans="1:16" x14ac:dyDescent="0.25">
      <c r="A1057" t="s">
        <v>2067</v>
      </c>
      <c r="B1057" t="s">
        <v>2068</v>
      </c>
      <c r="C1057">
        <v>3.55</v>
      </c>
      <c r="E1057" t="str">
        <f t="shared" si="20"/>
        <v xml:space="preserve">. </v>
      </c>
      <c r="F1057">
        <v>75</v>
      </c>
      <c r="G1057" t="b">
        <v>0</v>
      </c>
      <c r="K1057" s="188" t="str">
        <f>IFERROR(_xlfn.XLOOKUP(A1057,Fleet!A:A,Fleet!E:E,""),"")</f>
        <v/>
      </c>
      <c r="L1057" s="188" t="s">
        <v>76</v>
      </c>
      <c r="M1057" s="188" t="s">
        <v>76</v>
      </c>
      <c r="O1057">
        <v>1189</v>
      </c>
      <c r="P1057">
        <f>_xlfn.XLOOKUP(A1057,'Classic Net to delete'!D:D,'Classic Net to delete'!AA:AA,0)</f>
        <v>0</v>
      </c>
    </row>
    <row r="1058" spans="1:16" x14ac:dyDescent="0.25">
      <c r="A1058" t="s">
        <v>2069</v>
      </c>
      <c r="B1058" t="s">
        <v>2070</v>
      </c>
      <c r="C1058">
        <v>3.55</v>
      </c>
      <c r="E1058" t="str">
        <f t="shared" si="20"/>
        <v xml:space="preserve">. </v>
      </c>
      <c r="F1058">
        <v>75</v>
      </c>
      <c r="G1058" t="b">
        <v>0</v>
      </c>
      <c r="K1058" s="188" t="str">
        <f>IFERROR(_xlfn.XLOOKUP(A1058,Fleet!A:A,Fleet!E:E,""),"")</f>
        <v/>
      </c>
      <c r="L1058" s="188" t="s">
        <v>76</v>
      </c>
      <c r="M1058" s="188" t="s">
        <v>76</v>
      </c>
      <c r="O1058">
        <v>1188</v>
      </c>
      <c r="P1058">
        <f>_xlfn.XLOOKUP(A1058,'Classic Net to delete'!D:D,'Classic Net to delete'!AA:AA,0)</f>
        <v>0</v>
      </c>
    </row>
    <row r="1059" spans="1:16" x14ac:dyDescent="0.25">
      <c r="A1059" t="s">
        <v>2071</v>
      </c>
      <c r="B1059" t="s">
        <v>2072</v>
      </c>
      <c r="C1059">
        <v>3.55</v>
      </c>
      <c r="E1059" t="str">
        <f t="shared" si="20"/>
        <v xml:space="preserve">. </v>
      </c>
      <c r="F1059">
        <v>75</v>
      </c>
      <c r="G1059" t="b">
        <v>0</v>
      </c>
      <c r="K1059" s="188" t="str">
        <f>IFERROR(_xlfn.XLOOKUP(A1059,Fleet!A:A,Fleet!E:E,""),"")</f>
        <v/>
      </c>
      <c r="L1059" s="188" t="s">
        <v>76</v>
      </c>
      <c r="M1059" s="188" t="s">
        <v>76</v>
      </c>
      <c r="O1059">
        <v>1187</v>
      </c>
      <c r="P1059">
        <f>_xlfn.XLOOKUP(A1059,'Classic Net to delete'!D:D,'Classic Net to delete'!AA:AA,0)</f>
        <v>0</v>
      </c>
    </row>
    <row r="1060" spans="1:16" x14ac:dyDescent="0.25">
      <c r="A1060" t="s">
        <v>2073</v>
      </c>
      <c r="B1060" t="s">
        <v>2074</v>
      </c>
      <c r="C1060">
        <v>3.55</v>
      </c>
      <c r="E1060" t="str">
        <f t="shared" si="20"/>
        <v xml:space="preserve">. </v>
      </c>
      <c r="F1060">
        <v>75</v>
      </c>
      <c r="G1060" t="b">
        <v>0</v>
      </c>
      <c r="K1060" s="188" t="str">
        <f>IFERROR(_xlfn.XLOOKUP(A1060,Fleet!A:A,Fleet!E:E,""),"")</f>
        <v/>
      </c>
      <c r="L1060" s="188" t="s">
        <v>76</v>
      </c>
      <c r="M1060" s="188" t="s">
        <v>76</v>
      </c>
      <c r="O1060">
        <v>1186</v>
      </c>
      <c r="P1060">
        <f>_xlfn.XLOOKUP(A1060,'Classic Net to delete'!D:D,'Classic Net to delete'!AA:AA,0)</f>
        <v>0</v>
      </c>
    </row>
    <row r="1061" spans="1:16" x14ac:dyDescent="0.25">
      <c r="A1061" t="s">
        <v>2075</v>
      </c>
      <c r="B1061" t="s">
        <v>2076</v>
      </c>
      <c r="C1061">
        <v>3.55</v>
      </c>
      <c r="E1061" t="str">
        <f t="shared" si="20"/>
        <v xml:space="preserve">. </v>
      </c>
      <c r="F1061">
        <v>75</v>
      </c>
      <c r="G1061" t="b">
        <v>0</v>
      </c>
      <c r="K1061" s="188" t="str">
        <f>IFERROR(_xlfn.XLOOKUP(A1061,Fleet!A:A,Fleet!E:E,""),"")</f>
        <v/>
      </c>
      <c r="L1061" s="188" t="s">
        <v>76</v>
      </c>
      <c r="M1061" s="188" t="s">
        <v>76</v>
      </c>
      <c r="O1061">
        <v>1185</v>
      </c>
      <c r="P1061">
        <f>_xlfn.XLOOKUP(A1061,'Classic Net to delete'!D:D,'Classic Net to delete'!AA:AA,0)</f>
        <v>0</v>
      </c>
    </row>
    <row r="1062" spans="1:16" x14ac:dyDescent="0.25">
      <c r="A1062" t="s">
        <v>2077</v>
      </c>
      <c r="B1062" t="s">
        <v>2078</v>
      </c>
      <c r="C1062">
        <v>3.55</v>
      </c>
      <c r="E1062" t="str">
        <f t="shared" si="20"/>
        <v xml:space="preserve">. </v>
      </c>
      <c r="F1062">
        <v>75</v>
      </c>
      <c r="G1062" t="b">
        <v>0</v>
      </c>
      <c r="K1062" s="188" t="str">
        <f>IFERROR(_xlfn.XLOOKUP(A1062,Fleet!A:A,Fleet!E:E,""),"")</f>
        <v/>
      </c>
      <c r="L1062" s="188" t="s">
        <v>76</v>
      </c>
      <c r="M1062" s="188" t="s">
        <v>76</v>
      </c>
      <c r="O1062">
        <v>1184</v>
      </c>
      <c r="P1062">
        <f>_xlfn.XLOOKUP(A1062,'Classic Net to delete'!D:D,'Classic Net to delete'!AA:AA,0)</f>
        <v>0</v>
      </c>
    </row>
    <row r="1063" spans="1:16" x14ac:dyDescent="0.25">
      <c r="A1063" t="s">
        <v>2079</v>
      </c>
      <c r="B1063" t="s">
        <v>2080</v>
      </c>
      <c r="C1063">
        <v>3.55</v>
      </c>
      <c r="E1063" t="str">
        <f t="shared" si="20"/>
        <v xml:space="preserve">. </v>
      </c>
      <c r="F1063">
        <v>75</v>
      </c>
      <c r="G1063" t="b">
        <v>0</v>
      </c>
      <c r="K1063" s="188" t="str">
        <f>IFERROR(_xlfn.XLOOKUP(A1063,Fleet!A:A,Fleet!E:E,""),"")</f>
        <v/>
      </c>
      <c r="L1063" s="188" t="s">
        <v>76</v>
      </c>
      <c r="M1063" s="188" t="s">
        <v>76</v>
      </c>
      <c r="O1063">
        <v>1183</v>
      </c>
      <c r="P1063">
        <f>_xlfn.XLOOKUP(A1063,'Classic Net to delete'!D:D,'Classic Net to delete'!AA:AA,0)</f>
        <v>0</v>
      </c>
    </row>
    <row r="1064" spans="1:16" x14ac:dyDescent="0.25">
      <c r="A1064" t="s">
        <v>2081</v>
      </c>
      <c r="B1064" t="s">
        <v>2082</v>
      </c>
      <c r="C1064">
        <v>3.55</v>
      </c>
      <c r="E1064" t="str">
        <f t="shared" si="20"/>
        <v xml:space="preserve">. </v>
      </c>
      <c r="F1064">
        <v>75</v>
      </c>
      <c r="G1064" t="b">
        <v>0</v>
      </c>
      <c r="K1064" s="188" t="str">
        <f>IFERROR(_xlfn.XLOOKUP(A1064,Fleet!A:A,Fleet!E:E,""),"")</f>
        <v/>
      </c>
      <c r="L1064" s="188" t="s">
        <v>76</v>
      </c>
      <c r="M1064" s="188" t="s">
        <v>76</v>
      </c>
      <c r="O1064">
        <v>1182</v>
      </c>
      <c r="P1064">
        <f>_xlfn.XLOOKUP(A1064,'Classic Net to delete'!D:D,'Classic Net to delete'!AA:AA,0)</f>
        <v>0</v>
      </c>
    </row>
    <row r="1065" spans="1:16" x14ac:dyDescent="0.25">
      <c r="A1065" t="s">
        <v>2083</v>
      </c>
      <c r="B1065" t="s">
        <v>2084</v>
      </c>
      <c r="C1065">
        <v>3.55</v>
      </c>
      <c r="E1065" t="str">
        <f t="shared" si="20"/>
        <v xml:space="preserve">. </v>
      </c>
      <c r="F1065">
        <v>75</v>
      </c>
      <c r="G1065" t="b">
        <v>0</v>
      </c>
      <c r="K1065" s="188" t="str">
        <f>IFERROR(_xlfn.XLOOKUP(A1065,Fleet!A:A,Fleet!E:E,""),"")</f>
        <v/>
      </c>
      <c r="L1065" s="188" t="s">
        <v>76</v>
      </c>
      <c r="M1065" s="188" t="s">
        <v>76</v>
      </c>
      <c r="O1065">
        <v>1181</v>
      </c>
      <c r="P1065">
        <f>_xlfn.XLOOKUP(A1065,'Classic Net to delete'!D:D,'Classic Net to delete'!AA:AA,0)</f>
        <v>0</v>
      </c>
    </row>
    <row r="1066" spans="1:16" x14ac:dyDescent="0.25">
      <c r="A1066" t="s">
        <v>2085</v>
      </c>
      <c r="B1066" t="s">
        <v>2086</v>
      </c>
      <c r="C1066">
        <v>3.55</v>
      </c>
      <c r="E1066" t="str">
        <f t="shared" si="20"/>
        <v xml:space="preserve">. </v>
      </c>
      <c r="F1066">
        <v>75</v>
      </c>
      <c r="G1066" t="b">
        <v>0</v>
      </c>
      <c r="K1066" s="188" t="str">
        <f>IFERROR(_xlfn.XLOOKUP(A1066,Fleet!A:A,Fleet!E:E,""),"")</f>
        <v/>
      </c>
      <c r="L1066" s="188" t="s">
        <v>76</v>
      </c>
      <c r="M1066" s="188" t="s">
        <v>76</v>
      </c>
      <c r="O1066">
        <v>1180</v>
      </c>
      <c r="P1066">
        <f>_xlfn.XLOOKUP(A1066,'Classic Net to delete'!D:D,'Classic Net to delete'!AA:AA,0)</f>
        <v>0</v>
      </c>
    </row>
    <row r="1067" spans="1:16" x14ac:dyDescent="0.25">
      <c r="A1067" t="s">
        <v>2087</v>
      </c>
      <c r="B1067" t="s">
        <v>2088</v>
      </c>
      <c r="C1067">
        <v>3.55</v>
      </c>
      <c r="E1067" t="str">
        <f t="shared" si="20"/>
        <v xml:space="preserve">. </v>
      </c>
      <c r="F1067">
        <v>75</v>
      </c>
      <c r="G1067" t="b">
        <v>0</v>
      </c>
      <c r="K1067" s="188" t="str">
        <f>IFERROR(_xlfn.XLOOKUP(A1067,Fleet!A:A,Fleet!E:E,""),"")</f>
        <v/>
      </c>
      <c r="L1067" s="188" t="s">
        <v>76</v>
      </c>
      <c r="M1067" s="188" t="s">
        <v>76</v>
      </c>
      <c r="O1067">
        <v>1179</v>
      </c>
      <c r="P1067">
        <f>_xlfn.XLOOKUP(A1067,'Classic Net to delete'!D:D,'Classic Net to delete'!AA:AA,0)</f>
        <v>0</v>
      </c>
    </row>
    <row r="1068" spans="1:16" x14ac:dyDescent="0.25">
      <c r="A1068" t="s">
        <v>2089</v>
      </c>
      <c r="B1068" t="s">
        <v>2090</v>
      </c>
      <c r="C1068">
        <v>3.55</v>
      </c>
      <c r="E1068" t="str">
        <f t="shared" si="20"/>
        <v xml:space="preserve">. </v>
      </c>
      <c r="F1068">
        <v>75</v>
      </c>
      <c r="G1068" t="b">
        <v>0</v>
      </c>
      <c r="K1068" s="188" t="str">
        <f>IFERROR(_xlfn.XLOOKUP(A1068,Fleet!A:A,Fleet!E:E,""),"")</f>
        <v/>
      </c>
      <c r="L1068" s="188" t="s">
        <v>76</v>
      </c>
      <c r="M1068" s="188" t="s">
        <v>76</v>
      </c>
      <c r="O1068">
        <v>1178</v>
      </c>
      <c r="P1068">
        <f>_xlfn.XLOOKUP(A1068,'Classic Net to delete'!D:D,'Classic Net to delete'!AA:AA,0)</f>
        <v>0</v>
      </c>
    </row>
    <row r="1069" spans="1:16" x14ac:dyDescent="0.25">
      <c r="A1069" t="s">
        <v>2091</v>
      </c>
      <c r="B1069" t="s">
        <v>2092</v>
      </c>
      <c r="C1069">
        <v>3.55</v>
      </c>
      <c r="E1069" t="str">
        <f t="shared" si="20"/>
        <v xml:space="preserve">. </v>
      </c>
      <c r="F1069">
        <v>75</v>
      </c>
      <c r="G1069" t="b">
        <v>0</v>
      </c>
      <c r="K1069" s="188" t="str">
        <f>IFERROR(_xlfn.XLOOKUP(A1069,Fleet!A:A,Fleet!E:E,""),"")</f>
        <v/>
      </c>
      <c r="L1069" s="188" t="s">
        <v>76</v>
      </c>
      <c r="M1069" s="188" t="s">
        <v>76</v>
      </c>
      <c r="O1069">
        <v>1177</v>
      </c>
      <c r="P1069">
        <f>_xlfn.XLOOKUP(A1069,'Classic Net to delete'!D:D,'Classic Net to delete'!AA:AA,0)</f>
        <v>0</v>
      </c>
    </row>
    <row r="1070" spans="1:16" x14ac:dyDescent="0.25">
      <c r="A1070" t="s">
        <v>2093</v>
      </c>
      <c r="B1070" t="s">
        <v>2094</v>
      </c>
      <c r="C1070">
        <v>3.55</v>
      </c>
      <c r="E1070" t="str">
        <f t="shared" si="20"/>
        <v xml:space="preserve">. </v>
      </c>
      <c r="F1070">
        <v>75</v>
      </c>
      <c r="G1070" t="b">
        <v>0</v>
      </c>
      <c r="K1070" s="188" t="str">
        <f>IFERROR(_xlfn.XLOOKUP(A1070,Fleet!A:A,Fleet!E:E,""),"")</f>
        <v/>
      </c>
      <c r="L1070" s="188" t="s">
        <v>76</v>
      </c>
      <c r="M1070" s="188" t="s">
        <v>76</v>
      </c>
      <c r="O1070">
        <v>1176</v>
      </c>
      <c r="P1070">
        <f>_xlfn.XLOOKUP(A1070,'Classic Net to delete'!D:D,'Classic Net to delete'!AA:AA,0)</f>
        <v>0</v>
      </c>
    </row>
    <row r="1071" spans="1:16" x14ac:dyDescent="0.25">
      <c r="A1071" t="s">
        <v>2095</v>
      </c>
      <c r="B1071" t="s">
        <v>2096</v>
      </c>
      <c r="C1071">
        <v>3.55</v>
      </c>
      <c r="E1071" t="str">
        <f t="shared" si="20"/>
        <v xml:space="preserve">. </v>
      </c>
      <c r="F1071">
        <v>75</v>
      </c>
      <c r="G1071" t="b">
        <v>0</v>
      </c>
      <c r="K1071" s="188" t="str">
        <f>IFERROR(_xlfn.XLOOKUP(A1071,Fleet!A:A,Fleet!E:E,""),"")</f>
        <v/>
      </c>
      <c r="L1071" s="188" t="s">
        <v>76</v>
      </c>
      <c r="M1071" s="188" t="s">
        <v>76</v>
      </c>
      <c r="O1071">
        <v>1175</v>
      </c>
      <c r="P1071">
        <f>_xlfn.XLOOKUP(A1071,'Classic Net to delete'!D:D,'Classic Net to delete'!AA:AA,0)</f>
        <v>0</v>
      </c>
    </row>
    <row r="1072" spans="1:16" x14ac:dyDescent="0.25">
      <c r="A1072" t="s">
        <v>2097</v>
      </c>
      <c r="B1072" t="s">
        <v>2098</v>
      </c>
      <c r="C1072">
        <v>3.55</v>
      </c>
      <c r="E1072" t="str">
        <f t="shared" si="20"/>
        <v xml:space="preserve">. </v>
      </c>
      <c r="F1072">
        <v>75</v>
      </c>
      <c r="G1072" t="b">
        <v>0</v>
      </c>
      <c r="K1072" s="188" t="str">
        <f>IFERROR(_xlfn.XLOOKUP(A1072,Fleet!A:A,Fleet!E:E,""),"")</f>
        <v/>
      </c>
      <c r="L1072" s="188" t="s">
        <v>76</v>
      </c>
      <c r="M1072" s="188" t="s">
        <v>76</v>
      </c>
      <c r="O1072">
        <v>1174</v>
      </c>
      <c r="P1072">
        <f>_xlfn.XLOOKUP(A1072,'Classic Net to delete'!D:D,'Classic Net to delete'!AA:AA,0)</f>
        <v>0</v>
      </c>
    </row>
    <row r="1073" spans="1:16" x14ac:dyDescent="0.25">
      <c r="A1073" t="s">
        <v>2099</v>
      </c>
      <c r="B1073" t="s">
        <v>2100</v>
      </c>
      <c r="C1073">
        <v>3.55</v>
      </c>
      <c r="E1073" t="str">
        <f t="shared" si="20"/>
        <v xml:space="preserve">. </v>
      </c>
      <c r="F1073">
        <v>75</v>
      </c>
      <c r="G1073" t="b">
        <v>0</v>
      </c>
      <c r="K1073" s="188" t="str">
        <f>IFERROR(_xlfn.XLOOKUP(A1073,Fleet!A:A,Fleet!E:E,""),"")</f>
        <v/>
      </c>
      <c r="L1073" s="188" t="s">
        <v>76</v>
      </c>
      <c r="M1073" s="188" t="s">
        <v>76</v>
      </c>
      <c r="O1073">
        <v>1173</v>
      </c>
      <c r="P1073">
        <f>_xlfn.XLOOKUP(A1073,'Classic Net to delete'!D:D,'Classic Net to delete'!AA:AA,0)</f>
        <v>0</v>
      </c>
    </row>
    <row r="1074" spans="1:16" x14ac:dyDescent="0.25">
      <c r="A1074" t="s">
        <v>2101</v>
      </c>
      <c r="B1074" t="s">
        <v>2102</v>
      </c>
      <c r="C1074">
        <v>6.5</v>
      </c>
      <c r="E1074" t="str">
        <f t="shared" si="20"/>
        <v xml:space="preserve">. </v>
      </c>
      <c r="F1074">
        <v>75</v>
      </c>
      <c r="G1074" t="b">
        <v>0</v>
      </c>
      <c r="K1074" s="188" t="str">
        <f>IFERROR(_xlfn.XLOOKUP(A1074,Fleet!A:A,Fleet!E:E,""),"")</f>
        <v/>
      </c>
      <c r="L1074" s="188" t="s">
        <v>76</v>
      </c>
      <c r="M1074" s="188" t="s">
        <v>76</v>
      </c>
      <c r="O1074">
        <v>1172</v>
      </c>
      <c r="P1074">
        <f>_xlfn.XLOOKUP(A1074,'Classic Net to delete'!D:D,'Classic Net to delete'!AA:AA,0)</f>
        <v>0</v>
      </c>
    </row>
    <row r="1075" spans="1:16" x14ac:dyDescent="0.25">
      <c r="A1075" t="s">
        <v>2103</v>
      </c>
      <c r="B1075" t="s">
        <v>2104</v>
      </c>
      <c r="C1075">
        <v>6.5</v>
      </c>
      <c r="E1075" t="str">
        <f t="shared" si="20"/>
        <v xml:space="preserve">. </v>
      </c>
      <c r="F1075">
        <v>75</v>
      </c>
      <c r="G1075" t="b">
        <v>0</v>
      </c>
      <c r="K1075" s="188" t="str">
        <f>IFERROR(_xlfn.XLOOKUP(A1075,Fleet!A:A,Fleet!E:E,""),"")</f>
        <v/>
      </c>
      <c r="L1075" s="188" t="s">
        <v>76</v>
      </c>
      <c r="M1075" s="188" t="s">
        <v>76</v>
      </c>
      <c r="O1075">
        <v>1171</v>
      </c>
      <c r="P1075">
        <f>_xlfn.XLOOKUP(A1075,'Classic Net to delete'!D:D,'Classic Net to delete'!AA:AA,0)</f>
        <v>0</v>
      </c>
    </row>
    <row r="1076" spans="1:16" x14ac:dyDescent="0.25">
      <c r="A1076" t="s">
        <v>2105</v>
      </c>
      <c r="B1076" t="s">
        <v>2106</v>
      </c>
      <c r="C1076">
        <v>6.5</v>
      </c>
      <c r="E1076" t="str">
        <f t="shared" si="20"/>
        <v xml:space="preserve">. </v>
      </c>
      <c r="F1076">
        <v>75</v>
      </c>
      <c r="G1076" t="b">
        <v>0</v>
      </c>
      <c r="K1076" s="188" t="str">
        <f>IFERROR(_xlfn.XLOOKUP(A1076,Fleet!A:A,Fleet!E:E,""),"")</f>
        <v/>
      </c>
      <c r="L1076" s="188" t="s">
        <v>76</v>
      </c>
      <c r="M1076" s="188" t="s">
        <v>76</v>
      </c>
      <c r="O1076">
        <v>1170</v>
      </c>
      <c r="P1076">
        <f>_xlfn.XLOOKUP(A1076,'Classic Net to delete'!D:D,'Classic Net to delete'!AA:AA,0)</f>
        <v>0</v>
      </c>
    </row>
    <row r="1077" spans="1:16" x14ac:dyDescent="0.25">
      <c r="A1077" t="s">
        <v>2107</v>
      </c>
      <c r="B1077" t="s">
        <v>2108</v>
      </c>
      <c r="C1077">
        <v>6.5</v>
      </c>
      <c r="E1077" t="str">
        <f t="shared" si="20"/>
        <v xml:space="preserve">. </v>
      </c>
      <c r="F1077">
        <v>75</v>
      </c>
      <c r="G1077" t="b">
        <v>0</v>
      </c>
      <c r="K1077" s="188" t="str">
        <f>IFERROR(_xlfn.XLOOKUP(A1077,Fleet!A:A,Fleet!E:E,""),"")</f>
        <v/>
      </c>
      <c r="L1077" s="188" t="s">
        <v>76</v>
      </c>
      <c r="M1077" s="188" t="s">
        <v>76</v>
      </c>
      <c r="O1077">
        <v>1169</v>
      </c>
      <c r="P1077">
        <f>_xlfn.XLOOKUP(A1077,'Classic Net to delete'!D:D,'Classic Net to delete'!AA:AA,0)</f>
        <v>0</v>
      </c>
    </row>
    <row r="1078" spans="1:16" x14ac:dyDescent="0.25">
      <c r="A1078" t="s">
        <v>2112</v>
      </c>
      <c r="B1078" t="s">
        <v>2113</v>
      </c>
      <c r="C1078">
        <v>14.45</v>
      </c>
      <c r="E1078" t="str">
        <f t="shared" si="20"/>
        <v xml:space="preserve">. </v>
      </c>
      <c r="F1078">
        <v>75</v>
      </c>
      <c r="G1078" t="b">
        <v>0</v>
      </c>
      <c r="K1078" s="188" t="str">
        <f>IFERROR(_xlfn.XLOOKUP(A1078,Fleet!A:A,Fleet!E:E,""),"")</f>
        <v/>
      </c>
      <c r="L1078" s="188" t="s">
        <v>76</v>
      </c>
      <c r="M1078" s="188" t="s">
        <v>76</v>
      </c>
      <c r="O1078">
        <v>1168</v>
      </c>
      <c r="P1078">
        <f>_xlfn.XLOOKUP(A1078,'Classic Net to delete'!D:D,'Classic Net to delete'!AA:AA,0)</f>
        <v>0</v>
      </c>
    </row>
    <row r="1079" spans="1:16" x14ac:dyDescent="0.25">
      <c r="A1079" t="s">
        <v>2117</v>
      </c>
      <c r="B1079" t="s">
        <v>2118</v>
      </c>
      <c r="C1079">
        <v>23.35</v>
      </c>
      <c r="E1079" t="str">
        <f t="shared" si="20"/>
        <v xml:space="preserve">. </v>
      </c>
      <c r="F1079">
        <v>75</v>
      </c>
      <c r="G1079" t="b">
        <v>0</v>
      </c>
      <c r="K1079" s="188" t="str">
        <f>IFERROR(_xlfn.XLOOKUP(A1079,Fleet!A:A,Fleet!E:E,""),"")</f>
        <v/>
      </c>
      <c r="L1079" s="188" t="s">
        <v>76</v>
      </c>
      <c r="M1079" s="188" t="s">
        <v>76</v>
      </c>
      <c r="O1079">
        <v>1167</v>
      </c>
      <c r="P1079">
        <f>_xlfn.XLOOKUP(A1079,'Classic Net to delete'!D:D,'Classic Net to delete'!AA:AA,0)</f>
        <v>0</v>
      </c>
    </row>
    <row r="1080" spans="1:16" x14ac:dyDescent="0.25">
      <c r="A1080" t="s">
        <v>2119</v>
      </c>
      <c r="B1080" t="s">
        <v>2120</v>
      </c>
      <c r="C1080">
        <v>14.75</v>
      </c>
      <c r="E1080" t="str">
        <f t="shared" si="20"/>
        <v xml:space="preserve">. </v>
      </c>
      <c r="F1080">
        <v>75</v>
      </c>
      <c r="G1080" t="b">
        <v>0</v>
      </c>
      <c r="K1080" s="188" t="str">
        <f>IFERROR(_xlfn.XLOOKUP(A1080,Fleet!A:A,Fleet!E:E,""),"")</f>
        <v/>
      </c>
      <c r="L1080" s="188" t="s">
        <v>76</v>
      </c>
      <c r="M1080" s="188" t="s">
        <v>76</v>
      </c>
      <c r="O1080">
        <v>1166</v>
      </c>
      <c r="P1080">
        <f>_xlfn.XLOOKUP(A1080,'Classic Net to delete'!D:D,'Classic Net to delete'!AA:AA,0)</f>
        <v>0</v>
      </c>
    </row>
    <row r="1081" spans="1:16" x14ac:dyDescent="0.25">
      <c r="A1081" t="s">
        <v>2121</v>
      </c>
      <c r="B1081" t="s">
        <v>2122</v>
      </c>
      <c r="C1081">
        <v>11.8</v>
      </c>
      <c r="E1081" t="str">
        <f t="shared" si="20"/>
        <v xml:space="preserve">. </v>
      </c>
      <c r="F1081">
        <v>75</v>
      </c>
      <c r="G1081" t="b">
        <v>0</v>
      </c>
      <c r="K1081" s="188" t="str">
        <f>IFERROR(_xlfn.XLOOKUP(A1081,Fleet!A:A,Fleet!E:E,""),"")</f>
        <v/>
      </c>
      <c r="L1081" s="188" t="s">
        <v>76</v>
      </c>
      <c r="M1081" s="188" t="s">
        <v>76</v>
      </c>
      <c r="O1081">
        <v>1165</v>
      </c>
      <c r="P1081">
        <f>_xlfn.XLOOKUP(A1081,'Classic Net to delete'!D:D,'Classic Net to delete'!AA:AA,0)</f>
        <v>0</v>
      </c>
    </row>
    <row r="1082" spans="1:16" x14ac:dyDescent="0.25">
      <c r="A1082" t="s">
        <v>2123</v>
      </c>
      <c r="B1082" t="s">
        <v>2124</v>
      </c>
      <c r="C1082">
        <v>62.5</v>
      </c>
      <c r="E1082" t="str">
        <f t="shared" si="20"/>
        <v xml:space="preserve">. </v>
      </c>
      <c r="F1082">
        <v>75</v>
      </c>
      <c r="G1082" t="b">
        <v>0</v>
      </c>
      <c r="K1082" s="188" t="str">
        <f>IFERROR(_xlfn.XLOOKUP(A1082,Fleet!A:A,Fleet!E:E,""),"")</f>
        <v/>
      </c>
      <c r="L1082" s="188" t="s">
        <v>76</v>
      </c>
      <c r="M1082" s="188" t="s">
        <v>76</v>
      </c>
      <c r="O1082">
        <v>1164</v>
      </c>
      <c r="P1082">
        <f>_xlfn.XLOOKUP(A1082,'Classic Net to delete'!D:D,'Classic Net to delete'!AA:AA,0)</f>
        <v>0</v>
      </c>
    </row>
    <row r="1083" spans="1:16" x14ac:dyDescent="0.25">
      <c r="A1083" t="s">
        <v>2125</v>
      </c>
      <c r="B1083" t="s">
        <v>2126</v>
      </c>
      <c r="C1083">
        <v>15.95</v>
      </c>
      <c r="E1083" t="str">
        <f t="shared" si="20"/>
        <v xml:space="preserve">. </v>
      </c>
      <c r="F1083">
        <v>75</v>
      </c>
      <c r="G1083" t="b">
        <v>0</v>
      </c>
      <c r="K1083" s="188" t="str">
        <f>IFERROR(_xlfn.XLOOKUP(A1083,Fleet!A:A,Fleet!E:E,""),"")</f>
        <v/>
      </c>
      <c r="L1083" s="188" t="s">
        <v>76</v>
      </c>
      <c r="M1083" s="188" t="s">
        <v>76</v>
      </c>
      <c r="O1083">
        <v>1163</v>
      </c>
      <c r="P1083">
        <f>_xlfn.XLOOKUP(A1083,'Classic Net to delete'!D:D,'Classic Net to delete'!AA:AA,0)</f>
        <v>0</v>
      </c>
    </row>
    <row r="1084" spans="1:16" x14ac:dyDescent="0.25">
      <c r="A1084" t="s">
        <v>2127</v>
      </c>
      <c r="B1084" t="s">
        <v>2128</v>
      </c>
      <c r="C1084">
        <v>4.75</v>
      </c>
      <c r="E1084" t="str">
        <f t="shared" si="20"/>
        <v xml:space="preserve">. </v>
      </c>
      <c r="F1084">
        <v>75</v>
      </c>
      <c r="G1084" t="b">
        <v>0</v>
      </c>
      <c r="K1084" s="188" t="str">
        <f>IFERROR(_xlfn.XLOOKUP(A1084,Fleet!A:A,Fleet!E:E,""),"")</f>
        <v/>
      </c>
      <c r="L1084" s="188" t="s">
        <v>76</v>
      </c>
      <c r="M1084" s="188" t="s">
        <v>76</v>
      </c>
      <c r="O1084">
        <v>1162</v>
      </c>
      <c r="P1084">
        <f>_xlfn.XLOOKUP(A1084,'Classic Net to delete'!D:D,'Classic Net to delete'!AA:AA,0)</f>
        <v>0</v>
      </c>
    </row>
    <row r="1085" spans="1:16" x14ac:dyDescent="0.25">
      <c r="A1085" t="s">
        <v>2129</v>
      </c>
      <c r="B1085" t="s">
        <v>2130</v>
      </c>
      <c r="C1085">
        <v>1.8</v>
      </c>
      <c r="E1085" t="str">
        <f t="shared" ref="E1085:E1148" si="21">CONCATENATE(J1085,". ",N1085)</f>
        <v xml:space="preserve">. </v>
      </c>
      <c r="F1085">
        <v>75</v>
      </c>
      <c r="G1085" t="b">
        <v>0</v>
      </c>
      <c r="K1085" s="188" t="str">
        <f>IFERROR(_xlfn.XLOOKUP(A1085,Fleet!A:A,Fleet!E:E,""),"")</f>
        <v/>
      </c>
      <c r="L1085" s="188" t="s">
        <v>76</v>
      </c>
      <c r="M1085" s="188" t="s">
        <v>76</v>
      </c>
      <c r="O1085">
        <v>1161</v>
      </c>
      <c r="P1085">
        <f>_xlfn.XLOOKUP(A1085,'Classic Net to delete'!D:D,'Classic Net to delete'!AA:AA,0)</f>
        <v>0</v>
      </c>
    </row>
    <row r="1086" spans="1:16" x14ac:dyDescent="0.25">
      <c r="A1086" t="s">
        <v>2131</v>
      </c>
      <c r="B1086" t="s">
        <v>2132</v>
      </c>
      <c r="C1086">
        <v>1.8</v>
      </c>
      <c r="E1086" t="str">
        <f t="shared" si="21"/>
        <v xml:space="preserve">. </v>
      </c>
      <c r="F1086">
        <v>75</v>
      </c>
      <c r="G1086" t="b">
        <v>0</v>
      </c>
      <c r="K1086" s="188" t="str">
        <f>IFERROR(_xlfn.XLOOKUP(A1086,Fleet!A:A,Fleet!E:E,""),"")</f>
        <v/>
      </c>
      <c r="L1086" s="188" t="s">
        <v>76</v>
      </c>
      <c r="M1086" s="188" t="s">
        <v>76</v>
      </c>
      <c r="O1086">
        <v>1160</v>
      </c>
      <c r="P1086">
        <f>_xlfn.XLOOKUP(A1086,'Classic Net to delete'!D:D,'Classic Net to delete'!AA:AA,0)</f>
        <v>0</v>
      </c>
    </row>
    <row r="1087" spans="1:16" x14ac:dyDescent="0.25">
      <c r="A1087" t="s">
        <v>2133</v>
      </c>
      <c r="B1087" t="s">
        <v>2134</v>
      </c>
      <c r="C1087">
        <v>1.8</v>
      </c>
      <c r="E1087" t="str">
        <f t="shared" si="21"/>
        <v xml:space="preserve">. </v>
      </c>
      <c r="F1087">
        <v>75</v>
      </c>
      <c r="G1087" t="b">
        <v>0</v>
      </c>
      <c r="K1087" s="188" t="str">
        <f>IFERROR(_xlfn.XLOOKUP(A1087,Fleet!A:A,Fleet!E:E,""),"")</f>
        <v/>
      </c>
      <c r="L1087" s="188" t="s">
        <v>76</v>
      </c>
      <c r="M1087" s="188" t="s">
        <v>76</v>
      </c>
      <c r="O1087">
        <v>1159</v>
      </c>
      <c r="P1087">
        <f>_xlfn.XLOOKUP(A1087,'Classic Net to delete'!D:D,'Classic Net to delete'!AA:AA,0)</f>
        <v>0</v>
      </c>
    </row>
    <row r="1088" spans="1:16" x14ac:dyDescent="0.25">
      <c r="A1088" t="s">
        <v>2135</v>
      </c>
      <c r="B1088" t="s">
        <v>2136</v>
      </c>
      <c r="C1088">
        <v>1.8</v>
      </c>
      <c r="E1088" t="str">
        <f t="shared" si="21"/>
        <v xml:space="preserve">. </v>
      </c>
      <c r="F1088">
        <v>75</v>
      </c>
      <c r="G1088" t="b">
        <v>0</v>
      </c>
      <c r="K1088" s="188" t="str">
        <f>IFERROR(_xlfn.XLOOKUP(A1088,Fleet!A:A,Fleet!E:E,""),"")</f>
        <v/>
      </c>
      <c r="L1088" s="188" t="s">
        <v>76</v>
      </c>
      <c r="M1088" s="188" t="s">
        <v>76</v>
      </c>
      <c r="O1088">
        <v>1158</v>
      </c>
      <c r="P1088">
        <f>_xlfn.XLOOKUP(A1088,'Classic Net to delete'!D:D,'Classic Net to delete'!AA:AA,0)</f>
        <v>0</v>
      </c>
    </row>
    <row r="1089" spans="1:16" x14ac:dyDescent="0.25">
      <c r="A1089" t="s">
        <v>2137</v>
      </c>
      <c r="B1089" t="s">
        <v>2138</v>
      </c>
      <c r="C1089">
        <v>1.8</v>
      </c>
      <c r="E1089" t="str">
        <f t="shared" si="21"/>
        <v xml:space="preserve">. </v>
      </c>
      <c r="F1089">
        <v>75</v>
      </c>
      <c r="G1089" t="b">
        <v>0</v>
      </c>
      <c r="K1089" s="188" t="str">
        <f>IFERROR(_xlfn.XLOOKUP(A1089,Fleet!A:A,Fleet!E:E,""),"")</f>
        <v/>
      </c>
      <c r="L1089" s="188" t="s">
        <v>76</v>
      </c>
      <c r="M1089" s="188" t="s">
        <v>76</v>
      </c>
      <c r="O1089">
        <v>1157</v>
      </c>
      <c r="P1089">
        <f>_xlfn.XLOOKUP(A1089,'Classic Net to delete'!D:D,'Classic Net to delete'!AA:AA,0)</f>
        <v>0</v>
      </c>
    </row>
    <row r="1090" spans="1:16" x14ac:dyDescent="0.25">
      <c r="A1090" t="s">
        <v>2139</v>
      </c>
      <c r="B1090" t="s">
        <v>2140</v>
      </c>
      <c r="C1090">
        <v>1.8</v>
      </c>
      <c r="E1090" t="str">
        <f t="shared" si="21"/>
        <v xml:space="preserve">. </v>
      </c>
      <c r="F1090">
        <v>75</v>
      </c>
      <c r="G1090" t="b">
        <v>0</v>
      </c>
      <c r="K1090" s="188" t="str">
        <f>IFERROR(_xlfn.XLOOKUP(A1090,Fleet!A:A,Fleet!E:E,""),"")</f>
        <v/>
      </c>
      <c r="L1090" s="188" t="s">
        <v>76</v>
      </c>
      <c r="M1090" s="188" t="s">
        <v>76</v>
      </c>
      <c r="O1090">
        <v>1156</v>
      </c>
      <c r="P1090">
        <f>_xlfn.XLOOKUP(A1090,'Classic Net to delete'!D:D,'Classic Net to delete'!AA:AA,0)</f>
        <v>0</v>
      </c>
    </row>
    <row r="1091" spans="1:16" x14ac:dyDescent="0.25">
      <c r="A1091" t="s">
        <v>2141</v>
      </c>
      <c r="B1091" t="s">
        <v>2142</v>
      </c>
      <c r="C1091">
        <v>1.8</v>
      </c>
      <c r="E1091" t="str">
        <f t="shared" si="21"/>
        <v xml:space="preserve">. </v>
      </c>
      <c r="F1091">
        <v>75</v>
      </c>
      <c r="G1091" t="b">
        <v>0</v>
      </c>
      <c r="K1091" s="188" t="str">
        <f>IFERROR(_xlfn.XLOOKUP(A1091,Fleet!A:A,Fleet!E:E,""),"")</f>
        <v/>
      </c>
      <c r="L1091" s="188" t="s">
        <v>76</v>
      </c>
      <c r="M1091" s="188" t="s">
        <v>76</v>
      </c>
      <c r="O1091">
        <v>1155</v>
      </c>
      <c r="P1091">
        <f>_xlfn.XLOOKUP(A1091,'Classic Net to delete'!D:D,'Classic Net to delete'!AA:AA,0)</f>
        <v>0</v>
      </c>
    </row>
    <row r="1092" spans="1:16" x14ac:dyDescent="0.25">
      <c r="A1092" t="s">
        <v>2143</v>
      </c>
      <c r="B1092" t="s">
        <v>2144</v>
      </c>
      <c r="C1092">
        <v>1.8</v>
      </c>
      <c r="E1092" t="str">
        <f t="shared" si="21"/>
        <v xml:space="preserve">. </v>
      </c>
      <c r="F1092">
        <v>75</v>
      </c>
      <c r="G1092" t="b">
        <v>0</v>
      </c>
      <c r="K1092" s="188" t="str">
        <f>IFERROR(_xlfn.XLOOKUP(A1092,Fleet!A:A,Fleet!E:E,""),"")</f>
        <v/>
      </c>
      <c r="L1092" s="188" t="s">
        <v>76</v>
      </c>
      <c r="M1092" s="188" t="s">
        <v>76</v>
      </c>
      <c r="O1092">
        <v>1154</v>
      </c>
      <c r="P1092">
        <f>_xlfn.XLOOKUP(A1092,'Classic Net to delete'!D:D,'Classic Net to delete'!AA:AA,0)</f>
        <v>0</v>
      </c>
    </row>
    <row r="1093" spans="1:16" x14ac:dyDescent="0.25">
      <c r="A1093" t="s">
        <v>2145</v>
      </c>
      <c r="B1093" t="s">
        <v>2146</v>
      </c>
      <c r="C1093">
        <v>1.8</v>
      </c>
      <c r="E1093" t="str">
        <f t="shared" si="21"/>
        <v xml:space="preserve">. </v>
      </c>
      <c r="F1093">
        <v>75</v>
      </c>
      <c r="G1093" t="b">
        <v>0</v>
      </c>
      <c r="K1093" s="188" t="str">
        <f>IFERROR(_xlfn.XLOOKUP(A1093,Fleet!A:A,Fleet!E:E,""),"")</f>
        <v/>
      </c>
      <c r="L1093" s="188" t="s">
        <v>76</v>
      </c>
      <c r="M1093" s="188" t="s">
        <v>76</v>
      </c>
      <c r="O1093">
        <v>1153</v>
      </c>
      <c r="P1093">
        <f>_xlfn.XLOOKUP(A1093,'Classic Net to delete'!D:D,'Classic Net to delete'!AA:AA,0)</f>
        <v>0</v>
      </c>
    </row>
    <row r="1094" spans="1:16" x14ac:dyDescent="0.25">
      <c r="A1094" t="s">
        <v>2147</v>
      </c>
      <c r="B1094" t="s">
        <v>2148</v>
      </c>
      <c r="C1094">
        <v>1.8</v>
      </c>
      <c r="E1094" t="str">
        <f t="shared" si="21"/>
        <v xml:space="preserve">. </v>
      </c>
      <c r="F1094">
        <v>75</v>
      </c>
      <c r="G1094" t="b">
        <v>0</v>
      </c>
      <c r="K1094" s="188" t="str">
        <f>IFERROR(_xlfn.XLOOKUP(A1094,Fleet!A:A,Fleet!E:E,""),"")</f>
        <v/>
      </c>
      <c r="L1094" s="188" t="s">
        <v>76</v>
      </c>
      <c r="M1094" s="188" t="s">
        <v>76</v>
      </c>
      <c r="O1094">
        <v>1152</v>
      </c>
      <c r="P1094">
        <f>_xlfn.XLOOKUP(A1094,'Classic Net to delete'!D:D,'Classic Net to delete'!AA:AA,0)</f>
        <v>0</v>
      </c>
    </row>
    <row r="1095" spans="1:16" x14ac:dyDescent="0.25">
      <c r="A1095" t="s">
        <v>2149</v>
      </c>
      <c r="B1095" t="s">
        <v>2150</v>
      </c>
      <c r="C1095">
        <v>1.8</v>
      </c>
      <c r="E1095" t="str">
        <f t="shared" si="21"/>
        <v xml:space="preserve">. </v>
      </c>
      <c r="F1095">
        <v>75</v>
      </c>
      <c r="G1095" t="b">
        <v>0</v>
      </c>
      <c r="K1095" s="188" t="str">
        <f>IFERROR(_xlfn.XLOOKUP(A1095,Fleet!A:A,Fleet!E:E,""),"")</f>
        <v/>
      </c>
      <c r="L1095" s="188" t="s">
        <v>76</v>
      </c>
      <c r="M1095" s="188" t="s">
        <v>76</v>
      </c>
      <c r="O1095">
        <v>1151</v>
      </c>
      <c r="P1095">
        <f>_xlfn.XLOOKUP(A1095,'Classic Net to delete'!D:D,'Classic Net to delete'!AA:AA,0)</f>
        <v>0</v>
      </c>
    </row>
    <row r="1096" spans="1:16" x14ac:dyDescent="0.25">
      <c r="A1096" t="s">
        <v>2151</v>
      </c>
      <c r="B1096" t="s">
        <v>2152</v>
      </c>
      <c r="C1096">
        <v>17.5</v>
      </c>
      <c r="E1096" t="str">
        <f t="shared" si="21"/>
        <v xml:space="preserve">. </v>
      </c>
      <c r="F1096">
        <v>75</v>
      </c>
      <c r="G1096" t="b">
        <v>0</v>
      </c>
      <c r="K1096" s="188" t="str">
        <f>IFERROR(_xlfn.XLOOKUP(A1096,Fleet!A:A,Fleet!E:E,""),"")</f>
        <v/>
      </c>
      <c r="L1096" s="188" t="s">
        <v>76</v>
      </c>
      <c r="M1096" s="188" t="s">
        <v>76</v>
      </c>
      <c r="O1096">
        <v>1150</v>
      </c>
      <c r="P1096">
        <f>_xlfn.XLOOKUP(A1096,'Classic Net to delete'!D:D,'Classic Net to delete'!AA:AA,0)</f>
        <v>0</v>
      </c>
    </row>
    <row r="1097" spans="1:16" x14ac:dyDescent="0.25">
      <c r="A1097" t="s">
        <v>2153</v>
      </c>
      <c r="B1097" t="s">
        <v>2154</v>
      </c>
      <c r="C1097">
        <v>9.25</v>
      </c>
      <c r="E1097" t="str">
        <f t="shared" si="21"/>
        <v xml:space="preserve">. </v>
      </c>
      <c r="F1097">
        <v>75</v>
      </c>
      <c r="G1097" t="b">
        <v>0</v>
      </c>
      <c r="K1097" s="188" t="str">
        <f>IFERROR(_xlfn.XLOOKUP(A1097,Fleet!A:A,Fleet!E:E,""),"")</f>
        <v/>
      </c>
      <c r="L1097" s="188" t="s">
        <v>76</v>
      </c>
      <c r="M1097" s="188" t="s">
        <v>76</v>
      </c>
      <c r="O1097">
        <v>1149</v>
      </c>
      <c r="P1097">
        <f>_xlfn.XLOOKUP(A1097,'Classic Net to delete'!D:D,'Classic Net to delete'!AA:AA,0)</f>
        <v>0</v>
      </c>
    </row>
    <row r="1098" spans="1:16" x14ac:dyDescent="0.25">
      <c r="A1098" t="s">
        <v>2155</v>
      </c>
      <c r="B1098" t="s">
        <v>2156</v>
      </c>
      <c r="C1098">
        <v>15.95</v>
      </c>
      <c r="E1098" t="str">
        <f t="shared" si="21"/>
        <v xml:space="preserve">. </v>
      </c>
      <c r="F1098">
        <v>75</v>
      </c>
      <c r="G1098" t="b">
        <v>0</v>
      </c>
      <c r="K1098" s="188" t="str">
        <f>IFERROR(_xlfn.XLOOKUP(A1098,Fleet!A:A,Fleet!E:E,""),"")</f>
        <v/>
      </c>
      <c r="L1098" s="188" t="s">
        <v>76</v>
      </c>
      <c r="M1098" s="188" t="s">
        <v>76</v>
      </c>
      <c r="O1098">
        <v>1148</v>
      </c>
      <c r="P1098">
        <f>_xlfn.XLOOKUP(A1098,'Classic Net to delete'!D:D,'Classic Net to delete'!AA:AA,0)</f>
        <v>0</v>
      </c>
    </row>
    <row r="1099" spans="1:16" x14ac:dyDescent="0.25">
      <c r="A1099" t="s">
        <v>2162</v>
      </c>
      <c r="B1099" t="s">
        <v>2163</v>
      </c>
      <c r="C1099">
        <v>13.3</v>
      </c>
      <c r="E1099" t="str">
        <f t="shared" si="21"/>
        <v xml:space="preserve">. </v>
      </c>
      <c r="F1099">
        <v>75</v>
      </c>
      <c r="G1099" t="b">
        <v>0</v>
      </c>
      <c r="K1099" s="188" t="str">
        <f>IFERROR(_xlfn.XLOOKUP(A1099,Fleet!A:A,Fleet!E:E,""),"")</f>
        <v/>
      </c>
      <c r="L1099" s="188" t="s">
        <v>76</v>
      </c>
      <c r="M1099" s="188" t="s">
        <v>76</v>
      </c>
      <c r="O1099">
        <v>1147</v>
      </c>
      <c r="P1099">
        <f>_xlfn.XLOOKUP(A1099,'Classic Net to delete'!D:D,'Classic Net to delete'!AA:AA,0)</f>
        <v>0</v>
      </c>
    </row>
    <row r="1100" spans="1:16" x14ac:dyDescent="0.25">
      <c r="A1100" t="s">
        <v>2173</v>
      </c>
      <c r="B1100" t="s">
        <v>2174</v>
      </c>
      <c r="C1100">
        <v>15.1</v>
      </c>
      <c r="E1100" t="str">
        <f t="shared" si="21"/>
        <v xml:space="preserve">. </v>
      </c>
      <c r="F1100">
        <v>75</v>
      </c>
      <c r="G1100" t="b">
        <v>0</v>
      </c>
      <c r="K1100" s="188" t="str">
        <f>IFERROR(_xlfn.XLOOKUP(A1100,Fleet!A:A,Fleet!E:E,""),"")</f>
        <v/>
      </c>
      <c r="L1100" s="188" t="s">
        <v>76</v>
      </c>
      <c r="M1100" s="188" t="s">
        <v>76</v>
      </c>
      <c r="O1100">
        <v>1146</v>
      </c>
      <c r="P1100">
        <f>_xlfn.XLOOKUP(A1100,'Classic Net to delete'!D:D,'Classic Net to delete'!AA:AA,0)</f>
        <v>0</v>
      </c>
    </row>
    <row r="1101" spans="1:16" x14ac:dyDescent="0.25">
      <c r="A1101" t="s">
        <v>2175</v>
      </c>
      <c r="B1101" t="s">
        <v>2176</v>
      </c>
      <c r="C1101">
        <v>20.100000000000001</v>
      </c>
      <c r="E1101" t="str">
        <f t="shared" si="21"/>
        <v xml:space="preserve">. </v>
      </c>
      <c r="F1101">
        <v>75</v>
      </c>
      <c r="G1101" t="b">
        <v>0</v>
      </c>
      <c r="K1101" s="188" t="str">
        <f>IFERROR(_xlfn.XLOOKUP(A1101,Fleet!A:A,Fleet!E:E,""),"")</f>
        <v/>
      </c>
      <c r="L1101" s="188" t="s">
        <v>76</v>
      </c>
      <c r="M1101" s="188" t="s">
        <v>76</v>
      </c>
      <c r="O1101">
        <v>1145</v>
      </c>
      <c r="P1101">
        <f>_xlfn.XLOOKUP(A1101,'Classic Net to delete'!D:D,'Classic Net to delete'!AA:AA,0)</f>
        <v>0</v>
      </c>
    </row>
    <row r="1102" spans="1:16" x14ac:dyDescent="0.25">
      <c r="A1102" t="s">
        <v>2177</v>
      </c>
      <c r="B1102" t="s">
        <v>2178</v>
      </c>
      <c r="C1102">
        <v>25.35</v>
      </c>
      <c r="E1102" t="str">
        <f t="shared" si="21"/>
        <v xml:space="preserve">. </v>
      </c>
      <c r="F1102">
        <v>75</v>
      </c>
      <c r="G1102" t="b">
        <v>0</v>
      </c>
      <c r="K1102" s="188" t="str">
        <f>IFERROR(_xlfn.XLOOKUP(A1102,Fleet!A:A,Fleet!E:E,""),"")</f>
        <v/>
      </c>
      <c r="L1102" s="188" t="s">
        <v>76</v>
      </c>
      <c r="M1102" s="188" t="s">
        <v>76</v>
      </c>
      <c r="O1102">
        <v>1144</v>
      </c>
      <c r="P1102">
        <f>_xlfn.XLOOKUP(A1102,'Classic Net to delete'!D:D,'Classic Net to delete'!AA:AA,0)</f>
        <v>0</v>
      </c>
    </row>
    <row r="1103" spans="1:16" x14ac:dyDescent="0.25">
      <c r="A1103" t="s">
        <v>2179</v>
      </c>
      <c r="B1103" t="s">
        <v>2180</v>
      </c>
      <c r="C1103">
        <v>30.4</v>
      </c>
      <c r="E1103" t="str">
        <f t="shared" si="21"/>
        <v xml:space="preserve">. </v>
      </c>
      <c r="F1103">
        <v>75</v>
      </c>
      <c r="G1103" t="b">
        <v>0</v>
      </c>
      <c r="K1103" s="188" t="str">
        <f>IFERROR(_xlfn.XLOOKUP(A1103,Fleet!A:A,Fleet!E:E,""),"")</f>
        <v/>
      </c>
      <c r="L1103" s="188" t="s">
        <v>76</v>
      </c>
      <c r="M1103" s="188" t="s">
        <v>76</v>
      </c>
      <c r="O1103">
        <v>1143</v>
      </c>
      <c r="P1103">
        <f>_xlfn.XLOOKUP(A1103,'Classic Net to delete'!D:D,'Classic Net to delete'!AA:AA,0)</f>
        <v>0</v>
      </c>
    </row>
    <row r="1104" spans="1:16" x14ac:dyDescent="0.25">
      <c r="A1104" t="s">
        <v>2181</v>
      </c>
      <c r="B1104" t="s">
        <v>2182</v>
      </c>
      <c r="C1104">
        <v>35.4</v>
      </c>
      <c r="E1104" t="str">
        <f t="shared" si="21"/>
        <v xml:space="preserve">. </v>
      </c>
      <c r="F1104">
        <v>75</v>
      </c>
      <c r="G1104" t="b">
        <v>0</v>
      </c>
      <c r="K1104" s="188" t="str">
        <f>IFERROR(_xlfn.XLOOKUP(A1104,Fleet!A:A,Fleet!E:E,""),"")</f>
        <v/>
      </c>
      <c r="L1104" s="188" t="s">
        <v>76</v>
      </c>
      <c r="M1104" s="188" t="s">
        <v>76</v>
      </c>
      <c r="O1104">
        <v>1142</v>
      </c>
      <c r="P1104">
        <f>_xlfn.XLOOKUP(A1104,'Classic Net to delete'!D:D,'Classic Net to delete'!AA:AA,0)</f>
        <v>0</v>
      </c>
    </row>
    <row r="1105" spans="1:16" x14ac:dyDescent="0.25">
      <c r="A1105" t="s">
        <v>2183</v>
      </c>
      <c r="B1105" t="s">
        <v>2184</v>
      </c>
      <c r="C1105">
        <v>17.649999999999999</v>
      </c>
      <c r="E1105" t="str">
        <f t="shared" si="21"/>
        <v xml:space="preserve">. </v>
      </c>
      <c r="F1105">
        <v>75</v>
      </c>
      <c r="G1105" t="b">
        <v>0</v>
      </c>
      <c r="K1105" s="188" t="str">
        <f>IFERROR(_xlfn.XLOOKUP(A1105,Fleet!A:A,Fleet!E:E,""),"")</f>
        <v/>
      </c>
      <c r="L1105" s="188" t="s">
        <v>76</v>
      </c>
      <c r="M1105" s="188" t="s">
        <v>76</v>
      </c>
      <c r="O1105">
        <v>1141</v>
      </c>
      <c r="P1105">
        <f>_xlfn.XLOOKUP(A1105,'Classic Net to delete'!D:D,'Classic Net to delete'!AA:AA,0)</f>
        <v>0</v>
      </c>
    </row>
    <row r="1106" spans="1:16" x14ac:dyDescent="0.25">
      <c r="A1106" t="s">
        <v>2185</v>
      </c>
      <c r="B1106" t="s">
        <v>2186</v>
      </c>
      <c r="C1106">
        <v>17.649999999999999</v>
      </c>
      <c r="E1106" t="str">
        <f t="shared" si="21"/>
        <v xml:space="preserve">. </v>
      </c>
      <c r="F1106">
        <v>75</v>
      </c>
      <c r="G1106" t="b">
        <v>0</v>
      </c>
      <c r="K1106" s="188" t="str">
        <f>IFERROR(_xlfn.XLOOKUP(A1106,Fleet!A:A,Fleet!E:E,""),"")</f>
        <v/>
      </c>
      <c r="L1106" s="188" t="s">
        <v>76</v>
      </c>
      <c r="M1106" s="188" t="s">
        <v>76</v>
      </c>
      <c r="O1106">
        <v>1140</v>
      </c>
      <c r="P1106">
        <f>_xlfn.XLOOKUP(A1106,'Classic Net to delete'!D:D,'Classic Net to delete'!AA:AA,0)</f>
        <v>0</v>
      </c>
    </row>
    <row r="1107" spans="1:16" x14ac:dyDescent="0.25">
      <c r="A1107" t="s">
        <v>2187</v>
      </c>
      <c r="B1107" t="s">
        <v>2188</v>
      </c>
      <c r="C1107">
        <v>1.65</v>
      </c>
      <c r="E1107" t="str">
        <f t="shared" si="21"/>
        <v xml:space="preserve">. </v>
      </c>
      <c r="F1107">
        <v>75</v>
      </c>
      <c r="G1107" t="b">
        <v>0</v>
      </c>
      <c r="K1107" s="188" t="str">
        <f>IFERROR(_xlfn.XLOOKUP(A1107,Fleet!A:A,Fleet!E:E,""),"")</f>
        <v/>
      </c>
      <c r="L1107" s="188" t="s">
        <v>76</v>
      </c>
      <c r="M1107" s="188" t="s">
        <v>76</v>
      </c>
      <c r="O1107">
        <v>1139</v>
      </c>
      <c r="P1107">
        <f>_xlfn.XLOOKUP(A1107,'Classic Net to delete'!D:D,'Classic Net to delete'!AA:AA,0)</f>
        <v>0</v>
      </c>
    </row>
    <row r="1108" spans="1:16" x14ac:dyDescent="0.25">
      <c r="A1108" t="s">
        <v>2189</v>
      </c>
      <c r="B1108" t="s">
        <v>2190</v>
      </c>
      <c r="C1108">
        <v>2.2000000000000002</v>
      </c>
      <c r="E1108" t="str">
        <f t="shared" si="21"/>
        <v xml:space="preserve">. </v>
      </c>
      <c r="F1108">
        <v>75</v>
      </c>
      <c r="G1108" t="b">
        <v>0</v>
      </c>
      <c r="K1108" s="188" t="str">
        <f>IFERROR(_xlfn.XLOOKUP(A1108,Fleet!A:A,Fleet!E:E,""),"")</f>
        <v/>
      </c>
      <c r="L1108" s="188" t="s">
        <v>76</v>
      </c>
      <c r="M1108" s="188" t="s">
        <v>76</v>
      </c>
      <c r="O1108">
        <v>1138</v>
      </c>
      <c r="P1108">
        <f>_xlfn.XLOOKUP(A1108,'Classic Net to delete'!D:D,'Classic Net to delete'!AA:AA,0)</f>
        <v>0</v>
      </c>
    </row>
    <row r="1109" spans="1:16" x14ac:dyDescent="0.25">
      <c r="A1109" t="s">
        <v>2193</v>
      </c>
      <c r="B1109" t="s">
        <v>2194</v>
      </c>
      <c r="C1109">
        <v>3.55</v>
      </c>
      <c r="E1109" t="str">
        <f t="shared" si="21"/>
        <v xml:space="preserve">. </v>
      </c>
      <c r="F1109">
        <v>75</v>
      </c>
      <c r="G1109" t="b">
        <v>0</v>
      </c>
      <c r="K1109" s="188" t="str">
        <f>IFERROR(_xlfn.XLOOKUP(A1109,Fleet!A:A,Fleet!E:E,""),"")</f>
        <v/>
      </c>
      <c r="L1109" s="188" t="s">
        <v>76</v>
      </c>
      <c r="M1109" s="188" t="s">
        <v>76</v>
      </c>
      <c r="O1109">
        <v>1137</v>
      </c>
      <c r="P1109">
        <f>_xlfn.XLOOKUP(A1109,'Classic Net to delete'!D:D,'Classic Net to delete'!AA:AA,0)</f>
        <v>0</v>
      </c>
    </row>
    <row r="1110" spans="1:16" x14ac:dyDescent="0.25">
      <c r="A1110" t="s">
        <v>2195</v>
      </c>
      <c r="B1110" t="s">
        <v>2196</v>
      </c>
      <c r="C1110">
        <v>3.55</v>
      </c>
      <c r="E1110" t="str">
        <f t="shared" si="21"/>
        <v xml:space="preserve">. </v>
      </c>
      <c r="F1110">
        <v>75</v>
      </c>
      <c r="G1110" t="b">
        <v>0</v>
      </c>
      <c r="K1110" s="188" t="str">
        <f>IFERROR(_xlfn.XLOOKUP(A1110,Fleet!A:A,Fleet!E:E,""),"")</f>
        <v/>
      </c>
      <c r="L1110" s="188" t="s">
        <v>76</v>
      </c>
      <c r="M1110" s="188" t="s">
        <v>76</v>
      </c>
      <c r="O1110">
        <v>1136</v>
      </c>
      <c r="P1110">
        <f>_xlfn.XLOOKUP(A1110,'Classic Net to delete'!D:D,'Classic Net to delete'!AA:AA,0)</f>
        <v>0</v>
      </c>
    </row>
    <row r="1111" spans="1:16" x14ac:dyDescent="0.25">
      <c r="A1111" t="s">
        <v>2197</v>
      </c>
      <c r="B1111" t="s">
        <v>2198</v>
      </c>
      <c r="C1111">
        <v>3.55</v>
      </c>
      <c r="E1111" t="str">
        <f t="shared" si="21"/>
        <v xml:space="preserve">. </v>
      </c>
      <c r="F1111">
        <v>75</v>
      </c>
      <c r="G1111" t="b">
        <v>0</v>
      </c>
      <c r="K1111" s="188" t="str">
        <f>IFERROR(_xlfn.XLOOKUP(A1111,Fleet!A:A,Fleet!E:E,""),"")</f>
        <v/>
      </c>
      <c r="L1111" s="188" t="s">
        <v>76</v>
      </c>
      <c r="M1111" s="188" t="s">
        <v>76</v>
      </c>
      <c r="O1111">
        <v>1135</v>
      </c>
      <c r="P1111">
        <f>_xlfn.XLOOKUP(A1111,'Classic Net to delete'!D:D,'Classic Net to delete'!AA:AA,0)</f>
        <v>0</v>
      </c>
    </row>
    <row r="1112" spans="1:16" x14ac:dyDescent="0.25">
      <c r="A1112" t="s">
        <v>2199</v>
      </c>
      <c r="B1112" t="s">
        <v>2200</v>
      </c>
      <c r="C1112">
        <v>3.55</v>
      </c>
      <c r="E1112" t="str">
        <f t="shared" si="21"/>
        <v xml:space="preserve">. </v>
      </c>
      <c r="F1112">
        <v>75</v>
      </c>
      <c r="G1112" t="b">
        <v>0</v>
      </c>
      <c r="K1112" s="188" t="str">
        <f>IFERROR(_xlfn.XLOOKUP(A1112,Fleet!A:A,Fleet!E:E,""),"")</f>
        <v/>
      </c>
      <c r="L1112" s="188" t="s">
        <v>76</v>
      </c>
      <c r="M1112" s="188" t="s">
        <v>76</v>
      </c>
      <c r="O1112">
        <v>1134</v>
      </c>
      <c r="P1112">
        <f>_xlfn.XLOOKUP(A1112,'Classic Net to delete'!D:D,'Classic Net to delete'!AA:AA,0)</f>
        <v>0</v>
      </c>
    </row>
    <row r="1113" spans="1:16" x14ac:dyDescent="0.25">
      <c r="A1113" t="s">
        <v>2201</v>
      </c>
      <c r="B1113" t="s">
        <v>2202</v>
      </c>
      <c r="C1113">
        <v>3.55</v>
      </c>
      <c r="E1113" t="str">
        <f t="shared" si="21"/>
        <v xml:space="preserve">. </v>
      </c>
      <c r="F1113">
        <v>75</v>
      </c>
      <c r="G1113" t="b">
        <v>0</v>
      </c>
      <c r="K1113" s="188" t="str">
        <f>IFERROR(_xlfn.XLOOKUP(A1113,Fleet!A:A,Fleet!E:E,""),"")</f>
        <v/>
      </c>
      <c r="L1113" s="188" t="s">
        <v>76</v>
      </c>
      <c r="M1113" s="188" t="s">
        <v>76</v>
      </c>
      <c r="O1113">
        <v>1133</v>
      </c>
      <c r="P1113">
        <f>_xlfn.XLOOKUP(A1113,'Classic Net to delete'!D:D,'Classic Net to delete'!AA:AA,0)</f>
        <v>0</v>
      </c>
    </row>
    <row r="1114" spans="1:16" x14ac:dyDescent="0.25">
      <c r="A1114" t="s">
        <v>2203</v>
      </c>
      <c r="B1114" t="s">
        <v>2204</v>
      </c>
      <c r="C1114">
        <v>3.55</v>
      </c>
      <c r="E1114" t="str">
        <f t="shared" si="21"/>
        <v xml:space="preserve">. </v>
      </c>
      <c r="F1114">
        <v>75</v>
      </c>
      <c r="G1114" t="b">
        <v>0</v>
      </c>
      <c r="K1114" s="188" t="str">
        <f>IFERROR(_xlfn.XLOOKUP(A1114,Fleet!A:A,Fleet!E:E,""),"")</f>
        <v/>
      </c>
      <c r="L1114" s="188" t="s">
        <v>76</v>
      </c>
      <c r="M1114" s="188" t="s">
        <v>76</v>
      </c>
      <c r="O1114">
        <v>1132</v>
      </c>
      <c r="P1114">
        <f>_xlfn.XLOOKUP(A1114,'Classic Net to delete'!D:D,'Classic Net to delete'!AA:AA,0)</f>
        <v>0</v>
      </c>
    </row>
    <row r="1115" spans="1:16" x14ac:dyDescent="0.25">
      <c r="A1115" t="s">
        <v>2205</v>
      </c>
      <c r="B1115" t="s">
        <v>2206</v>
      </c>
      <c r="C1115">
        <v>3.55</v>
      </c>
      <c r="E1115" t="str">
        <f t="shared" si="21"/>
        <v xml:space="preserve">. </v>
      </c>
      <c r="F1115">
        <v>75</v>
      </c>
      <c r="G1115" t="b">
        <v>0</v>
      </c>
      <c r="K1115" s="188" t="str">
        <f>IFERROR(_xlfn.XLOOKUP(A1115,Fleet!A:A,Fleet!E:E,""),"")</f>
        <v/>
      </c>
      <c r="L1115" s="188" t="s">
        <v>76</v>
      </c>
      <c r="M1115" s="188" t="s">
        <v>76</v>
      </c>
      <c r="O1115">
        <v>1131</v>
      </c>
      <c r="P1115">
        <f>_xlfn.XLOOKUP(A1115,'Classic Net to delete'!D:D,'Classic Net to delete'!AA:AA,0)</f>
        <v>0</v>
      </c>
    </row>
    <row r="1116" spans="1:16" x14ac:dyDescent="0.25">
      <c r="A1116" t="s">
        <v>2207</v>
      </c>
      <c r="B1116" t="s">
        <v>2208</v>
      </c>
      <c r="C1116">
        <v>3.55</v>
      </c>
      <c r="E1116" t="str">
        <f t="shared" si="21"/>
        <v xml:space="preserve">. </v>
      </c>
      <c r="F1116">
        <v>75</v>
      </c>
      <c r="G1116" t="b">
        <v>0</v>
      </c>
      <c r="K1116" s="188" t="str">
        <f>IFERROR(_xlfn.XLOOKUP(A1116,Fleet!A:A,Fleet!E:E,""),"")</f>
        <v/>
      </c>
      <c r="L1116" s="188" t="s">
        <v>76</v>
      </c>
      <c r="M1116" s="188" t="s">
        <v>76</v>
      </c>
      <c r="O1116">
        <v>1130</v>
      </c>
      <c r="P1116">
        <f>_xlfn.XLOOKUP(A1116,'Classic Net to delete'!D:D,'Classic Net to delete'!AA:AA,0)</f>
        <v>0</v>
      </c>
    </row>
    <row r="1117" spans="1:16" x14ac:dyDescent="0.25">
      <c r="A1117" t="s">
        <v>2209</v>
      </c>
      <c r="B1117" t="s">
        <v>2210</v>
      </c>
      <c r="C1117">
        <v>3.55</v>
      </c>
      <c r="E1117" t="str">
        <f t="shared" si="21"/>
        <v xml:space="preserve">. </v>
      </c>
      <c r="F1117">
        <v>75</v>
      </c>
      <c r="G1117" t="b">
        <v>0</v>
      </c>
      <c r="K1117" s="188" t="str">
        <f>IFERROR(_xlfn.XLOOKUP(A1117,Fleet!A:A,Fleet!E:E,""),"")</f>
        <v/>
      </c>
      <c r="L1117" s="188" t="s">
        <v>76</v>
      </c>
      <c r="M1117" s="188" t="s">
        <v>76</v>
      </c>
      <c r="O1117">
        <v>1129</v>
      </c>
      <c r="P1117">
        <f>_xlfn.XLOOKUP(A1117,'Classic Net to delete'!D:D,'Classic Net to delete'!AA:AA,0)</f>
        <v>0</v>
      </c>
    </row>
    <row r="1118" spans="1:16" x14ac:dyDescent="0.25">
      <c r="A1118" t="s">
        <v>2211</v>
      </c>
      <c r="B1118" t="s">
        <v>2212</v>
      </c>
      <c r="C1118">
        <v>3.55</v>
      </c>
      <c r="E1118" t="str">
        <f t="shared" si="21"/>
        <v xml:space="preserve">. </v>
      </c>
      <c r="F1118">
        <v>75</v>
      </c>
      <c r="G1118" t="b">
        <v>0</v>
      </c>
      <c r="K1118" s="188" t="str">
        <f>IFERROR(_xlfn.XLOOKUP(A1118,Fleet!A:A,Fleet!E:E,""),"")</f>
        <v/>
      </c>
      <c r="L1118" s="188" t="s">
        <v>76</v>
      </c>
      <c r="M1118" s="188" t="s">
        <v>76</v>
      </c>
      <c r="O1118">
        <v>1128</v>
      </c>
      <c r="P1118">
        <f>_xlfn.XLOOKUP(A1118,'Classic Net to delete'!D:D,'Classic Net to delete'!AA:AA,0)</f>
        <v>0</v>
      </c>
    </row>
    <row r="1119" spans="1:16" x14ac:dyDescent="0.25">
      <c r="A1119" t="s">
        <v>2213</v>
      </c>
      <c r="B1119" t="s">
        <v>2214</v>
      </c>
      <c r="C1119">
        <v>3.55</v>
      </c>
      <c r="E1119" t="str">
        <f t="shared" si="21"/>
        <v xml:space="preserve">. </v>
      </c>
      <c r="F1119">
        <v>75</v>
      </c>
      <c r="G1119" t="b">
        <v>0</v>
      </c>
      <c r="K1119" s="188" t="str">
        <f>IFERROR(_xlfn.XLOOKUP(A1119,Fleet!A:A,Fleet!E:E,""),"")</f>
        <v/>
      </c>
      <c r="L1119" s="188" t="s">
        <v>76</v>
      </c>
      <c r="M1119" s="188" t="s">
        <v>76</v>
      </c>
      <c r="O1119">
        <v>1127</v>
      </c>
      <c r="P1119">
        <f>_xlfn.XLOOKUP(A1119,'Classic Net to delete'!D:D,'Classic Net to delete'!AA:AA,0)</f>
        <v>0</v>
      </c>
    </row>
    <row r="1120" spans="1:16" x14ac:dyDescent="0.25">
      <c r="A1120" t="s">
        <v>2215</v>
      </c>
      <c r="B1120" t="s">
        <v>2216</v>
      </c>
      <c r="C1120">
        <v>3.55</v>
      </c>
      <c r="E1120" t="str">
        <f t="shared" si="21"/>
        <v xml:space="preserve">. </v>
      </c>
      <c r="F1120">
        <v>75</v>
      </c>
      <c r="G1120" t="b">
        <v>0</v>
      </c>
      <c r="K1120" s="188" t="str">
        <f>IFERROR(_xlfn.XLOOKUP(A1120,Fleet!A:A,Fleet!E:E,""),"")</f>
        <v/>
      </c>
      <c r="L1120" s="188" t="s">
        <v>76</v>
      </c>
      <c r="M1120" s="188" t="s">
        <v>76</v>
      </c>
      <c r="O1120">
        <v>1126</v>
      </c>
      <c r="P1120">
        <f>_xlfn.XLOOKUP(A1120,'Classic Net to delete'!D:D,'Classic Net to delete'!AA:AA,0)</f>
        <v>0</v>
      </c>
    </row>
    <row r="1121" spans="1:16" x14ac:dyDescent="0.25">
      <c r="A1121" t="s">
        <v>2217</v>
      </c>
      <c r="B1121" t="s">
        <v>2218</v>
      </c>
      <c r="C1121">
        <v>3.55</v>
      </c>
      <c r="E1121" t="str">
        <f t="shared" si="21"/>
        <v xml:space="preserve">. </v>
      </c>
      <c r="F1121">
        <v>75</v>
      </c>
      <c r="G1121" t="b">
        <v>0</v>
      </c>
      <c r="K1121" s="188" t="str">
        <f>IFERROR(_xlfn.XLOOKUP(A1121,Fleet!A:A,Fleet!E:E,""),"")</f>
        <v/>
      </c>
      <c r="L1121" s="188" t="s">
        <v>76</v>
      </c>
      <c r="M1121" s="188" t="s">
        <v>76</v>
      </c>
      <c r="O1121">
        <v>1125</v>
      </c>
      <c r="P1121">
        <f>_xlfn.XLOOKUP(A1121,'Classic Net to delete'!D:D,'Classic Net to delete'!AA:AA,0)</f>
        <v>0</v>
      </c>
    </row>
    <row r="1122" spans="1:16" x14ac:dyDescent="0.25">
      <c r="A1122" t="s">
        <v>2219</v>
      </c>
      <c r="B1122" t="s">
        <v>2220</v>
      </c>
      <c r="C1122">
        <v>3.55</v>
      </c>
      <c r="E1122" t="str">
        <f t="shared" si="21"/>
        <v xml:space="preserve">. </v>
      </c>
      <c r="F1122">
        <v>75</v>
      </c>
      <c r="G1122" t="b">
        <v>0</v>
      </c>
      <c r="K1122" s="188" t="str">
        <f>IFERROR(_xlfn.XLOOKUP(A1122,Fleet!A:A,Fleet!E:E,""),"")</f>
        <v/>
      </c>
      <c r="L1122" s="188" t="s">
        <v>76</v>
      </c>
      <c r="M1122" s="188" t="s">
        <v>76</v>
      </c>
      <c r="O1122">
        <v>1124</v>
      </c>
      <c r="P1122">
        <f>_xlfn.XLOOKUP(A1122,'Classic Net to delete'!D:D,'Classic Net to delete'!AA:AA,0)</f>
        <v>0</v>
      </c>
    </row>
    <row r="1123" spans="1:16" x14ac:dyDescent="0.25">
      <c r="A1123" t="s">
        <v>2221</v>
      </c>
      <c r="B1123" t="s">
        <v>2222</v>
      </c>
      <c r="C1123">
        <v>3.55</v>
      </c>
      <c r="E1123" t="str">
        <f t="shared" si="21"/>
        <v xml:space="preserve">. </v>
      </c>
      <c r="F1123">
        <v>75</v>
      </c>
      <c r="G1123" t="b">
        <v>0</v>
      </c>
      <c r="K1123" s="188" t="str">
        <f>IFERROR(_xlfn.XLOOKUP(A1123,Fleet!A:A,Fleet!E:E,""),"")</f>
        <v/>
      </c>
      <c r="L1123" s="188" t="s">
        <v>76</v>
      </c>
      <c r="M1123" s="188" t="s">
        <v>76</v>
      </c>
      <c r="O1123">
        <v>1123</v>
      </c>
      <c r="P1123">
        <f>_xlfn.XLOOKUP(A1123,'Classic Net to delete'!D:D,'Classic Net to delete'!AA:AA,0)</f>
        <v>0</v>
      </c>
    </row>
    <row r="1124" spans="1:16" x14ac:dyDescent="0.25">
      <c r="A1124" t="s">
        <v>2223</v>
      </c>
      <c r="B1124" t="s">
        <v>2224</v>
      </c>
      <c r="C1124">
        <v>3.55</v>
      </c>
      <c r="E1124" t="str">
        <f t="shared" si="21"/>
        <v xml:space="preserve">. </v>
      </c>
      <c r="F1124">
        <v>75</v>
      </c>
      <c r="G1124" t="b">
        <v>0</v>
      </c>
      <c r="K1124" s="188" t="str">
        <f>IFERROR(_xlfn.XLOOKUP(A1124,Fleet!A:A,Fleet!E:E,""),"")</f>
        <v/>
      </c>
      <c r="L1124" s="188" t="s">
        <v>76</v>
      </c>
      <c r="M1124" s="188" t="s">
        <v>76</v>
      </c>
      <c r="O1124">
        <v>1122</v>
      </c>
      <c r="P1124">
        <f>_xlfn.XLOOKUP(A1124,'Classic Net to delete'!D:D,'Classic Net to delete'!AA:AA,0)</f>
        <v>0</v>
      </c>
    </row>
    <row r="1125" spans="1:16" x14ac:dyDescent="0.25">
      <c r="A1125" t="s">
        <v>2225</v>
      </c>
      <c r="B1125" t="s">
        <v>2226</v>
      </c>
      <c r="C1125">
        <v>3.55</v>
      </c>
      <c r="E1125" t="str">
        <f t="shared" si="21"/>
        <v xml:space="preserve">. </v>
      </c>
      <c r="F1125">
        <v>75</v>
      </c>
      <c r="G1125" t="b">
        <v>0</v>
      </c>
      <c r="K1125" s="188" t="str">
        <f>IFERROR(_xlfn.XLOOKUP(A1125,Fleet!A:A,Fleet!E:E,""),"")</f>
        <v/>
      </c>
      <c r="L1125" s="188" t="s">
        <v>76</v>
      </c>
      <c r="M1125" s="188" t="s">
        <v>76</v>
      </c>
      <c r="O1125">
        <v>1121</v>
      </c>
      <c r="P1125">
        <f>_xlfn.XLOOKUP(A1125,'Classic Net to delete'!D:D,'Classic Net to delete'!AA:AA,0)</f>
        <v>0</v>
      </c>
    </row>
    <row r="1126" spans="1:16" x14ac:dyDescent="0.25">
      <c r="A1126" t="s">
        <v>2227</v>
      </c>
      <c r="B1126" t="s">
        <v>2228</v>
      </c>
      <c r="C1126">
        <v>3.55</v>
      </c>
      <c r="E1126" t="str">
        <f t="shared" si="21"/>
        <v xml:space="preserve">. </v>
      </c>
      <c r="F1126">
        <v>75</v>
      </c>
      <c r="G1126" t="b">
        <v>0</v>
      </c>
      <c r="K1126" s="188" t="str">
        <f>IFERROR(_xlfn.XLOOKUP(A1126,Fleet!A:A,Fleet!E:E,""),"")</f>
        <v/>
      </c>
      <c r="L1126" s="188" t="s">
        <v>76</v>
      </c>
      <c r="M1126" s="188" t="s">
        <v>76</v>
      </c>
      <c r="O1126">
        <v>1120</v>
      </c>
      <c r="P1126">
        <f>_xlfn.XLOOKUP(A1126,'Classic Net to delete'!D:D,'Classic Net to delete'!AA:AA,0)</f>
        <v>0</v>
      </c>
    </row>
    <row r="1127" spans="1:16" x14ac:dyDescent="0.25">
      <c r="A1127" t="s">
        <v>2229</v>
      </c>
      <c r="B1127" t="s">
        <v>2230</v>
      </c>
      <c r="C1127">
        <v>3.55</v>
      </c>
      <c r="E1127" t="str">
        <f t="shared" si="21"/>
        <v xml:space="preserve">. </v>
      </c>
      <c r="F1127">
        <v>75</v>
      </c>
      <c r="G1127" t="b">
        <v>0</v>
      </c>
      <c r="K1127" s="188" t="str">
        <f>IFERROR(_xlfn.XLOOKUP(A1127,Fleet!A:A,Fleet!E:E,""),"")</f>
        <v/>
      </c>
      <c r="L1127" s="188" t="s">
        <v>76</v>
      </c>
      <c r="M1127" s="188" t="s">
        <v>76</v>
      </c>
      <c r="O1127">
        <v>1119</v>
      </c>
      <c r="P1127">
        <f>_xlfn.XLOOKUP(A1127,'Classic Net to delete'!D:D,'Classic Net to delete'!AA:AA,0)</f>
        <v>0</v>
      </c>
    </row>
    <row r="1128" spans="1:16" x14ac:dyDescent="0.25">
      <c r="A1128" t="s">
        <v>2231</v>
      </c>
      <c r="B1128" t="s">
        <v>2232</v>
      </c>
      <c r="C1128">
        <v>3.55</v>
      </c>
      <c r="E1128" t="str">
        <f t="shared" si="21"/>
        <v xml:space="preserve">. </v>
      </c>
      <c r="F1128">
        <v>75</v>
      </c>
      <c r="G1128" t="b">
        <v>0</v>
      </c>
      <c r="K1128" s="188" t="str">
        <f>IFERROR(_xlfn.XLOOKUP(A1128,Fleet!A:A,Fleet!E:E,""),"")</f>
        <v/>
      </c>
      <c r="L1128" s="188" t="s">
        <v>76</v>
      </c>
      <c r="M1128" s="188" t="s">
        <v>76</v>
      </c>
      <c r="O1128">
        <v>1118</v>
      </c>
      <c r="P1128">
        <f>_xlfn.XLOOKUP(A1128,'Classic Net to delete'!D:D,'Classic Net to delete'!AA:AA,0)</f>
        <v>0</v>
      </c>
    </row>
    <row r="1129" spans="1:16" x14ac:dyDescent="0.25">
      <c r="A1129" t="s">
        <v>2233</v>
      </c>
      <c r="B1129" t="s">
        <v>2234</v>
      </c>
      <c r="C1129">
        <v>3.55</v>
      </c>
      <c r="E1129" t="str">
        <f t="shared" si="21"/>
        <v xml:space="preserve">. </v>
      </c>
      <c r="F1129">
        <v>75</v>
      </c>
      <c r="G1129" t="b">
        <v>0</v>
      </c>
      <c r="K1129" s="188" t="str">
        <f>IFERROR(_xlfn.XLOOKUP(A1129,Fleet!A:A,Fleet!E:E,""),"")</f>
        <v/>
      </c>
      <c r="L1129" s="188" t="s">
        <v>76</v>
      </c>
      <c r="M1129" s="188" t="s">
        <v>76</v>
      </c>
      <c r="O1129">
        <v>1117</v>
      </c>
      <c r="P1129">
        <f>_xlfn.XLOOKUP(A1129,'Classic Net to delete'!D:D,'Classic Net to delete'!AA:AA,0)</f>
        <v>0</v>
      </c>
    </row>
    <row r="1130" spans="1:16" x14ac:dyDescent="0.25">
      <c r="A1130" t="s">
        <v>2235</v>
      </c>
      <c r="B1130" t="s">
        <v>2236</v>
      </c>
      <c r="C1130">
        <v>3.55</v>
      </c>
      <c r="E1130" t="str">
        <f t="shared" si="21"/>
        <v xml:space="preserve">. </v>
      </c>
      <c r="F1130">
        <v>75</v>
      </c>
      <c r="G1130" t="b">
        <v>0</v>
      </c>
      <c r="K1130" s="188" t="str">
        <f>IFERROR(_xlfn.XLOOKUP(A1130,Fleet!A:A,Fleet!E:E,""),"")</f>
        <v/>
      </c>
      <c r="L1130" s="188" t="s">
        <v>76</v>
      </c>
      <c r="M1130" s="188" t="s">
        <v>76</v>
      </c>
      <c r="O1130">
        <v>1116</v>
      </c>
      <c r="P1130">
        <f>_xlfn.XLOOKUP(A1130,'Classic Net to delete'!D:D,'Classic Net to delete'!AA:AA,0)</f>
        <v>0</v>
      </c>
    </row>
    <row r="1131" spans="1:16" x14ac:dyDescent="0.25">
      <c r="A1131" t="s">
        <v>2250</v>
      </c>
      <c r="B1131" t="s">
        <v>2251</v>
      </c>
      <c r="C1131">
        <v>9.85</v>
      </c>
      <c r="E1131" t="str">
        <f t="shared" si="21"/>
        <v xml:space="preserve">. </v>
      </c>
      <c r="F1131">
        <v>75</v>
      </c>
      <c r="G1131" t="b">
        <v>0</v>
      </c>
      <c r="K1131" s="188" t="str">
        <f>IFERROR(_xlfn.XLOOKUP(A1131,Fleet!A:A,Fleet!E:E,""),"")</f>
        <v/>
      </c>
      <c r="L1131" s="188" t="s">
        <v>76</v>
      </c>
      <c r="M1131" s="188" t="s">
        <v>76</v>
      </c>
      <c r="O1131">
        <v>1115</v>
      </c>
      <c r="P1131">
        <f>_xlfn.XLOOKUP(A1131,'Classic Net to delete'!D:D,'Classic Net to delete'!AA:AA,0)</f>
        <v>0</v>
      </c>
    </row>
    <row r="1132" spans="1:16" x14ac:dyDescent="0.25">
      <c r="A1132" t="s">
        <v>2252</v>
      </c>
      <c r="B1132" t="s">
        <v>2253</v>
      </c>
      <c r="C1132">
        <v>9.85</v>
      </c>
      <c r="E1132" t="str">
        <f t="shared" si="21"/>
        <v xml:space="preserve">. </v>
      </c>
      <c r="F1132">
        <v>75</v>
      </c>
      <c r="G1132" t="b">
        <v>0</v>
      </c>
      <c r="K1132" s="188" t="str">
        <f>IFERROR(_xlfn.XLOOKUP(A1132,Fleet!A:A,Fleet!E:E,""),"")</f>
        <v/>
      </c>
      <c r="L1132" s="188" t="s">
        <v>76</v>
      </c>
      <c r="M1132" s="188" t="s">
        <v>76</v>
      </c>
      <c r="O1132">
        <v>1114</v>
      </c>
      <c r="P1132">
        <f>_xlfn.XLOOKUP(A1132,'Classic Net to delete'!D:D,'Classic Net to delete'!AA:AA,0)</f>
        <v>0</v>
      </c>
    </row>
    <row r="1133" spans="1:16" x14ac:dyDescent="0.25">
      <c r="A1133" t="s">
        <v>2254</v>
      </c>
      <c r="B1133" t="s">
        <v>2255</v>
      </c>
      <c r="C1133">
        <v>21.85</v>
      </c>
      <c r="E1133" t="str">
        <f t="shared" si="21"/>
        <v xml:space="preserve">. </v>
      </c>
      <c r="F1133">
        <v>75</v>
      </c>
      <c r="G1133" t="b">
        <v>0</v>
      </c>
      <c r="K1133" s="188" t="str">
        <f>IFERROR(_xlfn.XLOOKUP(A1133,Fleet!A:A,Fleet!E:E,""),"")</f>
        <v/>
      </c>
      <c r="L1133" s="188" t="s">
        <v>76</v>
      </c>
      <c r="M1133" s="188" t="s">
        <v>76</v>
      </c>
      <c r="O1133">
        <v>1113</v>
      </c>
      <c r="P1133">
        <f>_xlfn.XLOOKUP(A1133,'Classic Net to delete'!D:D,'Classic Net to delete'!AA:AA,0)</f>
        <v>0</v>
      </c>
    </row>
    <row r="1134" spans="1:16" x14ac:dyDescent="0.25">
      <c r="A1134" t="s">
        <v>2256</v>
      </c>
      <c r="B1134" t="s">
        <v>2257</v>
      </c>
      <c r="C1134">
        <v>14.75</v>
      </c>
      <c r="E1134" t="str">
        <f t="shared" si="21"/>
        <v xml:space="preserve">. </v>
      </c>
      <c r="F1134">
        <v>75</v>
      </c>
      <c r="G1134" t="b">
        <v>0</v>
      </c>
      <c r="K1134" s="188" t="str">
        <f>IFERROR(_xlfn.XLOOKUP(A1134,Fleet!A:A,Fleet!E:E,""),"")</f>
        <v/>
      </c>
      <c r="L1134" s="188" t="s">
        <v>76</v>
      </c>
      <c r="M1134" s="188" t="s">
        <v>76</v>
      </c>
      <c r="O1134">
        <v>1112</v>
      </c>
      <c r="P1134">
        <f>_xlfn.XLOOKUP(A1134,'Classic Net to delete'!D:D,'Classic Net to delete'!AA:AA,0)</f>
        <v>0</v>
      </c>
    </row>
    <row r="1135" spans="1:16" x14ac:dyDescent="0.25">
      <c r="A1135" t="s">
        <v>2258</v>
      </c>
      <c r="B1135" t="s">
        <v>2259</v>
      </c>
      <c r="C1135">
        <v>9.85</v>
      </c>
      <c r="E1135" t="str">
        <f t="shared" si="21"/>
        <v xml:space="preserve">. </v>
      </c>
      <c r="F1135">
        <v>75</v>
      </c>
      <c r="G1135" t="b">
        <v>0</v>
      </c>
      <c r="K1135" s="188" t="str">
        <f>IFERROR(_xlfn.XLOOKUP(A1135,Fleet!A:A,Fleet!E:E,""),"")</f>
        <v/>
      </c>
      <c r="L1135" s="188" t="s">
        <v>76</v>
      </c>
      <c r="M1135" s="188" t="s">
        <v>76</v>
      </c>
      <c r="O1135">
        <v>1111</v>
      </c>
      <c r="P1135">
        <f>_xlfn.XLOOKUP(A1135,'Classic Net to delete'!D:D,'Classic Net to delete'!AA:AA,0)</f>
        <v>0</v>
      </c>
    </row>
    <row r="1136" spans="1:16" x14ac:dyDescent="0.25">
      <c r="A1136" t="s">
        <v>2260</v>
      </c>
      <c r="B1136" t="s">
        <v>2261</v>
      </c>
      <c r="C1136">
        <v>9.85</v>
      </c>
      <c r="E1136" t="str">
        <f t="shared" si="21"/>
        <v xml:space="preserve">. </v>
      </c>
      <c r="F1136">
        <v>75</v>
      </c>
      <c r="G1136" t="b">
        <v>0</v>
      </c>
      <c r="K1136" s="188" t="str">
        <f>IFERROR(_xlfn.XLOOKUP(A1136,Fleet!A:A,Fleet!E:E,""),"")</f>
        <v/>
      </c>
      <c r="L1136" s="188" t="s">
        <v>76</v>
      </c>
      <c r="M1136" s="188" t="s">
        <v>76</v>
      </c>
      <c r="O1136">
        <v>1110</v>
      </c>
      <c r="P1136">
        <f>_xlfn.XLOOKUP(A1136,'Classic Net to delete'!D:D,'Classic Net to delete'!AA:AA,0)</f>
        <v>0</v>
      </c>
    </row>
    <row r="1137" spans="1:16" x14ac:dyDescent="0.25">
      <c r="A1137" t="s">
        <v>2262</v>
      </c>
      <c r="B1137" t="s">
        <v>2263</v>
      </c>
      <c r="C1137">
        <v>9.85</v>
      </c>
      <c r="E1137" t="str">
        <f t="shared" si="21"/>
        <v xml:space="preserve">. </v>
      </c>
      <c r="F1137">
        <v>75</v>
      </c>
      <c r="G1137" t="b">
        <v>0</v>
      </c>
      <c r="K1137" s="188" t="str">
        <f>IFERROR(_xlfn.XLOOKUP(A1137,Fleet!A:A,Fleet!E:E,""),"")</f>
        <v/>
      </c>
      <c r="L1137" s="188" t="s">
        <v>76</v>
      </c>
      <c r="M1137" s="188" t="s">
        <v>76</v>
      </c>
      <c r="O1137">
        <v>1109</v>
      </c>
      <c r="P1137">
        <f>_xlfn.XLOOKUP(A1137,'Classic Net to delete'!D:D,'Classic Net to delete'!AA:AA,0)</f>
        <v>0</v>
      </c>
    </row>
    <row r="1138" spans="1:16" x14ac:dyDescent="0.25">
      <c r="A1138" t="s">
        <v>2264</v>
      </c>
      <c r="B1138" t="s">
        <v>2265</v>
      </c>
      <c r="C1138">
        <v>9.85</v>
      </c>
      <c r="E1138" t="str">
        <f t="shared" si="21"/>
        <v xml:space="preserve">. </v>
      </c>
      <c r="F1138">
        <v>75</v>
      </c>
      <c r="G1138" t="b">
        <v>0</v>
      </c>
      <c r="K1138" s="188" t="str">
        <f>IFERROR(_xlfn.XLOOKUP(A1138,Fleet!A:A,Fleet!E:E,""),"")</f>
        <v/>
      </c>
      <c r="L1138" s="188" t="s">
        <v>76</v>
      </c>
      <c r="M1138" s="188" t="s">
        <v>76</v>
      </c>
      <c r="O1138">
        <v>1108</v>
      </c>
      <c r="P1138">
        <f>_xlfn.XLOOKUP(A1138,'Classic Net to delete'!D:D,'Classic Net to delete'!AA:AA,0)</f>
        <v>0</v>
      </c>
    </row>
    <row r="1139" spans="1:16" x14ac:dyDescent="0.25">
      <c r="A1139" t="s">
        <v>2274</v>
      </c>
      <c r="B1139" t="s">
        <v>2275</v>
      </c>
      <c r="C1139">
        <v>8.5500000000000007</v>
      </c>
      <c r="E1139" t="str">
        <f t="shared" si="21"/>
        <v xml:space="preserve">. </v>
      </c>
      <c r="F1139">
        <v>75</v>
      </c>
      <c r="G1139" t="b">
        <v>0</v>
      </c>
      <c r="K1139" s="188" t="str">
        <f>IFERROR(_xlfn.XLOOKUP(A1139,Fleet!A:A,Fleet!E:E,""),"")</f>
        <v/>
      </c>
      <c r="L1139" s="188" t="s">
        <v>76</v>
      </c>
      <c r="M1139" s="188" t="s">
        <v>76</v>
      </c>
      <c r="O1139">
        <v>1107</v>
      </c>
      <c r="P1139">
        <f>_xlfn.XLOOKUP(A1139,'Classic Net to delete'!D:D,'Classic Net to delete'!AA:AA,0)</f>
        <v>0</v>
      </c>
    </row>
    <row r="1140" spans="1:16" x14ac:dyDescent="0.25">
      <c r="A1140" t="s">
        <v>2276</v>
      </c>
      <c r="B1140" t="s">
        <v>2277</v>
      </c>
      <c r="C1140">
        <v>8.5500000000000007</v>
      </c>
      <c r="E1140" t="str">
        <f t="shared" si="21"/>
        <v xml:space="preserve">. </v>
      </c>
      <c r="F1140">
        <v>75</v>
      </c>
      <c r="G1140" t="b">
        <v>0</v>
      </c>
      <c r="K1140" s="188" t="str">
        <f>IFERROR(_xlfn.XLOOKUP(A1140,Fleet!A:A,Fleet!E:E,""),"")</f>
        <v/>
      </c>
      <c r="L1140" s="188" t="s">
        <v>76</v>
      </c>
      <c r="M1140" s="188" t="s">
        <v>76</v>
      </c>
      <c r="O1140">
        <v>1106</v>
      </c>
      <c r="P1140">
        <f>_xlfn.XLOOKUP(A1140,'Classic Net to delete'!D:D,'Classic Net to delete'!AA:AA,0)</f>
        <v>0</v>
      </c>
    </row>
    <row r="1141" spans="1:16" x14ac:dyDescent="0.25">
      <c r="A1141" t="s">
        <v>2278</v>
      </c>
      <c r="B1141" t="s">
        <v>2279</v>
      </c>
      <c r="C1141">
        <v>8.5500000000000007</v>
      </c>
      <c r="E1141" t="str">
        <f t="shared" si="21"/>
        <v xml:space="preserve">. </v>
      </c>
      <c r="F1141">
        <v>75</v>
      </c>
      <c r="G1141" t="b">
        <v>0</v>
      </c>
      <c r="K1141" s="188" t="str">
        <f>IFERROR(_xlfn.XLOOKUP(A1141,Fleet!A:A,Fleet!E:E,""),"")</f>
        <v/>
      </c>
      <c r="L1141" s="188" t="s">
        <v>76</v>
      </c>
      <c r="M1141" s="188" t="s">
        <v>76</v>
      </c>
      <c r="O1141">
        <v>1105</v>
      </c>
      <c r="P1141">
        <f>_xlfn.XLOOKUP(A1141,'Classic Net to delete'!D:D,'Classic Net to delete'!AA:AA,0)</f>
        <v>0</v>
      </c>
    </row>
    <row r="1142" spans="1:16" x14ac:dyDescent="0.25">
      <c r="A1142" t="s">
        <v>2280</v>
      </c>
      <c r="B1142" t="s">
        <v>2281</v>
      </c>
      <c r="C1142">
        <v>8.5500000000000007</v>
      </c>
      <c r="E1142" t="str">
        <f t="shared" si="21"/>
        <v xml:space="preserve">. </v>
      </c>
      <c r="F1142">
        <v>75</v>
      </c>
      <c r="G1142" t="b">
        <v>0</v>
      </c>
      <c r="K1142" s="188" t="str">
        <f>IFERROR(_xlfn.XLOOKUP(A1142,Fleet!A:A,Fleet!E:E,""),"")</f>
        <v/>
      </c>
      <c r="L1142" s="188" t="s">
        <v>76</v>
      </c>
      <c r="M1142" s="188" t="s">
        <v>76</v>
      </c>
      <c r="O1142">
        <v>1104</v>
      </c>
      <c r="P1142">
        <f>_xlfn.XLOOKUP(A1142,'Classic Net to delete'!D:D,'Classic Net to delete'!AA:AA,0)</f>
        <v>0</v>
      </c>
    </row>
    <row r="1143" spans="1:16" x14ac:dyDescent="0.25">
      <c r="A1143" t="s">
        <v>2282</v>
      </c>
      <c r="B1143" t="s">
        <v>2283</v>
      </c>
      <c r="C1143">
        <v>8.5500000000000007</v>
      </c>
      <c r="E1143" t="str">
        <f t="shared" si="21"/>
        <v xml:space="preserve">. </v>
      </c>
      <c r="F1143">
        <v>75</v>
      </c>
      <c r="G1143" t="b">
        <v>0</v>
      </c>
      <c r="K1143" s="188" t="str">
        <f>IFERROR(_xlfn.XLOOKUP(A1143,Fleet!A:A,Fleet!E:E,""),"")</f>
        <v/>
      </c>
      <c r="L1143" s="188" t="s">
        <v>76</v>
      </c>
      <c r="M1143" s="188" t="s">
        <v>76</v>
      </c>
      <c r="O1143">
        <v>1103</v>
      </c>
      <c r="P1143">
        <f>_xlfn.XLOOKUP(A1143,'Classic Net to delete'!D:D,'Classic Net to delete'!AA:AA,0)</f>
        <v>0</v>
      </c>
    </row>
    <row r="1144" spans="1:16" x14ac:dyDescent="0.25">
      <c r="A1144" t="s">
        <v>2284</v>
      </c>
      <c r="B1144" t="s">
        <v>2285</v>
      </c>
      <c r="C1144">
        <v>8.5500000000000007</v>
      </c>
      <c r="E1144" t="str">
        <f t="shared" si="21"/>
        <v xml:space="preserve">. </v>
      </c>
      <c r="F1144">
        <v>75</v>
      </c>
      <c r="G1144" t="b">
        <v>0</v>
      </c>
      <c r="K1144" s="188" t="str">
        <f>IFERROR(_xlfn.XLOOKUP(A1144,Fleet!A:A,Fleet!E:E,""),"")</f>
        <v/>
      </c>
      <c r="L1144" s="188" t="s">
        <v>76</v>
      </c>
      <c r="M1144" s="188" t="s">
        <v>76</v>
      </c>
      <c r="O1144">
        <v>1102</v>
      </c>
      <c r="P1144">
        <f>_xlfn.XLOOKUP(A1144,'Classic Net to delete'!D:D,'Classic Net to delete'!AA:AA,0)</f>
        <v>0</v>
      </c>
    </row>
    <row r="1145" spans="1:16" x14ac:dyDescent="0.25">
      <c r="A1145" t="s">
        <v>2289</v>
      </c>
      <c r="B1145" t="s">
        <v>2290</v>
      </c>
      <c r="C1145">
        <v>9.5</v>
      </c>
      <c r="E1145" t="str">
        <f t="shared" si="21"/>
        <v xml:space="preserve">. </v>
      </c>
      <c r="F1145">
        <v>75</v>
      </c>
      <c r="G1145" t="b">
        <v>0</v>
      </c>
      <c r="K1145" s="188" t="str">
        <f>IFERROR(_xlfn.XLOOKUP(A1145,Fleet!A:A,Fleet!E:E,""),"")</f>
        <v/>
      </c>
      <c r="L1145" s="188" t="s">
        <v>76</v>
      </c>
      <c r="M1145" s="188" t="s">
        <v>76</v>
      </c>
      <c r="O1145">
        <v>1101</v>
      </c>
      <c r="P1145">
        <f>_xlfn.XLOOKUP(A1145,'Classic Net to delete'!D:D,'Classic Net to delete'!AA:AA,0)</f>
        <v>0</v>
      </c>
    </row>
    <row r="1146" spans="1:16" x14ac:dyDescent="0.25">
      <c r="A1146" t="s">
        <v>2291</v>
      </c>
      <c r="B1146" t="s">
        <v>2292</v>
      </c>
      <c r="C1146">
        <v>9.5</v>
      </c>
      <c r="E1146" t="str">
        <f t="shared" si="21"/>
        <v xml:space="preserve">. </v>
      </c>
      <c r="F1146">
        <v>75</v>
      </c>
      <c r="G1146" t="b">
        <v>0</v>
      </c>
      <c r="K1146" s="188" t="str">
        <f>IFERROR(_xlfn.XLOOKUP(A1146,Fleet!A:A,Fleet!E:E,""),"")</f>
        <v/>
      </c>
      <c r="L1146" s="188" t="s">
        <v>76</v>
      </c>
      <c r="M1146" s="188" t="s">
        <v>76</v>
      </c>
      <c r="O1146">
        <v>1100</v>
      </c>
      <c r="P1146">
        <f>_xlfn.XLOOKUP(A1146,'Classic Net to delete'!D:D,'Classic Net to delete'!AA:AA,0)</f>
        <v>0</v>
      </c>
    </row>
    <row r="1147" spans="1:16" x14ac:dyDescent="0.25">
      <c r="A1147" t="s">
        <v>2293</v>
      </c>
      <c r="B1147" t="s">
        <v>2294</v>
      </c>
      <c r="C1147">
        <v>9.5</v>
      </c>
      <c r="E1147" t="str">
        <f t="shared" si="21"/>
        <v xml:space="preserve">. </v>
      </c>
      <c r="F1147">
        <v>75</v>
      </c>
      <c r="G1147" t="b">
        <v>0</v>
      </c>
      <c r="K1147" s="188" t="str">
        <f>IFERROR(_xlfn.XLOOKUP(A1147,Fleet!A:A,Fleet!E:E,""),"")</f>
        <v/>
      </c>
      <c r="L1147" s="188" t="s">
        <v>76</v>
      </c>
      <c r="M1147" s="188" t="s">
        <v>76</v>
      </c>
      <c r="O1147">
        <v>1099</v>
      </c>
      <c r="P1147">
        <f>_xlfn.XLOOKUP(A1147,'Classic Net to delete'!D:D,'Classic Net to delete'!AA:AA,0)</f>
        <v>0</v>
      </c>
    </row>
    <row r="1148" spans="1:16" x14ac:dyDescent="0.25">
      <c r="A1148" t="s">
        <v>2295</v>
      </c>
      <c r="B1148" t="s">
        <v>2296</v>
      </c>
      <c r="C1148">
        <v>14.45</v>
      </c>
      <c r="E1148" t="str">
        <f t="shared" si="21"/>
        <v xml:space="preserve">. </v>
      </c>
      <c r="F1148">
        <v>75</v>
      </c>
      <c r="G1148" t="b">
        <v>0</v>
      </c>
      <c r="K1148" s="188" t="str">
        <f>IFERROR(_xlfn.XLOOKUP(A1148,Fleet!A:A,Fleet!E:E,""),"")</f>
        <v/>
      </c>
      <c r="L1148" s="188" t="s">
        <v>76</v>
      </c>
      <c r="M1148" s="188" t="s">
        <v>76</v>
      </c>
      <c r="O1148">
        <v>1098</v>
      </c>
      <c r="P1148">
        <f>_xlfn.XLOOKUP(A1148,'Classic Net to delete'!D:D,'Classic Net to delete'!AA:AA,0)</f>
        <v>0</v>
      </c>
    </row>
    <row r="1149" spans="1:16" x14ac:dyDescent="0.25">
      <c r="A1149" t="s">
        <v>2297</v>
      </c>
      <c r="B1149" t="s">
        <v>2298</v>
      </c>
      <c r="C1149">
        <v>10.050000000000001</v>
      </c>
      <c r="E1149" t="str">
        <f t="shared" ref="E1149:E1212" si="22">CONCATENATE(J1149,". ",N1149)</f>
        <v xml:space="preserve">. </v>
      </c>
      <c r="F1149">
        <v>75</v>
      </c>
      <c r="G1149" t="b">
        <v>0</v>
      </c>
      <c r="K1149" s="188" t="str">
        <f>IFERROR(_xlfn.XLOOKUP(A1149,Fleet!A:A,Fleet!E:E,""),"")</f>
        <v/>
      </c>
      <c r="L1149" s="188" t="s">
        <v>76</v>
      </c>
      <c r="M1149" s="188" t="s">
        <v>76</v>
      </c>
      <c r="O1149">
        <v>1097</v>
      </c>
      <c r="P1149">
        <f>_xlfn.XLOOKUP(A1149,'Classic Net to delete'!D:D,'Classic Net to delete'!AA:AA,0)</f>
        <v>0</v>
      </c>
    </row>
    <row r="1150" spans="1:16" x14ac:dyDescent="0.25">
      <c r="A1150" t="s">
        <v>2299</v>
      </c>
      <c r="B1150" t="s">
        <v>2300</v>
      </c>
      <c r="C1150">
        <v>9.5</v>
      </c>
      <c r="E1150" t="str">
        <f t="shared" si="22"/>
        <v xml:space="preserve">. </v>
      </c>
      <c r="F1150">
        <v>75</v>
      </c>
      <c r="G1150" t="b">
        <v>0</v>
      </c>
      <c r="K1150" s="188" t="str">
        <f>IFERROR(_xlfn.XLOOKUP(A1150,Fleet!A:A,Fleet!E:E,""),"")</f>
        <v/>
      </c>
      <c r="L1150" s="188" t="s">
        <v>76</v>
      </c>
      <c r="M1150" s="188" t="s">
        <v>76</v>
      </c>
      <c r="O1150">
        <v>1096</v>
      </c>
      <c r="P1150">
        <f>_xlfn.XLOOKUP(A1150,'Classic Net to delete'!D:D,'Classic Net to delete'!AA:AA,0)</f>
        <v>0</v>
      </c>
    </row>
    <row r="1151" spans="1:16" x14ac:dyDescent="0.25">
      <c r="A1151" t="s">
        <v>2301</v>
      </c>
      <c r="B1151" t="s">
        <v>2302</v>
      </c>
      <c r="C1151">
        <v>9.5</v>
      </c>
      <c r="E1151" t="str">
        <f t="shared" si="22"/>
        <v xml:space="preserve">. </v>
      </c>
      <c r="F1151">
        <v>75</v>
      </c>
      <c r="G1151" t="b">
        <v>0</v>
      </c>
      <c r="K1151" s="188" t="str">
        <f>IFERROR(_xlfn.XLOOKUP(A1151,Fleet!A:A,Fleet!E:E,""),"")</f>
        <v/>
      </c>
      <c r="L1151" s="188" t="s">
        <v>76</v>
      </c>
      <c r="M1151" s="188" t="s">
        <v>76</v>
      </c>
      <c r="O1151">
        <v>1095</v>
      </c>
      <c r="P1151">
        <f>_xlfn.XLOOKUP(A1151,'Classic Net to delete'!D:D,'Classic Net to delete'!AA:AA,0)</f>
        <v>0</v>
      </c>
    </row>
    <row r="1152" spans="1:16" x14ac:dyDescent="0.25">
      <c r="A1152" t="s">
        <v>2303</v>
      </c>
      <c r="B1152" t="s">
        <v>2304</v>
      </c>
      <c r="C1152">
        <v>9.5</v>
      </c>
      <c r="E1152" t="str">
        <f t="shared" si="22"/>
        <v xml:space="preserve">. </v>
      </c>
      <c r="F1152">
        <v>75</v>
      </c>
      <c r="G1152" t="b">
        <v>0</v>
      </c>
      <c r="K1152" s="188" t="str">
        <f>IFERROR(_xlfn.XLOOKUP(A1152,Fleet!A:A,Fleet!E:E,""),"")</f>
        <v/>
      </c>
      <c r="L1152" s="188" t="s">
        <v>76</v>
      </c>
      <c r="M1152" s="188" t="s">
        <v>76</v>
      </c>
      <c r="O1152">
        <v>1094</v>
      </c>
      <c r="P1152">
        <f>_xlfn.XLOOKUP(A1152,'Classic Net to delete'!D:D,'Classic Net to delete'!AA:AA,0)</f>
        <v>0</v>
      </c>
    </row>
    <row r="1153" spans="1:16" x14ac:dyDescent="0.25">
      <c r="A1153" t="s">
        <v>2305</v>
      </c>
      <c r="B1153" t="s">
        <v>2306</v>
      </c>
      <c r="C1153">
        <v>10.3</v>
      </c>
      <c r="E1153" t="str">
        <f t="shared" si="22"/>
        <v xml:space="preserve">. </v>
      </c>
      <c r="F1153">
        <v>75</v>
      </c>
      <c r="G1153" t="b">
        <v>0</v>
      </c>
      <c r="K1153" s="188" t="str">
        <f>IFERROR(_xlfn.XLOOKUP(A1153,Fleet!A:A,Fleet!E:E,""),"")</f>
        <v/>
      </c>
      <c r="L1153" s="188" t="s">
        <v>76</v>
      </c>
      <c r="M1153" s="188" t="s">
        <v>76</v>
      </c>
      <c r="O1153">
        <v>1093</v>
      </c>
      <c r="P1153">
        <f>_xlfn.XLOOKUP(A1153,'Classic Net to delete'!D:D,'Classic Net to delete'!AA:AA,0)</f>
        <v>0</v>
      </c>
    </row>
    <row r="1154" spans="1:16" x14ac:dyDescent="0.25">
      <c r="A1154" t="s">
        <v>2307</v>
      </c>
      <c r="B1154" t="s">
        <v>2308</v>
      </c>
      <c r="C1154">
        <v>20.6</v>
      </c>
      <c r="E1154" t="str">
        <f t="shared" si="22"/>
        <v xml:space="preserve">. </v>
      </c>
      <c r="F1154">
        <v>75</v>
      </c>
      <c r="G1154" t="b">
        <v>0</v>
      </c>
      <c r="K1154" s="188" t="str">
        <f>IFERROR(_xlfn.XLOOKUP(A1154,Fleet!A:A,Fleet!E:E,""),"")</f>
        <v/>
      </c>
      <c r="L1154" s="188" t="s">
        <v>76</v>
      </c>
      <c r="M1154" s="188" t="s">
        <v>76</v>
      </c>
      <c r="O1154">
        <v>1092</v>
      </c>
      <c r="P1154">
        <f>_xlfn.XLOOKUP(A1154,'Classic Net to delete'!D:D,'Classic Net to delete'!AA:AA,0)</f>
        <v>0</v>
      </c>
    </row>
    <row r="1155" spans="1:16" x14ac:dyDescent="0.25">
      <c r="A1155" t="s">
        <v>2309</v>
      </c>
      <c r="B1155" t="s">
        <v>2310</v>
      </c>
      <c r="C1155">
        <v>20.6</v>
      </c>
      <c r="E1155" t="str">
        <f t="shared" si="22"/>
        <v xml:space="preserve">. </v>
      </c>
      <c r="F1155">
        <v>75</v>
      </c>
      <c r="G1155" t="b">
        <v>0</v>
      </c>
      <c r="K1155" s="188" t="str">
        <f>IFERROR(_xlfn.XLOOKUP(A1155,Fleet!A:A,Fleet!E:E,""),"")</f>
        <v/>
      </c>
      <c r="L1155" s="188" t="s">
        <v>76</v>
      </c>
      <c r="M1155" s="188" t="s">
        <v>76</v>
      </c>
      <c r="O1155">
        <v>1091</v>
      </c>
      <c r="P1155">
        <f>_xlfn.XLOOKUP(A1155,'Classic Net to delete'!D:D,'Classic Net to delete'!AA:AA,0)</f>
        <v>0</v>
      </c>
    </row>
    <row r="1156" spans="1:16" x14ac:dyDescent="0.25">
      <c r="A1156" t="s">
        <v>2314</v>
      </c>
      <c r="B1156" t="s">
        <v>2315</v>
      </c>
      <c r="C1156">
        <v>17.399999999999999</v>
      </c>
      <c r="E1156" t="str">
        <f t="shared" si="22"/>
        <v xml:space="preserve">. </v>
      </c>
      <c r="F1156">
        <v>75</v>
      </c>
      <c r="G1156" t="b">
        <v>0</v>
      </c>
      <c r="K1156" s="188" t="str">
        <f>IFERROR(_xlfn.XLOOKUP(A1156,Fleet!A:A,Fleet!E:E,""),"")</f>
        <v/>
      </c>
      <c r="L1156" s="188" t="s">
        <v>76</v>
      </c>
      <c r="M1156" s="188" t="s">
        <v>76</v>
      </c>
      <c r="O1156">
        <v>1090</v>
      </c>
      <c r="P1156">
        <f>_xlfn.XLOOKUP(A1156,'Classic Net to delete'!D:D,'Classic Net to delete'!AA:AA,0)</f>
        <v>0</v>
      </c>
    </row>
    <row r="1157" spans="1:16" x14ac:dyDescent="0.25">
      <c r="A1157" t="s">
        <v>2316</v>
      </c>
      <c r="B1157" t="s">
        <v>2317</v>
      </c>
      <c r="C1157">
        <v>17.399999999999999</v>
      </c>
      <c r="E1157" t="str">
        <f t="shared" si="22"/>
        <v xml:space="preserve">. </v>
      </c>
      <c r="F1157">
        <v>75</v>
      </c>
      <c r="G1157" t="b">
        <v>0</v>
      </c>
      <c r="K1157" s="188" t="str">
        <f>IFERROR(_xlfn.XLOOKUP(A1157,Fleet!A:A,Fleet!E:E,""),"")</f>
        <v/>
      </c>
      <c r="L1157" s="188" t="s">
        <v>76</v>
      </c>
      <c r="M1157" s="188" t="s">
        <v>76</v>
      </c>
      <c r="O1157">
        <v>1089</v>
      </c>
      <c r="P1157">
        <f>_xlfn.XLOOKUP(A1157,'Classic Net to delete'!D:D,'Classic Net to delete'!AA:AA,0)</f>
        <v>0</v>
      </c>
    </row>
    <row r="1158" spans="1:16" x14ac:dyDescent="0.25">
      <c r="A1158" t="s">
        <v>2318</v>
      </c>
      <c r="B1158" t="s">
        <v>2319</v>
      </c>
      <c r="C1158">
        <v>10.6</v>
      </c>
      <c r="E1158" t="str">
        <f t="shared" si="22"/>
        <v xml:space="preserve">. </v>
      </c>
      <c r="F1158">
        <v>75</v>
      </c>
      <c r="G1158" t="b">
        <v>0</v>
      </c>
      <c r="K1158" s="188" t="str">
        <f>IFERROR(_xlfn.XLOOKUP(A1158,Fleet!A:A,Fleet!E:E,""),"")</f>
        <v/>
      </c>
      <c r="L1158" s="188" t="s">
        <v>76</v>
      </c>
      <c r="M1158" s="188" t="s">
        <v>76</v>
      </c>
      <c r="O1158">
        <v>1088</v>
      </c>
      <c r="P1158">
        <f>_xlfn.XLOOKUP(A1158,'Classic Net to delete'!D:D,'Classic Net to delete'!AA:AA,0)</f>
        <v>0</v>
      </c>
    </row>
    <row r="1159" spans="1:16" x14ac:dyDescent="0.25">
      <c r="A1159" t="s">
        <v>2320</v>
      </c>
      <c r="B1159" t="s">
        <v>2321</v>
      </c>
      <c r="C1159">
        <v>10.6</v>
      </c>
      <c r="E1159" t="str">
        <f t="shared" si="22"/>
        <v xml:space="preserve">. </v>
      </c>
      <c r="F1159">
        <v>75</v>
      </c>
      <c r="G1159" t="b">
        <v>0</v>
      </c>
      <c r="K1159" s="188" t="str">
        <f>IFERROR(_xlfn.XLOOKUP(A1159,Fleet!A:A,Fleet!E:E,""),"")</f>
        <v/>
      </c>
      <c r="L1159" s="188" t="s">
        <v>76</v>
      </c>
      <c r="M1159" s="188" t="s">
        <v>76</v>
      </c>
      <c r="O1159">
        <v>1087</v>
      </c>
      <c r="P1159">
        <f>_xlfn.XLOOKUP(A1159,'Classic Net to delete'!D:D,'Classic Net to delete'!AA:AA,0)</f>
        <v>0</v>
      </c>
    </row>
    <row r="1160" spans="1:16" x14ac:dyDescent="0.25">
      <c r="A1160" t="s">
        <v>2322</v>
      </c>
      <c r="B1160" t="s">
        <v>2323</v>
      </c>
      <c r="C1160">
        <v>10.6</v>
      </c>
      <c r="E1160" t="str">
        <f t="shared" si="22"/>
        <v xml:space="preserve">. </v>
      </c>
      <c r="F1160">
        <v>75</v>
      </c>
      <c r="G1160" t="b">
        <v>0</v>
      </c>
      <c r="K1160" s="188" t="str">
        <f>IFERROR(_xlfn.XLOOKUP(A1160,Fleet!A:A,Fleet!E:E,""),"")</f>
        <v/>
      </c>
      <c r="L1160" s="188" t="s">
        <v>76</v>
      </c>
      <c r="M1160" s="188" t="s">
        <v>76</v>
      </c>
      <c r="O1160">
        <v>1086</v>
      </c>
      <c r="P1160">
        <f>_xlfn.XLOOKUP(A1160,'Classic Net to delete'!D:D,'Classic Net to delete'!AA:AA,0)</f>
        <v>0</v>
      </c>
    </row>
    <row r="1161" spans="1:16" x14ac:dyDescent="0.25">
      <c r="A1161" t="s">
        <v>2324</v>
      </c>
      <c r="B1161" t="s">
        <v>2325</v>
      </c>
      <c r="C1161">
        <v>10.6</v>
      </c>
      <c r="E1161" t="str">
        <f t="shared" si="22"/>
        <v xml:space="preserve">. </v>
      </c>
      <c r="F1161">
        <v>75</v>
      </c>
      <c r="G1161" t="b">
        <v>0</v>
      </c>
      <c r="K1161" s="188" t="str">
        <f>IFERROR(_xlfn.XLOOKUP(A1161,Fleet!A:A,Fleet!E:E,""),"")</f>
        <v/>
      </c>
      <c r="L1161" s="188" t="s">
        <v>76</v>
      </c>
      <c r="M1161" s="188" t="s">
        <v>76</v>
      </c>
      <c r="O1161">
        <v>1085</v>
      </c>
      <c r="P1161">
        <f>_xlfn.XLOOKUP(A1161,'Classic Net to delete'!D:D,'Classic Net to delete'!AA:AA,0)</f>
        <v>0</v>
      </c>
    </row>
    <row r="1162" spans="1:16" x14ac:dyDescent="0.25">
      <c r="A1162" t="s">
        <v>2326</v>
      </c>
      <c r="B1162" t="s">
        <v>2327</v>
      </c>
      <c r="C1162">
        <v>29.45</v>
      </c>
      <c r="E1162" t="str">
        <f t="shared" si="22"/>
        <v xml:space="preserve">. </v>
      </c>
      <c r="F1162">
        <v>75</v>
      </c>
      <c r="G1162" t="b">
        <v>0</v>
      </c>
      <c r="K1162" s="188" t="str">
        <f>IFERROR(_xlfn.XLOOKUP(A1162,Fleet!A:A,Fleet!E:E,""),"")</f>
        <v/>
      </c>
      <c r="L1162" s="188" t="s">
        <v>76</v>
      </c>
      <c r="M1162" s="188" t="s">
        <v>76</v>
      </c>
      <c r="O1162">
        <v>1084</v>
      </c>
      <c r="P1162">
        <f>_xlfn.XLOOKUP(A1162,'Classic Net to delete'!D:D,'Classic Net to delete'!AA:AA,0)</f>
        <v>0</v>
      </c>
    </row>
    <row r="1163" spans="1:16" x14ac:dyDescent="0.25">
      <c r="A1163" t="s">
        <v>2335</v>
      </c>
      <c r="B1163" t="s">
        <v>2336</v>
      </c>
      <c r="C1163">
        <v>5.35</v>
      </c>
      <c r="E1163" t="str">
        <f t="shared" si="22"/>
        <v xml:space="preserve">. </v>
      </c>
      <c r="F1163">
        <v>75</v>
      </c>
      <c r="G1163" t="b">
        <v>0</v>
      </c>
      <c r="K1163" s="188" t="str">
        <f>IFERROR(_xlfn.XLOOKUP(A1163,Fleet!A:A,Fleet!E:E,""),"")</f>
        <v/>
      </c>
      <c r="L1163" s="188" t="s">
        <v>76</v>
      </c>
      <c r="M1163" s="188" t="s">
        <v>76</v>
      </c>
      <c r="O1163">
        <v>1083</v>
      </c>
      <c r="P1163">
        <f>_xlfn.XLOOKUP(A1163,'Classic Net to delete'!D:D,'Classic Net to delete'!AA:AA,0)</f>
        <v>0</v>
      </c>
    </row>
    <row r="1164" spans="1:16" x14ac:dyDescent="0.25">
      <c r="A1164" t="s">
        <v>2340</v>
      </c>
      <c r="B1164" t="s">
        <v>2341</v>
      </c>
      <c r="C1164">
        <v>14</v>
      </c>
      <c r="E1164" t="str">
        <f t="shared" si="22"/>
        <v xml:space="preserve">. </v>
      </c>
      <c r="F1164">
        <v>75</v>
      </c>
      <c r="G1164" t="b">
        <v>0</v>
      </c>
      <c r="K1164" s="188" t="str">
        <f>IFERROR(_xlfn.XLOOKUP(A1164,Fleet!A:A,Fleet!E:E,""),"")</f>
        <v/>
      </c>
      <c r="L1164" s="188" t="s">
        <v>76</v>
      </c>
      <c r="M1164" s="188" t="s">
        <v>76</v>
      </c>
      <c r="O1164">
        <v>1082</v>
      </c>
      <c r="P1164">
        <f>_xlfn.XLOOKUP(A1164,'Classic Net to delete'!D:D,'Classic Net to delete'!AA:AA,0)</f>
        <v>0</v>
      </c>
    </row>
    <row r="1165" spans="1:16" x14ac:dyDescent="0.25">
      <c r="A1165" t="s">
        <v>2342</v>
      </c>
      <c r="B1165" t="s">
        <v>2343</v>
      </c>
      <c r="C1165">
        <v>4.1500000000000004</v>
      </c>
      <c r="E1165" t="str">
        <f t="shared" si="22"/>
        <v xml:space="preserve">. </v>
      </c>
      <c r="F1165">
        <v>75</v>
      </c>
      <c r="G1165" t="b">
        <v>0</v>
      </c>
      <c r="K1165" s="188" t="str">
        <f>IFERROR(_xlfn.XLOOKUP(A1165,Fleet!A:A,Fleet!E:E,""),"")</f>
        <v/>
      </c>
      <c r="L1165" s="188" t="s">
        <v>76</v>
      </c>
      <c r="M1165" s="188" t="s">
        <v>76</v>
      </c>
      <c r="O1165">
        <v>1081</v>
      </c>
      <c r="P1165">
        <f>_xlfn.XLOOKUP(A1165,'Classic Net to delete'!D:D,'Classic Net to delete'!AA:AA,0)</f>
        <v>0</v>
      </c>
    </row>
    <row r="1166" spans="1:16" x14ac:dyDescent="0.25">
      <c r="A1166" t="s">
        <v>2344</v>
      </c>
      <c r="B1166" t="s">
        <v>2345</v>
      </c>
      <c r="C1166">
        <v>9.0500000000000007</v>
      </c>
      <c r="E1166" t="str">
        <f t="shared" si="22"/>
        <v xml:space="preserve">. </v>
      </c>
      <c r="F1166">
        <v>75</v>
      </c>
      <c r="G1166" t="b">
        <v>0</v>
      </c>
      <c r="K1166" s="188" t="str">
        <f>IFERROR(_xlfn.XLOOKUP(A1166,Fleet!A:A,Fleet!E:E,""),"")</f>
        <v/>
      </c>
      <c r="L1166" s="188" t="s">
        <v>76</v>
      </c>
      <c r="M1166" s="188" t="s">
        <v>76</v>
      </c>
      <c r="O1166">
        <v>1080</v>
      </c>
      <c r="P1166">
        <f>_xlfn.XLOOKUP(A1166,'Classic Net to delete'!D:D,'Classic Net to delete'!AA:AA,0)</f>
        <v>0</v>
      </c>
    </row>
    <row r="1167" spans="1:16" x14ac:dyDescent="0.25">
      <c r="A1167" t="s">
        <v>2349</v>
      </c>
      <c r="B1167" t="s">
        <v>2350</v>
      </c>
      <c r="C1167">
        <v>3.55</v>
      </c>
      <c r="E1167" t="str">
        <f t="shared" si="22"/>
        <v xml:space="preserve">. </v>
      </c>
      <c r="F1167">
        <v>75</v>
      </c>
      <c r="G1167" t="b">
        <v>0</v>
      </c>
      <c r="K1167" s="188" t="str">
        <f>IFERROR(_xlfn.XLOOKUP(A1167,Fleet!A:A,Fleet!E:E,""),"")</f>
        <v/>
      </c>
      <c r="L1167" s="188" t="s">
        <v>76</v>
      </c>
      <c r="M1167" s="188" t="s">
        <v>76</v>
      </c>
      <c r="O1167">
        <v>1079</v>
      </c>
      <c r="P1167">
        <f>_xlfn.XLOOKUP(A1167,'Classic Net to delete'!D:D,'Classic Net to delete'!AA:AA,0)</f>
        <v>0</v>
      </c>
    </row>
    <row r="1168" spans="1:16" x14ac:dyDescent="0.25">
      <c r="A1168" t="s">
        <v>2351</v>
      </c>
      <c r="B1168" t="s">
        <v>2352</v>
      </c>
      <c r="C1168">
        <v>47.8</v>
      </c>
      <c r="E1168" t="str">
        <f t="shared" si="22"/>
        <v xml:space="preserve">. </v>
      </c>
      <c r="F1168">
        <v>75</v>
      </c>
      <c r="G1168" t="b">
        <v>0</v>
      </c>
      <c r="K1168" s="188" t="str">
        <f>IFERROR(_xlfn.XLOOKUP(A1168,Fleet!A:A,Fleet!E:E,""),"")</f>
        <v/>
      </c>
      <c r="L1168" s="188" t="s">
        <v>76</v>
      </c>
      <c r="M1168" s="188" t="s">
        <v>76</v>
      </c>
      <c r="O1168">
        <v>1078</v>
      </c>
      <c r="P1168">
        <f>_xlfn.XLOOKUP(A1168,'Classic Net to delete'!D:D,'Classic Net to delete'!AA:AA,0)</f>
        <v>0</v>
      </c>
    </row>
    <row r="1169" spans="1:16" x14ac:dyDescent="0.25">
      <c r="A1169" t="s">
        <v>2353</v>
      </c>
      <c r="B1169" t="s">
        <v>2354</v>
      </c>
      <c r="C1169">
        <v>153.25</v>
      </c>
      <c r="E1169" t="str">
        <f t="shared" si="22"/>
        <v xml:space="preserve">. </v>
      </c>
      <c r="F1169">
        <v>75</v>
      </c>
      <c r="G1169" t="b">
        <v>0</v>
      </c>
      <c r="K1169" s="188" t="str">
        <f>IFERROR(_xlfn.XLOOKUP(A1169,Fleet!A:A,Fleet!E:E,""),"")</f>
        <v/>
      </c>
      <c r="L1169" s="188" t="s">
        <v>76</v>
      </c>
      <c r="M1169" s="188" t="s">
        <v>76</v>
      </c>
      <c r="O1169">
        <v>1077</v>
      </c>
      <c r="P1169">
        <f>_xlfn.XLOOKUP(A1169,'Classic Net to delete'!D:D,'Classic Net to delete'!AA:AA,0)</f>
        <v>0</v>
      </c>
    </row>
    <row r="1170" spans="1:16" x14ac:dyDescent="0.25">
      <c r="A1170" t="s">
        <v>2355</v>
      </c>
      <c r="B1170" t="s">
        <v>2356</v>
      </c>
      <c r="C1170">
        <v>19.8</v>
      </c>
      <c r="E1170" t="str">
        <f t="shared" si="22"/>
        <v xml:space="preserve">. </v>
      </c>
      <c r="F1170">
        <v>75</v>
      </c>
      <c r="G1170" t="b">
        <v>0</v>
      </c>
      <c r="K1170" s="188" t="str">
        <f>IFERROR(_xlfn.XLOOKUP(A1170,Fleet!A:A,Fleet!E:E,""),"")</f>
        <v/>
      </c>
      <c r="L1170" s="188" t="s">
        <v>76</v>
      </c>
      <c r="M1170" s="188" t="s">
        <v>76</v>
      </c>
      <c r="O1170">
        <v>1076</v>
      </c>
      <c r="P1170">
        <f>_xlfn.XLOOKUP(A1170,'Classic Net to delete'!D:D,'Classic Net to delete'!AA:AA,0)</f>
        <v>0</v>
      </c>
    </row>
    <row r="1171" spans="1:16" x14ac:dyDescent="0.25">
      <c r="A1171" t="s">
        <v>2357</v>
      </c>
      <c r="B1171" t="s">
        <v>2358</v>
      </c>
      <c r="C1171">
        <v>47.8</v>
      </c>
      <c r="E1171" t="str">
        <f t="shared" si="22"/>
        <v xml:space="preserve">. </v>
      </c>
      <c r="F1171">
        <v>75</v>
      </c>
      <c r="G1171" t="b">
        <v>0</v>
      </c>
      <c r="K1171" s="188" t="str">
        <f>IFERROR(_xlfn.XLOOKUP(A1171,Fleet!A:A,Fleet!E:E,""),"")</f>
        <v/>
      </c>
      <c r="L1171" s="188" t="s">
        <v>76</v>
      </c>
      <c r="M1171" s="188" t="s">
        <v>76</v>
      </c>
      <c r="O1171">
        <v>1075</v>
      </c>
      <c r="P1171">
        <f>_xlfn.XLOOKUP(A1171,'Classic Net to delete'!D:D,'Classic Net to delete'!AA:AA,0)</f>
        <v>0</v>
      </c>
    </row>
    <row r="1172" spans="1:16" x14ac:dyDescent="0.25">
      <c r="A1172" t="s">
        <v>2359</v>
      </c>
      <c r="B1172" t="s">
        <v>2360</v>
      </c>
      <c r="C1172">
        <v>67.849999999999994</v>
      </c>
      <c r="E1172" t="str">
        <f t="shared" si="22"/>
        <v xml:space="preserve">. </v>
      </c>
      <c r="F1172">
        <v>75</v>
      </c>
      <c r="G1172" t="b">
        <v>0</v>
      </c>
      <c r="K1172" s="188" t="str">
        <f>IFERROR(_xlfn.XLOOKUP(A1172,Fleet!A:A,Fleet!E:E,""),"")</f>
        <v/>
      </c>
      <c r="L1172" s="188" t="s">
        <v>76</v>
      </c>
      <c r="M1172" s="188" t="s">
        <v>76</v>
      </c>
      <c r="O1172">
        <v>1074</v>
      </c>
      <c r="P1172">
        <f>_xlfn.XLOOKUP(A1172,'Classic Net to delete'!D:D,'Classic Net to delete'!AA:AA,0)</f>
        <v>0</v>
      </c>
    </row>
    <row r="1173" spans="1:16" x14ac:dyDescent="0.25">
      <c r="A1173" t="s">
        <v>2361</v>
      </c>
      <c r="B1173" t="s">
        <v>2362</v>
      </c>
      <c r="C1173">
        <v>73.7</v>
      </c>
      <c r="E1173" t="str">
        <f t="shared" si="22"/>
        <v xml:space="preserve">. </v>
      </c>
      <c r="F1173">
        <v>75</v>
      </c>
      <c r="G1173" t="b">
        <v>0</v>
      </c>
      <c r="K1173" s="188" t="str">
        <f>IFERROR(_xlfn.XLOOKUP(A1173,Fleet!A:A,Fleet!E:E,""),"")</f>
        <v/>
      </c>
      <c r="L1173" s="188" t="s">
        <v>76</v>
      </c>
      <c r="M1173" s="188" t="s">
        <v>76</v>
      </c>
      <c r="O1173">
        <v>1073</v>
      </c>
      <c r="P1173">
        <f>_xlfn.XLOOKUP(A1173,'Classic Net to delete'!D:D,'Classic Net to delete'!AA:AA,0)</f>
        <v>0</v>
      </c>
    </row>
    <row r="1174" spans="1:16" x14ac:dyDescent="0.25">
      <c r="A1174" t="s">
        <v>2363</v>
      </c>
      <c r="B1174" t="s">
        <v>2364</v>
      </c>
      <c r="C1174">
        <v>33.049999999999997</v>
      </c>
      <c r="E1174" t="str">
        <f t="shared" si="22"/>
        <v xml:space="preserve">. </v>
      </c>
      <c r="F1174">
        <v>75</v>
      </c>
      <c r="G1174" t="b">
        <v>0</v>
      </c>
      <c r="K1174" s="188" t="str">
        <f>IFERROR(_xlfn.XLOOKUP(A1174,Fleet!A:A,Fleet!E:E,""),"")</f>
        <v/>
      </c>
      <c r="L1174" s="188" t="s">
        <v>76</v>
      </c>
      <c r="M1174" s="188" t="s">
        <v>76</v>
      </c>
      <c r="O1174">
        <v>1072</v>
      </c>
      <c r="P1174">
        <f>_xlfn.XLOOKUP(A1174,'Classic Net to delete'!D:D,'Classic Net to delete'!AA:AA,0)</f>
        <v>0</v>
      </c>
    </row>
    <row r="1175" spans="1:16" x14ac:dyDescent="0.25">
      <c r="A1175" t="s">
        <v>2368</v>
      </c>
      <c r="B1175" t="s">
        <v>2369</v>
      </c>
      <c r="C1175">
        <v>6.25</v>
      </c>
      <c r="E1175" t="str">
        <f t="shared" si="22"/>
        <v xml:space="preserve">. </v>
      </c>
      <c r="F1175">
        <v>75</v>
      </c>
      <c r="G1175" t="b">
        <v>0</v>
      </c>
      <c r="K1175" s="188" t="str">
        <f>IFERROR(_xlfn.XLOOKUP(A1175,Fleet!A:A,Fleet!E:E,""),"")</f>
        <v/>
      </c>
      <c r="L1175" s="188" t="s">
        <v>76</v>
      </c>
      <c r="M1175" s="188" t="s">
        <v>76</v>
      </c>
      <c r="O1175">
        <v>1071</v>
      </c>
      <c r="P1175">
        <f>_xlfn.XLOOKUP(A1175,'Classic Net to delete'!D:D,'Classic Net to delete'!AA:AA,0)</f>
        <v>0</v>
      </c>
    </row>
    <row r="1176" spans="1:16" x14ac:dyDescent="0.25">
      <c r="A1176" t="s">
        <v>2370</v>
      </c>
      <c r="B1176" t="s">
        <v>2371</v>
      </c>
      <c r="C1176">
        <v>6.25</v>
      </c>
      <c r="E1176" t="str">
        <f t="shared" si="22"/>
        <v xml:space="preserve">. </v>
      </c>
      <c r="F1176">
        <v>75</v>
      </c>
      <c r="G1176" t="b">
        <v>0</v>
      </c>
      <c r="K1176" s="188" t="str">
        <f>IFERROR(_xlfn.XLOOKUP(A1176,Fleet!A:A,Fleet!E:E,""),"")</f>
        <v/>
      </c>
      <c r="L1176" s="188" t="s">
        <v>76</v>
      </c>
      <c r="M1176" s="188" t="s">
        <v>76</v>
      </c>
      <c r="O1176">
        <v>1070</v>
      </c>
      <c r="P1176">
        <f>_xlfn.XLOOKUP(A1176,'Classic Net to delete'!D:D,'Classic Net to delete'!AA:AA,0)</f>
        <v>0</v>
      </c>
    </row>
    <row r="1177" spans="1:16" x14ac:dyDescent="0.25">
      <c r="A1177" t="s">
        <v>2372</v>
      </c>
      <c r="B1177" t="s">
        <v>2373</v>
      </c>
      <c r="C1177">
        <v>6.25</v>
      </c>
      <c r="E1177" t="str">
        <f t="shared" si="22"/>
        <v xml:space="preserve">. </v>
      </c>
      <c r="F1177">
        <v>75</v>
      </c>
      <c r="G1177" t="b">
        <v>0</v>
      </c>
      <c r="K1177" s="188" t="str">
        <f>IFERROR(_xlfn.XLOOKUP(A1177,Fleet!A:A,Fleet!E:E,""),"")</f>
        <v/>
      </c>
      <c r="L1177" s="188" t="s">
        <v>76</v>
      </c>
      <c r="M1177" s="188" t="s">
        <v>76</v>
      </c>
      <c r="O1177">
        <v>1069</v>
      </c>
      <c r="P1177">
        <f>_xlfn.XLOOKUP(A1177,'Classic Net to delete'!D:D,'Classic Net to delete'!AA:AA,0)</f>
        <v>0</v>
      </c>
    </row>
    <row r="1178" spans="1:16" x14ac:dyDescent="0.25">
      <c r="A1178" t="s">
        <v>2374</v>
      </c>
      <c r="B1178" t="s">
        <v>2375</v>
      </c>
      <c r="C1178">
        <v>33.049999999999997</v>
      </c>
      <c r="E1178" t="str">
        <f t="shared" si="22"/>
        <v xml:space="preserve">. </v>
      </c>
      <c r="F1178">
        <v>75</v>
      </c>
      <c r="G1178" t="b">
        <v>0</v>
      </c>
      <c r="K1178" s="188" t="str">
        <f>IFERROR(_xlfn.XLOOKUP(A1178,Fleet!A:A,Fleet!E:E,""),"")</f>
        <v/>
      </c>
      <c r="L1178" s="188" t="s">
        <v>76</v>
      </c>
      <c r="M1178" s="188" t="s">
        <v>76</v>
      </c>
      <c r="O1178">
        <v>1068</v>
      </c>
      <c r="P1178">
        <f>_xlfn.XLOOKUP(A1178,'Classic Net to delete'!D:D,'Classic Net to delete'!AA:AA,0)</f>
        <v>0</v>
      </c>
    </row>
    <row r="1179" spans="1:16" x14ac:dyDescent="0.25">
      <c r="A1179" t="s">
        <v>2376</v>
      </c>
      <c r="B1179" t="s">
        <v>2377</v>
      </c>
      <c r="C1179">
        <v>41</v>
      </c>
      <c r="E1179" t="str">
        <f t="shared" si="22"/>
        <v xml:space="preserve">. </v>
      </c>
      <c r="F1179">
        <v>75</v>
      </c>
      <c r="G1179" t="s">
        <v>76</v>
      </c>
      <c r="K1179" s="188" t="str">
        <f>IFERROR(_xlfn.XLOOKUP(A1179,Fleet!A:A,Fleet!E:E,""),"")</f>
        <v/>
      </c>
      <c r="L1179" s="188">
        <v>41</v>
      </c>
      <c r="M1179" s="188" t="s">
        <v>2378</v>
      </c>
      <c r="O1179">
        <v>1067</v>
      </c>
      <c r="P1179">
        <f>_xlfn.XLOOKUP(A1179,'Classic Net to delete'!D:D,'Classic Net to delete'!AA:AA,0)</f>
        <v>525</v>
      </c>
    </row>
    <row r="1180" spans="1:16" x14ac:dyDescent="0.25">
      <c r="A1180" t="s">
        <v>2383</v>
      </c>
      <c r="B1180" t="s">
        <v>2384</v>
      </c>
      <c r="C1180">
        <v>6.5</v>
      </c>
      <c r="E1180" t="str">
        <f t="shared" si="22"/>
        <v xml:space="preserve">. </v>
      </c>
      <c r="F1180">
        <v>75</v>
      </c>
      <c r="G1180" t="b">
        <v>0</v>
      </c>
      <c r="K1180" s="188" t="str">
        <f>IFERROR(_xlfn.XLOOKUP(A1180,Fleet!A:A,Fleet!E:E,""),"")</f>
        <v/>
      </c>
      <c r="L1180" s="188" t="s">
        <v>76</v>
      </c>
      <c r="M1180" s="188" t="s">
        <v>76</v>
      </c>
      <c r="O1180">
        <v>1066</v>
      </c>
      <c r="P1180">
        <f>_xlfn.XLOOKUP(A1180,'Classic Net to delete'!D:D,'Classic Net to delete'!AA:AA,0)</f>
        <v>0</v>
      </c>
    </row>
    <row r="1181" spans="1:16" x14ac:dyDescent="0.25">
      <c r="A1181" t="s">
        <v>2385</v>
      </c>
      <c r="B1181" t="s">
        <v>2386</v>
      </c>
      <c r="C1181">
        <v>10.050000000000001</v>
      </c>
      <c r="E1181" t="str">
        <f t="shared" si="22"/>
        <v xml:space="preserve">. </v>
      </c>
      <c r="F1181">
        <v>75</v>
      </c>
      <c r="G1181" t="b">
        <v>0</v>
      </c>
      <c r="K1181" s="188" t="str">
        <f>IFERROR(_xlfn.XLOOKUP(A1181,Fleet!A:A,Fleet!E:E,""),"")</f>
        <v/>
      </c>
      <c r="L1181" s="188" t="s">
        <v>76</v>
      </c>
      <c r="M1181" s="188" t="s">
        <v>76</v>
      </c>
      <c r="O1181">
        <v>1065</v>
      </c>
      <c r="P1181">
        <f>_xlfn.XLOOKUP(A1181,'Classic Net to delete'!D:D,'Classic Net to delete'!AA:AA,0)</f>
        <v>0</v>
      </c>
    </row>
    <row r="1182" spans="1:16" x14ac:dyDescent="0.25">
      <c r="A1182" t="s">
        <v>2387</v>
      </c>
      <c r="B1182" t="s">
        <v>2388</v>
      </c>
      <c r="C1182">
        <v>22.75</v>
      </c>
      <c r="E1182" t="str">
        <f t="shared" si="22"/>
        <v xml:space="preserve">. </v>
      </c>
      <c r="F1182">
        <v>75</v>
      </c>
      <c r="G1182" t="b">
        <v>0</v>
      </c>
      <c r="K1182" s="188" t="str">
        <f>IFERROR(_xlfn.XLOOKUP(A1182,Fleet!A:A,Fleet!E:E,""),"")</f>
        <v/>
      </c>
      <c r="L1182" s="188" t="s">
        <v>76</v>
      </c>
      <c r="M1182" s="188" t="s">
        <v>76</v>
      </c>
      <c r="O1182">
        <v>1064</v>
      </c>
      <c r="P1182">
        <f>_xlfn.XLOOKUP(A1182,'Classic Net to delete'!D:D,'Classic Net to delete'!AA:AA,0)</f>
        <v>0</v>
      </c>
    </row>
    <row r="1183" spans="1:16" x14ac:dyDescent="0.25">
      <c r="A1183" t="s">
        <v>2389</v>
      </c>
      <c r="B1183" t="s">
        <v>2390</v>
      </c>
      <c r="C1183">
        <v>23</v>
      </c>
      <c r="E1183" t="str">
        <f t="shared" si="22"/>
        <v xml:space="preserve">. </v>
      </c>
      <c r="F1183">
        <v>75</v>
      </c>
      <c r="G1183" t="b">
        <v>0</v>
      </c>
      <c r="K1183" s="188" t="str">
        <f>IFERROR(_xlfn.XLOOKUP(A1183,Fleet!A:A,Fleet!E:E,""),"")</f>
        <v/>
      </c>
      <c r="L1183" s="188" t="s">
        <v>76</v>
      </c>
      <c r="M1183" s="188" t="s">
        <v>76</v>
      </c>
      <c r="O1183">
        <v>1063</v>
      </c>
      <c r="P1183">
        <f>_xlfn.XLOOKUP(A1183,'Classic Net to delete'!D:D,'Classic Net to delete'!AA:AA,0)</f>
        <v>0</v>
      </c>
    </row>
    <row r="1184" spans="1:16" x14ac:dyDescent="0.25">
      <c r="A1184" t="s">
        <v>2396</v>
      </c>
      <c r="B1184" t="s">
        <v>2397</v>
      </c>
      <c r="C1184">
        <v>7.4</v>
      </c>
      <c r="E1184" t="str">
        <f t="shared" si="22"/>
        <v xml:space="preserve">. </v>
      </c>
      <c r="F1184">
        <v>75</v>
      </c>
      <c r="G1184" t="b">
        <v>0</v>
      </c>
      <c r="K1184" s="188" t="str">
        <f>IFERROR(_xlfn.XLOOKUP(A1184,Fleet!A:A,Fleet!E:E,""),"")</f>
        <v/>
      </c>
      <c r="L1184" s="188" t="s">
        <v>76</v>
      </c>
      <c r="M1184" s="188" t="s">
        <v>76</v>
      </c>
      <c r="O1184">
        <v>1062</v>
      </c>
      <c r="P1184">
        <f>_xlfn.XLOOKUP(A1184,'Classic Net to delete'!D:D,'Classic Net to delete'!AA:AA,0)</f>
        <v>0</v>
      </c>
    </row>
    <row r="1185" spans="1:16" x14ac:dyDescent="0.25">
      <c r="A1185" t="s">
        <v>2398</v>
      </c>
      <c r="B1185" t="s">
        <v>2399</v>
      </c>
      <c r="C1185">
        <v>7.4</v>
      </c>
      <c r="E1185" t="str">
        <f t="shared" si="22"/>
        <v xml:space="preserve">. </v>
      </c>
      <c r="F1185">
        <v>75</v>
      </c>
      <c r="G1185" t="b">
        <v>0</v>
      </c>
      <c r="K1185" s="188" t="str">
        <f>IFERROR(_xlfn.XLOOKUP(A1185,Fleet!A:A,Fleet!E:E,""),"")</f>
        <v/>
      </c>
      <c r="L1185" s="188" t="s">
        <v>76</v>
      </c>
      <c r="M1185" s="188" t="s">
        <v>76</v>
      </c>
      <c r="O1185">
        <v>1061</v>
      </c>
      <c r="P1185">
        <f>_xlfn.XLOOKUP(A1185,'Classic Net to delete'!D:D,'Classic Net to delete'!AA:AA,0)</f>
        <v>0</v>
      </c>
    </row>
    <row r="1186" spans="1:16" x14ac:dyDescent="0.25">
      <c r="A1186" t="s">
        <v>2400</v>
      </c>
      <c r="B1186" t="s">
        <v>2401</v>
      </c>
      <c r="C1186">
        <v>7.4</v>
      </c>
      <c r="E1186" t="str">
        <f t="shared" si="22"/>
        <v xml:space="preserve">. </v>
      </c>
      <c r="F1186">
        <v>75</v>
      </c>
      <c r="G1186" t="b">
        <v>0</v>
      </c>
      <c r="K1186" s="188" t="str">
        <f>IFERROR(_xlfn.XLOOKUP(A1186,Fleet!A:A,Fleet!E:E,""),"")</f>
        <v/>
      </c>
      <c r="L1186" s="188" t="s">
        <v>76</v>
      </c>
      <c r="M1186" s="188" t="s">
        <v>76</v>
      </c>
      <c r="O1186">
        <v>1060</v>
      </c>
      <c r="P1186">
        <f>_xlfn.XLOOKUP(A1186,'Classic Net to delete'!D:D,'Classic Net to delete'!AA:AA,0)</f>
        <v>0</v>
      </c>
    </row>
    <row r="1187" spans="1:16" x14ac:dyDescent="0.25">
      <c r="A1187" t="s">
        <v>2402</v>
      </c>
      <c r="B1187" t="s">
        <v>2403</v>
      </c>
      <c r="C1187">
        <v>7.4</v>
      </c>
      <c r="E1187" t="str">
        <f t="shared" si="22"/>
        <v xml:space="preserve">. </v>
      </c>
      <c r="F1187">
        <v>75</v>
      </c>
      <c r="G1187" t="b">
        <v>0</v>
      </c>
      <c r="K1187" s="188" t="str">
        <f>IFERROR(_xlfn.XLOOKUP(A1187,Fleet!A:A,Fleet!E:E,""),"")</f>
        <v/>
      </c>
      <c r="L1187" s="188" t="s">
        <v>76</v>
      </c>
      <c r="M1187" s="188" t="s">
        <v>76</v>
      </c>
      <c r="O1187">
        <v>1059</v>
      </c>
      <c r="P1187">
        <f>_xlfn.XLOOKUP(A1187,'Classic Net to delete'!D:D,'Classic Net to delete'!AA:AA,0)</f>
        <v>0</v>
      </c>
    </row>
    <row r="1188" spans="1:16" x14ac:dyDescent="0.25">
      <c r="A1188" t="s">
        <v>2407</v>
      </c>
      <c r="B1188" t="s">
        <v>2408</v>
      </c>
      <c r="C1188">
        <v>12.65</v>
      </c>
      <c r="E1188" t="str">
        <f t="shared" si="22"/>
        <v xml:space="preserve">. </v>
      </c>
      <c r="F1188">
        <v>75</v>
      </c>
      <c r="G1188" t="b">
        <v>0</v>
      </c>
      <c r="K1188" s="188" t="str">
        <f>IFERROR(_xlfn.XLOOKUP(A1188,Fleet!A:A,Fleet!E:E,""),"")</f>
        <v/>
      </c>
      <c r="L1188" s="188" t="s">
        <v>76</v>
      </c>
      <c r="M1188" s="188" t="s">
        <v>76</v>
      </c>
      <c r="O1188">
        <v>1058</v>
      </c>
      <c r="P1188">
        <f>_xlfn.XLOOKUP(A1188,'Classic Net to delete'!D:D,'Classic Net to delete'!AA:AA,0)</f>
        <v>0</v>
      </c>
    </row>
    <row r="1189" spans="1:16" x14ac:dyDescent="0.25">
      <c r="A1189" t="s">
        <v>2409</v>
      </c>
      <c r="B1189" t="s">
        <v>2410</v>
      </c>
      <c r="C1189">
        <v>12.65</v>
      </c>
      <c r="E1189" t="str">
        <f t="shared" si="22"/>
        <v xml:space="preserve">. </v>
      </c>
      <c r="F1189">
        <v>75</v>
      </c>
      <c r="G1189" t="b">
        <v>0</v>
      </c>
      <c r="K1189" s="188" t="str">
        <f>IFERROR(_xlfn.XLOOKUP(A1189,Fleet!A:A,Fleet!E:E,""),"")</f>
        <v/>
      </c>
      <c r="L1189" s="188" t="s">
        <v>76</v>
      </c>
      <c r="M1189" s="188" t="s">
        <v>76</v>
      </c>
      <c r="O1189">
        <v>1057</v>
      </c>
      <c r="P1189">
        <f>_xlfn.XLOOKUP(A1189,'Classic Net to delete'!D:D,'Classic Net to delete'!AA:AA,0)</f>
        <v>0</v>
      </c>
    </row>
    <row r="1190" spans="1:16" x14ac:dyDescent="0.25">
      <c r="A1190" t="s">
        <v>2411</v>
      </c>
      <c r="B1190" t="s">
        <v>2412</v>
      </c>
      <c r="C1190">
        <v>12.65</v>
      </c>
      <c r="E1190" t="str">
        <f t="shared" si="22"/>
        <v xml:space="preserve">. </v>
      </c>
      <c r="F1190">
        <v>75</v>
      </c>
      <c r="G1190" t="b">
        <v>0</v>
      </c>
      <c r="K1190" s="188" t="str">
        <f>IFERROR(_xlfn.XLOOKUP(A1190,Fleet!A:A,Fleet!E:E,""),"")</f>
        <v/>
      </c>
      <c r="L1190" s="188" t="s">
        <v>76</v>
      </c>
      <c r="M1190" s="188" t="s">
        <v>76</v>
      </c>
      <c r="O1190">
        <v>1056</v>
      </c>
      <c r="P1190">
        <f>_xlfn.XLOOKUP(A1190,'Classic Net to delete'!D:D,'Classic Net to delete'!AA:AA,0)</f>
        <v>0</v>
      </c>
    </row>
    <row r="1191" spans="1:16" x14ac:dyDescent="0.25">
      <c r="A1191" t="s">
        <v>2413</v>
      </c>
      <c r="B1191" t="s">
        <v>2414</v>
      </c>
      <c r="C1191">
        <v>12.65</v>
      </c>
      <c r="E1191" t="str">
        <f t="shared" si="22"/>
        <v xml:space="preserve">. </v>
      </c>
      <c r="F1191">
        <v>75</v>
      </c>
      <c r="G1191" t="b">
        <v>0</v>
      </c>
      <c r="K1191" s="188" t="str">
        <f>IFERROR(_xlfn.XLOOKUP(A1191,Fleet!A:A,Fleet!E:E,""),"")</f>
        <v/>
      </c>
      <c r="L1191" s="188" t="s">
        <v>76</v>
      </c>
      <c r="M1191" s="188" t="s">
        <v>76</v>
      </c>
      <c r="O1191">
        <v>1055</v>
      </c>
      <c r="P1191">
        <f>_xlfn.XLOOKUP(A1191,'Classic Net to delete'!D:D,'Classic Net to delete'!AA:AA,0)</f>
        <v>0</v>
      </c>
    </row>
    <row r="1192" spans="1:16" x14ac:dyDescent="0.25">
      <c r="A1192" t="s">
        <v>2422</v>
      </c>
      <c r="B1192" t="s">
        <v>2423</v>
      </c>
      <c r="C1192">
        <v>12.65</v>
      </c>
      <c r="E1192" t="str">
        <f t="shared" si="22"/>
        <v xml:space="preserve">. </v>
      </c>
      <c r="F1192">
        <v>75</v>
      </c>
      <c r="G1192" t="b">
        <v>0</v>
      </c>
      <c r="K1192" s="188" t="str">
        <f>IFERROR(_xlfn.XLOOKUP(A1192,Fleet!A:A,Fleet!E:E,""),"")</f>
        <v/>
      </c>
      <c r="L1192" s="188" t="s">
        <v>76</v>
      </c>
      <c r="M1192" s="188" t="s">
        <v>76</v>
      </c>
      <c r="O1192">
        <v>1054</v>
      </c>
      <c r="P1192">
        <f>_xlfn.XLOOKUP(A1192,'Classic Net to delete'!D:D,'Classic Net to delete'!AA:AA,0)</f>
        <v>0</v>
      </c>
    </row>
    <row r="1193" spans="1:16" x14ac:dyDescent="0.25">
      <c r="A1193" t="s">
        <v>2424</v>
      </c>
      <c r="B1193" t="s">
        <v>2425</v>
      </c>
      <c r="C1193">
        <v>12.65</v>
      </c>
      <c r="E1193" t="str">
        <f t="shared" si="22"/>
        <v xml:space="preserve">. </v>
      </c>
      <c r="F1193">
        <v>75</v>
      </c>
      <c r="G1193" t="b">
        <v>0</v>
      </c>
      <c r="K1193" s="188" t="str">
        <f>IFERROR(_xlfn.XLOOKUP(A1193,Fleet!A:A,Fleet!E:E,""),"")</f>
        <v/>
      </c>
      <c r="L1193" s="188" t="s">
        <v>76</v>
      </c>
      <c r="M1193" s="188" t="s">
        <v>76</v>
      </c>
      <c r="O1193">
        <v>1053</v>
      </c>
      <c r="P1193">
        <f>_xlfn.XLOOKUP(A1193,'Classic Net to delete'!D:D,'Classic Net to delete'!AA:AA,0)</f>
        <v>0</v>
      </c>
    </row>
    <row r="1194" spans="1:16" x14ac:dyDescent="0.25">
      <c r="A1194" t="s">
        <v>2428</v>
      </c>
      <c r="B1194" t="s">
        <v>2429</v>
      </c>
      <c r="C1194">
        <v>6.5</v>
      </c>
      <c r="E1194" t="str">
        <f t="shared" si="22"/>
        <v xml:space="preserve">. </v>
      </c>
      <c r="F1194">
        <v>75</v>
      </c>
      <c r="G1194" t="b">
        <v>0</v>
      </c>
      <c r="K1194" s="188" t="str">
        <f>IFERROR(_xlfn.XLOOKUP(A1194,Fleet!A:A,Fleet!E:E,""),"")</f>
        <v/>
      </c>
      <c r="L1194" s="188" t="s">
        <v>76</v>
      </c>
      <c r="M1194" s="188" t="s">
        <v>76</v>
      </c>
      <c r="O1194">
        <v>1052</v>
      </c>
      <c r="P1194">
        <f>_xlfn.XLOOKUP(A1194,'Classic Net to delete'!D:D,'Classic Net to delete'!AA:AA,0)</f>
        <v>0</v>
      </c>
    </row>
    <row r="1195" spans="1:16" x14ac:dyDescent="0.25">
      <c r="A1195" t="s">
        <v>2433</v>
      </c>
      <c r="B1195" t="s">
        <v>2434</v>
      </c>
      <c r="C1195">
        <v>4.1500000000000004</v>
      </c>
      <c r="E1195" t="str">
        <f t="shared" si="22"/>
        <v xml:space="preserve">. </v>
      </c>
      <c r="F1195">
        <v>75</v>
      </c>
      <c r="G1195" t="b">
        <v>0</v>
      </c>
      <c r="K1195" s="188" t="str">
        <f>IFERROR(_xlfn.XLOOKUP(A1195,Fleet!A:A,Fleet!E:E,""),"")</f>
        <v/>
      </c>
      <c r="L1195" s="188" t="s">
        <v>76</v>
      </c>
      <c r="M1195" s="188" t="s">
        <v>76</v>
      </c>
      <c r="O1195">
        <v>1051</v>
      </c>
      <c r="P1195">
        <f>_xlfn.XLOOKUP(A1195,'Classic Net to delete'!D:D,'Classic Net to delete'!AA:AA,0)</f>
        <v>0</v>
      </c>
    </row>
    <row r="1196" spans="1:16" x14ac:dyDescent="0.25">
      <c r="A1196" t="s">
        <v>2435</v>
      </c>
      <c r="B1196" t="s">
        <v>2436</v>
      </c>
      <c r="C1196">
        <v>4.1500000000000004</v>
      </c>
      <c r="E1196" t="str">
        <f t="shared" si="22"/>
        <v xml:space="preserve">. </v>
      </c>
      <c r="F1196">
        <v>75</v>
      </c>
      <c r="G1196" t="b">
        <v>0</v>
      </c>
      <c r="K1196" s="188" t="str">
        <f>IFERROR(_xlfn.XLOOKUP(A1196,Fleet!A:A,Fleet!E:E,""),"")</f>
        <v/>
      </c>
      <c r="L1196" s="188" t="s">
        <v>76</v>
      </c>
      <c r="M1196" s="188" t="s">
        <v>76</v>
      </c>
      <c r="O1196">
        <v>1050</v>
      </c>
      <c r="P1196">
        <f>_xlfn.XLOOKUP(A1196,'Classic Net to delete'!D:D,'Classic Net to delete'!AA:AA,0)</f>
        <v>0</v>
      </c>
    </row>
    <row r="1197" spans="1:16" x14ac:dyDescent="0.25">
      <c r="A1197" t="s">
        <v>2437</v>
      </c>
      <c r="B1197" t="s">
        <v>2438</v>
      </c>
      <c r="C1197">
        <v>4.1500000000000004</v>
      </c>
      <c r="E1197" t="str">
        <f t="shared" si="22"/>
        <v xml:space="preserve">. </v>
      </c>
      <c r="F1197">
        <v>75</v>
      </c>
      <c r="G1197" t="b">
        <v>0</v>
      </c>
      <c r="K1197" s="188" t="str">
        <f>IFERROR(_xlfn.XLOOKUP(A1197,Fleet!A:A,Fleet!E:E,""),"")</f>
        <v/>
      </c>
      <c r="L1197" s="188" t="s">
        <v>76</v>
      </c>
      <c r="M1197" s="188" t="s">
        <v>76</v>
      </c>
      <c r="O1197">
        <v>1049</v>
      </c>
      <c r="P1197">
        <f>_xlfn.XLOOKUP(A1197,'Classic Net to delete'!D:D,'Classic Net to delete'!AA:AA,0)</f>
        <v>0</v>
      </c>
    </row>
    <row r="1198" spans="1:16" x14ac:dyDescent="0.25">
      <c r="A1198" t="s">
        <v>2445</v>
      </c>
      <c r="B1198" t="s">
        <v>2446</v>
      </c>
      <c r="C1198">
        <v>13.9</v>
      </c>
      <c r="E1198" t="str">
        <f t="shared" si="22"/>
        <v xml:space="preserve">. </v>
      </c>
      <c r="F1198">
        <v>75</v>
      </c>
      <c r="G1198" t="b">
        <v>0</v>
      </c>
      <c r="K1198" s="188" t="str">
        <f>IFERROR(_xlfn.XLOOKUP(A1198,Fleet!A:A,Fleet!E:E,""),"")</f>
        <v/>
      </c>
      <c r="L1198" s="188" t="s">
        <v>76</v>
      </c>
      <c r="M1198" s="188" t="s">
        <v>76</v>
      </c>
      <c r="O1198">
        <v>1048</v>
      </c>
      <c r="P1198">
        <f>_xlfn.XLOOKUP(A1198,'Classic Net to delete'!D:D,'Classic Net to delete'!AA:AA,0)</f>
        <v>0</v>
      </c>
    </row>
    <row r="1199" spans="1:16" x14ac:dyDescent="0.25">
      <c r="A1199" t="s">
        <v>2455</v>
      </c>
      <c r="B1199" t="s">
        <v>2456</v>
      </c>
      <c r="C1199">
        <v>49.3</v>
      </c>
      <c r="E1199" t="str">
        <f t="shared" si="22"/>
        <v xml:space="preserve">. </v>
      </c>
      <c r="F1199">
        <v>75</v>
      </c>
      <c r="G1199" t="b">
        <v>0</v>
      </c>
      <c r="K1199" s="188" t="str">
        <f>IFERROR(_xlfn.XLOOKUP(A1199,Fleet!A:A,Fleet!E:E,""),"")</f>
        <v/>
      </c>
      <c r="L1199" s="188" t="s">
        <v>76</v>
      </c>
      <c r="M1199" s="188" t="s">
        <v>76</v>
      </c>
      <c r="O1199">
        <v>1047</v>
      </c>
      <c r="P1199">
        <f>_xlfn.XLOOKUP(A1199,'Classic Net to delete'!D:D,'Classic Net to delete'!AA:AA,0)</f>
        <v>0</v>
      </c>
    </row>
    <row r="1200" spans="1:16" x14ac:dyDescent="0.25">
      <c r="A1200" t="s">
        <v>2457</v>
      </c>
      <c r="B1200" t="s">
        <v>2458</v>
      </c>
      <c r="C1200">
        <v>10.050000000000001</v>
      </c>
      <c r="E1200" t="str">
        <f t="shared" si="22"/>
        <v xml:space="preserve">. </v>
      </c>
      <c r="F1200">
        <v>75</v>
      </c>
      <c r="G1200" t="b">
        <v>0</v>
      </c>
      <c r="K1200" s="188" t="str">
        <f>IFERROR(_xlfn.XLOOKUP(A1200,Fleet!A:A,Fleet!E:E,""),"")</f>
        <v/>
      </c>
      <c r="L1200" s="188" t="s">
        <v>76</v>
      </c>
      <c r="M1200" s="188" t="s">
        <v>76</v>
      </c>
      <c r="O1200">
        <v>1046</v>
      </c>
      <c r="P1200">
        <f>_xlfn.XLOOKUP(A1200,'Classic Net to delete'!D:D,'Classic Net to delete'!AA:AA,0)</f>
        <v>0</v>
      </c>
    </row>
    <row r="1201" spans="1:16" x14ac:dyDescent="0.25">
      <c r="A1201" t="s">
        <v>2459</v>
      </c>
      <c r="B1201" t="s">
        <v>2460</v>
      </c>
      <c r="C1201">
        <v>10.050000000000001</v>
      </c>
      <c r="E1201" t="str">
        <f t="shared" si="22"/>
        <v xml:space="preserve">. </v>
      </c>
      <c r="F1201">
        <v>75</v>
      </c>
      <c r="G1201" t="b">
        <v>0</v>
      </c>
      <c r="K1201" s="188" t="str">
        <f>IFERROR(_xlfn.XLOOKUP(A1201,Fleet!A:A,Fleet!E:E,""),"")</f>
        <v/>
      </c>
      <c r="L1201" s="188" t="s">
        <v>76</v>
      </c>
      <c r="M1201" s="188" t="s">
        <v>76</v>
      </c>
      <c r="O1201">
        <v>1045</v>
      </c>
      <c r="P1201">
        <f>_xlfn.XLOOKUP(A1201,'Classic Net to delete'!D:D,'Classic Net to delete'!AA:AA,0)</f>
        <v>0</v>
      </c>
    </row>
    <row r="1202" spans="1:16" x14ac:dyDescent="0.25">
      <c r="A1202" t="s">
        <v>2461</v>
      </c>
      <c r="B1202" t="s">
        <v>2462</v>
      </c>
      <c r="C1202">
        <v>10.050000000000001</v>
      </c>
      <c r="E1202" t="str">
        <f t="shared" si="22"/>
        <v xml:space="preserve">. </v>
      </c>
      <c r="F1202">
        <v>75</v>
      </c>
      <c r="G1202" t="b">
        <v>0</v>
      </c>
      <c r="K1202" s="188" t="str">
        <f>IFERROR(_xlfn.XLOOKUP(A1202,Fleet!A:A,Fleet!E:E,""),"")</f>
        <v/>
      </c>
      <c r="L1202" s="188" t="s">
        <v>76</v>
      </c>
      <c r="M1202" s="188" t="s">
        <v>76</v>
      </c>
      <c r="O1202">
        <v>1044</v>
      </c>
      <c r="P1202">
        <f>_xlfn.XLOOKUP(A1202,'Classic Net to delete'!D:D,'Classic Net to delete'!AA:AA,0)</f>
        <v>0</v>
      </c>
    </row>
    <row r="1203" spans="1:16" x14ac:dyDescent="0.25">
      <c r="A1203" t="s">
        <v>2463</v>
      </c>
      <c r="B1203" t="s">
        <v>2464</v>
      </c>
      <c r="C1203">
        <v>10.050000000000001</v>
      </c>
      <c r="E1203" t="str">
        <f t="shared" si="22"/>
        <v xml:space="preserve">. </v>
      </c>
      <c r="F1203">
        <v>75</v>
      </c>
      <c r="G1203" t="b">
        <v>0</v>
      </c>
      <c r="K1203" s="188" t="str">
        <f>IFERROR(_xlfn.XLOOKUP(A1203,Fleet!A:A,Fleet!E:E,""),"")</f>
        <v/>
      </c>
      <c r="L1203" s="188" t="s">
        <v>76</v>
      </c>
      <c r="M1203" s="188" t="s">
        <v>76</v>
      </c>
      <c r="O1203">
        <v>1043</v>
      </c>
      <c r="P1203">
        <f>_xlfn.XLOOKUP(A1203,'Classic Net to delete'!D:D,'Classic Net to delete'!AA:AA,0)</f>
        <v>0</v>
      </c>
    </row>
    <row r="1204" spans="1:16" x14ac:dyDescent="0.25">
      <c r="A1204" t="s">
        <v>2465</v>
      </c>
      <c r="B1204" t="s">
        <v>2466</v>
      </c>
      <c r="C1204">
        <v>15.1</v>
      </c>
      <c r="E1204" t="str">
        <f t="shared" si="22"/>
        <v xml:space="preserve">. </v>
      </c>
      <c r="F1204">
        <v>75</v>
      </c>
      <c r="G1204" t="b">
        <v>0</v>
      </c>
      <c r="K1204" s="188" t="str">
        <f>IFERROR(_xlfn.XLOOKUP(A1204,Fleet!A:A,Fleet!E:E,""),"")</f>
        <v/>
      </c>
      <c r="L1204" s="188" t="s">
        <v>76</v>
      </c>
      <c r="M1204" s="188" t="s">
        <v>76</v>
      </c>
      <c r="O1204">
        <v>1042</v>
      </c>
      <c r="P1204">
        <f>_xlfn.XLOOKUP(A1204,'Classic Net to delete'!D:D,'Classic Net to delete'!AA:AA,0)</f>
        <v>0</v>
      </c>
    </row>
    <row r="1205" spans="1:16" x14ac:dyDescent="0.25">
      <c r="A1205" t="s">
        <v>2467</v>
      </c>
      <c r="B1205" t="s">
        <v>2468</v>
      </c>
      <c r="C1205">
        <v>7.65</v>
      </c>
      <c r="E1205" t="str">
        <f t="shared" si="22"/>
        <v xml:space="preserve">. </v>
      </c>
      <c r="F1205">
        <v>75</v>
      </c>
      <c r="G1205" t="b">
        <v>0</v>
      </c>
      <c r="K1205" s="188" t="str">
        <f>IFERROR(_xlfn.XLOOKUP(A1205,Fleet!A:A,Fleet!E:E,""),"")</f>
        <v/>
      </c>
      <c r="L1205" s="188" t="s">
        <v>76</v>
      </c>
      <c r="M1205" s="188" t="s">
        <v>76</v>
      </c>
      <c r="O1205">
        <v>1041</v>
      </c>
      <c r="P1205">
        <f>_xlfn.XLOOKUP(A1205,'Classic Net to delete'!D:D,'Classic Net to delete'!AA:AA,0)</f>
        <v>0</v>
      </c>
    </row>
    <row r="1206" spans="1:16" x14ac:dyDescent="0.25">
      <c r="A1206" t="s">
        <v>2469</v>
      </c>
      <c r="B1206" t="s">
        <v>2470</v>
      </c>
      <c r="C1206">
        <v>7.65</v>
      </c>
      <c r="E1206" t="str">
        <f t="shared" si="22"/>
        <v xml:space="preserve">. </v>
      </c>
      <c r="F1206">
        <v>75</v>
      </c>
      <c r="G1206" t="b">
        <v>0</v>
      </c>
      <c r="K1206" s="188" t="str">
        <f>IFERROR(_xlfn.XLOOKUP(A1206,Fleet!A:A,Fleet!E:E,""),"")</f>
        <v/>
      </c>
      <c r="L1206" s="188" t="s">
        <v>76</v>
      </c>
      <c r="M1206" s="188" t="s">
        <v>76</v>
      </c>
      <c r="O1206">
        <v>1040</v>
      </c>
      <c r="P1206">
        <f>_xlfn.XLOOKUP(A1206,'Classic Net to delete'!D:D,'Classic Net to delete'!AA:AA,0)</f>
        <v>0</v>
      </c>
    </row>
    <row r="1207" spans="1:16" x14ac:dyDescent="0.25">
      <c r="A1207" t="s">
        <v>2471</v>
      </c>
      <c r="B1207" t="s">
        <v>2472</v>
      </c>
      <c r="C1207">
        <v>7.65</v>
      </c>
      <c r="E1207" t="str">
        <f t="shared" si="22"/>
        <v xml:space="preserve">. </v>
      </c>
      <c r="F1207">
        <v>75</v>
      </c>
      <c r="G1207" t="b">
        <v>0</v>
      </c>
      <c r="K1207" s="188" t="str">
        <f>IFERROR(_xlfn.XLOOKUP(A1207,Fleet!A:A,Fleet!E:E,""),"")</f>
        <v/>
      </c>
      <c r="L1207" s="188" t="s">
        <v>76</v>
      </c>
      <c r="M1207" s="188" t="s">
        <v>76</v>
      </c>
      <c r="O1207">
        <v>1039</v>
      </c>
      <c r="P1207">
        <f>_xlfn.XLOOKUP(A1207,'Classic Net to delete'!D:D,'Classic Net to delete'!AA:AA,0)</f>
        <v>0</v>
      </c>
    </row>
    <row r="1208" spans="1:16" x14ac:dyDescent="0.25">
      <c r="A1208" t="s">
        <v>2473</v>
      </c>
      <c r="B1208" t="s">
        <v>2474</v>
      </c>
      <c r="C1208">
        <v>7.65</v>
      </c>
      <c r="E1208" t="str">
        <f t="shared" si="22"/>
        <v xml:space="preserve">. </v>
      </c>
      <c r="F1208">
        <v>75</v>
      </c>
      <c r="G1208" t="b">
        <v>0</v>
      </c>
      <c r="K1208" s="188" t="str">
        <f>IFERROR(_xlfn.XLOOKUP(A1208,Fleet!A:A,Fleet!E:E,""),"")</f>
        <v/>
      </c>
      <c r="L1208" s="188" t="s">
        <v>76</v>
      </c>
      <c r="M1208" s="188" t="s">
        <v>76</v>
      </c>
      <c r="O1208">
        <v>1038</v>
      </c>
      <c r="P1208">
        <f>_xlfn.XLOOKUP(A1208,'Classic Net to delete'!D:D,'Classic Net to delete'!AA:AA,0)</f>
        <v>0</v>
      </c>
    </row>
    <row r="1209" spans="1:16" x14ac:dyDescent="0.25">
      <c r="A1209" t="s">
        <v>2475</v>
      </c>
      <c r="B1209" t="s">
        <v>2476</v>
      </c>
      <c r="C1209">
        <v>7.65</v>
      </c>
      <c r="E1209" t="str">
        <f t="shared" si="22"/>
        <v xml:space="preserve">. </v>
      </c>
      <c r="F1209">
        <v>75</v>
      </c>
      <c r="G1209" t="b">
        <v>0</v>
      </c>
      <c r="K1209" s="188" t="str">
        <f>IFERROR(_xlfn.XLOOKUP(A1209,Fleet!A:A,Fleet!E:E,""),"")</f>
        <v/>
      </c>
      <c r="L1209" s="188" t="s">
        <v>76</v>
      </c>
      <c r="M1209" s="188" t="s">
        <v>76</v>
      </c>
      <c r="O1209">
        <v>1037</v>
      </c>
      <c r="P1209">
        <f>_xlfn.XLOOKUP(A1209,'Classic Net to delete'!D:D,'Classic Net to delete'!AA:AA,0)</f>
        <v>0</v>
      </c>
    </row>
    <row r="1210" spans="1:16" x14ac:dyDescent="0.25">
      <c r="A1210" t="s">
        <v>2477</v>
      </c>
      <c r="B1210" t="s">
        <v>2478</v>
      </c>
      <c r="C1210">
        <v>7.65</v>
      </c>
      <c r="E1210" t="str">
        <f t="shared" si="22"/>
        <v xml:space="preserve">. </v>
      </c>
      <c r="F1210">
        <v>75</v>
      </c>
      <c r="G1210" t="b">
        <v>0</v>
      </c>
      <c r="K1210" s="188" t="str">
        <f>IFERROR(_xlfn.XLOOKUP(A1210,Fleet!A:A,Fleet!E:E,""),"")</f>
        <v/>
      </c>
      <c r="L1210" s="188" t="s">
        <v>76</v>
      </c>
      <c r="M1210" s="188" t="s">
        <v>76</v>
      </c>
      <c r="O1210">
        <v>1036</v>
      </c>
      <c r="P1210">
        <f>_xlfn.XLOOKUP(A1210,'Classic Net to delete'!D:D,'Classic Net to delete'!AA:AA,0)</f>
        <v>0</v>
      </c>
    </row>
    <row r="1211" spans="1:16" x14ac:dyDescent="0.25">
      <c r="A1211" t="s">
        <v>2479</v>
      </c>
      <c r="B1211" t="s">
        <v>2480</v>
      </c>
      <c r="C1211">
        <v>7.65</v>
      </c>
      <c r="E1211" t="str">
        <f t="shared" si="22"/>
        <v xml:space="preserve">. </v>
      </c>
      <c r="F1211">
        <v>75</v>
      </c>
      <c r="G1211" t="b">
        <v>0</v>
      </c>
      <c r="K1211" s="188" t="str">
        <f>IFERROR(_xlfn.XLOOKUP(A1211,Fleet!A:A,Fleet!E:E,""),"")</f>
        <v/>
      </c>
      <c r="L1211" s="188" t="s">
        <v>76</v>
      </c>
      <c r="M1211" s="188" t="s">
        <v>76</v>
      </c>
      <c r="O1211">
        <v>1035</v>
      </c>
      <c r="P1211">
        <f>_xlfn.XLOOKUP(A1211,'Classic Net to delete'!D:D,'Classic Net to delete'!AA:AA,0)</f>
        <v>0</v>
      </c>
    </row>
    <row r="1212" spans="1:16" x14ac:dyDescent="0.25">
      <c r="A1212" t="s">
        <v>2481</v>
      </c>
      <c r="B1212" t="s">
        <v>2482</v>
      </c>
      <c r="C1212">
        <v>7.65</v>
      </c>
      <c r="E1212" t="str">
        <f t="shared" si="22"/>
        <v xml:space="preserve">. </v>
      </c>
      <c r="F1212">
        <v>75</v>
      </c>
      <c r="G1212" t="b">
        <v>0</v>
      </c>
      <c r="K1212" s="188" t="str">
        <f>IFERROR(_xlfn.XLOOKUP(A1212,Fleet!A:A,Fleet!E:E,""),"")</f>
        <v/>
      </c>
      <c r="L1212" s="188" t="s">
        <v>76</v>
      </c>
      <c r="M1212" s="188" t="s">
        <v>76</v>
      </c>
      <c r="O1212">
        <v>1034</v>
      </c>
      <c r="P1212">
        <f>_xlfn.XLOOKUP(A1212,'Classic Net to delete'!D:D,'Classic Net to delete'!AA:AA,0)</f>
        <v>0</v>
      </c>
    </row>
    <row r="1213" spans="1:16" x14ac:dyDescent="0.25">
      <c r="A1213" t="s">
        <v>2483</v>
      </c>
      <c r="B1213" t="s">
        <v>2484</v>
      </c>
      <c r="C1213">
        <v>7.65</v>
      </c>
      <c r="E1213" t="str">
        <f t="shared" ref="E1213:E1276" si="23">CONCATENATE(J1213,". ",N1213)</f>
        <v xml:space="preserve">. </v>
      </c>
      <c r="F1213">
        <v>75</v>
      </c>
      <c r="G1213" t="b">
        <v>0</v>
      </c>
      <c r="K1213" s="188" t="str">
        <f>IFERROR(_xlfn.XLOOKUP(A1213,Fleet!A:A,Fleet!E:E,""),"")</f>
        <v/>
      </c>
      <c r="L1213" s="188" t="s">
        <v>76</v>
      </c>
      <c r="M1213" s="188" t="s">
        <v>76</v>
      </c>
      <c r="O1213">
        <v>1033</v>
      </c>
      <c r="P1213">
        <f>_xlfn.XLOOKUP(A1213,'Classic Net to delete'!D:D,'Classic Net to delete'!AA:AA,0)</f>
        <v>0</v>
      </c>
    </row>
    <row r="1214" spans="1:16" x14ac:dyDescent="0.25">
      <c r="A1214" t="s">
        <v>2485</v>
      </c>
      <c r="B1214" t="s">
        <v>2486</v>
      </c>
      <c r="C1214">
        <v>7.65</v>
      </c>
      <c r="E1214" t="str">
        <f t="shared" si="23"/>
        <v xml:space="preserve">. </v>
      </c>
      <c r="F1214">
        <v>75</v>
      </c>
      <c r="G1214" t="b">
        <v>0</v>
      </c>
      <c r="K1214" s="188" t="str">
        <f>IFERROR(_xlfn.XLOOKUP(A1214,Fleet!A:A,Fleet!E:E,""),"")</f>
        <v/>
      </c>
      <c r="L1214" s="188" t="s">
        <v>76</v>
      </c>
      <c r="M1214" s="188" t="s">
        <v>76</v>
      </c>
      <c r="O1214">
        <v>1032</v>
      </c>
      <c r="P1214">
        <f>_xlfn.XLOOKUP(A1214,'Classic Net to delete'!D:D,'Classic Net to delete'!AA:AA,0)</f>
        <v>0</v>
      </c>
    </row>
    <row r="1215" spans="1:16" x14ac:dyDescent="0.25">
      <c r="A1215" t="s">
        <v>2487</v>
      </c>
      <c r="B1215" t="s">
        <v>2488</v>
      </c>
      <c r="C1215">
        <v>7.65</v>
      </c>
      <c r="E1215" t="str">
        <f t="shared" si="23"/>
        <v xml:space="preserve">. </v>
      </c>
      <c r="F1215">
        <v>75</v>
      </c>
      <c r="G1215" t="b">
        <v>0</v>
      </c>
      <c r="K1215" s="188" t="str">
        <f>IFERROR(_xlfn.XLOOKUP(A1215,Fleet!A:A,Fleet!E:E,""),"")</f>
        <v/>
      </c>
      <c r="L1215" s="188" t="s">
        <v>76</v>
      </c>
      <c r="M1215" s="188" t="s">
        <v>76</v>
      </c>
      <c r="O1215">
        <v>1031</v>
      </c>
      <c r="P1215">
        <f>_xlfn.XLOOKUP(A1215,'Classic Net to delete'!D:D,'Classic Net to delete'!AA:AA,0)</f>
        <v>0</v>
      </c>
    </row>
    <row r="1216" spans="1:16" x14ac:dyDescent="0.25">
      <c r="A1216" t="s">
        <v>2489</v>
      </c>
      <c r="B1216" t="s">
        <v>2490</v>
      </c>
      <c r="C1216">
        <v>7.65</v>
      </c>
      <c r="E1216" t="str">
        <f t="shared" si="23"/>
        <v xml:space="preserve">. </v>
      </c>
      <c r="F1216">
        <v>75</v>
      </c>
      <c r="G1216" t="b">
        <v>0</v>
      </c>
      <c r="K1216" s="188" t="str">
        <f>IFERROR(_xlfn.XLOOKUP(A1216,Fleet!A:A,Fleet!E:E,""),"")</f>
        <v/>
      </c>
      <c r="L1216" s="188" t="s">
        <v>76</v>
      </c>
      <c r="M1216" s="188" t="s">
        <v>76</v>
      </c>
      <c r="O1216">
        <v>1030</v>
      </c>
      <c r="P1216">
        <f>_xlfn.XLOOKUP(A1216,'Classic Net to delete'!D:D,'Classic Net to delete'!AA:AA,0)</f>
        <v>0</v>
      </c>
    </row>
    <row r="1217" spans="1:16" x14ac:dyDescent="0.25">
      <c r="A1217" t="s">
        <v>2491</v>
      </c>
      <c r="B1217" t="s">
        <v>2492</v>
      </c>
      <c r="C1217">
        <v>7.65</v>
      </c>
      <c r="E1217" t="str">
        <f t="shared" si="23"/>
        <v xml:space="preserve">. </v>
      </c>
      <c r="F1217">
        <v>75</v>
      </c>
      <c r="G1217" t="b">
        <v>0</v>
      </c>
      <c r="K1217" s="188" t="str">
        <f>IFERROR(_xlfn.XLOOKUP(A1217,Fleet!A:A,Fleet!E:E,""),"")</f>
        <v/>
      </c>
      <c r="L1217" s="188" t="s">
        <v>76</v>
      </c>
      <c r="M1217" s="188" t="s">
        <v>76</v>
      </c>
      <c r="O1217">
        <v>1029</v>
      </c>
      <c r="P1217">
        <f>_xlfn.XLOOKUP(A1217,'Classic Net to delete'!D:D,'Classic Net to delete'!AA:AA,0)</f>
        <v>0</v>
      </c>
    </row>
    <row r="1218" spans="1:16" x14ac:dyDescent="0.25">
      <c r="A1218" t="s">
        <v>2498</v>
      </c>
      <c r="B1218" t="s">
        <v>2499</v>
      </c>
      <c r="C1218">
        <v>47.8</v>
      </c>
      <c r="E1218" t="str">
        <f t="shared" si="23"/>
        <v xml:space="preserve">. </v>
      </c>
      <c r="F1218">
        <v>75</v>
      </c>
      <c r="G1218" t="b">
        <v>0</v>
      </c>
      <c r="K1218" s="188" t="str">
        <f>IFERROR(_xlfn.XLOOKUP(A1218,Fleet!A:A,Fleet!E:E,""),"")</f>
        <v/>
      </c>
      <c r="L1218" s="188" t="s">
        <v>76</v>
      </c>
      <c r="M1218" s="188" t="s">
        <v>76</v>
      </c>
      <c r="O1218">
        <v>1028</v>
      </c>
      <c r="P1218">
        <f>_xlfn.XLOOKUP(A1218,'Classic Net to delete'!D:D,'Classic Net to delete'!AA:AA,0)</f>
        <v>0</v>
      </c>
    </row>
    <row r="1219" spans="1:16" x14ac:dyDescent="0.25">
      <c r="A1219" t="s">
        <v>2511</v>
      </c>
      <c r="B1219" t="s">
        <v>2512</v>
      </c>
      <c r="C1219">
        <v>10.050000000000001</v>
      </c>
      <c r="E1219" t="str">
        <f t="shared" si="23"/>
        <v xml:space="preserve">. </v>
      </c>
      <c r="F1219">
        <v>75</v>
      </c>
      <c r="G1219" t="b">
        <v>0</v>
      </c>
      <c r="K1219" s="188" t="str">
        <f>IFERROR(_xlfn.XLOOKUP(A1219,Fleet!A:A,Fleet!E:E,""),"")</f>
        <v/>
      </c>
      <c r="L1219" s="188" t="s">
        <v>76</v>
      </c>
      <c r="M1219" s="188" t="s">
        <v>76</v>
      </c>
      <c r="O1219">
        <v>1027</v>
      </c>
      <c r="P1219">
        <f>_xlfn.XLOOKUP(A1219,'Classic Net to delete'!D:D,'Classic Net to delete'!AA:AA,0)</f>
        <v>0</v>
      </c>
    </row>
    <row r="1220" spans="1:16" x14ac:dyDescent="0.25">
      <c r="A1220" t="s">
        <v>2513</v>
      </c>
      <c r="B1220" t="s">
        <v>2514</v>
      </c>
      <c r="C1220">
        <v>10.050000000000001</v>
      </c>
      <c r="E1220" t="str">
        <f t="shared" si="23"/>
        <v xml:space="preserve">. </v>
      </c>
      <c r="F1220">
        <v>75</v>
      </c>
      <c r="G1220" t="b">
        <v>0</v>
      </c>
      <c r="K1220" s="188" t="str">
        <f>IFERROR(_xlfn.XLOOKUP(A1220,Fleet!A:A,Fleet!E:E,""),"")</f>
        <v/>
      </c>
      <c r="L1220" s="188" t="s">
        <v>76</v>
      </c>
      <c r="M1220" s="188" t="s">
        <v>76</v>
      </c>
      <c r="O1220">
        <v>1026</v>
      </c>
      <c r="P1220">
        <f>_xlfn.XLOOKUP(A1220,'Classic Net to delete'!D:D,'Classic Net to delete'!AA:AA,0)</f>
        <v>0</v>
      </c>
    </row>
    <row r="1221" spans="1:16" x14ac:dyDescent="0.25">
      <c r="A1221" t="s">
        <v>2515</v>
      </c>
      <c r="B1221" t="s">
        <v>2516</v>
      </c>
      <c r="C1221">
        <v>10.050000000000001</v>
      </c>
      <c r="E1221" t="str">
        <f t="shared" si="23"/>
        <v xml:space="preserve">. </v>
      </c>
      <c r="F1221">
        <v>75</v>
      </c>
      <c r="G1221" t="b">
        <v>0</v>
      </c>
      <c r="K1221" s="188" t="str">
        <f>IFERROR(_xlfn.XLOOKUP(A1221,Fleet!A:A,Fleet!E:E,""),"")</f>
        <v/>
      </c>
      <c r="L1221" s="188" t="s">
        <v>76</v>
      </c>
      <c r="M1221" s="188" t="s">
        <v>76</v>
      </c>
      <c r="O1221">
        <v>1025</v>
      </c>
      <c r="P1221">
        <f>_xlfn.XLOOKUP(A1221,'Classic Net to delete'!D:D,'Classic Net to delete'!AA:AA,0)</f>
        <v>0</v>
      </c>
    </row>
    <row r="1222" spans="1:16" x14ac:dyDescent="0.25">
      <c r="A1222" t="s">
        <v>2517</v>
      </c>
      <c r="B1222" t="s">
        <v>2518</v>
      </c>
      <c r="C1222">
        <v>10.050000000000001</v>
      </c>
      <c r="E1222" t="str">
        <f t="shared" si="23"/>
        <v xml:space="preserve">. </v>
      </c>
      <c r="F1222">
        <v>75</v>
      </c>
      <c r="G1222" t="b">
        <v>0</v>
      </c>
      <c r="K1222" s="188" t="str">
        <f>IFERROR(_xlfn.XLOOKUP(A1222,Fleet!A:A,Fleet!E:E,""),"")</f>
        <v/>
      </c>
      <c r="L1222" s="188" t="s">
        <v>76</v>
      </c>
      <c r="M1222" s="188" t="s">
        <v>76</v>
      </c>
      <c r="O1222">
        <v>1024</v>
      </c>
      <c r="P1222">
        <f>_xlfn.XLOOKUP(A1222,'Classic Net to delete'!D:D,'Classic Net to delete'!AA:AA,0)</f>
        <v>0</v>
      </c>
    </row>
    <row r="1223" spans="1:16" x14ac:dyDescent="0.25">
      <c r="A1223" t="s">
        <v>2519</v>
      </c>
      <c r="B1223" t="s">
        <v>2520</v>
      </c>
      <c r="C1223">
        <v>10.050000000000001</v>
      </c>
      <c r="E1223" t="str">
        <f t="shared" si="23"/>
        <v xml:space="preserve">. </v>
      </c>
      <c r="F1223">
        <v>75</v>
      </c>
      <c r="G1223" t="b">
        <v>0</v>
      </c>
      <c r="K1223" s="188" t="str">
        <f>IFERROR(_xlfn.XLOOKUP(A1223,Fleet!A:A,Fleet!E:E,""),"")</f>
        <v/>
      </c>
      <c r="L1223" s="188" t="s">
        <v>76</v>
      </c>
      <c r="M1223" s="188" t="s">
        <v>76</v>
      </c>
      <c r="O1223">
        <v>1023</v>
      </c>
      <c r="P1223">
        <f>_xlfn.XLOOKUP(A1223,'Classic Net to delete'!D:D,'Classic Net to delete'!AA:AA,0)</f>
        <v>0</v>
      </c>
    </row>
    <row r="1224" spans="1:16" x14ac:dyDescent="0.25">
      <c r="A1224" t="s">
        <v>2521</v>
      </c>
      <c r="B1224" t="s">
        <v>2522</v>
      </c>
      <c r="C1224">
        <v>10.050000000000001</v>
      </c>
      <c r="E1224" t="str">
        <f t="shared" si="23"/>
        <v xml:space="preserve">. </v>
      </c>
      <c r="F1224">
        <v>75</v>
      </c>
      <c r="G1224" t="b">
        <v>0</v>
      </c>
      <c r="K1224" s="188" t="str">
        <f>IFERROR(_xlfn.XLOOKUP(A1224,Fleet!A:A,Fleet!E:E,""),"")</f>
        <v/>
      </c>
      <c r="L1224" s="188" t="s">
        <v>76</v>
      </c>
      <c r="M1224" s="188" t="s">
        <v>76</v>
      </c>
      <c r="O1224">
        <v>1022</v>
      </c>
      <c r="P1224">
        <f>_xlfn.XLOOKUP(A1224,'Classic Net to delete'!D:D,'Classic Net to delete'!AA:AA,0)</f>
        <v>0</v>
      </c>
    </row>
    <row r="1225" spans="1:16" x14ac:dyDescent="0.25">
      <c r="A1225" t="s">
        <v>2523</v>
      </c>
      <c r="B1225" t="s">
        <v>2524</v>
      </c>
      <c r="C1225">
        <v>48.95</v>
      </c>
      <c r="E1225" t="str">
        <f t="shared" si="23"/>
        <v xml:space="preserve">. </v>
      </c>
      <c r="F1225">
        <v>75</v>
      </c>
      <c r="G1225" t="b">
        <v>0</v>
      </c>
      <c r="K1225" s="188" t="str">
        <f>IFERROR(_xlfn.XLOOKUP(A1225,Fleet!A:A,Fleet!E:E,""),"")</f>
        <v/>
      </c>
      <c r="L1225" s="188" t="s">
        <v>76</v>
      </c>
      <c r="M1225" s="188" t="s">
        <v>76</v>
      </c>
      <c r="O1225">
        <v>1021</v>
      </c>
      <c r="P1225">
        <f>_xlfn.XLOOKUP(A1225,'Classic Net to delete'!D:D,'Classic Net to delete'!AA:AA,0)</f>
        <v>0</v>
      </c>
    </row>
    <row r="1226" spans="1:16" x14ac:dyDescent="0.25">
      <c r="A1226" t="s">
        <v>2525</v>
      </c>
      <c r="B1226" t="s">
        <v>2526</v>
      </c>
      <c r="C1226">
        <v>55.45</v>
      </c>
      <c r="E1226" t="str">
        <f t="shared" si="23"/>
        <v xml:space="preserve">. </v>
      </c>
      <c r="F1226">
        <v>75</v>
      </c>
      <c r="G1226" t="b">
        <v>0</v>
      </c>
      <c r="K1226" s="188" t="str">
        <f>IFERROR(_xlfn.XLOOKUP(A1226,Fleet!A:A,Fleet!E:E,""),"")</f>
        <v/>
      </c>
      <c r="L1226" s="188" t="s">
        <v>76</v>
      </c>
      <c r="M1226" s="188" t="s">
        <v>76</v>
      </c>
      <c r="O1226">
        <v>1019</v>
      </c>
      <c r="P1226">
        <f>_xlfn.XLOOKUP(A1226,'Classic Net to delete'!D:D,'Classic Net to delete'!AA:AA,0)</f>
        <v>0</v>
      </c>
    </row>
    <row r="1227" spans="1:16" x14ac:dyDescent="0.25">
      <c r="A1227" t="s">
        <v>2525</v>
      </c>
      <c r="B1227" t="s">
        <v>2526</v>
      </c>
      <c r="C1227">
        <v>55.45</v>
      </c>
      <c r="E1227" t="str">
        <f t="shared" si="23"/>
        <v xml:space="preserve">. </v>
      </c>
      <c r="F1227">
        <v>75</v>
      </c>
      <c r="G1227" t="b">
        <v>0</v>
      </c>
      <c r="K1227" s="188" t="str">
        <f>IFERROR(_xlfn.XLOOKUP(A1227,Fleet!A:A,Fleet!E:E,""),"")</f>
        <v/>
      </c>
      <c r="L1227" s="188" t="s">
        <v>76</v>
      </c>
      <c r="M1227" s="188" t="s">
        <v>76</v>
      </c>
      <c r="O1227">
        <v>1020</v>
      </c>
      <c r="P1227">
        <f>_xlfn.XLOOKUP(A1227,'Classic Net to delete'!D:D,'Classic Net to delete'!AA:AA,0)</f>
        <v>0</v>
      </c>
    </row>
    <row r="1228" spans="1:16" x14ac:dyDescent="0.25">
      <c r="A1228" t="s">
        <v>2530</v>
      </c>
      <c r="B1228" t="s">
        <v>2531</v>
      </c>
      <c r="C1228">
        <v>12.1</v>
      </c>
      <c r="E1228" t="str">
        <f t="shared" si="23"/>
        <v xml:space="preserve">. </v>
      </c>
      <c r="F1228">
        <v>75</v>
      </c>
      <c r="G1228" t="b">
        <v>0</v>
      </c>
      <c r="K1228" s="188" t="str">
        <f>IFERROR(_xlfn.XLOOKUP(A1228,Fleet!A:A,Fleet!E:E,""),"")</f>
        <v/>
      </c>
      <c r="L1228" s="188" t="s">
        <v>76</v>
      </c>
      <c r="M1228" s="188" t="s">
        <v>76</v>
      </c>
      <c r="O1228">
        <v>1018</v>
      </c>
      <c r="P1228">
        <f>_xlfn.XLOOKUP(A1228,'Classic Net to delete'!D:D,'Classic Net to delete'!AA:AA,0)</f>
        <v>0</v>
      </c>
    </row>
    <row r="1229" spans="1:16" x14ac:dyDescent="0.25">
      <c r="A1229" t="s">
        <v>2553</v>
      </c>
      <c r="B1229" t="s">
        <v>2554</v>
      </c>
      <c r="C1229">
        <v>8.0500000000000007</v>
      </c>
      <c r="E1229" t="str">
        <f t="shared" si="23"/>
        <v xml:space="preserve">. </v>
      </c>
      <c r="F1229">
        <v>75</v>
      </c>
      <c r="G1229" t="b">
        <v>0</v>
      </c>
      <c r="K1229" s="188" t="str">
        <f>IFERROR(_xlfn.XLOOKUP(A1229,Fleet!A:A,Fleet!E:E,""),"")</f>
        <v/>
      </c>
      <c r="L1229" s="188" t="s">
        <v>76</v>
      </c>
      <c r="M1229" s="188" t="s">
        <v>76</v>
      </c>
      <c r="O1229">
        <v>1017</v>
      </c>
      <c r="P1229">
        <f>_xlfn.XLOOKUP(A1229,'Classic Net to delete'!D:D,'Classic Net to delete'!AA:AA,0)</f>
        <v>0</v>
      </c>
    </row>
    <row r="1230" spans="1:16" x14ac:dyDescent="0.25">
      <c r="A1230" t="s">
        <v>2580</v>
      </c>
      <c r="B1230" t="s">
        <v>2581</v>
      </c>
      <c r="C1230">
        <v>13.3</v>
      </c>
      <c r="E1230" t="str">
        <f t="shared" si="23"/>
        <v xml:space="preserve">. </v>
      </c>
      <c r="F1230">
        <v>75</v>
      </c>
      <c r="G1230" t="b">
        <v>0</v>
      </c>
      <c r="K1230" s="188" t="str">
        <f>IFERROR(_xlfn.XLOOKUP(A1230,Fleet!A:A,Fleet!E:E,""),"")</f>
        <v/>
      </c>
      <c r="L1230" s="188" t="s">
        <v>76</v>
      </c>
      <c r="M1230" s="188" t="s">
        <v>76</v>
      </c>
      <c r="O1230">
        <v>1016</v>
      </c>
      <c r="P1230">
        <f>_xlfn.XLOOKUP(A1230,'Classic Net to delete'!D:D,'Classic Net to delete'!AA:AA,0)</f>
        <v>0</v>
      </c>
    </row>
    <row r="1231" spans="1:16" x14ac:dyDescent="0.25">
      <c r="A1231" t="s">
        <v>2586</v>
      </c>
      <c r="B1231" t="s">
        <v>2587</v>
      </c>
      <c r="C1231">
        <v>10.050000000000001</v>
      </c>
      <c r="E1231" t="str">
        <f t="shared" si="23"/>
        <v xml:space="preserve">. </v>
      </c>
      <c r="F1231">
        <v>75</v>
      </c>
      <c r="G1231" t="b">
        <v>0</v>
      </c>
      <c r="K1231" s="188" t="str">
        <f>IFERROR(_xlfn.XLOOKUP(A1231,Fleet!A:A,Fleet!E:E,""),"")</f>
        <v/>
      </c>
      <c r="L1231" s="188" t="s">
        <v>76</v>
      </c>
      <c r="M1231" s="188" t="s">
        <v>76</v>
      </c>
      <c r="O1231">
        <v>1015</v>
      </c>
      <c r="P1231">
        <f>_xlfn.XLOOKUP(A1231,'Classic Net to delete'!D:D,'Classic Net to delete'!AA:AA,0)</f>
        <v>0</v>
      </c>
    </row>
    <row r="1232" spans="1:16" x14ac:dyDescent="0.25">
      <c r="A1232" t="s">
        <v>2588</v>
      </c>
      <c r="B1232" t="s">
        <v>2589</v>
      </c>
      <c r="C1232">
        <v>7.5</v>
      </c>
      <c r="E1232" t="str">
        <f t="shared" si="23"/>
        <v xml:space="preserve">. </v>
      </c>
      <c r="F1232">
        <v>75</v>
      </c>
      <c r="G1232" t="b">
        <v>0</v>
      </c>
      <c r="K1232" s="188" t="str">
        <f>IFERROR(_xlfn.XLOOKUP(A1232,Fleet!A:A,Fleet!E:E,""),"")</f>
        <v/>
      </c>
      <c r="L1232" s="188" t="s">
        <v>76</v>
      </c>
      <c r="M1232" s="188" t="s">
        <v>76</v>
      </c>
      <c r="O1232">
        <v>1014</v>
      </c>
      <c r="P1232">
        <f>_xlfn.XLOOKUP(A1232,'Classic Net to delete'!D:D,'Classic Net to delete'!AA:AA,0)</f>
        <v>0</v>
      </c>
    </row>
    <row r="1233" spans="1:16" x14ac:dyDescent="0.25">
      <c r="A1233" t="s">
        <v>2608</v>
      </c>
      <c r="B1233" t="s">
        <v>2609</v>
      </c>
      <c r="C1233">
        <v>13.3</v>
      </c>
      <c r="E1233" t="str">
        <f t="shared" si="23"/>
        <v xml:space="preserve">. </v>
      </c>
      <c r="F1233">
        <v>75</v>
      </c>
      <c r="G1233" t="b">
        <v>0</v>
      </c>
      <c r="K1233" s="188" t="str">
        <f>IFERROR(_xlfn.XLOOKUP(A1233,Fleet!A:A,Fleet!E:E,""),"")</f>
        <v/>
      </c>
      <c r="L1233" s="188" t="s">
        <v>76</v>
      </c>
      <c r="M1233" s="188" t="s">
        <v>76</v>
      </c>
      <c r="O1233">
        <v>1013</v>
      </c>
      <c r="P1233">
        <f>_xlfn.XLOOKUP(A1233,'Classic Net to delete'!D:D,'Classic Net to delete'!AA:AA,0)</f>
        <v>0</v>
      </c>
    </row>
    <row r="1234" spans="1:16" x14ac:dyDescent="0.25">
      <c r="A1234" t="s">
        <v>2612</v>
      </c>
      <c r="B1234" t="s">
        <v>2613</v>
      </c>
      <c r="C1234">
        <v>18.850000000000001</v>
      </c>
      <c r="E1234" t="str">
        <f t="shared" si="23"/>
        <v xml:space="preserve">. </v>
      </c>
      <c r="F1234">
        <v>75</v>
      </c>
      <c r="G1234" t="b">
        <v>0</v>
      </c>
      <c r="K1234" s="188" t="str">
        <f>IFERROR(_xlfn.XLOOKUP(A1234,Fleet!A:A,Fleet!E:E,""),"")</f>
        <v/>
      </c>
      <c r="L1234" s="188" t="s">
        <v>76</v>
      </c>
      <c r="M1234" s="188" t="s">
        <v>76</v>
      </c>
      <c r="O1234">
        <v>1012</v>
      </c>
      <c r="P1234">
        <f>_xlfn.XLOOKUP(A1234,'Classic Net to delete'!D:D,'Classic Net to delete'!AA:AA,0)</f>
        <v>0</v>
      </c>
    </row>
    <row r="1235" spans="1:16" x14ac:dyDescent="0.25">
      <c r="A1235" t="s">
        <v>2614</v>
      </c>
      <c r="B1235" t="s">
        <v>2615</v>
      </c>
      <c r="C1235">
        <v>7.75</v>
      </c>
      <c r="E1235" t="str">
        <f t="shared" si="23"/>
        <v xml:space="preserve">. </v>
      </c>
      <c r="F1235">
        <v>75</v>
      </c>
      <c r="G1235" t="b">
        <v>0</v>
      </c>
      <c r="K1235" s="188" t="str">
        <f>IFERROR(_xlfn.XLOOKUP(A1235,Fleet!A:A,Fleet!E:E,""),"")</f>
        <v/>
      </c>
      <c r="L1235" s="188" t="s">
        <v>76</v>
      </c>
      <c r="M1235" s="188" t="s">
        <v>76</v>
      </c>
      <c r="O1235">
        <v>1011</v>
      </c>
      <c r="P1235">
        <f>_xlfn.XLOOKUP(A1235,'Classic Net to delete'!D:D,'Classic Net to delete'!AA:AA,0)</f>
        <v>0</v>
      </c>
    </row>
    <row r="1236" spans="1:16" x14ac:dyDescent="0.25">
      <c r="A1236" t="s">
        <v>2616</v>
      </c>
      <c r="B1236" t="s">
        <v>2617</v>
      </c>
      <c r="C1236">
        <v>5.15</v>
      </c>
      <c r="E1236" t="str">
        <f t="shared" si="23"/>
        <v xml:space="preserve">. </v>
      </c>
      <c r="F1236">
        <v>75</v>
      </c>
      <c r="G1236" t="b">
        <v>0</v>
      </c>
      <c r="K1236" s="188" t="str">
        <f>IFERROR(_xlfn.XLOOKUP(A1236,Fleet!A:A,Fleet!E:E,""),"")</f>
        <v/>
      </c>
      <c r="L1236" s="188" t="s">
        <v>76</v>
      </c>
      <c r="M1236" s="188" t="s">
        <v>76</v>
      </c>
      <c r="O1236">
        <v>1010</v>
      </c>
      <c r="P1236">
        <f>_xlfn.XLOOKUP(A1236,'Classic Net to delete'!D:D,'Classic Net to delete'!AA:AA,0)</f>
        <v>0</v>
      </c>
    </row>
    <row r="1237" spans="1:16" x14ac:dyDescent="0.25">
      <c r="A1237" t="s">
        <v>2621</v>
      </c>
      <c r="B1237" t="s">
        <v>2622</v>
      </c>
      <c r="C1237">
        <v>14.15</v>
      </c>
      <c r="E1237" t="str">
        <f t="shared" si="23"/>
        <v xml:space="preserve">. </v>
      </c>
      <c r="F1237">
        <v>75</v>
      </c>
      <c r="G1237" t="b">
        <v>0</v>
      </c>
      <c r="K1237" s="188" t="str">
        <f>IFERROR(_xlfn.XLOOKUP(A1237,Fleet!A:A,Fleet!E:E,""),"")</f>
        <v/>
      </c>
      <c r="L1237" s="188" t="s">
        <v>76</v>
      </c>
      <c r="M1237" s="188" t="s">
        <v>76</v>
      </c>
      <c r="O1237">
        <v>1009</v>
      </c>
      <c r="P1237">
        <f>_xlfn.XLOOKUP(A1237,'Classic Net to delete'!D:D,'Classic Net to delete'!AA:AA,0)</f>
        <v>0</v>
      </c>
    </row>
    <row r="1238" spans="1:16" x14ac:dyDescent="0.25">
      <c r="A1238" t="s">
        <v>2623</v>
      </c>
      <c r="B1238" t="s">
        <v>2624</v>
      </c>
      <c r="C1238">
        <v>5.55</v>
      </c>
      <c r="E1238" t="str">
        <f t="shared" si="23"/>
        <v xml:space="preserve">. </v>
      </c>
      <c r="F1238">
        <v>75</v>
      </c>
      <c r="G1238" t="b">
        <v>0</v>
      </c>
      <c r="K1238" s="188" t="str">
        <f>IFERROR(_xlfn.XLOOKUP(A1238,Fleet!A:A,Fleet!E:E,""),"")</f>
        <v/>
      </c>
      <c r="L1238" s="188" t="s">
        <v>76</v>
      </c>
      <c r="M1238" s="188" t="s">
        <v>76</v>
      </c>
      <c r="O1238">
        <v>1008</v>
      </c>
      <c r="P1238">
        <f>_xlfn.XLOOKUP(A1238,'Classic Net to delete'!D:D,'Classic Net to delete'!AA:AA,0)</f>
        <v>0</v>
      </c>
    </row>
    <row r="1239" spans="1:16" x14ac:dyDescent="0.25">
      <c r="A1239" t="s">
        <v>2625</v>
      </c>
      <c r="B1239" t="s">
        <v>2626</v>
      </c>
      <c r="C1239">
        <v>18.649999999999999</v>
      </c>
      <c r="E1239" t="str">
        <f t="shared" si="23"/>
        <v xml:space="preserve">. </v>
      </c>
      <c r="F1239">
        <v>75</v>
      </c>
      <c r="G1239" t="b">
        <v>0</v>
      </c>
      <c r="K1239" s="188" t="str">
        <f>IFERROR(_xlfn.XLOOKUP(A1239,Fleet!A:A,Fleet!E:E,""),"")</f>
        <v/>
      </c>
      <c r="L1239" s="188" t="s">
        <v>76</v>
      </c>
      <c r="M1239" s="188" t="s">
        <v>76</v>
      </c>
      <c r="O1239">
        <v>1007</v>
      </c>
      <c r="P1239">
        <f>_xlfn.XLOOKUP(A1239,'Classic Net to delete'!D:D,'Classic Net to delete'!AA:AA,0)</f>
        <v>0</v>
      </c>
    </row>
    <row r="1240" spans="1:16" x14ac:dyDescent="0.25">
      <c r="A1240" t="s">
        <v>2629</v>
      </c>
      <c r="B1240" t="s">
        <v>2630</v>
      </c>
      <c r="C1240">
        <v>18.649999999999999</v>
      </c>
      <c r="E1240" t="str">
        <f t="shared" si="23"/>
        <v xml:space="preserve">. </v>
      </c>
      <c r="F1240">
        <v>75</v>
      </c>
      <c r="G1240" t="b">
        <v>0</v>
      </c>
      <c r="K1240" s="188" t="str">
        <f>IFERROR(_xlfn.XLOOKUP(A1240,Fleet!A:A,Fleet!E:E,""),"")</f>
        <v/>
      </c>
      <c r="L1240" s="188" t="s">
        <v>76</v>
      </c>
      <c r="M1240" s="188" t="s">
        <v>76</v>
      </c>
      <c r="O1240">
        <v>1006</v>
      </c>
      <c r="P1240">
        <f>_xlfn.XLOOKUP(A1240,'Classic Net to delete'!D:D,'Classic Net to delete'!AA:AA,0)</f>
        <v>0</v>
      </c>
    </row>
    <row r="1241" spans="1:16" x14ac:dyDescent="0.25">
      <c r="A1241" t="s">
        <v>2631</v>
      </c>
      <c r="B1241" t="s">
        <v>2632</v>
      </c>
      <c r="C1241">
        <v>19.8</v>
      </c>
      <c r="E1241" t="str">
        <f t="shared" si="23"/>
        <v xml:space="preserve">. </v>
      </c>
      <c r="F1241">
        <v>75</v>
      </c>
      <c r="G1241" t="b">
        <v>0</v>
      </c>
      <c r="K1241" s="188" t="str">
        <f>IFERROR(_xlfn.XLOOKUP(A1241,Fleet!A:A,Fleet!E:E,""),"")</f>
        <v/>
      </c>
      <c r="L1241" s="188" t="s">
        <v>76</v>
      </c>
      <c r="M1241" s="188" t="s">
        <v>76</v>
      </c>
      <c r="O1241">
        <v>1005</v>
      </c>
      <c r="P1241">
        <f>_xlfn.XLOOKUP(A1241,'Classic Net to delete'!D:D,'Classic Net to delete'!AA:AA,0)</f>
        <v>0</v>
      </c>
    </row>
    <row r="1242" spans="1:16" x14ac:dyDescent="0.25">
      <c r="A1242" t="s">
        <v>2671</v>
      </c>
      <c r="B1242" t="s">
        <v>2672</v>
      </c>
      <c r="C1242">
        <v>10.6</v>
      </c>
      <c r="E1242" t="str">
        <f t="shared" si="23"/>
        <v xml:space="preserve">. </v>
      </c>
      <c r="F1242">
        <v>75</v>
      </c>
      <c r="G1242" t="b">
        <v>0</v>
      </c>
      <c r="K1242" s="188" t="str">
        <f>IFERROR(_xlfn.XLOOKUP(A1242,Fleet!A:A,Fleet!E:E,""),"")</f>
        <v/>
      </c>
      <c r="L1242" s="188" t="s">
        <v>76</v>
      </c>
      <c r="M1242" s="188" t="s">
        <v>76</v>
      </c>
      <c r="O1242">
        <v>1004</v>
      </c>
      <c r="P1242">
        <f>_xlfn.XLOOKUP(A1242,'Classic Net to delete'!D:D,'Classic Net to delete'!AA:AA,0)</f>
        <v>0</v>
      </c>
    </row>
    <row r="1243" spans="1:16" x14ac:dyDescent="0.25">
      <c r="A1243" t="s">
        <v>2678</v>
      </c>
      <c r="B1243" t="s">
        <v>2679</v>
      </c>
      <c r="C1243">
        <v>25.35</v>
      </c>
      <c r="E1243" t="str">
        <f t="shared" si="23"/>
        <v xml:space="preserve">. </v>
      </c>
      <c r="F1243">
        <v>75</v>
      </c>
      <c r="G1243" t="b">
        <v>0</v>
      </c>
      <c r="K1243" s="188" t="str">
        <f>IFERROR(_xlfn.XLOOKUP(A1243,Fleet!A:A,Fleet!E:E,""),"")</f>
        <v/>
      </c>
      <c r="L1243" s="188" t="s">
        <v>76</v>
      </c>
      <c r="M1243" s="188" t="s">
        <v>76</v>
      </c>
      <c r="O1243">
        <v>1003</v>
      </c>
      <c r="P1243">
        <f>_xlfn.XLOOKUP(A1243,'Classic Net to delete'!D:D,'Classic Net to delete'!AA:AA,0)</f>
        <v>0</v>
      </c>
    </row>
    <row r="1244" spans="1:16" x14ac:dyDescent="0.25">
      <c r="A1244" t="s">
        <v>2685</v>
      </c>
      <c r="B1244" t="s">
        <v>2686</v>
      </c>
      <c r="C1244">
        <v>15.95</v>
      </c>
      <c r="E1244" t="str">
        <f t="shared" si="23"/>
        <v xml:space="preserve">. </v>
      </c>
      <c r="F1244">
        <v>75</v>
      </c>
      <c r="G1244" t="b">
        <v>0</v>
      </c>
      <c r="K1244" s="188" t="str">
        <f>IFERROR(_xlfn.XLOOKUP(A1244,Fleet!A:A,Fleet!E:E,""),"")</f>
        <v/>
      </c>
      <c r="L1244" s="188" t="s">
        <v>76</v>
      </c>
      <c r="M1244" s="188" t="s">
        <v>76</v>
      </c>
      <c r="O1244">
        <v>1002</v>
      </c>
      <c r="P1244">
        <f>_xlfn.XLOOKUP(A1244,'Classic Net to delete'!D:D,'Classic Net to delete'!AA:AA,0)</f>
        <v>0</v>
      </c>
    </row>
    <row r="1245" spans="1:16" x14ac:dyDescent="0.25">
      <c r="A1245" t="s">
        <v>2694</v>
      </c>
      <c r="B1245" t="s">
        <v>2695</v>
      </c>
      <c r="C1245">
        <v>15.95</v>
      </c>
      <c r="E1245" t="str">
        <f t="shared" si="23"/>
        <v xml:space="preserve">. </v>
      </c>
      <c r="F1245">
        <v>75</v>
      </c>
      <c r="G1245" t="b">
        <v>0</v>
      </c>
      <c r="K1245" s="188" t="str">
        <f>IFERROR(_xlfn.XLOOKUP(A1245,Fleet!A:A,Fleet!E:E,""),"")</f>
        <v/>
      </c>
      <c r="L1245" s="188" t="s">
        <v>76</v>
      </c>
      <c r="M1245" s="188" t="s">
        <v>76</v>
      </c>
      <c r="O1245">
        <v>1001</v>
      </c>
      <c r="P1245">
        <f>_xlfn.XLOOKUP(A1245,'Classic Net to delete'!D:D,'Classic Net to delete'!AA:AA,0)</f>
        <v>0</v>
      </c>
    </row>
    <row r="1246" spans="1:16" x14ac:dyDescent="0.25">
      <c r="A1246" t="s">
        <v>2699</v>
      </c>
      <c r="B1246" t="s">
        <v>2700</v>
      </c>
      <c r="C1246">
        <v>15.95</v>
      </c>
      <c r="E1246" t="str">
        <f t="shared" si="23"/>
        <v xml:space="preserve">. </v>
      </c>
      <c r="F1246">
        <v>75</v>
      </c>
      <c r="G1246" t="b">
        <v>0</v>
      </c>
      <c r="K1246" s="188" t="str">
        <f>IFERROR(_xlfn.XLOOKUP(A1246,Fleet!A:A,Fleet!E:E,""),"")</f>
        <v/>
      </c>
      <c r="L1246" s="188" t="s">
        <v>76</v>
      </c>
      <c r="M1246" s="188" t="s">
        <v>76</v>
      </c>
      <c r="O1246">
        <v>1000</v>
      </c>
      <c r="P1246">
        <f>_xlfn.XLOOKUP(A1246,'Classic Net to delete'!D:D,'Classic Net to delete'!AA:AA,0)</f>
        <v>0</v>
      </c>
    </row>
    <row r="1247" spans="1:16" x14ac:dyDescent="0.25">
      <c r="A1247" t="s">
        <v>2701</v>
      </c>
      <c r="B1247" t="s">
        <v>2702</v>
      </c>
      <c r="C1247">
        <v>0.9</v>
      </c>
      <c r="E1247" t="str">
        <f t="shared" si="23"/>
        <v xml:space="preserve">. </v>
      </c>
      <c r="F1247">
        <v>75</v>
      </c>
      <c r="G1247" t="b">
        <v>0</v>
      </c>
      <c r="K1247" s="188" t="str">
        <f>IFERROR(_xlfn.XLOOKUP(A1247,Fleet!A:A,Fleet!E:E,""),"")</f>
        <v/>
      </c>
      <c r="L1247" s="188" t="s">
        <v>76</v>
      </c>
      <c r="M1247" s="188" t="s">
        <v>76</v>
      </c>
      <c r="O1247">
        <v>999</v>
      </c>
      <c r="P1247">
        <f>_xlfn.XLOOKUP(A1247,'Classic Net to delete'!D:D,'Classic Net to delete'!AA:AA,0)</f>
        <v>0</v>
      </c>
    </row>
    <row r="1248" spans="1:16" x14ac:dyDescent="0.25">
      <c r="A1248" t="s">
        <v>2716</v>
      </c>
      <c r="B1248" t="s">
        <v>2717</v>
      </c>
      <c r="C1248">
        <v>10</v>
      </c>
      <c r="E1248" t="str">
        <f t="shared" si="23"/>
        <v xml:space="preserve">. </v>
      </c>
      <c r="F1248">
        <v>75</v>
      </c>
      <c r="G1248" t="b">
        <v>0</v>
      </c>
      <c r="K1248" s="188" t="str">
        <f>IFERROR(_xlfn.XLOOKUP(A1248,Fleet!A:A,Fleet!E:E,""),"")</f>
        <v/>
      </c>
      <c r="L1248" s="188" t="s">
        <v>76</v>
      </c>
      <c r="M1248" s="188" t="s">
        <v>76</v>
      </c>
      <c r="O1248">
        <v>998</v>
      </c>
      <c r="P1248">
        <f>_xlfn.XLOOKUP(A1248,'Classic Net to delete'!D:D,'Classic Net to delete'!AA:AA,0)</f>
        <v>0</v>
      </c>
    </row>
    <row r="1249" spans="1:16" x14ac:dyDescent="0.25">
      <c r="A1249" t="s">
        <v>2718</v>
      </c>
      <c r="B1249" t="s">
        <v>2719</v>
      </c>
      <c r="C1249">
        <v>3.55</v>
      </c>
      <c r="E1249" t="str">
        <f t="shared" si="23"/>
        <v xml:space="preserve">. </v>
      </c>
      <c r="F1249">
        <v>75</v>
      </c>
      <c r="G1249" t="b">
        <v>0</v>
      </c>
      <c r="K1249" s="188" t="str">
        <f>IFERROR(_xlfn.XLOOKUP(A1249,Fleet!A:A,Fleet!E:E,""),"")</f>
        <v/>
      </c>
      <c r="L1249" s="188" t="s">
        <v>76</v>
      </c>
      <c r="M1249" s="188" t="s">
        <v>76</v>
      </c>
      <c r="O1249">
        <v>997</v>
      </c>
      <c r="P1249">
        <f>_xlfn.XLOOKUP(A1249,'Classic Net to delete'!D:D,'Classic Net to delete'!AA:AA,0)</f>
        <v>0</v>
      </c>
    </row>
    <row r="1250" spans="1:16" x14ac:dyDescent="0.25">
      <c r="A1250" t="s">
        <v>2728</v>
      </c>
      <c r="B1250" t="s">
        <v>2729</v>
      </c>
      <c r="C1250">
        <v>13.3</v>
      </c>
      <c r="E1250" t="str">
        <f t="shared" si="23"/>
        <v xml:space="preserve">. </v>
      </c>
      <c r="F1250">
        <v>75</v>
      </c>
      <c r="G1250" t="b">
        <v>0</v>
      </c>
      <c r="K1250" s="188" t="str">
        <f>IFERROR(_xlfn.XLOOKUP(A1250,Fleet!A:A,Fleet!E:E,""),"")</f>
        <v/>
      </c>
      <c r="L1250" s="188" t="s">
        <v>76</v>
      </c>
      <c r="M1250" s="188" t="s">
        <v>76</v>
      </c>
      <c r="O1250">
        <v>996</v>
      </c>
      <c r="P1250">
        <f>_xlfn.XLOOKUP(A1250,'Classic Net to delete'!D:D,'Classic Net to delete'!AA:AA,0)</f>
        <v>0</v>
      </c>
    </row>
    <row r="1251" spans="1:16" x14ac:dyDescent="0.25">
      <c r="A1251" t="s">
        <v>2730</v>
      </c>
      <c r="B1251" t="s">
        <v>2731</v>
      </c>
      <c r="C1251">
        <v>59.6</v>
      </c>
      <c r="E1251" t="str">
        <f t="shared" si="23"/>
        <v xml:space="preserve">. </v>
      </c>
      <c r="F1251">
        <v>75</v>
      </c>
      <c r="G1251" t="b">
        <v>0</v>
      </c>
      <c r="K1251" s="188" t="str">
        <f>IFERROR(_xlfn.XLOOKUP(A1251,Fleet!A:A,Fleet!E:E,""),"")</f>
        <v/>
      </c>
      <c r="L1251" s="188" t="s">
        <v>76</v>
      </c>
      <c r="M1251" s="188" t="s">
        <v>76</v>
      </c>
      <c r="O1251">
        <v>995</v>
      </c>
      <c r="P1251">
        <f>_xlfn.XLOOKUP(A1251,'Classic Net to delete'!D:D,'Classic Net to delete'!AA:AA,0)</f>
        <v>0</v>
      </c>
    </row>
    <row r="1252" spans="1:16" x14ac:dyDescent="0.25">
      <c r="A1252" t="s">
        <v>2742</v>
      </c>
      <c r="B1252" t="s">
        <v>2743</v>
      </c>
      <c r="C1252">
        <v>10</v>
      </c>
      <c r="E1252" t="str">
        <f t="shared" si="23"/>
        <v xml:space="preserve">. </v>
      </c>
      <c r="F1252">
        <v>75</v>
      </c>
      <c r="G1252" t="b">
        <v>0</v>
      </c>
      <c r="K1252" s="188" t="str">
        <f>IFERROR(_xlfn.XLOOKUP(A1252,Fleet!A:A,Fleet!E:E,""),"")</f>
        <v/>
      </c>
      <c r="L1252" s="188" t="s">
        <v>76</v>
      </c>
      <c r="M1252" s="188" t="s">
        <v>76</v>
      </c>
      <c r="O1252">
        <v>994</v>
      </c>
      <c r="P1252">
        <f>_xlfn.XLOOKUP(A1252,'Classic Net to delete'!D:D,'Classic Net to delete'!AA:AA,0)</f>
        <v>0</v>
      </c>
    </row>
    <row r="1253" spans="1:16" x14ac:dyDescent="0.25">
      <c r="A1253" t="s">
        <v>2784</v>
      </c>
      <c r="B1253" t="s">
        <v>2785</v>
      </c>
      <c r="C1253">
        <v>7.65</v>
      </c>
      <c r="E1253" t="str">
        <f t="shared" si="23"/>
        <v xml:space="preserve">. </v>
      </c>
      <c r="F1253">
        <v>75</v>
      </c>
      <c r="G1253" t="b">
        <v>0</v>
      </c>
      <c r="K1253" s="188" t="str">
        <f>IFERROR(_xlfn.XLOOKUP(A1253,Fleet!A:A,Fleet!E:E,""),"")</f>
        <v/>
      </c>
      <c r="L1253" s="188" t="s">
        <v>76</v>
      </c>
      <c r="M1253" s="188" t="s">
        <v>76</v>
      </c>
      <c r="O1253">
        <v>993</v>
      </c>
      <c r="P1253">
        <f>_xlfn.XLOOKUP(A1253,'Classic Net to delete'!D:D,'Classic Net to delete'!AA:AA,0)</f>
        <v>0</v>
      </c>
    </row>
    <row r="1254" spans="1:16" x14ac:dyDescent="0.25">
      <c r="A1254" t="s">
        <v>2786</v>
      </c>
      <c r="B1254" t="s">
        <v>2787</v>
      </c>
      <c r="C1254">
        <v>16.2</v>
      </c>
      <c r="E1254" t="str">
        <f t="shared" si="23"/>
        <v xml:space="preserve">. </v>
      </c>
      <c r="F1254">
        <v>75</v>
      </c>
      <c r="G1254" t="b">
        <v>0</v>
      </c>
      <c r="K1254" s="188" t="str">
        <f>IFERROR(_xlfn.XLOOKUP(A1254,Fleet!A:A,Fleet!E:E,""),"")</f>
        <v/>
      </c>
      <c r="L1254" s="188" t="s">
        <v>76</v>
      </c>
      <c r="M1254" s="188" t="s">
        <v>76</v>
      </c>
      <c r="O1254">
        <v>992</v>
      </c>
      <c r="P1254">
        <f>_xlfn.XLOOKUP(A1254,'Classic Net to delete'!D:D,'Classic Net to delete'!AA:AA,0)</f>
        <v>0</v>
      </c>
    </row>
    <row r="1255" spans="1:16" x14ac:dyDescent="0.25">
      <c r="A1255" t="s">
        <v>2803</v>
      </c>
      <c r="B1255" t="s">
        <v>2804</v>
      </c>
      <c r="C1255">
        <v>12.65</v>
      </c>
      <c r="E1255" t="str">
        <f t="shared" si="23"/>
        <v xml:space="preserve">. </v>
      </c>
      <c r="F1255">
        <v>75</v>
      </c>
      <c r="G1255" t="b">
        <v>0</v>
      </c>
      <c r="K1255" s="188" t="str">
        <f>IFERROR(_xlfn.XLOOKUP(A1255,Fleet!A:A,Fleet!E:E,""),"")</f>
        <v/>
      </c>
      <c r="L1255" s="188" t="s">
        <v>76</v>
      </c>
      <c r="M1255" s="188" t="s">
        <v>76</v>
      </c>
      <c r="O1255">
        <v>991</v>
      </c>
      <c r="P1255">
        <f>_xlfn.XLOOKUP(A1255,'Classic Net to delete'!D:D,'Classic Net to delete'!AA:AA,0)</f>
        <v>0</v>
      </c>
    </row>
    <row r="1256" spans="1:16" x14ac:dyDescent="0.25">
      <c r="A1256" t="s">
        <v>2830</v>
      </c>
      <c r="B1256" t="s">
        <v>2831</v>
      </c>
      <c r="C1256">
        <v>26.5</v>
      </c>
      <c r="E1256" t="str">
        <f t="shared" si="23"/>
        <v xml:space="preserve">. </v>
      </c>
      <c r="F1256">
        <v>75</v>
      </c>
      <c r="G1256" t="b">
        <v>0</v>
      </c>
      <c r="K1256" s="188" t="str">
        <f>IFERROR(_xlfn.XLOOKUP(A1256,Fleet!A:A,Fleet!E:E,""),"")</f>
        <v/>
      </c>
      <c r="L1256" s="188" t="s">
        <v>76</v>
      </c>
      <c r="M1256" s="188" t="s">
        <v>76</v>
      </c>
      <c r="O1256">
        <v>990</v>
      </c>
      <c r="P1256">
        <f>_xlfn.XLOOKUP(A1256,'Classic Net to delete'!D:D,'Classic Net to delete'!AA:AA,0)</f>
        <v>0</v>
      </c>
    </row>
    <row r="1257" spans="1:16" x14ac:dyDescent="0.25">
      <c r="A1257" t="s">
        <v>2832</v>
      </c>
      <c r="B1257" t="s">
        <v>2833</v>
      </c>
      <c r="C1257">
        <v>34.5</v>
      </c>
      <c r="E1257" t="str">
        <f t="shared" si="23"/>
        <v xml:space="preserve">. </v>
      </c>
      <c r="F1257">
        <v>75</v>
      </c>
      <c r="G1257" t="b">
        <v>0</v>
      </c>
      <c r="K1257" s="188" t="str">
        <f>IFERROR(_xlfn.XLOOKUP(A1257,Fleet!A:A,Fleet!E:E,""),"")</f>
        <v/>
      </c>
      <c r="L1257" s="188" t="s">
        <v>76</v>
      </c>
      <c r="M1257" s="188" t="s">
        <v>76</v>
      </c>
      <c r="O1257">
        <v>988</v>
      </c>
      <c r="P1257">
        <f>_xlfn.XLOOKUP(A1257,'Classic Net to delete'!D:D,'Classic Net to delete'!AA:AA,0)</f>
        <v>0</v>
      </c>
    </row>
    <row r="1258" spans="1:16" x14ac:dyDescent="0.25">
      <c r="A1258" t="s">
        <v>2832</v>
      </c>
      <c r="B1258" t="s">
        <v>2833</v>
      </c>
      <c r="C1258">
        <v>34.5</v>
      </c>
      <c r="E1258" t="str">
        <f t="shared" si="23"/>
        <v xml:space="preserve">. </v>
      </c>
      <c r="F1258">
        <v>75</v>
      </c>
      <c r="G1258" t="b">
        <v>0</v>
      </c>
      <c r="K1258" s="188" t="str">
        <f>IFERROR(_xlfn.XLOOKUP(A1258,Fleet!A:A,Fleet!E:E,""),"")</f>
        <v/>
      </c>
      <c r="L1258" s="188" t="s">
        <v>76</v>
      </c>
      <c r="M1258" s="188" t="s">
        <v>76</v>
      </c>
      <c r="O1258">
        <v>989</v>
      </c>
      <c r="P1258">
        <f>_xlfn.XLOOKUP(A1258,'Classic Net to delete'!D:D,'Classic Net to delete'!AA:AA,0)</f>
        <v>0</v>
      </c>
    </row>
    <row r="1259" spans="1:16" x14ac:dyDescent="0.25">
      <c r="A1259" t="s">
        <v>2837</v>
      </c>
      <c r="B1259" t="s">
        <v>2838</v>
      </c>
      <c r="C1259">
        <v>7.4</v>
      </c>
      <c r="E1259" t="str">
        <f t="shared" si="23"/>
        <v xml:space="preserve">. </v>
      </c>
      <c r="F1259">
        <v>75</v>
      </c>
      <c r="G1259" t="b">
        <v>0</v>
      </c>
      <c r="K1259" s="188" t="str">
        <f>IFERROR(_xlfn.XLOOKUP(A1259,Fleet!A:A,Fleet!E:E,""),"")</f>
        <v/>
      </c>
      <c r="L1259" s="188" t="s">
        <v>76</v>
      </c>
      <c r="M1259" s="188" t="s">
        <v>76</v>
      </c>
      <c r="O1259">
        <v>987</v>
      </c>
      <c r="P1259">
        <f>_xlfn.XLOOKUP(A1259,'Classic Net to delete'!D:D,'Classic Net to delete'!AA:AA,0)</f>
        <v>0</v>
      </c>
    </row>
    <row r="1260" spans="1:16" x14ac:dyDescent="0.25">
      <c r="A1260" t="s">
        <v>2839</v>
      </c>
      <c r="B1260" t="s">
        <v>2840</v>
      </c>
      <c r="C1260">
        <v>7.4</v>
      </c>
      <c r="E1260" t="str">
        <f t="shared" si="23"/>
        <v xml:space="preserve">. </v>
      </c>
      <c r="F1260">
        <v>75</v>
      </c>
      <c r="G1260" t="b">
        <v>0</v>
      </c>
      <c r="K1260" s="188" t="str">
        <f>IFERROR(_xlfn.XLOOKUP(A1260,Fleet!A:A,Fleet!E:E,""),"")</f>
        <v/>
      </c>
      <c r="L1260" s="188" t="s">
        <v>76</v>
      </c>
      <c r="M1260" s="188" t="s">
        <v>76</v>
      </c>
      <c r="O1260">
        <v>986</v>
      </c>
      <c r="P1260">
        <f>_xlfn.XLOOKUP(A1260,'Classic Net to delete'!D:D,'Classic Net to delete'!AA:AA,0)</f>
        <v>0</v>
      </c>
    </row>
    <row r="1261" spans="1:16" x14ac:dyDescent="0.25">
      <c r="A1261" t="s">
        <v>2841</v>
      </c>
      <c r="B1261" t="s">
        <v>2842</v>
      </c>
      <c r="C1261">
        <v>7.4</v>
      </c>
      <c r="E1261" t="str">
        <f t="shared" si="23"/>
        <v xml:space="preserve">. </v>
      </c>
      <c r="F1261">
        <v>75</v>
      </c>
      <c r="G1261" t="b">
        <v>0</v>
      </c>
      <c r="K1261" s="188" t="str">
        <f>IFERROR(_xlfn.XLOOKUP(A1261,Fleet!A:A,Fleet!E:E,""),"")</f>
        <v/>
      </c>
      <c r="L1261" s="188" t="s">
        <v>76</v>
      </c>
      <c r="M1261" s="188" t="s">
        <v>76</v>
      </c>
      <c r="O1261">
        <v>985</v>
      </c>
      <c r="P1261">
        <f>_xlfn.XLOOKUP(A1261,'Classic Net to delete'!D:D,'Classic Net to delete'!AA:AA,0)</f>
        <v>0</v>
      </c>
    </row>
    <row r="1262" spans="1:16" x14ac:dyDescent="0.25">
      <c r="A1262" t="s">
        <v>2843</v>
      </c>
      <c r="B1262" t="s">
        <v>2844</v>
      </c>
      <c r="C1262">
        <v>14.45</v>
      </c>
      <c r="E1262" t="str">
        <f t="shared" si="23"/>
        <v xml:space="preserve">. </v>
      </c>
      <c r="F1262">
        <v>75</v>
      </c>
      <c r="G1262" t="b">
        <v>0</v>
      </c>
      <c r="K1262" s="188" t="str">
        <f>IFERROR(_xlfn.XLOOKUP(A1262,Fleet!A:A,Fleet!E:E,""),"")</f>
        <v/>
      </c>
      <c r="L1262" s="188" t="s">
        <v>76</v>
      </c>
      <c r="M1262" s="188" t="s">
        <v>76</v>
      </c>
      <c r="O1262">
        <v>984</v>
      </c>
      <c r="P1262">
        <f>_xlfn.XLOOKUP(A1262,'Classic Net to delete'!D:D,'Classic Net to delete'!AA:AA,0)</f>
        <v>0</v>
      </c>
    </row>
    <row r="1263" spans="1:16" x14ac:dyDescent="0.25">
      <c r="A1263" t="s">
        <v>2845</v>
      </c>
      <c r="B1263" t="s">
        <v>2846</v>
      </c>
      <c r="C1263">
        <v>7.4</v>
      </c>
      <c r="E1263" t="str">
        <f t="shared" si="23"/>
        <v xml:space="preserve">. </v>
      </c>
      <c r="F1263">
        <v>75</v>
      </c>
      <c r="G1263" t="b">
        <v>0</v>
      </c>
      <c r="K1263" s="188" t="str">
        <f>IFERROR(_xlfn.XLOOKUP(A1263,Fleet!A:A,Fleet!E:E,""),"")</f>
        <v/>
      </c>
      <c r="L1263" s="188" t="s">
        <v>76</v>
      </c>
      <c r="M1263" s="188" t="s">
        <v>76</v>
      </c>
      <c r="O1263">
        <v>983</v>
      </c>
      <c r="P1263">
        <f>_xlfn.XLOOKUP(A1263,'Classic Net to delete'!D:D,'Classic Net to delete'!AA:AA,0)</f>
        <v>0</v>
      </c>
    </row>
    <row r="1264" spans="1:16" x14ac:dyDescent="0.25">
      <c r="A1264" t="s">
        <v>2847</v>
      </c>
      <c r="B1264" t="s">
        <v>2848</v>
      </c>
      <c r="C1264">
        <v>7.4</v>
      </c>
      <c r="E1264" t="str">
        <f t="shared" si="23"/>
        <v xml:space="preserve">. </v>
      </c>
      <c r="F1264">
        <v>75</v>
      </c>
      <c r="G1264" t="b">
        <v>0</v>
      </c>
      <c r="K1264" s="188" t="str">
        <f>IFERROR(_xlfn.XLOOKUP(A1264,Fleet!A:A,Fleet!E:E,""),"")</f>
        <v/>
      </c>
      <c r="L1264" s="188" t="s">
        <v>76</v>
      </c>
      <c r="M1264" s="188" t="s">
        <v>76</v>
      </c>
      <c r="O1264">
        <v>982</v>
      </c>
      <c r="P1264">
        <f>_xlfn.XLOOKUP(A1264,'Classic Net to delete'!D:D,'Classic Net to delete'!AA:AA,0)</f>
        <v>0</v>
      </c>
    </row>
    <row r="1265" spans="1:16" x14ac:dyDescent="0.25">
      <c r="A1265" t="s">
        <v>2849</v>
      </c>
      <c r="B1265" t="s">
        <v>2850</v>
      </c>
      <c r="C1265">
        <v>7.4</v>
      </c>
      <c r="E1265" t="str">
        <f t="shared" si="23"/>
        <v xml:space="preserve">. </v>
      </c>
      <c r="F1265">
        <v>75</v>
      </c>
      <c r="G1265" t="b">
        <v>0</v>
      </c>
      <c r="K1265" s="188" t="str">
        <f>IFERROR(_xlfn.XLOOKUP(A1265,Fleet!A:A,Fleet!E:E,""),"")</f>
        <v/>
      </c>
      <c r="L1265" s="188" t="s">
        <v>76</v>
      </c>
      <c r="M1265" s="188" t="s">
        <v>76</v>
      </c>
      <c r="O1265">
        <v>981</v>
      </c>
      <c r="P1265">
        <f>_xlfn.XLOOKUP(A1265,'Classic Net to delete'!D:D,'Classic Net to delete'!AA:AA,0)</f>
        <v>0</v>
      </c>
    </row>
    <row r="1266" spans="1:16" x14ac:dyDescent="0.25">
      <c r="A1266" t="s">
        <v>2851</v>
      </c>
      <c r="B1266" t="s">
        <v>2852</v>
      </c>
      <c r="C1266">
        <v>7.4</v>
      </c>
      <c r="E1266" t="str">
        <f t="shared" si="23"/>
        <v xml:space="preserve">. </v>
      </c>
      <c r="F1266">
        <v>75</v>
      </c>
      <c r="G1266" t="b">
        <v>0</v>
      </c>
      <c r="K1266" s="188" t="str">
        <f>IFERROR(_xlfn.XLOOKUP(A1266,Fleet!A:A,Fleet!E:E,""),"")</f>
        <v/>
      </c>
      <c r="L1266" s="188" t="s">
        <v>76</v>
      </c>
      <c r="M1266" s="188" t="s">
        <v>76</v>
      </c>
      <c r="O1266">
        <v>980</v>
      </c>
      <c r="P1266">
        <f>_xlfn.XLOOKUP(A1266,'Classic Net to delete'!D:D,'Classic Net to delete'!AA:AA,0)</f>
        <v>0</v>
      </c>
    </row>
    <row r="1267" spans="1:16" x14ac:dyDescent="0.25">
      <c r="A1267" t="s">
        <v>2853</v>
      </c>
      <c r="B1267" t="s">
        <v>2854</v>
      </c>
      <c r="C1267">
        <v>14.45</v>
      </c>
      <c r="E1267" t="str">
        <f t="shared" si="23"/>
        <v xml:space="preserve">. </v>
      </c>
      <c r="F1267">
        <v>75</v>
      </c>
      <c r="G1267" t="b">
        <v>0</v>
      </c>
      <c r="K1267" s="188" t="str">
        <f>IFERROR(_xlfn.XLOOKUP(A1267,Fleet!A:A,Fleet!E:E,""),"")</f>
        <v/>
      </c>
      <c r="L1267" s="188" t="s">
        <v>76</v>
      </c>
      <c r="M1267" s="188" t="s">
        <v>76</v>
      </c>
      <c r="O1267">
        <v>979</v>
      </c>
      <c r="P1267">
        <f>_xlfn.XLOOKUP(A1267,'Classic Net to delete'!D:D,'Classic Net to delete'!AA:AA,0)</f>
        <v>0</v>
      </c>
    </row>
    <row r="1268" spans="1:16" x14ac:dyDescent="0.25">
      <c r="A1268" t="s">
        <v>2855</v>
      </c>
      <c r="B1268" t="s">
        <v>2856</v>
      </c>
      <c r="C1268">
        <v>14.45</v>
      </c>
      <c r="E1268" t="str">
        <f t="shared" si="23"/>
        <v xml:space="preserve">. </v>
      </c>
      <c r="F1268">
        <v>75</v>
      </c>
      <c r="G1268" t="b">
        <v>0</v>
      </c>
      <c r="K1268" s="188" t="str">
        <f>IFERROR(_xlfn.XLOOKUP(A1268,Fleet!A:A,Fleet!E:E,""),"")</f>
        <v/>
      </c>
      <c r="L1268" s="188" t="s">
        <v>76</v>
      </c>
      <c r="M1268" s="188" t="s">
        <v>76</v>
      </c>
      <c r="O1268">
        <v>978</v>
      </c>
      <c r="P1268">
        <f>_xlfn.XLOOKUP(A1268,'Classic Net to delete'!D:D,'Classic Net to delete'!AA:AA,0)</f>
        <v>0</v>
      </c>
    </row>
    <row r="1269" spans="1:16" x14ac:dyDescent="0.25">
      <c r="A1269" t="s">
        <v>2191</v>
      </c>
      <c r="B1269" t="s">
        <v>2192</v>
      </c>
      <c r="C1269">
        <v>3.55</v>
      </c>
      <c r="E1269" t="str">
        <f t="shared" si="23"/>
        <v>. Accessories</v>
      </c>
      <c r="F1269">
        <v>75</v>
      </c>
      <c r="G1269" t="b">
        <v>0</v>
      </c>
      <c r="K1269" s="188" t="str">
        <f>IFERROR(_xlfn.XLOOKUP(A1269,Fleet!A:A,Fleet!E:E,""),"")</f>
        <v/>
      </c>
      <c r="L1269" s="188" t="s">
        <v>76</v>
      </c>
      <c r="M1269" s="188" t="s">
        <v>76</v>
      </c>
      <c r="N1269" s="188" t="s">
        <v>840</v>
      </c>
      <c r="O1269">
        <v>1273</v>
      </c>
      <c r="P1269">
        <f>_xlfn.XLOOKUP(A1269,'Classic Net to delete'!D:D,'Classic Net to delete'!AA:AA,0)</f>
        <v>0</v>
      </c>
    </row>
    <row r="1270" spans="1:16" x14ac:dyDescent="0.25">
      <c r="A1270" t="s">
        <v>2266</v>
      </c>
      <c r="B1270" t="s">
        <v>2267</v>
      </c>
      <c r="C1270">
        <v>9.5</v>
      </c>
      <c r="E1270" t="str">
        <f t="shared" si="23"/>
        <v>. Accessories</v>
      </c>
      <c r="F1270">
        <v>75</v>
      </c>
      <c r="G1270" t="b">
        <v>0</v>
      </c>
      <c r="K1270" s="188" t="str">
        <f>IFERROR(_xlfn.XLOOKUP(A1270,Fleet!A:A,Fleet!E:E,""),"")</f>
        <v/>
      </c>
      <c r="L1270" s="188" t="s">
        <v>76</v>
      </c>
      <c r="M1270" s="188" t="s">
        <v>76</v>
      </c>
      <c r="N1270" s="188" t="s">
        <v>840</v>
      </c>
      <c r="O1270">
        <v>1271</v>
      </c>
      <c r="P1270">
        <f>_xlfn.XLOOKUP(A1270,'Classic Net to delete'!D:D,'Classic Net to delete'!AA:AA,0)</f>
        <v>0</v>
      </c>
    </row>
    <row r="1271" spans="1:16" x14ac:dyDescent="0.25">
      <c r="A1271" t="s">
        <v>2328</v>
      </c>
      <c r="B1271" t="s">
        <v>2329</v>
      </c>
      <c r="C1271">
        <v>0.5</v>
      </c>
      <c r="E1271" t="str">
        <f t="shared" si="23"/>
        <v>. Accessories</v>
      </c>
      <c r="F1271">
        <v>75</v>
      </c>
      <c r="G1271" t="b">
        <v>0</v>
      </c>
      <c r="K1271" s="188" t="str">
        <f>IFERROR(_xlfn.XLOOKUP(A1271,Fleet!A:A,Fleet!E:E,""),"")</f>
        <v/>
      </c>
      <c r="L1271" s="188" t="s">
        <v>76</v>
      </c>
      <c r="M1271" s="188" t="s">
        <v>76</v>
      </c>
      <c r="N1271" s="188" t="s">
        <v>840</v>
      </c>
      <c r="O1271">
        <v>1275</v>
      </c>
      <c r="P1271">
        <f>_xlfn.XLOOKUP(A1271,'Classic Net to delete'!D:D,'Classic Net to delete'!AA:AA,0)</f>
        <v>0</v>
      </c>
    </row>
    <row r="1272" spans="1:16" x14ac:dyDescent="0.25">
      <c r="A1272" t="s">
        <v>2532</v>
      </c>
      <c r="B1272" t="s">
        <v>2533</v>
      </c>
      <c r="C1272">
        <v>5.15</v>
      </c>
      <c r="E1272" t="str">
        <f t="shared" si="23"/>
        <v>. Accessories</v>
      </c>
      <c r="F1272">
        <v>75</v>
      </c>
      <c r="G1272" t="b">
        <v>0</v>
      </c>
      <c r="K1272" s="188" t="str">
        <f>IFERROR(_xlfn.XLOOKUP(A1272,Fleet!A:A,Fleet!E:E,""),"")</f>
        <v/>
      </c>
      <c r="L1272" s="188" t="s">
        <v>76</v>
      </c>
      <c r="M1272" s="188" t="s">
        <v>76</v>
      </c>
      <c r="N1272" s="188" t="s">
        <v>840</v>
      </c>
      <c r="O1272">
        <v>1276</v>
      </c>
      <c r="P1272">
        <f>_xlfn.XLOOKUP(A1272,'Classic Net to delete'!D:D,'Classic Net to delete'!AA:AA,0)</f>
        <v>0</v>
      </c>
    </row>
    <row r="1273" spans="1:16" x14ac:dyDescent="0.25">
      <c r="A1273" t="s">
        <v>2532</v>
      </c>
      <c r="B1273" t="s">
        <v>2534</v>
      </c>
      <c r="C1273">
        <v>5.15</v>
      </c>
      <c r="E1273" t="str">
        <f t="shared" si="23"/>
        <v>. Accessories</v>
      </c>
      <c r="F1273">
        <v>75</v>
      </c>
      <c r="G1273" t="b">
        <v>0</v>
      </c>
      <c r="K1273" s="188" t="str">
        <f>IFERROR(_xlfn.XLOOKUP(A1273,Fleet!A:A,Fleet!E:E,""),"")</f>
        <v/>
      </c>
      <c r="L1273" s="188" t="s">
        <v>76</v>
      </c>
      <c r="M1273" s="188" t="s">
        <v>76</v>
      </c>
      <c r="N1273" s="188" t="s">
        <v>840</v>
      </c>
      <c r="O1273">
        <v>1277</v>
      </c>
      <c r="P1273">
        <f>_xlfn.XLOOKUP(A1273,'Classic Net to delete'!D:D,'Classic Net to delete'!AA:AA,0)</f>
        <v>0</v>
      </c>
    </row>
    <row r="1274" spans="1:16" x14ac:dyDescent="0.25">
      <c r="A1274" t="s">
        <v>2532</v>
      </c>
      <c r="B1274" t="s">
        <v>2535</v>
      </c>
      <c r="C1274">
        <v>5.15</v>
      </c>
      <c r="E1274" t="str">
        <f t="shared" si="23"/>
        <v>. Accessories</v>
      </c>
      <c r="F1274">
        <v>75</v>
      </c>
      <c r="G1274" t="b">
        <v>0</v>
      </c>
      <c r="K1274" s="188" t="str">
        <f>IFERROR(_xlfn.XLOOKUP(A1274,Fleet!A:A,Fleet!E:E,""),"")</f>
        <v/>
      </c>
      <c r="L1274" s="188" t="s">
        <v>76</v>
      </c>
      <c r="M1274" s="188" t="s">
        <v>76</v>
      </c>
      <c r="N1274" s="188" t="s">
        <v>840</v>
      </c>
      <c r="O1274">
        <v>1278</v>
      </c>
      <c r="P1274">
        <f>_xlfn.XLOOKUP(A1274,'Classic Net to delete'!D:D,'Classic Net to delete'!AA:AA,0)</f>
        <v>0</v>
      </c>
    </row>
    <row r="1275" spans="1:16" x14ac:dyDescent="0.25">
      <c r="A1275" t="s">
        <v>2532</v>
      </c>
      <c r="B1275" t="s">
        <v>2536</v>
      </c>
      <c r="C1275">
        <v>5.15</v>
      </c>
      <c r="E1275" t="str">
        <f t="shared" si="23"/>
        <v>. Accessories</v>
      </c>
      <c r="F1275">
        <v>75</v>
      </c>
      <c r="G1275" t="b">
        <v>0</v>
      </c>
      <c r="K1275" s="188" t="str">
        <f>IFERROR(_xlfn.XLOOKUP(A1275,Fleet!A:A,Fleet!E:E,""),"")</f>
        <v/>
      </c>
      <c r="L1275" s="188" t="s">
        <v>76</v>
      </c>
      <c r="M1275" s="188" t="s">
        <v>76</v>
      </c>
      <c r="N1275" s="188" t="s">
        <v>840</v>
      </c>
      <c r="O1275">
        <v>1279</v>
      </c>
      <c r="P1275">
        <f>_xlfn.XLOOKUP(A1275,'Classic Net to delete'!D:D,'Classic Net to delete'!AA:AA,0)</f>
        <v>0</v>
      </c>
    </row>
    <row r="1276" spans="1:16" x14ac:dyDescent="0.25">
      <c r="A1276" t="s">
        <v>2532</v>
      </c>
      <c r="B1276" t="s">
        <v>2537</v>
      </c>
      <c r="C1276">
        <v>5.15</v>
      </c>
      <c r="E1276" t="str">
        <f t="shared" si="23"/>
        <v>. Accessories</v>
      </c>
      <c r="F1276">
        <v>75</v>
      </c>
      <c r="G1276" t="b">
        <v>0</v>
      </c>
      <c r="K1276" s="188" t="str">
        <f>IFERROR(_xlfn.XLOOKUP(A1276,Fleet!A:A,Fleet!E:E,""),"")</f>
        <v/>
      </c>
      <c r="L1276" s="188" t="s">
        <v>76</v>
      </c>
      <c r="M1276" s="188" t="s">
        <v>76</v>
      </c>
      <c r="N1276" s="188" t="s">
        <v>840</v>
      </c>
      <c r="O1276">
        <v>1280</v>
      </c>
      <c r="P1276">
        <f>_xlfn.XLOOKUP(A1276,'Classic Net to delete'!D:D,'Classic Net to delete'!AA:AA,0)</f>
        <v>0</v>
      </c>
    </row>
    <row r="1277" spans="1:16" x14ac:dyDescent="0.25">
      <c r="A1277" t="s">
        <v>2532</v>
      </c>
      <c r="B1277" t="s">
        <v>2538</v>
      </c>
      <c r="C1277">
        <v>5.15</v>
      </c>
      <c r="E1277" t="str">
        <f t="shared" ref="E1277:E1299" si="24">CONCATENATE(J1277,". ",N1277)</f>
        <v>. Accessories</v>
      </c>
      <c r="F1277">
        <v>75</v>
      </c>
      <c r="G1277" t="b">
        <v>0</v>
      </c>
      <c r="K1277" s="188" t="str">
        <f>IFERROR(_xlfn.XLOOKUP(A1277,Fleet!A:A,Fleet!E:E,""),"")</f>
        <v/>
      </c>
      <c r="L1277" s="188" t="s">
        <v>76</v>
      </c>
      <c r="M1277" s="188" t="s">
        <v>76</v>
      </c>
      <c r="N1277" s="188" t="s">
        <v>840</v>
      </c>
      <c r="O1277">
        <v>1281</v>
      </c>
      <c r="P1277">
        <f>_xlfn.XLOOKUP(A1277,'Classic Net to delete'!D:D,'Classic Net to delete'!AA:AA,0)</f>
        <v>0</v>
      </c>
    </row>
    <row r="1278" spans="1:16" x14ac:dyDescent="0.25">
      <c r="A1278" t="s">
        <v>2532</v>
      </c>
      <c r="B1278" t="s">
        <v>2539</v>
      </c>
      <c r="C1278">
        <v>5.15</v>
      </c>
      <c r="E1278" t="str">
        <f t="shared" si="24"/>
        <v>. Accessories</v>
      </c>
      <c r="F1278">
        <v>75</v>
      </c>
      <c r="G1278" t="b">
        <v>0</v>
      </c>
      <c r="K1278" s="188" t="str">
        <f>IFERROR(_xlfn.XLOOKUP(A1278,Fleet!A:A,Fleet!E:E,""),"")</f>
        <v/>
      </c>
      <c r="L1278" s="188" t="s">
        <v>76</v>
      </c>
      <c r="M1278" s="188" t="s">
        <v>76</v>
      </c>
      <c r="N1278" s="188" t="s">
        <v>840</v>
      </c>
      <c r="O1278">
        <v>1282</v>
      </c>
      <c r="P1278">
        <f>_xlfn.XLOOKUP(A1278,'Classic Net to delete'!D:D,'Classic Net to delete'!AA:AA,0)</f>
        <v>0</v>
      </c>
    </row>
    <row r="1279" spans="1:16" x14ac:dyDescent="0.25">
      <c r="A1279" t="s">
        <v>2532</v>
      </c>
      <c r="B1279" t="s">
        <v>2540</v>
      </c>
      <c r="C1279">
        <v>5.15</v>
      </c>
      <c r="E1279" t="str">
        <f t="shared" si="24"/>
        <v>. Accessories</v>
      </c>
      <c r="F1279">
        <v>75</v>
      </c>
      <c r="G1279" t="b">
        <v>0</v>
      </c>
      <c r="K1279" s="188" t="str">
        <f>IFERROR(_xlfn.XLOOKUP(A1279,Fleet!A:A,Fleet!E:E,""),"")</f>
        <v/>
      </c>
      <c r="L1279" s="188" t="s">
        <v>76</v>
      </c>
      <c r="M1279" s="188" t="s">
        <v>76</v>
      </c>
      <c r="N1279" s="188" t="s">
        <v>840</v>
      </c>
      <c r="O1279">
        <v>1283</v>
      </c>
      <c r="P1279">
        <f>_xlfn.XLOOKUP(A1279,'Classic Net to delete'!D:D,'Classic Net to delete'!AA:AA,0)</f>
        <v>0</v>
      </c>
    </row>
    <row r="1280" spans="1:16" x14ac:dyDescent="0.25">
      <c r="A1280" t="s">
        <v>2532</v>
      </c>
      <c r="B1280" t="s">
        <v>2541</v>
      </c>
      <c r="C1280">
        <v>5.15</v>
      </c>
      <c r="E1280" t="str">
        <f t="shared" si="24"/>
        <v>. Accessories</v>
      </c>
      <c r="F1280">
        <v>75</v>
      </c>
      <c r="G1280" t="b">
        <v>0</v>
      </c>
      <c r="K1280" s="188" t="str">
        <f>IFERROR(_xlfn.XLOOKUP(A1280,Fleet!A:A,Fleet!E:E,""),"")</f>
        <v/>
      </c>
      <c r="L1280" s="188" t="s">
        <v>76</v>
      </c>
      <c r="M1280" s="188" t="s">
        <v>76</v>
      </c>
      <c r="N1280" s="188" t="s">
        <v>840</v>
      </c>
      <c r="O1280">
        <v>1284</v>
      </c>
      <c r="P1280">
        <f>_xlfn.XLOOKUP(A1280,'Classic Net to delete'!D:D,'Classic Net to delete'!AA:AA,0)</f>
        <v>0</v>
      </c>
    </row>
    <row r="1281" spans="1:16" x14ac:dyDescent="0.25">
      <c r="A1281" t="s">
        <v>2532</v>
      </c>
      <c r="B1281" t="s">
        <v>2542</v>
      </c>
      <c r="C1281">
        <v>5.15</v>
      </c>
      <c r="E1281" t="str">
        <f t="shared" si="24"/>
        <v>. Accessories</v>
      </c>
      <c r="F1281">
        <v>75</v>
      </c>
      <c r="G1281" t="b">
        <v>0</v>
      </c>
      <c r="K1281" s="188" t="str">
        <f>IFERROR(_xlfn.XLOOKUP(A1281,Fleet!A:A,Fleet!E:E,""),"")</f>
        <v/>
      </c>
      <c r="L1281" s="188" t="s">
        <v>76</v>
      </c>
      <c r="M1281" s="188" t="s">
        <v>76</v>
      </c>
      <c r="N1281" s="188" t="s">
        <v>840</v>
      </c>
      <c r="O1281">
        <v>1285</v>
      </c>
      <c r="P1281">
        <f>_xlfn.XLOOKUP(A1281,'Classic Net to delete'!D:D,'Classic Net to delete'!AA:AA,0)</f>
        <v>0</v>
      </c>
    </row>
    <row r="1282" spans="1:16" x14ac:dyDescent="0.25">
      <c r="A1282" t="s">
        <v>2532</v>
      </c>
      <c r="B1282" t="s">
        <v>2543</v>
      </c>
      <c r="C1282">
        <v>5.15</v>
      </c>
      <c r="E1282" t="str">
        <f t="shared" si="24"/>
        <v>. Accessories</v>
      </c>
      <c r="F1282">
        <v>75</v>
      </c>
      <c r="G1282" t="b">
        <v>0</v>
      </c>
      <c r="K1282" s="188" t="str">
        <f>IFERROR(_xlfn.XLOOKUP(A1282,Fleet!A:A,Fleet!E:E,""),"")</f>
        <v/>
      </c>
      <c r="L1282" s="188" t="s">
        <v>76</v>
      </c>
      <c r="M1282" s="188" t="s">
        <v>76</v>
      </c>
      <c r="N1282" s="188" t="s">
        <v>840</v>
      </c>
      <c r="O1282">
        <v>1286</v>
      </c>
      <c r="P1282">
        <f>_xlfn.XLOOKUP(A1282,'Classic Net to delete'!D:D,'Classic Net to delete'!AA:AA,0)</f>
        <v>0</v>
      </c>
    </row>
    <row r="1283" spans="1:16" x14ac:dyDescent="0.25">
      <c r="A1283" t="s">
        <v>2532</v>
      </c>
      <c r="B1283" t="s">
        <v>2544</v>
      </c>
      <c r="C1283">
        <v>5.15</v>
      </c>
      <c r="E1283" t="str">
        <f t="shared" si="24"/>
        <v>. Accessories</v>
      </c>
      <c r="F1283">
        <v>75</v>
      </c>
      <c r="G1283" t="b">
        <v>0</v>
      </c>
      <c r="K1283" s="188" t="str">
        <f>IFERROR(_xlfn.XLOOKUP(A1283,Fleet!A:A,Fleet!E:E,""),"")</f>
        <v/>
      </c>
      <c r="L1283" s="188" t="s">
        <v>76</v>
      </c>
      <c r="M1283" s="188" t="s">
        <v>76</v>
      </c>
      <c r="N1283" s="188" t="s">
        <v>840</v>
      </c>
      <c r="O1283">
        <v>1287</v>
      </c>
      <c r="P1283">
        <f>_xlfn.XLOOKUP(A1283,'Classic Net to delete'!D:D,'Classic Net to delete'!AA:AA,0)</f>
        <v>0</v>
      </c>
    </row>
    <row r="1284" spans="1:16" x14ac:dyDescent="0.25">
      <c r="A1284" t="s">
        <v>2532</v>
      </c>
      <c r="B1284" t="s">
        <v>2545</v>
      </c>
      <c r="C1284">
        <v>5.15</v>
      </c>
      <c r="E1284" t="str">
        <f t="shared" si="24"/>
        <v>. Accessories</v>
      </c>
      <c r="F1284">
        <v>75</v>
      </c>
      <c r="G1284" t="b">
        <v>0</v>
      </c>
      <c r="K1284" s="188" t="str">
        <f>IFERROR(_xlfn.XLOOKUP(A1284,Fleet!A:A,Fleet!E:E,""),"")</f>
        <v/>
      </c>
      <c r="L1284" s="188" t="s">
        <v>76</v>
      </c>
      <c r="M1284" s="188" t="s">
        <v>76</v>
      </c>
      <c r="N1284" s="188" t="s">
        <v>840</v>
      </c>
      <c r="O1284">
        <v>1288</v>
      </c>
      <c r="P1284">
        <f>_xlfn.XLOOKUP(A1284,'Classic Net to delete'!D:D,'Classic Net to delete'!AA:AA,0)</f>
        <v>0</v>
      </c>
    </row>
    <row r="1285" spans="1:16" x14ac:dyDescent="0.25">
      <c r="A1285" t="s">
        <v>2532</v>
      </c>
      <c r="B1285" t="s">
        <v>2546</v>
      </c>
      <c r="C1285">
        <v>5.15</v>
      </c>
      <c r="E1285" t="str">
        <f t="shared" si="24"/>
        <v>. Accessories</v>
      </c>
      <c r="F1285">
        <v>75</v>
      </c>
      <c r="G1285" t="b">
        <v>0</v>
      </c>
      <c r="K1285" s="188" t="str">
        <f>IFERROR(_xlfn.XLOOKUP(A1285,Fleet!A:A,Fleet!E:E,""),"")</f>
        <v/>
      </c>
      <c r="L1285" s="188" t="s">
        <v>76</v>
      </c>
      <c r="M1285" s="188" t="s">
        <v>76</v>
      </c>
      <c r="N1285" s="188" t="s">
        <v>840</v>
      </c>
      <c r="O1285">
        <v>1289</v>
      </c>
      <c r="P1285">
        <f>_xlfn.XLOOKUP(A1285,'Classic Net to delete'!D:D,'Classic Net to delete'!AA:AA,0)</f>
        <v>0</v>
      </c>
    </row>
    <row r="1286" spans="1:16" x14ac:dyDescent="0.25">
      <c r="A1286" t="s">
        <v>2532</v>
      </c>
      <c r="B1286" t="s">
        <v>2547</v>
      </c>
      <c r="C1286">
        <v>5.15</v>
      </c>
      <c r="E1286" t="str">
        <f t="shared" si="24"/>
        <v>. Accessories</v>
      </c>
      <c r="F1286">
        <v>75</v>
      </c>
      <c r="G1286" t="b">
        <v>0</v>
      </c>
      <c r="K1286" s="188" t="str">
        <f>IFERROR(_xlfn.XLOOKUP(A1286,Fleet!A:A,Fleet!E:E,""),"")</f>
        <v/>
      </c>
      <c r="L1286" s="188" t="s">
        <v>76</v>
      </c>
      <c r="M1286" s="188" t="s">
        <v>76</v>
      </c>
      <c r="N1286" s="188" t="s">
        <v>840</v>
      </c>
      <c r="O1286">
        <v>1290</v>
      </c>
      <c r="P1286">
        <f>_xlfn.XLOOKUP(A1286,'Classic Net to delete'!D:D,'Classic Net to delete'!AA:AA,0)</f>
        <v>0</v>
      </c>
    </row>
    <row r="1287" spans="1:16" x14ac:dyDescent="0.25">
      <c r="A1287" t="s">
        <v>2532</v>
      </c>
      <c r="B1287" t="s">
        <v>2548</v>
      </c>
      <c r="C1287">
        <v>10.050000000000001</v>
      </c>
      <c r="E1287" t="str">
        <f t="shared" si="24"/>
        <v>. Accessories</v>
      </c>
      <c r="F1287">
        <v>75</v>
      </c>
      <c r="G1287" t="b">
        <v>0</v>
      </c>
      <c r="K1287" s="188" t="str">
        <f>IFERROR(_xlfn.XLOOKUP(A1287,Fleet!A:A,Fleet!E:E,""),"")</f>
        <v/>
      </c>
      <c r="L1287" s="188" t="s">
        <v>76</v>
      </c>
      <c r="M1287" s="188" t="s">
        <v>76</v>
      </c>
      <c r="N1287" s="188" t="s">
        <v>840</v>
      </c>
      <c r="O1287">
        <v>1291</v>
      </c>
      <c r="P1287">
        <f>_xlfn.XLOOKUP(A1287,'Classic Net to delete'!D:D,'Classic Net to delete'!AA:AA,0)</f>
        <v>0</v>
      </c>
    </row>
    <row r="1288" spans="1:16" x14ac:dyDescent="0.25">
      <c r="A1288" t="s">
        <v>2532</v>
      </c>
      <c r="B1288" t="s">
        <v>2549</v>
      </c>
      <c r="C1288">
        <v>15</v>
      </c>
      <c r="E1288" t="str">
        <f t="shared" si="24"/>
        <v>. Accessories</v>
      </c>
      <c r="F1288">
        <v>75</v>
      </c>
      <c r="G1288" t="b">
        <v>0</v>
      </c>
      <c r="K1288" s="188" t="str">
        <f>IFERROR(_xlfn.XLOOKUP(A1288,Fleet!A:A,Fleet!E:E,""),"")</f>
        <v/>
      </c>
      <c r="L1288" s="188" t="s">
        <v>76</v>
      </c>
      <c r="M1288" s="188" t="s">
        <v>76</v>
      </c>
      <c r="N1288" s="188" t="s">
        <v>840</v>
      </c>
      <c r="O1288">
        <v>1292</v>
      </c>
      <c r="P1288">
        <f>_xlfn.XLOOKUP(A1288,'Classic Net to delete'!D:D,'Classic Net to delete'!AA:AA,0)</f>
        <v>0</v>
      </c>
    </row>
    <row r="1289" spans="1:16" x14ac:dyDescent="0.25">
      <c r="A1289" t="s">
        <v>2877</v>
      </c>
      <c r="B1289" t="s">
        <v>2878</v>
      </c>
      <c r="C1289">
        <v>14.15</v>
      </c>
      <c r="E1289" t="str">
        <f t="shared" si="24"/>
        <v>. Accessories</v>
      </c>
      <c r="F1289">
        <v>75</v>
      </c>
      <c r="G1289" t="b">
        <v>0</v>
      </c>
      <c r="K1289" s="188" t="str">
        <f>IFERROR(_xlfn.XLOOKUP(A1289,Fleet!A:A,Fleet!E:E,""),"")</f>
        <v/>
      </c>
      <c r="L1289" s="188" t="s">
        <v>76</v>
      </c>
      <c r="M1289" s="188" t="s">
        <v>76</v>
      </c>
      <c r="N1289" s="188" t="s">
        <v>840</v>
      </c>
      <c r="O1289">
        <v>1272</v>
      </c>
      <c r="P1289">
        <f>_xlfn.XLOOKUP(A1289,'Classic Net to delete'!D:D,'Classic Net to delete'!AA:AA,0)</f>
        <v>0</v>
      </c>
    </row>
    <row r="1290" spans="1:16" x14ac:dyDescent="0.25">
      <c r="A1290" t="s">
        <v>2881</v>
      </c>
      <c r="B1290" t="s">
        <v>2882</v>
      </c>
      <c r="C1290">
        <v>41.25</v>
      </c>
      <c r="E1290" t="str">
        <f t="shared" si="24"/>
        <v>. Accessories</v>
      </c>
      <c r="F1290">
        <v>75</v>
      </c>
      <c r="G1290" t="b">
        <v>0</v>
      </c>
      <c r="K1290" s="188" t="str">
        <f>IFERROR(_xlfn.XLOOKUP(A1290,Fleet!A:A,Fleet!E:E,""),"")</f>
        <v/>
      </c>
      <c r="L1290" s="188" t="s">
        <v>76</v>
      </c>
      <c r="M1290" s="188" t="s">
        <v>76</v>
      </c>
      <c r="N1290" s="188" t="s">
        <v>840</v>
      </c>
      <c r="O1290">
        <v>1274</v>
      </c>
      <c r="P1290">
        <f>_xlfn.XLOOKUP(A1290,'Classic Net to delete'!D:D,'Classic Net to delete'!AA:AA,0)</f>
        <v>0</v>
      </c>
    </row>
    <row r="1291" spans="1:16" x14ac:dyDescent="0.25">
      <c r="A1291" t="s">
        <v>2881</v>
      </c>
      <c r="B1291" t="s">
        <v>2883</v>
      </c>
      <c r="C1291">
        <v>5</v>
      </c>
      <c r="E1291" t="str">
        <f t="shared" si="24"/>
        <v>. Accessories</v>
      </c>
      <c r="F1291">
        <v>75</v>
      </c>
      <c r="G1291" t="b">
        <v>0</v>
      </c>
      <c r="K1291" s="188" t="str">
        <f>IFERROR(_xlfn.XLOOKUP(A1291,Fleet!A:A,Fleet!E:E,""),"")</f>
        <v/>
      </c>
      <c r="L1291" s="188" t="s">
        <v>76</v>
      </c>
      <c r="M1291" s="188" t="s">
        <v>76</v>
      </c>
      <c r="N1291" s="188" t="s">
        <v>840</v>
      </c>
      <c r="O1291">
        <v>1293</v>
      </c>
      <c r="P1291">
        <f>_xlfn.XLOOKUP(A1291,'Classic Net to delete'!D:D,'Classic Net to delete'!AA:AA,0)</f>
        <v>0</v>
      </c>
    </row>
    <row r="1292" spans="1:16" x14ac:dyDescent="0.25">
      <c r="A1292" t="s">
        <v>2884</v>
      </c>
      <c r="B1292" t="s">
        <v>2885</v>
      </c>
      <c r="E1292" t="str">
        <f t="shared" si="24"/>
        <v>. TBC</v>
      </c>
      <c r="F1292">
        <v>75</v>
      </c>
      <c r="G1292" t="b">
        <v>0</v>
      </c>
      <c r="K1292" s="188">
        <f>IFERROR(_xlfn.XLOOKUP(A1292,Fleet!A:A,Fleet!E:E,""),"")</f>
        <v>2</v>
      </c>
      <c r="L1292" s="188" t="s">
        <v>76</v>
      </c>
      <c r="M1292" s="188" t="s">
        <v>76</v>
      </c>
      <c r="N1292" s="188" t="s">
        <v>1712</v>
      </c>
      <c r="O1292">
        <v>1297</v>
      </c>
      <c r="P1292">
        <f>_xlfn.XLOOKUP(A1292,'Classic Net to delete'!D:D,'Classic Net to delete'!AA:AA,0)</f>
        <v>0</v>
      </c>
    </row>
    <row r="1293" spans="1:16" x14ac:dyDescent="0.25">
      <c r="A1293" t="s">
        <v>2886</v>
      </c>
      <c r="B1293" t="s">
        <v>2887</v>
      </c>
      <c r="E1293" t="str">
        <f t="shared" si="24"/>
        <v>. TBC</v>
      </c>
      <c r="F1293">
        <v>75</v>
      </c>
      <c r="G1293" t="b">
        <v>0</v>
      </c>
      <c r="K1293" s="188" t="str">
        <f>IFERROR(_xlfn.XLOOKUP(A1293,Fleet!A:A,Fleet!E:E,""),"")</f>
        <v/>
      </c>
      <c r="L1293" s="188" t="s">
        <v>76</v>
      </c>
      <c r="M1293" s="188" t="s">
        <v>76</v>
      </c>
      <c r="N1293" s="188" t="s">
        <v>1712</v>
      </c>
      <c r="O1293">
        <v>1301</v>
      </c>
      <c r="P1293">
        <f>_xlfn.XLOOKUP(A1293,'Classic Net to delete'!D:D,'Classic Net to delete'!AA:AA,0)</f>
        <v>0</v>
      </c>
    </row>
    <row r="1294" spans="1:16" x14ac:dyDescent="0.25">
      <c r="A1294" t="s">
        <v>2888</v>
      </c>
      <c r="B1294" t="s">
        <v>2889</v>
      </c>
      <c r="E1294" t="str">
        <f t="shared" si="24"/>
        <v>. TBC</v>
      </c>
      <c r="F1294">
        <v>75</v>
      </c>
      <c r="G1294" t="b">
        <v>0</v>
      </c>
      <c r="K1294" s="188">
        <f>IFERROR(_xlfn.XLOOKUP(A1294,Fleet!A:A,Fleet!E:E,""),"")</f>
        <v>3</v>
      </c>
      <c r="L1294" s="188" t="s">
        <v>76</v>
      </c>
      <c r="M1294" s="188" t="s">
        <v>76</v>
      </c>
      <c r="N1294" s="188" t="s">
        <v>1712</v>
      </c>
      <c r="O1294">
        <v>1299</v>
      </c>
      <c r="P1294">
        <f>_xlfn.XLOOKUP(A1294,'Classic Net to delete'!D:D,'Classic Net to delete'!AA:AA,0)</f>
        <v>0</v>
      </c>
    </row>
    <row r="1295" spans="1:16" x14ac:dyDescent="0.25">
      <c r="A1295" t="s">
        <v>2890</v>
      </c>
      <c r="B1295" t="s">
        <v>2891</v>
      </c>
      <c r="E1295" t="str">
        <f t="shared" si="24"/>
        <v>. TBC</v>
      </c>
      <c r="F1295">
        <v>75</v>
      </c>
      <c r="G1295" t="b">
        <v>0</v>
      </c>
      <c r="K1295" s="188">
        <f>IFERROR(_xlfn.XLOOKUP(A1295,Fleet!A:A,Fleet!E:E,""),"")</f>
        <v>2</v>
      </c>
      <c r="L1295" s="188" t="s">
        <v>76</v>
      </c>
      <c r="M1295" s="188" t="s">
        <v>76</v>
      </c>
      <c r="N1295" s="188" t="s">
        <v>1712</v>
      </c>
      <c r="O1295">
        <v>1295</v>
      </c>
      <c r="P1295">
        <f>_xlfn.XLOOKUP(A1295,'Classic Net to delete'!D:D,'Classic Net to delete'!AA:AA,0)</f>
        <v>0</v>
      </c>
    </row>
    <row r="1296" spans="1:16" x14ac:dyDescent="0.25">
      <c r="A1296" t="s">
        <v>2892</v>
      </c>
      <c r="B1296" t="s">
        <v>2893</v>
      </c>
      <c r="E1296" t="str">
        <f t="shared" si="24"/>
        <v>. TBC</v>
      </c>
      <c r="F1296">
        <v>75</v>
      </c>
      <c r="G1296" t="b">
        <v>0</v>
      </c>
      <c r="K1296" s="188">
        <f>IFERROR(_xlfn.XLOOKUP(A1296,Fleet!A:A,Fleet!E:E,""),"")</f>
        <v>3</v>
      </c>
      <c r="L1296" s="188" t="s">
        <v>76</v>
      </c>
      <c r="M1296" s="188" t="s">
        <v>76</v>
      </c>
      <c r="N1296" s="188" t="s">
        <v>1712</v>
      </c>
      <c r="O1296">
        <v>1294</v>
      </c>
      <c r="P1296">
        <f>_xlfn.XLOOKUP(A1296,'Classic Net to delete'!D:D,'Classic Net to delete'!AA:AA,0)</f>
        <v>0</v>
      </c>
    </row>
    <row r="1297" spans="1:16" x14ac:dyDescent="0.25">
      <c r="A1297" t="s">
        <v>2894</v>
      </c>
      <c r="B1297" t="s">
        <v>2895</v>
      </c>
      <c r="E1297" t="str">
        <f t="shared" si="24"/>
        <v>. TBC</v>
      </c>
      <c r="F1297">
        <v>75</v>
      </c>
      <c r="G1297" t="b">
        <v>0</v>
      </c>
      <c r="K1297" s="188">
        <f>IFERROR(_xlfn.XLOOKUP(A1297,Fleet!A:A,Fleet!E:E,""),"")</f>
        <v>2</v>
      </c>
      <c r="L1297" s="188" t="s">
        <v>76</v>
      </c>
      <c r="M1297" s="188" t="s">
        <v>76</v>
      </c>
      <c r="N1297" s="188" t="s">
        <v>1712</v>
      </c>
      <c r="O1297">
        <v>1298</v>
      </c>
      <c r="P1297">
        <f>_xlfn.XLOOKUP(A1297,'Classic Net to delete'!D:D,'Classic Net to delete'!AA:AA,0)</f>
        <v>0</v>
      </c>
    </row>
    <row r="1298" spans="1:16" x14ac:dyDescent="0.25">
      <c r="A1298" t="s">
        <v>2896</v>
      </c>
      <c r="B1298" t="s">
        <v>2897</v>
      </c>
      <c r="E1298" t="str">
        <f t="shared" si="24"/>
        <v>. TBC</v>
      </c>
      <c r="F1298">
        <v>75</v>
      </c>
      <c r="G1298" t="b">
        <v>0</v>
      </c>
      <c r="K1298" s="188">
        <f>IFERROR(_xlfn.XLOOKUP(A1298,Fleet!A:A,Fleet!E:E,""),"")</f>
        <v>2</v>
      </c>
      <c r="L1298" s="188" t="s">
        <v>76</v>
      </c>
      <c r="M1298" s="188" t="s">
        <v>76</v>
      </c>
      <c r="N1298" s="188" t="s">
        <v>1712</v>
      </c>
      <c r="O1298">
        <v>1296</v>
      </c>
      <c r="P1298">
        <f>_xlfn.XLOOKUP(A1298,'Classic Net to delete'!D:D,'Classic Net to delete'!AA:AA,0)</f>
        <v>0</v>
      </c>
    </row>
    <row r="1299" spans="1:16" x14ac:dyDescent="0.25">
      <c r="A1299" t="s">
        <v>2957</v>
      </c>
      <c r="B1299" t="s">
        <v>2887</v>
      </c>
      <c r="E1299" t="str">
        <f t="shared" si="24"/>
        <v>. TBC</v>
      </c>
      <c r="F1299">
        <v>75</v>
      </c>
      <c r="G1299" t="b">
        <v>0</v>
      </c>
      <c r="K1299" s="188">
        <f>IFERROR(_xlfn.XLOOKUP(A1299,Fleet!A:A,Fleet!E:E,""),"")</f>
        <v>47</v>
      </c>
      <c r="L1299" s="188" t="s">
        <v>76</v>
      </c>
      <c r="M1299" s="188" t="s">
        <v>76</v>
      </c>
      <c r="N1299" s="188" t="s">
        <v>1712</v>
      </c>
      <c r="O1299">
        <v>1300</v>
      </c>
      <c r="P1299">
        <f>_xlfn.XLOOKUP(A1299,'Classic Net to delete'!D:D,'Classic Net to delete'!AA:AA,0)</f>
        <v>0</v>
      </c>
    </row>
  </sheetData>
  <autoFilter ref="A1:Q1299" xr:uid="{BF661E98-B30F-47C0-B0D5-2948F47AA2E8}">
    <sortState xmlns:xlrd2="http://schemas.microsoft.com/office/spreadsheetml/2017/richdata2" ref="A2:Q977">
      <sortCondition ref="D2:D1299"/>
      <sortCondition ref="E2:E1299"/>
      <sortCondition ref="H2:H1299"/>
    </sortState>
  </autoFilter>
  <sortState xmlns:xlrd2="http://schemas.microsoft.com/office/spreadsheetml/2017/richdata2" ref="A4:P977">
    <sortCondition ref="D2:D1299"/>
    <sortCondition ref="E2:E1299"/>
    <sortCondition ref="H2:H1299"/>
  </sortState>
  <phoneticPr fontId="81" type="noConversion"/>
  <conditionalFormatting sqref="A1:A1048576">
    <cfRule type="duplicateValues" dxfId="27" priority="1"/>
  </conditionalFormatting>
  <conditionalFormatting sqref="G1:G1048576">
    <cfRule type="cellIs" dxfId="26" priority="3" operator="equal">
      <formula>FALSE</formula>
    </cfRule>
  </conditionalFormatting>
  <conditionalFormatting sqref="Q1 P1:P1048576">
    <cfRule type="cellIs" dxfId="25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AC53-1F86-4E8B-985B-C97BB2906E3F}">
  <dimension ref="A1:G1161"/>
  <sheetViews>
    <sheetView workbookViewId="0"/>
  </sheetViews>
  <sheetFormatPr defaultRowHeight="15" x14ac:dyDescent="0.25"/>
  <cols>
    <col min="1" max="1" width="24.140625" customWidth="1"/>
    <col min="2" max="2" width="22.140625" customWidth="1"/>
    <col min="3" max="3" width="32.42578125" customWidth="1"/>
    <col min="4" max="4" width="29.85546875" customWidth="1"/>
    <col min="5" max="5" width="39.28515625" customWidth="1"/>
  </cols>
  <sheetData>
    <row r="1" spans="1:7" x14ac:dyDescent="0.25">
      <c r="A1" t="s">
        <v>3051</v>
      </c>
      <c r="B1" t="s">
        <v>3052</v>
      </c>
      <c r="C1" t="s">
        <v>3</v>
      </c>
      <c r="D1" t="s">
        <v>2</v>
      </c>
      <c r="E1" t="s">
        <v>3053</v>
      </c>
      <c r="F1" t="s">
        <v>3054</v>
      </c>
      <c r="G1" t="s">
        <v>3055</v>
      </c>
    </row>
    <row r="2" spans="1:7" x14ac:dyDescent="0.25">
      <c r="A2" t="s">
        <v>212</v>
      </c>
      <c r="B2" t="s">
        <v>213</v>
      </c>
      <c r="C2" t="s">
        <v>3056</v>
      </c>
      <c r="D2">
        <v>5455.8000000000038</v>
      </c>
      <c r="E2">
        <v>36</v>
      </c>
      <c r="F2">
        <v>0.69068825910931209</v>
      </c>
      <c r="G2">
        <v>1995</v>
      </c>
    </row>
    <row r="3" spans="1:7" x14ac:dyDescent="0.25">
      <c r="A3" t="s">
        <v>219</v>
      </c>
      <c r="B3" t="s">
        <v>220</v>
      </c>
      <c r="C3" t="s">
        <v>3056</v>
      </c>
      <c r="D3">
        <v>1545.2000000000003</v>
      </c>
      <c r="E3">
        <v>8</v>
      </c>
      <c r="F3">
        <v>0.63582278481012666</v>
      </c>
      <c r="G3">
        <v>1995</v>
      </c>
    </row>
    <row r="4" spans="1:7" x14ac:dyDescent="0.25">
      <c r="A4" t="s">
        <v>26</v>
      </c>
      <c r="B4" t="s">
        <v>27</v>
      </c>
      <c r="C4" t="s">
        <v>3056</v>
      </c>
      <c r="D4">
        <v>732.25</v>
      </c>
      <c r="E4">
        <v>29</v>
      </c>
      <c r="F4">
        <v>0.70915254237288228</v>
      </c>
      <c r="G4">
        <v>106.45</v>
      </c>
    </row>
    <row r="5" spans="1:7" x14ac:dyDescent="0.25">
      <c r="A5" t="s">
        <v>71</v>
      </c>
      <c r="B5" t="s">
        <v>72</v>
      </c>
      <c r="C5" t="s">
        <v>3056</v>
      </c>
      <c r="D5">
        <v>1829.8999999999983</v>
      </c>
      <c r="E5">
        <v>58</v>
      </c>
      <c r="F5">
        <v>0.61172064777327961</v>
      </c>
      <c r="G5">
        <v>182</v>
      </c>
    </row>
    <row r="6" spans="1:7" x14ac:dyDescent="0.25">
      <c r="A6" t="s">
        <v>29</v>
      </c>
      <c r="B6" t="s">
        <v>30</v>
      </c>
      <c r="C6" t="s">
        <v>3056</v>
      </c>
      <c r="D6">
        <v>294.80000000000007</v>
      </c>
      <c r="E6">
        <v>11</v>
      </c>
      <c r="F6">
        <v>0.66127450980392155</v>
      </c>
      <c r="G6">
        <v>137.46</v>
      </c>
    </row>
    <row r="7" spans="1:7" x14ac:dyDescent="0.25">
      <c r="A7" t="s">
        <v>44</v>
      </c>
      <c r="B7" t="s">
        <v>45</v>
      </c>
      <c r="C7" t="s">
        <v>3056</v>
      </c>
      <c r="D7">
        <v>293.00000000000006</v>
      </c>
      <c r="E7">
        <v>10</v>
      </c>
      <c r="F7">
        <v>0.49510869565217386</v>
      </c>
      <c r="G7">
        <v>91.55</v>
      </c>
    </row>
    <row r="8" spans="1:7" x14ac:dyDescent="0.25">
      <c r="A8" t="s">
        <v>47</v>
      </c>
      <c r="B8" t="s">
        <v>48</v>
      </c>
      <c r="C8" t="s">
        <v>3056</v>
      </c>
      <c r="D8">
        <v>238.79999999999998</v>
      </c>
      <c r="E8">
        <v>8</v>
      </c>
      <c r="F8">
        <v>0.43937499999999979</v>
      </c>
      <c r="G8">
        <v>89.04</v>
      </c>
    </row>
    <row r="9" spans="1:7" x14ac:dyDescent="0.25">
      <c r="A9" t="s">
        <v>50</v>
      </c>
      <c r="B9" t="s">
        <v>51</v>
      </c>
      <c r="C9" t="s">
        <v>3056</v>
      </c>
      <c r="D9">
        <v>97.199999999999989</v>
      </c>
      <c r="E9">
        <v>3</v>
      </c>
      <c r="F9">
        <v>0.51375000000000015</v>
      </c>
      <c r="G9">
        <v>79.09</v>
      </c>
    </row>
    <row r="10" spans="1:7" x14ac:dyDescent="0.25">
      <c r="A10" t="s">
        <v>53</v>
      </c>
      <c r="B10" t="s">
        <v>54</v>
      </c>
      <c r="C10" t="s">
        <v>3056</v>
      </c>
      <c r="D10">
        <v>174.25</v>
      </c>
      <c r="E10">
        <v>5</v>
      </c>
      <c r="F10">
        <v>0.31425000000000014</v>
      </c>
      <c r="G10">
        <v>94.02</v>
      </c>
    </row>
    <row r="11" spans="1:7" x14ac:dyDescent="0.25">
      <c r="A11" t="s">
        <v>56</v>
      </c>
      <c r="B11" t="s">
        <v>57</v>
      </c>
      <c r="C11" t="s">
        <v>3056</v>
      </c>
      <c r="D11">
        <v>314</v>
      </c>
      <c r="E11">
        <v>8</v>
      </c>
      <c r="F11">
        <v>0.25416666666666665</v>
      </c>
      <c r="G11">
        <v>109.88</v>
      </c>
    </row>
    <row r="12" spans="1:7" x14ac:dyDescent="0.25">
      <c r="A12" t="s">
        <v>59</v>
      </c>
      <c r="B12" t="s">
        <v>60</v>
      </c>
      <c r="C12" t="s">
        <v>3056</v>
      </c>
      <c r="D12">
        <v>336</v>
      </c>
      <c r="E12">
        <v>8</v>
      </c>
      <c r="F12">
        <v>0.19794520547945202</v>
      </c>
      <c r="G12">
        <v>119.41</v>
      </c>
    </row>
    <row r="13" spans="1:7" x14ac:dyDescent="0.25">
      <c r="A13" t="s">
        <v>88</v>
      </c>
      <c r="B13" t="s">
        <v>89</v>
      </c>
      <c r="C13" t="s">
        <v>3056</v>
      </c>
      <c r="D13">
        <v>43.95</v>
      </c>
      <c r="E13">
        <v>1</v>
      </c>
      <c r="F13">
        <v>0.37000000000000005</v>
      </c>
      <c r="G13">
        <v>98</v>
      </c>
    </row>
    <row r="14" spans="1:7" x14ac:dyDescent="0.25">
      <c r="A14" t="s">
        <v>91</v>
      </c>
      <c r="B14" t="s">
        <v>92</v>
      </c>
      <c r="C14" t="s">
        <v>3056</v>
      </c>
      <c r="D14">
        <v>185.6</v>
      </c>
      <c r="E14">
        <v>4</v>
      </c>
      <c r="F14">
        <v>0.47187499999999999</v>
      </c>
      <c r="G14">
        <v>184.04</v>
      </c>
    </row>
    <row r="15" spans="1:7" x14ac:dyDescent="0.25">
      <c r="A15" t="s">
        <v>94</v>
      </c>
      <c r="B15" t="s">
        <v>95</v>
      </c>
      <c r="C15" t="s">
        <v>3056</v>
      </c>
      <c r="D15">
        <v>293.7</v>
      </c>
      <c r="E15">
        <v>6</v>
      </c>
      <c r="F15">
        <v>0.66458333333333319</v>
      </c>
      <c r="G15">
        <v>209.05</v>
      </c>
    </row>
    <row r="16" spans="1:7" x14ac:dyDescent="0.25">
      <c r="A16" t="s">
        <v>97</v>
      </c>
      <c r="B16" t="s">
        <v>98</v>
      </c>
      <c r="C16" t="s">
        <v>3056</v>
      </c>
      <c r="D16">
        <v>103.3</v>
      </c>
      <c r="E16">
        <v>2</v>
      </c>
      <c r="F16">
        <v>0.77500000000000002</v>
      </c>
      <c r="G16">
        <v>254.07</v>
      </c>
    </row>
    <row r="17" spans="1:7" x14ac:dyDescent="0.25">
      <c r="A17" t="s">
        <v>139</v>
      </c>
      <c r="B17" t="s">
        <v>140</v>
      </c>
      <c r="C17" t="s">
        <v>3056</v>
      </c>
      <c r="D17">
        <v>212.2</v>
      </c>
      <c r="E17">
        <v>4</v>
      </c>
      <c r="F17">
        <v>0.78</v>
      </c>
      <c r="G17">
        <v>202.93</v>
      </c>
    </row>
    <row r="18" spans="1:7" x14ac:dyDescent="0.25">
      <c r="A18" t="s">
        <v>142</v>
      </c>
      <c r="B18" t="s">
        <v>143</v>
      </c>
      <c r="C18" t="s">
        <v>3056</v>
      </c>
      <c r="D18">
        <v>138.6</v>
      </c>
      <c r="E18">
        <v>2</v>
      </c>
      <c r="F18">
        <v>4.3125000000000004E-2</v>
      </c>
      <c r="G18">
        <v>269.89999999999998</v>
      </c>
    </row>
    <row r="19" spans="1:7" x14ac:dyDescent="0.25">
      <c r="A19" t="s">
        <v>99</v>
      </c>
      <c r="B19" t="s">
        <v>100</v>
      </c>
      <c r="C19" t="s">
        <v>3056</v>
      </c>
      <c r="D19">
        <v>378</v>
      </c>
      <c r="E19">
        <v>9</v>
      </c>
      <c r="F19">
        <v>0.62743243243243241</v>
      </c>
      <c r="G19">
        <v>120.11</v>
      </c>
    </row>
    <row r="20" spans="1:7" x14ac:dyDescent="0.25">
      <c r="A20" t="s">
        <v>101</v>
      </c>
      <c r="B20" t="s">
        <v>102</v>
      </c>
      <c r="C20" t="s">
        <v>3056</v>
      </c>
      <c r="D20">
        <v>475.75</v>
      </c>
      <c r="E20">
        <v>11</v>
      </c>
      <c r="F20">
        <v>0.49068181818181816</v>
      </c>
      <c r="G20">
        <v>137.11000000000001</v>
      </c>
    </row>
    <row r="21" spans="1:7" x14ac:dyDescent="0.25">
      <c r="A21" t="s">
        <v>104</v>
      </c>
      <c r="B21" t="s">
        <v>105</v>
      </c>
      <c r="C21" t="s">
        <v>3056</v>
      </c>
      <c r="D21">
        <v>91.6</v>
      </c>
      <c r="E21">
        <v>2</v>
      </c>
      <c r="F21">
        <v>0.40375</v>
      </c>
      <c r="G21">
        <v>129.54</v>
      </c>
    </row>
    <row r="22" spans="1:7" x14ac:dyDescent="0.25">
      <c r="A22" t="s">
        <v>107</v>
      </c>
      <c r="B22" t="s">
        <v>108</v>
      </c>
      <c r="C22" t="s">
        <v>3056</v>
      </c>
      <c r="D22">
        <v>661.05000000000007</v>
      </c>
      <c r="E22">
        <v>9</v>
      </c>
      <c r="F22">
        <v>0.27061728395061707</v>
      </c>
      <c r="G22">
        <v>198.75</v>
      </c>
    </row>
    <row r="23" spans="1:7" x14ac:dyDescent="0.25">
      <c r="A23" t="s">
        <v>32</v>
      </c>
      <c r="B23" t="s">
        <v>33</v>
      </c>
      <c r="C23" t="s">
        <v>3056</v>
      </c>
      <c r="D23">
        <v>326.40000000000003</v>
      </c>
      <c r="E23">
        <v>8</v>
      </c>
      <c r="F23">
        <v>0.53338461538461546</v>
      </c>
      <c r="G23">
        <v>184.12</v>
      </c>
    </row>
    <row r="24" spans="1:7" x14ac:dyDescent="0.25">
      <c r="A24" t="s">
        <v>35</v>
      </c>
      <c r="B24" t="s">
        <v>36</v>
      </c>
      <c r="C24" t="s">
        <v>3056</v>
      </c>
      <c r="D24">
        <v>165.6</v>
      </c>
      <c r="E24">
        <v>4</v>
      </c>
      <c r="F24">
        <v>0.57676470588235285</v>
      </c>
      <c r="G24">
        <v>265.89999999999998</v>
      </c>
    </row>
    <row r="25" spans="1:7" x14ac:dyDescent="0.25">
      <c r="A25" t="s">
        <v>38</v>
      </c>
      <c r="B25" t="s">
        <v>39</v>
      </c>
      <c r="C25" t="s">
        <v>3056</v>
      </c>
      <c r="D25">
        <v>252</v>
      </c>
      <c r="E25">
        <v>6</v>
      </c>
      <c r="F25">
        <v>0.37240000000000006</v>
      </c>
      <c r="G25">
        <v>258.68</v>
      </c>
    </row>
    <row r="26" spans="1:7" x14ac:dyDescent="0.25">
      <c r="A26" t="s">
        <v>41</v>
      </c>
      <c r="B26" t="s">
        <v>42</v>
      </c>
      <c r="C26" t="s">
        <v>3056</v>
      </c>
      <c r="D26">
        <v>86.5</v>
      </c>
      <c r="E26">
        <v>2</v>
      </c>
      <c r="F26">
        <v>0.30833333333333329</v>
      </c>
      <c r="G26">
        <v>306.05</v>
      </c>
    </row>
    <row r="27" spans="1:7" x14ac:dyDescent="0.25">
      <c r="A27" t="s">
        <v>240</v>
      </c>
      <c r="B27" t="s">
        <v>241</v>
      </c>
      <c r="C27" t="s">
        <v>3056</v>
      </c>
      <c r="D27">
        <v>318.59999999999997</v>
      </c>
      <c r="E27">
        <v>9</v>
      </c>
      <c r="F27">
        <v>0.46287671232876704</v>
      </c>
      <c r="G27">
        <v>285.7</v>
      </c>
    </row>
    <row r="28" spans="1:7" x14ac:dyDescent="0.25">
      <c r="A28" t="s">
        <v>243</v>
      </c>
      <c r="B28" t="s">
        <v>244</v>
      </c>
      <c r="C28" t="s">
        <v>3056</v>
      </c>
      <c r="D28">
        <v>562.5</v>
      </c>
      <c r="E28">
        <v>15</v>
      </c>
      <c r="F28">
        <v>0.64283333333333326</v>
      </c>
      <c r="G28">
        <v>266.13</v>
      </c>
    </row>
    <row r="29" spans="1:7" x14ac:dyDescent="0.25">
      <c r="A29" t="s">
        <v>145</v>
      </c>
      <c r="B29" t="s">
        <v>146</v>
      </c>
      <c r="C29" t="s">
        <v>3056</v>
      </c>
      <c r="D29">
        <v>65.05</v>
      </c>
      <c r="E29">
        <v>1</v>
      </c>
      <c r="F29">
        <v>0.76812499999999995</v>
      </c>
      <c r="G29">
        <v>365</v>
      </c>
    </row>
    <row r="30" spans="1:7" x14ac:dyDescent="0.25">
      <c r="A30" t="s">
        <v>62</v>
      </c>
      <c r="B30" t="s">
        <v>63</v>
      </c>
      <c r="C30" t="s">
        <v>3056</v>
      </c>
      <c r="D30">
        <v>50.7</v>
      </c>
      <c r="E30">
        <v>2</v>
      </c>
      <c r="F30">
        <v>0.52515151515151515</v>
      </c>
      <c r="G30">
        <v>58.38</v>
      </c>
    </row>
    <row r="31" spans="1:7" x14ac:dyDescent="0.25">
      <c r="A31" t="s">
        <v>246</v>
      </c>
      <c r="B31" t="s">
        <v>247</v>
      </c>
      <c r="C31" t="s">
        <v>3056</v>
      </c>
      <c r="D31">
        <v>311.59999999999997</v>
      </c>
      <c r="E31">
        <v>8</v>
      </c>
      <c r="F31">
        <v>0.64224137931034442</v>
      </c>
      <c r="G31">
        <v>345</v>
      </c>
    </row>
    <row r="32" spans="1:7" x14ac:dyDescent="0.25">
      <c r="A32" t="s">
        <v>17</v>
      </c>
      <c r="B32" t="s">
        <v>18</v>
      </c>
      <c r="C32" t="s">
        <v>3056</v>
      </c>
      <c r="D32">
        <v>739.19999999999959</v>
      </c>
      <c r="E32">
        <v>33</v>
      </c>
      <c r="F32">
        <v>0.53101639344262275</v>
      </c>
      <c r="G32">
        <v>74.489999999999995</v>
      </c>
    </row>
    <row r="33" spans="1:7" x14ac:dyDescent="0.25">
      <c r="A33" t="s">
        <v>74</v>
      </c>
      <c r="B33" t="s">
        <v>75</v>
      </c>
      <c r="C33" t="s">
        <v>3056</v>
      </c>
      <c r="D33">
        <v>127.8</v>
      </c>
      <c r="E33">
        <v>4</v>
      </c>
      <c r="F33">
        <v>0</v>
      </c>
      <c r="G33">
        <v>88</v>
      </c>
    </row>
    <row r="34" spans="1:7" x14ac:dyDescent="0.25">
      <c r="A34" t="s">
        <v>65</v>
      </c>
      <c r="B34" t="s">
        <v>66</v>
      </c>
      <c r="C34" t="s">
        <v>3056</v>
      </c>
      <c r="D34">
        <v>3676.6499999999919</v>
      </c>
      <c r="E34">
        <v>127</v>
      </c>
      <c r="F34">
        <v>0.70201629327902082</v>
      </c>
      <c r="G34">
        <v>114.01</v>
      </c>
    </row>
    <row r="35" spans="1:7" x14ac:dyDescent="0.25">
      <c r="A35" t="s">
        <v>249</v>
      </c>
      <c r="B35" t="s">
        <v>3057</v>
      </c>
      <c r="C35" t="s">
        <v>3056</v>
      </c>
      <c r="D35">
        <v>398.25</v>
      </c>
      <c r="E35">
        <v>9</v>
      </c>
      <c r="F35">
        <v>0.53011111111111131</v>
      </c>
      <c r="G35">
        <v>234.78</v>
      </c>
    </row>
    <row r="36" spans="1:7" x14ac:dyDescent="0.25">
      <c r="A36" t="s">
        <v>252</v>
      </c>
      <c r="B36" t="s">
        <v>253</v>
      </c>
      <c r="C36" t="s">
        <v>3056</v>
      </c>
      <c r="D36">
        <v>450.90000000000009</v>
      </c>
      <c r="E36">
        <v>9</v>
      </c>
      <c r="F36">
        <v>0.29138888888888892</v>
      </c>
      <c r="G36">
        <v>252.14</v>
      </c>
    </row>
    <row r="37" spans="1:7" x14ac:dyDescent="0.25">
      <c r="A37" t="s">
        <v>23</v>
      </c>
      <c r="B37" t="s">
        <v>24</v>
      </c>
      <c r="C37" t="s">
        <v>3056</v>
      </c>
      <c r="D37">
        <v>1253.4500000000003</v>
      </c>
      <c r="E37">
        <v>53</v>
      </c>
      <c r="F37">
        <v>0.52952554744525504</v>
      </c>
      <c r="G37">
        <v>84.54</v>
      </c>
    </row>
    <row r="38" spans="1:7" x14ac:dyDescent="0.25">
      <c r="A38" t="s">
        <v>77</v>
      </c>
      <c r="B38" t="s">
        <v>78</v>
      </c>
      <c r="C38" t="s">
        <v>3056</v>
      </c>
      <c r="D38">
        <v>140.4</v>
      </c>
      <c r="E38">
        <v>4</v>
      </c>
      <c r="F38">
        <v>0</v>
      </c>
      <c r="G38">
        <v>117</v>
      </c>
    </row>
    <row r="39" spans="1:7" x14ac:dyDescent="0.25">
      <c r="A39" t="s">
        <v>68</v>
      </c>
      <c r="B39" t="s">
        <v>69</v>
      </c>
      <c r="C39" t="s">
        <v>3056</v>
      </c>
      <c r="D39">
        <v>5836.7999999999874</v>
      </c>
      <c r="E39">
        <v>192</v>
      </c>
      <c r="F39">
        <v>0.73318389057750877</v>
      </c>
      <c r="G39">
        <v>145.93</v>
      </c>
    </row>
    <row r="40" spans="1:7" x14ac:dyDescent="0.25">
      <c r="A40" t="s">
        <v>237</v>
      </c>
      <c r="B40" t="s">
        <v>238</v>
      </c>
      <c r="C40" t="s">
        <v>3056</v>
      </c>
      <c r="D40">
        <v>166.35000000000002</v>
      </c>
      <c r="E40">
        <v>3</v>
      </c>
      <c r="F40">
        <v>0.30611111111111111</v>
      </c>
      <c r="G40">
        <v>507.57</v>
      </c>
    </row>
    <row r="41" spans="1:7" x14ac:dyDescent="0.25">
      <c r="A41" t="s">
        <v>79</v>
      </c>
      <c r="B41" t="s">
        <v>80</v>
      </c>
      <c r="C41" t="s">
        <v>3056</v>
      </c>
      <c r="D41">
        <v>34.25</v>
      </c>
      <c r="E41">
        <v>1</v>
      </c>
      <c r="F41">
        <v>0.48749999999999999</v>
      </c>
      <c r="G41">
        <v>71.64</v>
      </c>
    </row>
    <row r="42" spans="1:7" x14ac:dyDescent="0.25">
      <c r="A42" t="s">
        <v>82</v>
      </c>
      <c r="B42" t="s">
        <v>83</v>
      </c>
      <c r="C42" t="s">
        <v>3056</v>
      </c>
      <c r="D42">
        <v>35.549999999999997</v>
      </c>
      <c r="E42">
        <v>1</v>
      </c>
      <c r="F42">
        <v>0.26499999999999996</v>
      </c>
      <c r="G42">
        <v>113.41</v>
      </c>
    </row>
    <row r="43" spans="1:7" x14ac:dyDescent="0.25">
      <c r="A43" t="s">
        <v>85</v>
      </c>
      <c r="B43" t="s">
        <v>86</v>
      </c>
      <c r="C43" t="s">
        <v>3056</v>
      </c>
      <c r="F43">
        <v>0.90249999999999997</v>
      </c>
    </row>
    <row r="44" spans="1:7" x14ac:dyDescent="0.25">
      <c r="A44" t="s">
        <v>227</v>
      </c>
      <c r="B44" t="s">
        <v>228</v>
      </c>
      <c r="C44" t="s">
        <v>3056</v>
      </c>
      <c r="D44">
        <v>16071.050000000074</v>
      </c>
      <c r="E44">
        <v>293</v>
      </c>
      <c r="F44">
        <v>0.75648413510747314</v>
      </c>
      <c r="G44">
        <v>381.67</v>
      </c>
    </row>
    <row r="45" spans="1:7" x14ac:dyDescent="0.25">
      <c r="A45" t="s">
        <v>275</v>
      </c>
      <c r="B45" t="s">
        <v>276</v>
      </c>
      <c r="C45" t="s">
        <v>3056</v>
      </c>
      <c r="D45">
        <v>2884</v>
      </c>
      <c r="E45">
        <v>14</v>
      </c>
      <c r="F45">
        <v>0.44394230769230786</v>
      </c>
      <c r="G45">
        <v>2658</v>
      </c>
    </row>
    <row r="46" spans="1:7" x14ac:dyDescent="0.25">
      <c r="A46" t="s">
        <v>203</v>
      </c>
      <c r="B46" t="s">
        <v>204</v>
      </c>
      <c r="C46" t="s">
        <v>3056</v>
      </c>
      <c r="D46">
        <v>942.5</v>
      </c>
      <c r="E46">
        <v>29</v>
      </c>
      <c r="F46">
        <v>0.15836206896551736</v>
      </c>
      <c r="G46">
        <v>350</v>
      </c>
    </row>
    <row r="47" spans="1:7" x14ac:dyDescent="0.25">
      <c r="A47" t="s">
        <v>199</v>
      </c>
      <c r="B47" t="s">
        <v>200</v>
      </c>
      <c r="C47" t="s">
        <v>3056</v>
      </c>
      <c r="D47">
        <v>26553.450000000052</v>
      </c>
      <c r="E47">
        <v>133</v>
      </c>
      <c r="F47">
        <v>0.74716417910447797</v>
      </c>
      <c r="G47">
        <v>4280</v>
      </c>
    </row>
    <row r="48" spans="1:7" x14ac:dyDescent="0.25">
      <c r="A48" t="s">
        <v>232</v>
      </c>
      <c r="B48" t="s">
        <v>233</v>
      </c>
      <c r="C48" t="s">
        <v>3056</v>
      </c>
      <c r="D48">
        <v>1149.4000000000001</v>
      </c>
      <c r="E48">
        <v>4</v>
      </c>
      <c r="F48">
        <v>0.5818181818181819</v>
      </c>
      <c r="G48">
        <v>1500</v>
      </c>
    </row>
    <row r="49" spans="1:7" x14ac:dyDescent="0.25">
      <c r="A49" t="s">
        <v>230</v>
      </c>
      <c r="B49" t="s">
        <v>231</v>
      </c>
      <c r="C49" t="s">
        <v>3056</v>
      </c>
      <c r="D49">
        <v>54.85</v>
      </c>
      <c r="E49">
        <v>1</v>
      </c>
      <c r="F49">
        <v>0</v>
      </c>
    </row>
    <row r="50" spans="1:7" x14ac:dyDescent="0.25">
      <c r="A50" t="s">
        <v>183</v>
      </c>
      <c r="B50" t="s">
        <v>184</v>
      </c>
      <c r="C50" t="s">
        <v>3056</v>
      </c>
      <c r="D50">
        <v>26.6</v>
      </c>
      <c r="E50">
        <v>2</v>
      </c>
      <c r="F50">
        <v>0.40624999999999994</v>
      </c>
      <c r="G50">
        <v>74.7</v>
      </c>
    </row>
    <row r="51" spans="1:7" x14ac:dyDescent="0.25">
      <c r="A51" t="s">
        <v>171</v>
      </c>
      <c r="B51" t="s">
        <v>172</v>
      </c>
      <c r="C51" t="s">
        <v>3056</v>
      </c>
      <c r="D51">
        <v>283</v>
      </c>
      <c r="E51">
        <v>2</v>
      </c>
      <c r="F51">
        <v>0.1</v>
      </c>
      <c r="G51">
        <v>1265</v>
      </c>
    </row>
    <row r="52" spans="1:7" x14ac:dyDescent="0.25">
      <c r="A52" t="s">
        <v>177</v>
      </c>
      <c r="B52" t="s">
        <v>178</v>
      </c>
      <c r="C52" t="s">
        <v>3056</v>
      </c>
      <c r="D52">
        <v>40.25</v>
      </c>
      <c r="E52">
        <v>5</v>
      </c>
      <c r="F52">
        <v>0.39</v>
      </c>
      <c r="G52">
        <v>42.52</v>
      </c>
    </row>
    <row r="53" spans="1:7" x14ac:dyDescent="0.25">
      <c r="A53" t="s">
        <v>180</v>
      </c>
      <c r="B53" t="s">
        <v>181</v>
      </c>
      <c r="C53" t="s">
        <v>3056</v>
      </c>
      <c r="D53">
        <v>438.90000000000026</v>
      </c>
      <c r="E53">
        <v>33</v>
      </c>
      <c r="F53">
        <v>0.53664893617021314</v>
      </c>
      <c r="G53">
        <v>71</v>
      </c>
    </row>
    <row r="54" spans="1:7" x14ac:dyDescent="0.25">
      <c r="A54" t="s">
        <v>273</v>
      </c>
      <c r="B54" t="s">
        <v>274</v>
      </c>
      <c r="C54" t="s">
        <v>3056</v>
      </c>
      <c r="D54">
        <v>325</v>
      </c>
      <c r="E54">
        <v>10</v>
      </c>
      <c r="F54">
        <v>1.4999999999999999E-2</v>
      </c>
      <c r="G54">
        <v>195</v>
      </c>
    </row>
    <row r="55" spans="1:7" x14ac:dyDescent="0.25">
      <c r="A55" t="s">
        <v>271</v>
      </c>
      <c r="B55" t="s">
        <v>272</v>
      </c>
      <c r="C55" t="s">
        <v>3056</v>
      </c>
      <c r="D55">
        <v>3793.3500000000013</v>
      </c>
      <c r="E55">
        <v>19</v>
      </c>
      <c r="F55">
        <v>0.50782894736842099</v>
      </c>
      <c r="G55">
        <v>3950</v>
      </c>
    </row>
    <row r="56" spans="1:7" x14ac:dyDescent="0.25">
      <c r="A56" t="s">
        <v>224</v>
      </c>
      <c r="B56" t="s">
        <v>225</v>
      </c>
      <c r="C56" t="s">
        <v>3056</v>
      </c>
      <c r="D56">
        <v>2870.3500000000031</v>
      </c>
      <c r="E56">
        <v>59</v>
      </c>
      <c r="F56">
        <v>0.66449367088607569</v>
      </c>
      <c r="G56">
        <v>641.38</v>
      </c>
    </row>
    <row r="57" spans="1:7" x14ac:dyDescent="0.25">
      <c r="A57" t="s">
        <v>110</v>
      </c>
      <c r="B57" t="s">
        <v>111</v>
      </c>
      <c r="C57" t="s">
        <v>3056</v>
      </c>
      <c r="D57">
        <v>191.40000000000003</v>
      </c>
      <c r="E57">
        <v>11</v>
      </c>
      <c r="F57">
        <v>0.3679816513761468</v>
      </c>
      <c r="G57">
        <v>81.349999999999994</v>
      </c>
    </row>
    <row r="58" spans="1:7" x14ac:dyDescent="0.25">
      <c r="A58" t="s">
        <v>114</v>
      </c>
      <c r="B58" t="s">
        <v>115</v>
      </c>
      <c r="C58" t="s">
        <v>3056</v>
      </c>
      <c r="D58">
        <v>297.00000000000006</v>
      </c>
      <c r="E58">
        <v>15</v>
      </c>
      <c r="F58">
        <v>0.54632352941176476</v>
      </c>
      <c r="G58">
        <v>68.69</v>
      </c>
    </row>
    <row r="59" spans="1:7" x14ac:dyDescent="0.25">
      <c r="A59" t="s">
        <v>117</v>
      </c>
      <c r="B59" t="s">
        <v>118</v>
      </c>
      <c r="C59" t="s">
        <v>3056</v>
      </c>
      <c r="D59">
        <v>358.39999999999992</v>
      </c>
      <c r="E59">
        <v>16</v>
      </c>
      <c r="F59">
        <v>0.53338028169014107</v>
      </c>
      <c r="G59">
        <v>137.18</v>
      </c>
    </row>
    <row r="60" spans="1:7" x14ac:dyDescent="0.25">
      <c r="A60" t="s">
        <v>120</v>
      </c>
      <c r="B60" t="s">
        <v>121</v>
      </c>
      <c r="C60" t="s">
        <v>3056</v>
      </c>
      <c r="D60">
        <v>440.09999999999985</v>
      </c>
      <c r="E60">
        <v>18</v>
      </c>
      <c r="F60">
        <v>0.44730263157894734</v>
      </c>
      <c r="G60">
        <v>138</v>
      </c>
    </row>
    <row r="61" spans="1:7" x14ac:dyDescent="0.25">
      <c r="A61" t="s">
        <v>123</v>
      </c>
      <c r="B61" t="s">
        <v>124</v>
      </c>
      <c r="C61" t="s">
        <v>3056</v>
      </c>
      <c r="D61">
        <v>194.25</v>
      </c>
      <c r="E61">
        <v>7</v>
      </c>
      <c r="F61">
        <v>0.41035714285714286</v>
      </c>
      <c r="G61">
        <v>166.67</v>
      </c>
    </row>
    <row r="62" spans="1:7" x14ac:dyDescent="0.25">
      <c r="A62" t="s">
        <v>126</v>
      </c>
      <c r="B62" t="s">
        <v>127</v>
      </c>
      <c r="C62" t="s">
        <v>3056</v>
      </c>
      <c r="D62">
        <v>255.20000000000002</v>
      </c>
      <c r="E62">
        <v>8</v>
      </c>
      <c r="F62">
        <v>0.20823529411764707</v>
      </c>
      <c r="G62">
        <v>169.5</v>
      </c>
    </row>
    <row r="63" spans="1:7" x14ac:dyDescent="0.25">
      <c r="A63" t="s">
        <v>129</v>
      </c>
      <c r="B63" t="s">
        <v>130</v>
      </c>
      <c r="C63" t="s">
        <v>3056</v>
      </c>
      <c r="D63">
        <v>821.10000000000025</v>
      </c>
      <c r="E63">
        <v>23</v>
      </c>
      <c r="F63">
        <v>0.31433862433862442</v>
      </c>
      <c r="G63">
        <v>220.39</v>
      </c>
    </row>
    <row r="64" spans="1:7" x14ac:dyDescent="0.25">
      <c r="A64" t="s">
        <v>216</v>
      </c>
      <c r="B64" t="s">
        <v>217</v>
      </c>
      <c r="C64" t="s">
        <v>3056</v>
      </c>
      <c r="D64">
        <v>94.3</v>
      </c>
      <c r="E64">
        <v>2</v>
      </c>
      <c r="F64">
        <v>0.25937500000000002</v>
      </c>
      <c r="G64">
        <v>481.48</v>
      </c>
    </row>
    <row r="65" spans="1:7" x14ac:dyDescent="0.25">
      <c r="A65" t="s">
        <v>255</v>
      </c>
      <c r="B65" t="s">
        <v>256</v>
      </c>
      <c r="C65" t="s">
        <v>3056</v>
      </c>
      <c r="F65">
        <v>0.54200000000000004</v>
      </c>
    </row>
    <row r="66" spans="1:7" x14ac:dyDescent="0.25">
      <c r="A66" t="s">
        <v>261</v>
      </c>
      <c r="B66" t="s">
        <v>262</v>
      </c>
      <c r="C66" t="s">
        <v>3056</v>
      </c>
      <c r="D66">
        <v>2086.8000000000006</v>
      </c>
      <c r="E66">
        <v>12</v>
      </c>
      <c r="F66">
        <v>0.24312500000000001</v>
      </c>
      <c r="G66">
        <v>4500</v>
      </c>
    </row>
    <row r="67" spans="1:7" x14ac:dyDescent="0.25">
      <c r="A67" t="s">
        <v>257</v>
      </c>
      <c r="B67" t="s">
        <v>3058</v>
      </c>
      <c r="C67" t="s">
        <v>3056</v>
      </c>
      <c r="D67">
        <v>2503</v>
      </c>
      <c r="E67">
        <v>10</v>
      </c>
      <c r="F67">
        <v>0.35350000000000004</v>
      </c>
      <c r="G67">
        <v>6370</v>
      </c>
    </row>
    <row r="68" spans="1:7" x14ac:dyDescent="0.25">
      <c r="A68" t="s">
        <v>197</v>
      </c>
      <c r="B68" t="s">
        <v>198</v>
      </c>
      <c r="C68" t="s">
        <v>3056</v>
      </c>
      <c r="D68">
        <v>1040</v>
      </c>
      <c r="E68">
        <v>32</v>
      </c>
      <c r="F68">
        <v>0.22832031250000004</v>
      </c>
      <c r="G68">
        <v>410</v>
      </c>
    </row>
    <row r="69" spans="1:7" x14ac:dyDescent="0.25">
      <c r="A69" t="s">
        <v>192</v>
      </c>
      <c r="B69" t="s">
        <v>193</v>
      </c>
      <c r="C69" t="s">
        <v>3056</v>
      </c>
      <c r="D69">
        <v>17784</v>
      </c>
      <c r="E69">
        <v>117</v>
      </c>
      <c r="F69">
        <v>0.74523227383862933</v>
      </c>
      <c r="G69">
        <v>3070</v>
      </c>
    </row>
    <row r="70" spans="1:7" x14ac:dyDescent="0.25">
      <c r="A70" t="s">
        <v>148</v>
      </c>
      <c r="B70" t="s">
        <v>149</v>
      </c>
      <c r="C70" t="s">
        <v>3056</v>
      </c>
      <c r="D70">
        <v>572</v>
      </c>
      <c r="E70">
        <v>10</v>
      </c>
      <c r="F70">
        <v>0.38610389610389595</v>
      </c>
      <c r="G70">
        <v>549.91999999999996</v>
      </c>
    </row>
    <row r="71" spans="1:7" x14ac:dyDescent="0.25">
      <c r="A71" t="s">
        <v>157</v>
      </c>
      <c r="B71" t="s">
        <v>158</v>
      </c>
      <c r="C71" t="s">
        <v>3056</v>
      </c>
      <c r="D71">
        <v>5319.5999999999913</v>
      </c>
      <c r="E71">
        <v>93</v>
      </c>
      <c r="F71">
        <v>0.62822902796271562</v>
      </c>
      <c r="G71">
        <v>506.07</v>
      </c>
    </row>
    <row r="72" spans="1:7" x14ac:dyDescent="0.25">
      <c r="A72" t="s">
        <v>155</v>
      </c>
      <c r="B72" t="s">
        <v>156</v>
      </c>
      <c r="C72" t="s">
        <v>3056</v>
      </c>
      <c r="D72">
        <v>1201.2000000000005</v>
      </c>
      <c r="E72">
        <v>21</v>
      </c>
      <c r="F72">
        <v>0.66323699421965343</v>
      </c>
      <c r="G72">
        <v>332.42</v>
      </c>
    </row>
    <row r="73" spans="1:7" x14ac:dyDescent="0.25">
      <c r="A73" t="s">
        <v>152</v>
      </c>
      <c r="B73" t="s">
        <v>153</v>
      </c>
      <c r="C73" t="s">
        <v>3056</v>
      </c>
      <c r="D73">
        <v>228.8</v>
      </c>
      <c r="E73">
        <v>4</v>
      </c>
      <c r="F73">
        <v>0.54652173913043478</v>
      </c>
      <c r="G73">
        <v>386.42</v>
      </c>
    </row>
    <row r="74" spans="1:7" x14ac:dyDescent="0.25">
      <c r="A74" t="s">
        <v>159</v>
      </c>
      <c r="B74" t="s">
        <v>160</v>
      </c>
      <c r="C74" t="s">
        <v>3056</v>
      </c>
      <c r="D74">
        <v>6834.0500000000111</v>
      </c>
      <c r="E74">
        <v>103</v>
      </c>
      <c r="F74">
        <v>0.63048565121412792</v>
      </c>
      <c r="G74">
        <v>448.48</v>
      </c>
    </row>
    <row r="75" spans="1:7" x14ac:dyDescent="0.25">
      <c r="A75" t="s">
        <v>162</v>
      </c>
      <c r="B75" t="s">
        <v>163</v>
      </c>
      <c r="C75" t="s">
        <v>3056</v>
      </c>
      <c r="D75">
        <v>5706.1000000000049</v>
      </c>
      <c r="E75">
        <v>86</v>
      </c>
      <c r="F75">
        <v>0.69263532763532731</v>
      </c>
      <c r="G75">
        <v>587.35</v>
      </c>
    </row>
    <row r="76" spans="1:7" x14ac:dyDescent="0.25">
      <c r="A76" t="s">
        <v>166</v>
      </c>
      <c r="B76" t="s">
        <v>167</v>
      </c>
      <c r="C76" t="s">
        <v>3056</v>
      </c>
      <c r="D76">
        <v>2441.4500000000012</v>
      </c>
      <c r="E76">
        <v>23</v>
      </c>
      <c r="F76">
        <v>0.50770270270270246</v>
      </c>
      <c r="G76">
        <v>712.99</v>
      </c>
    </row>
    <row r="77" spans="1:7" x14ac:dyDescent="0.25">
      <c r="A77" t="s">
        <v>168</v>
      </c>
      <c r="B77" t="s">
        <v>169</v>
      </c>
      <c r="C77" t="s">
        <v>3056</v>
      </c>
      <c r="D77">
        <v>5413.6499999999978</v>
      </c>
      <c r="E77">
        <v>51</v>
      </c>
      <c r="F77">
        <v>0.57833740831295832</v>
      </c>
      <c r="G77">
        <v>936.4</v>
      </c>
    </row>
    <row r="78" spans="1:7" x14ac:dyDescent="0.25">
      <c r="A78" t="s">
        <v>174</v>
      </c>
      <c r="B78" t="s">
        <v>175</v>
      </c>
      <c r="C78" t="s">
        <v>3056</v>
      </c>
      <c r="D78">
        <v>1562.5</v>
      </c>
      <c r="E78">
        <v>25</v>
      </c>
      <c r="F78">
        <v>0.4330555555555558</v>
      </c>
      <c r="G78">
        <v>549.91999999999996</v>
      </c>
    </row>
    <row r="79" spans="1:7" x14ac:dyDescent="0.25">
      <c r="A79" t="s">
        <v>131</v>
      </c>
      <c r="B79" t="s">
        <v>132</v>
      </c>
      <c r="C79" t="s">
        <v>3056</v>
      </c>
      <c r="D79">
        <v>123</v>
      </c>
      <c r="E79">
        <v>3</v>
      </c>
      <c r="F79">
        <v>7.3333333333333334E-2</v>
      </c>
      <c r="G79">
        <v>90.5</v>
      </c>
    </row>
    <row r="80" spans="1:7" x14ac:dyDescent="0.25">
      <c r="A80" t="s">
        <v>133</v>
      </c>
      <c r="B80" t="s">
        <v>134</v>
      </c>
      <c r="C80" t="s">
        <v>3056</v>
      </c>
      <c r="D80">
        <v>135.30000000000001</v>
      </c>
      <c r="E80">
        <v>3</v>
      </c>
      <c r="F80">
        <v>0.11125</v>
      </c>
      <c r="G80">
        <v>189.74</v>
      </c>
    </row>
    <row r="81" spans="1:7" x14ac:dyDescent="0.25">
      <c r="A81" t="s">
        <v>135</v>
      </c>
      <c r="B81" t="s">
        <v>136</v>
      </c>
      <c r="C81" t="s">
        <v>3056</v>
      </c>
      <c r="D81">
        <v>51.6</v>
      </c>
      <c r="E81">
        <v>1</v>
      </c>
      <c r="F81">
        <v>6.25E-2</v>
      </c>
      <c r="G81">
        <v>136.11000000000001</v>
      </c>
    </row>
    <row r="82" spans="1:7" x14ac:dyDescent="0.25">
      <c r="A82" t="s">
        <v>137</v>
      </c>
      <c r="B82" t="s">
        <v>138</v>
      </c>
      <c r="C82" t="s">
        <v>3056</v>
      </c>
      <c r="D82">
        <v>55.45</v>
      </c>
      <c r="E82">
        <v>1</v>
      </c>
      <c r="F82">
        <v>0.11</v>
      </c>
      <c r="G82">
        <v>185</v>
      </c>
    </row>
    <row r="83" spans="1:7" x14ac:dyDescent="0.25">
      <c r="A83" t="s">
        <v>342</v>
      </c>
      <c r="B83" t="s">
        <v>343</v>
      </c>
      <c r="C83" t="s">
        <v>3059</v>
      </c>
      <c r="D83">
        <v>1412.8</v>
      </c>
      <c r="E83">
        <v>4</v>
      </c>
      <c r="F83">
        <v>8.5000000000000006E-2</v>
      </c>
      <c r="G83">
        <v>2195</v>
      </c>
    </row>
    <row r="84" spans="1:7" x14ac:dyDescent="0.25">
      <c r="A84" t="s">
        <v>312</v>
      </c>
      <c r="B84" t="s">
        <v>3060</v>
      </c>
      <c r="C84" t="s">
        <v>3059</v>
      </c>
      <c r="D84">
        <v>483.5</v>
      </c>
      <c r="E84">
        <v>5</v>
      </c>
      <c r="F84">
        <v>5.9375000000000011E-2</v>
      </c>
      <c r="G84">
        <v>675</v>
      </c>
    </row>
    <row r="85" spans="1:7" x14ac:dyDescent="0.25">
      <c r="A85" t="s">
        <v>300</v>
      </c>
      <c r="B85" t="s">
        <v>301</v>
      </c>
      <c r="C85" t="s">
        <v>3059</v>
      </c>
      <c r="F85">
        <v>0</v>
      </c>
    </row>
    <row r="86" spans="1:7" x14ac:dyDescent="0.25">
      <c r="A86" t="s">
        <v>305</v>
      </c>
      <c r="B86" t="s">
        <v>306</v>
      </c>
      <c r="C86" t="s">
        <v>3059</v>
      </c>
      <c r="D86">
        <v>116.8</v>
      </c>
      <c r="E86">
        <v>2</v>
      </c>
      <c r="F86">
        <v>5.3125000000000006E-2</v>
      </c>
      <c r="G86">
        <v>315</v>
      </c>
    </row>
    <row r="87" spans="1:7" x14ac:dyDescent="0.25">
      <c r="A87" t="s">
        <v>364</v>
      </c>
      <c r="B87" t="s">
        <v>365</v>
      </c>
      <c r="C87" t="s">
        <v>3059</v>
      </c>
      <c r="D87">
        <v>130.19999999999999</v>
      </c>
      <c r="E87">
        <v>7</v>
      </c>
      <c r="F87">
        <v>0.56199999999999983</v>
      </c>
      <c r="G87">
        <v>49.4</v>
      </c>
    </row>
    <row r="88" spans="1:7" x14ac:dyDescent="0.25">
      <c r="A88" t="s">
        <v>308</v>
      </c>
      <c r="B88" t="s">
        <v>309</v>
      </c>
      <c r="C88" t="s">
        <v>3059</v>
      </c>
      <c r="D88">
        <v>1060.9999999999995</v>
      </c>
      <c r="E88">
        <v>20</v>
      </c>
      <c r="F88">
        <v>9.1272727272727255E-2</v>
      </c>
      <c r="G88">
        <v>725</v>
      </c>
    </row>
    <row r="89" spans="1:7" x14ac:dyDescent="0.25">
      <c r="A89" t="s">
        <v>318</v>
      </c>
      <c r="B89" t="s">
        <v>319</v>
      </c>
      <c r="C89" t="s">
        <v>3059</v>
      </c>
      <c r="D89">
        <v>4738.2999999999956</v>
      </c>
      <c r="E89">
        <v>49</v>
      </c>
      <c r="F89">
        <v>0.31325000000000003</v>
      </c>
      <c r="G89">
        <v>585</v>
      </c>
    </row>
    <row r="90" spans="1:7" x14ac:dyDescent="0.25">
      <c r="A90" t="s">
        <v>324</v>
      </c>
      <c r="B90" t="s">
        <v>325</v>
      </c>
      <c r="C90" t="s">
        <v>3059</v>
      </c>
      <c r="D90">
        <v>361.20000000000005</v>
      </c>
      <c r="E90">
        <v>7</v>
      </c>
      <c r="F90">
        <v>0.15946428571428575</v>
      </c>
      <c r="G90">
        <v>545</v>
      </c>
    </row>
    <row r="91" spans="1:7" x14ac:dyDescent="0.25">
      <c r="A91" t="s">
        <v>347</v>
      </c>
      <c r="B91" t="s">
        <v>348</v>
      </c>
      <c r="C91" t="s">
        <v>3059</v>
      </c>
      <c r="D91">
        <v>35.700000000000003</v>
      </c>
      <c r="E91">
        <v>1</v>
      </c>
      <c r="F91">
        <v>0</v>
      </c>
      <c r="G91">
        <v>199</v>
      </c>
    </row>
    <row r="92" spans="1:7" x14ac:dyDescent="0.25">
      <c r="A92" t="s">
        <v>316</v>
      </c>
      <c r="B92" t="s">
        <v>317</v>
      </c>
      <c r="C92" t="s">
        <v>3059</v>
      </c>
      <c r="D92">
        <v>870.30000000000018</v>
      </c>
      <c r="E92">
        <v>9</v>
      </c>
      <c r="F92">
        <v>0.10337499999999999</v>
      </c>
      <c r="G92">
        <v>690</v>
      </c>
    </row>
    <row r="93" spans="1:7" x14ac:dyDescent="0.25">
      <c r="A93" t="s">
        <v>330</v>
      </c>
      <c r="B93" t="s">
        <v>331</v>
      </c>
      <c r="C93" t="s">
        <v>3059</v>
      </c>
      <c r="D93">
        <v>168.14999999999998</v>
      </c>
      <c r="E93">
        <v>3</v>
      </c>
      <c r="F93">
        <v>0</v>
      </c>
      <c r="G93">
        <v>178.95</v>
      </c>
    </row>
    <row r="94" spans="1:7" x14ac:dyDescent="0.25">
      <c r="A94" t="s">
        <v>367</v>
      </c>
      <c r="B94" t="s">
        <v>368</v>
      </c>
      <c r="C94" t="s">
        <v>3059</v>
      </c>
      <c r="D94">
        <v>56.9</v>
      </c>
      <c r="E94">
        <v>1</v>
      </c>
      <c r="F94">
        <v>0.05</v>
      </c>
      <c r="G94">
        <v>328</v>
      </c>
    </row>
    <row r="95" spans="1:7" x14ac:dyDescent="0.25">
      <c r="A95" t="s">
        <v>327</v>
      </c>
      <c r="B95" t="s">
        <v>328</v>
      </c>
      <c r="C95" t="s">
        <v>3059</v>
      </c>
      <c r="D95">
        <v>412.80000000000007</v>
      </c>
      <c r="E95">
        <v>8</v>
      </c>
      <c r="F95">
        <v>0.25490196078431371</v>
      </c>
      <c r="G95">
        <v>310</v>
      </c>
    </row>
    <row r="96" spans="1:7" x14ac:dyDescent="0.25">
      <c r="A96" t="s">
        <v>333</v>
      </c>
      <c r="B96" t="s">
        <v>334</v>
      </c>
      <c r="C96" t="s">
        <v>3059</v>
      </c>
      <c r="D96">
        <v>1454.3999999999996</v>
      </c>
      <c r="E96">
        <v>18</v>
      </c>
      <c r="F96">
        <v>6.6805555555555562E-2</v>
      </c>
      <c r="G96">
        <v>545</v>
      </c>
    </row>
    <row r="97" spans="1:7" x14ac:dyDescent="0.25">
      <c r="A97" t="s">
        <v>357</v>
      </c>
      <c r="B97" t="s">
        <v>358</v>
      </c>
      <c r="C97" t="s">
        <v>3059</v>
      </c>
      <c r="D97">
        <v>31.799999999999997</v>
      </c>
      <c r="E97">
        <v>3</v>
      </c>
      <c r="F97">
        <v>0.25</v>
      </c>
      <c r="G97">
        <v>165</v>
      </c>
    </row>
    <row r="98" spans="1:7" x14ac:dyDescent="0.25">
      <c r="A98" t="s">
        <v>336</v>
      </c>
      <c r="B98" t="s">
        <v>337</v>
      </c>
      <c r="C98" t="s">
        <v>3059</v>
      </c>
      <c r="D98">
        <v>776.30000000000018</v>
      </c>
      <c r="E98">
        <v>14</v>
      </c>
      <c r="F98">
        <v>0.28476635514018689</v>
      </c>
      <c r="G98">
        <v>210</v>
      </c>
    </row>
    <row r="99" spans="1:7" x14ac:dyDescent="0.25">
      <c r="A99" t="s">
        <v>345</v>
      </c>
      <c r="B99" t="s">
        <v>3061</v>
      </c>
      <c r="C99" t="s">
        <v>3059</v>
      </c>
      <c r="D99">
        <v>55.45</v>
      </c>
      <c r="E99">
        <v>1</v>
      </c>
      <c r="F99">
        <v>0.11222222222222222</v>
      </c>
      <c r="G99">
        <v>79.989999999999995</v>
      </c>
    </row>
    <row r="100" spans="1:7" x14ac:dyDescent="0.25">
      <c r="A100" t="s">
        <v>321</v>
      </c>
      <c r="B100" t="s">
        <v>322</v>
      </c>
      <c r="C100" t="s">
        <v>3059</v>
      </c>
      <c r="D100">
        <v>554.84999999999991</v>
      </c>
      <c r="E100">
        <v>9</v>
      </c>
      <c r="F100">
        <v>0.1295945945945946</v>
      </c>
      <c r="G100">
        <v>570</v>
      </c>
    </row>
    <row r="101" spans="1:7" x14ac:dyDescent="0.25">
      <c r="A101" t="s">
        <v>339</v>
      </c>
      <c r="B101" t="s">
        <v>340</v>
      </c>
      <c r="C101" t="s">
        <v>3059</v>
      </c>
      <c r="D101">
        <v>1791.4499999999991</v>
      </c>
      <c r="E101">
        <v>27</v>
      </c>
      <c r="F101">
        <v>0.13764925373134332</v>
      </c>
      <c r="G101">
        <v>425</v>
      </c>
    </row>
    <row r="102" spans="1:7" x14ac:dyDescent="0.25">
      <c r="A102" t="s">
        <v>376</v>
      </c>
      <c r="B102" t="s">
        <v>377</v>
      </c>
      <c r="C102" t="s">
        <v>3062</v>
      </c>
      <c r="D102">
        <v>424.6</v>
      </c>
      <c r="E102">
        <v>4</v>
      </c>
      <c r="F102">
        <v>0.4356666666666667</v>
      </c>
      <c r="G102">
        <v>1708</v>
      </c>
    </row>
    <row r="103" spans="1:7" x14ac:dyDescent="0.25">
      <c r="A103" t="s">
        <v>395</v>
      </c>
      <c r="B103" t="s">
        <v>396</v>
      </c>
      <c r="C103" t="s">
        <v>3062</v>
      </c>
      <c r="D103">
        <v>336</v>
      </c>
      <c r="E103">
        <v>3</v>
      </c>
      <c r="G103">
        <v>1005</v>
      </c>
    </row>
    <row r="104" spans="1:7" x14ac:dyDescent="0.25">
      <c r="A104" t="s">
        <v>517</v>
      </c>
      <c r="B104" t="s">
        <v>518</v>
      </c>
      <c r="C104" t="s">
        <v>3062</v>
      </c>
      <c r="D104">
        <v>388.20000000000005</v>
      </c>
      <c r="E104">
        <v>3</v>
      </c>
      <c r="G104">
        <v>1290</v>
      </c>
    </row>
    <row r="105" spans="1:7" x14ac:dyDescent="0.25">
      <c r="A105" t="s">
        <v>387</v>
      </c>
      <c r="B105" t="s">
        <v>388</v>
      </c>
      <c r="C105" t="s">
        <v>3062</v>
      </c>
      <c r="D105">
        <v>6956</v>
      </c>
      <c r="E105">
        <v>94</v>
      </c>
      <c r="F105">
        <v>0.70516129032258068</v>
      </c>
      <c r="G105">
        <v>1360.65</v>
      </c>
    </row>
    <row r="106" spans="1:7" x14ac:dyDescent="0.25">
      <c r="A106" t="s">
        <v>392</v>
      </c>
      <c r="B106" t="s">
        <v>393</v>
      </c>
      <c r="C106" t="s">
        <v>3062</v>
      </c>
      <c r="D106">
        <v>1120</v>
      </c>
      <c r="E106">
        <v>10</v>
      </c>
      <c r="F106">
        <v>0.67459016393442617</v>
      </c>
      <c r="G106">
        <v>2100</v>
      </c>
    </row>
    <row r="107" spans="1:7" x14ac:dyDescent="0.25">
      <c r="A107" t="s">
        <v>514</v>
      </c>
      <c r="B107" t="s">
        <v>515</v>
      </c>
      <c r="C107" t="s">
        <v>3062</v>
      </c>
      <c r="D107">
        <v>258.8</v>
      </c>
      <c r="E107">
        <v>2</v>
      </c>
      <c r="G107">
        <v>0</v>
      </c>
    </row>
    <row r="108" spans="1:7" x14ac:dyDescent="0.25">
      <c r="A108" t="s">
        <v>511</v>
      </c>
      <c r="B108" t="s">
        <v>512</v>
      </c>
      <c r="C108" t="s">
        <v>3062</v>
      </c>
      <c r="D108">
        <v>1035.2</v>
      </c>
      <c r="E108">
        <v>8</v>
      </c>
      <c r="F108">
        <v>0.31526315789473675</v>
      </c>
      <c r="G108">
        <v>3676.22</v>
      </c>
    </row>
    <row r="109" spans="1:7" x14ac:dyDescent="0.25">
      <c r="A109" t="s">
        <v>373</v>
      </c>
      <c r="B109" t="s">
        <v>374</v>
      </c>
      <c r="C109" t="s">
        <v>3062</v>
      </c>
      <c r="D109">
        <v>3105.1999999999975</v>
      </c>
      <c r="E109">
        <v>56</v>
      </c>
      <c r="F109">
        <v>0.48438524590163945</v>
      </c>
      <c r="G109">
        <v>831.28</v>
      </c>
    </row>
    <row r="110" spans="1:7" x14ac:dyDescent="0.25">
      <c r="A110" t="s">
        <v>378</v>
      </c>
      <c r="B110" t="s">
        <v>379</v>
      </c>
      <c r="C110" t="s">
        <v>3062</v>
      </c>
      <c r="D110">
        <v>3926.1000000000045</v>
      </c>
      <c r="E110">
        <v>69</v>
      </c>
      <c r="F110">
        <v>0.59960720130932832</v>
      </c>
      <c r="G110">
        <v>1251.45</v>
      </c>
    </row>
    <row r="111" spans="1:7" x14ac:dyDescent="0.25">
      <c r="A111" t="s">
        <v>424</v>
      </c>
      <c r="B111" t="s">
        <v>425</v>
      </c>
      <c r="C111" t="s">
        <v>3062</v>
      </c>
      <c r="D111">
        <v>1486.1000000000004</v>
      </c>
      <c r="E111">
        <v>14</v>
      </c>
      <c r="F111">
        <v>0.43545454545454571</v>
      </c>
      <c r="G111">
        <v>1537.16</v>
      </c>
    </row>
    <row r="112" spans="1:7" x14ac:dyDescent="0.25">
      <c r="A112" t="s">
        <v>422</v>
      </c>
      <c r="B112" t="s">
        <v>423</v>
      </c>
      <c r="C112" t="s">
        <v>3062</v>
      </c>
      <c r="D112">
        <v>633</v>
      </c>
      <c r="E112">
        <v>15</v>
      </c>
      <c r="F112">
        <v>0.40593220338983071</v>
      </c>
      <c r="G112">
        <v>1091.92</v>
      </c>
    </row>
    <row r="113" spans="1:7" x14ac:dyDescent="0.25">
      <c r="A113" t="s">
        <v>509</v>
      </c>
      <c r="B113" t="s">
        <v>510</v>
      </c>
      <c r="C113" t="s">
        <v>3062</v>
      </c>
      <c r="F113">
        <v>0.125</v>
      </c>
    </row>
    <row r="114" spans="1:7" x14ac:dyDescent="0.25">
      <c r="A114" t="s">
        <v>369</v>
      </c>
      <c r="B114" t="s">
        <v>370</v>
      </c>
      <c r="C114" t="s">
        <v>3062</v>
      </c>
      <c r="F114">
        <v>0.14749999999999999</v>
      </c>
    </row>
    <row r="115" spans="1:7" x14ac:dyDescent="0.25">
      <c r="A115" t="s">
        <v>381</v>
      </c>
      <c r="B115" t="s">
        <v>382</v>
      </c>
      <c r="C115" t="s">
        <v>3062</v>
      </c>
      <c r="D115">
        <v>302.7</v>
      </c>
      <c r="E115">
        <v>6</v>
      </c>
      <c r="F115">
        <v>0.1944628099173554</v>
      </c>
      <c r="G115">
        <v>420</v>
      </c>
    </row>
    <row r="116" spans="1:7" x14ac:dyDescent="0.25">
      <c r="A116" t="s">
        <v>407</v>
      </c>
      <c r="B116" t="s">
        <v>408</v>
      </c>
      <c r="C116" t="s">
        <v>3062</v>
      </c>
      <c r="D116">
        <v>403.59999999999997</v>
      </c>
      <c r="E116">
        <v>8</v>
      </c>
      <c r="F116">
        <v>0.13662790697674426</v>
      </c>
      <c r="G116">
        <v>637</v>
      </c>
    </row>
    <row r="117" spans="1:7" x14ac:dyDescent="0.25">
      <c r="A117" t="s">
        <v>384</v>
      </c>
      <c r="B117" t="s">
        <v>385</v>
      </c>
      <c r="C117" t="s">
        <v>3062</v>
      </c>
      <c r="D117">
        <v>70.75</v>
      </c>
      <c r="E117">
        <v>1</v>
      </c>
      <c r="F117">
        <v>2.9821428571428572E-2</v>
      </c>
      <c r="G117">
        <v>579</v>
      </c>
    </row>
    <row r="118" spans="1:7" x14ac:dyDescent="0.25">
      <c r="A118" t="s">
        <v>400</v>
      </c>
      <c r="B118" t="s">
        <v>401</v>
      </c>
      <c r="C118" t="s">
        <v>3062</v>
      </c>
      <c r="D118">
        <v>569.45000000000005</v>
      </c>
      <c r="E118">
        <v>7</v>
      </c>
      <c r="F118">
        <v>4.0312500000000001E-2</v>
      </c>
      <c r="G118">
        <v>782</v>
      </c>
    </row>
    <row r="119" spans="1:7" x14ac:dyDescent="0.25">
      <c r="A119" t="s">
        <v>397</v>
      </c>
      <c r="B119" t="s">
        <v>398</v>
      </c>
      <c r="C119" t="s">
        <v>3062</v>
      </c>
      <c r="D119">
        <v>636.9</v>
      </c>
      <c r="E119">
        <v>6</v>
      </c>
      <c r="F119">
        <v>0.17416666666666666</v>
      </c>
      <c r="G119">
        <v>952</v>
      </c>
    </row>
    <row r="120" spans="1:7" x14ac:dyDescent="0.25">
      <c r="A120" t="s">
        <v>640</v>
      </c>
      <c r="B120" t="s">
        <v>641</v>
      </c>
      <c r="C120" t="s">
        <v>3063</v>
      </c>
      <c r="D120">
        <v>9085.1000000000022</v>
      </c>
      <c r="E120">
        <v>47</v>
      </c>
      <c r="F120">
        <v>0.64281914893617054</v>
      </c>
      <c r="G120">
        <v>2076</v>
      </c>
    </row>
    <row r="121" spans="1:7" x14ac:dyDescent="0.25">
      <c r="A121" t="s">
        <v>588</v>
      </c>
      <c r="B121" t="s">
        <v>584</v>
      </c>
      <c r="C121" t="s">
        <v>3063</v>
      </c>
      <c r="D121">
        <v>422.8</v>
      </c>
      <c r="E121">
        <v>4</v>
      </c>
      <c r="F121">
        <v>4.9375000000000002E-2</v>
      </c>
      <c r="G121">
        <v>469.95</v>
      </c>
    </row>
    <row r="122" spans="1:7" x14ac:dyDescent="0.25">
      <c r="A122" t="s">
        <v>582</v>
      </c>
      <c r="B122" t="s">
        <v>583</v>
      </c>
      <c r="C122" t="s">
        <v>3063</v>
      </c>
      <c r="D122">
        <v>211.4</v>
      </c>
      <c r="E122">
        <v>2</v>
      </c>
      <c r="F122">
        <v>2.8749999999999998E-2</v>
      </c>
      <c r="G122">
        <v>450.44</v>
      </c>
    </row>
    <row r="123" spans="1:7" x14ac:dyDescent="0.25">
      <c r="A123" t="s">
        <v>642</v>
      </c>
      <c r="B123" t="s">
        <v>643</v>
      </c>
      <c r="C123" t="s">
        <v>3063</v>
      </c>
      <c r="D123">
        <v>5993.5499999999984</v>
      </c>
      <c r="E123">
        <v>19</v>
      </c>
      <c r="F123">
        <v>0.57437500000000008</v>
      </c>
      <c r="G123">
        <v>4250</v>
      </c>
    </row>
    <row r="124" spans="1:7" x14ac:dyDescent="0.25">
      <c r="A124" t="s">
        <v>644</v>
      </c>
      <c r="B124" t="s">
        <v>3064</v>
      </c>
      <c r="C124" t="s">
        <v>3063</v>
      </c>
      <c r="D124">
        <v>9415.899999999996</v>
      </c>
      <c r="E124">
        <v>26</v>
      </c>
      <c r="F124">
        <v>0.6848868778280548</v>
      </c>
      <c r="G124">
        <v>5145</v>
      </c>
    </row>
    <row r="125" spans="1:7" x14ac:dyDescent="0.25">
      <c r="A125" t="s">
        <v>632</v>
      </c>
      <c r="B125" t="s">
        <v>633</v>
      </c>
      <c r="C125" t="s">
        <v>3063</v>
      </c>
      <c r="D125">
        <v>4434.4499999999989</v>
      </c>
      <c r="E125">
        <v>47</v>
      </c>
      <c r="F125">
        <v>0.45117021276595765</v>
      </c>
      <c r="G125">
        <v>747.72</v>
      </c>
    </row>
    <row r="126" spans="1:7" x14ac:dyDescent="0.25">
      <c r="A126" t="s">
        <v>629</v>
      </c>
      <c r="B126" t="s">
        <v>630</v>
      </c>
      <c r="C126" t="s">
        <v>3063</v>
      </c>
      <c r="D126">
        <v>2404.3500000000017</v>
      </c>
      <c r="E126">
        <v>39</v>
      </c>
      <c r="F126">
        <v>0.54121874999999986</v>
      </c>
      <c r="G126">
        <v>665</v>
      </c>
    </row>
    <row r="127" spans="1:7" x14ac:dyDescent="0.25">
      <c r="A127" t="s">
        <v>589</v>
      </c>
      <c r="B127" t="s">
        <v>590</v>
      </c>
      <c r="C127" t="s">
        <v>3063</v>
      </c>
      <c r="D127">
        <v>265.25</v>
      </c>
      <c r="E127">
        <v>5</v>
      </c>
      <c r="F127">
        <v>0.42093749999999996</v>
      </c>
      <c r="G127">
        <v>399.99</v>
      </c>
    </row>
    <row r="128" spans="1:7" x14ac:dyDescent="0.25">
      <c r="A128" t="s">
        <v>616</v>
      </c>
      <c r="B128" t="s">
        <v>617</v>
      </c>
      <c r="C128" t="s">
        <v>3063</v>
      </c>
      <c r="D128">
        <v>82</v>
      </c>
      <c r="E128">
        <v>1</v>
      </c>
      <c r="F128">
        <v>4.6249999999999999E-2</v>
      </c>
      <c r="G128">
        <v>451.75</v>
      </c>
    </row>
    <row r="129" spans="1:7" x14ac:dyDescent="0.25">
      <c r="A129" t="s">
        <v>854</v>
      </c>
      <c r="B129" t="s">
        <v>855</v>
      </c>
      <c r="C129" t="s">
        <v>3063</v>
      </c>
      <c r="D129">
        <v>30.7</v>
      </c>
      <c r="E129">
        <v>2</v>
      </c>
      <c r="F129">
        <v>8.2500000000000004E-2</v>
      </c>
      <c r="G129">
        <v>78</v>
      </c>
    </row>
    <row r="130" spans="1:7" x14ac:dyDescent="0.25">
      <c r="A130" t="s">
        <v>1267</v>
      </c>
      <c r="B130" t="s">
        <v>1268</v>
      </c>
      <c r="C130" t="s">
        <v>3063</v>
      </c>
      <c r="D130">
        <v>264.40000000000003</v>
      </c>
      <c r="E130">
        <v>8</v>
      </c>
      <c r="F130">
        <v>9.3970588235294111E-2</v>
      </c>
      <c r="G130">
        <v>544.92999999999995</v>
      </c>
    </row>
    <row r="131" spans="1:7" x14ac:dyDescent="0.25">
      <c r="A131" t="s">
        <v>622</v>
      </c>
      <c r="B131" t="s">
        <v>623</v>
      </c>
      <c r="C131" t="s">
        <v>3063</v>
      </c>
      <c r="D131">
        <v>1323.2999999999997</v>
      </c>
      <c r="E131">
        <v>11</v>
      </c>
      <c r="F131">
        <v>0.46681818181818163</v>
      </c>
      <c r="G131">
        <v>1313.4</v>
      </c>
    </row>
    <row r="132" spans="1:7" x14ac:dyDescent="0.25">
      <c r="A132" t="s">
        <v>619</v>
      </c>
      <c r="B132" t="s">
        <v>620</v>
      </c>
      <c r="C132" t="s">
        <v>3063</v>
      </c>
      <c r="D132">
        <v>2306.9499999999998</v>
      </c>
      <c r="E132">
        <v>29</v>
      </c>
      <c r="F132">
        <v>0.42237500000000033</v>
      </c>
      <c r="G132">
        <v>849.1</v>
      </c>
    </row>
    <row r="133" spans="1:7" x14ac:dyDescent="0.25">
      <c r="A133" t="s">
        <v>579</v>
      </c>
      <c r="B133" t="s">
        <v>580</v>
      </c>
      <c r="C133" t="s">
        <v>3063</v>
      </c>
      <c r="D133">
        <v>4804.8000000000047</v>
      </c>
      <c r="E133">
        <v>56</v>
      </c>
      <c r="F133">
        <v>0.4982236842105266</v>
      </c>
      <c r="G133">
        <v>497</v>
      </c>
    </row>
    <row r="134" spans="1:7" x14ac:dyDescent="0.25">
      <c r="A134" t="s">
        <v>585</v>
      </c>
      <c r="B134" t="s">
        <v>586</v>
      </c>
      <c r="C134" t="s">
        <v>3063</v>
      </c>
      <c r="D134">
        <v>592</v>
      </c>
      <c r="E134">
        <v>8</v>
      </c>
      <c r="F134">
        <v>0.17093749999999996</v>
      </c>
      <c r="G134">
        <v>587.52</v>
      </c>
    </row>
    <row r="135" spans="1:7" x14ac:dyDescent="0.25">
      <c r="A135" t="s">
        <v>624</v>
      </c>
      <c r="B135" t="s">
        <v>625</v>
      </c>
      <c r="C135" t="s">
        <v>3063</v>
      </c>
      <c r="D135">
        <v>3462.75</v>
      </c>
      <c r="E135">
        <v>27</v>
      </c>
      <c r="F135">
        <v>0.49476851851851855</v>
      </c>
      <c r="G135">
        <v>279</v>
      </c>
    </row>
    <row r="136" spans="1:7" x14ac:dyDescent="0.25">
      <c r="A136" t="s">
        <v>575</v>
      </c>
      <c r="B136" t="s">
        <v>576</v>
      </c>
      <c r="C136" t="s">
        <v>3063</v>
      </c>
      <c r="D136">
        <v>996.49999999999989</v>
      </c>
      <c r="E136">
        <v>10</v>
      </c>
      <c r="F136">
        <v>0.673875</v>
      </c>
      <c r="G136">
        <v>787.08</v>
      </c>
    </row>
    <row r="137" spans="1:7" x14ac:dyDescent="0.25">
      <c r="A137" t="s">
        <v>572</v>
      </c>
      <c r="B137" t="s">
        <v>573</v>
      </c>
      <c r="C137" t="s">
        <v>3063</v>
      </c>
      <c r="D137">
        <v>9068.1499999999851</v>
      </c>
      <c r="E137">
        <v>91</v>
      </c>
      <c r="F137">
        <v>0.57780077619663694</v>
      </c>
      <c r="G137">
        <v>787.33</v>
      </c>
    </row>
    <row r="138" spans="1:7" x14ac:dyDescent="0.25">
      <c r="A138" t="s">
        <v>570</v>
      </c>
      <c r="B138" t="s">
        <v>571</v>
      </c>
      <c r="C138" t="s">
        <v>3063</v>
      </c>
      <c r="D138">
        <v>2590.900000000001</v>
      </c>
      <c r="E138">
        <v>26</v>
      </c>
      <c r="F138">
        <v>0.54292181069958889</v>
      </c>
      <c r="G138">
        <v>618.89</v>
      </c>
    </row>
    <row r="139" spans="1:7" x14ac:dyDescent="0.25">
      <c r="A139" t="s">
        <v>577</v>
      </c>
      <c r="B139" t="s">
        <v>3065</v>
      </c>
      <c r="C139" t="s">
        <v>3063</v>
      </c>
      <c r="D139">
        <v>398.6</v>
      </c>
      <c r="E139">
        <v>4</v>
      </c>
      <c r="F139">
        <v>0.59750000000000003</v>
      </c>
      <c r="G139">
        <v>741.77</v>
      </c>
    </row>
    <row r="140" spans="1:7" x14ac:dyDescent="0.25">
      <c r="A140" t="s">
        <v>634</v>
      </c>
      <c r="B140" t="s">
        <v>635</v>
      </c>
      <c r="C140" t="s">
        <v>3063</v>
      </c>
      <c r="D140">
        <v>1113</v>
      </c>
      <c r="E140">
        <v>5</v>
      </c>
      <c r="F140">
        <v>0.176875</v>
      </c>
      <c r="G140">
        <v>2738.12</v>
      </c>
    </row>
    <row r="141" spans="1:7" x14ac:dyDescent="0.25">
      <c r="A141" t="s">
        <v>605</v>
      </c>
      <c r="B141" t="s">
        <v>606</v>
      </c>
      <c r="C141" t="s">
        <v>3063</v>
      </c>
      <c r="D141">
        <v>1215.4499999999998</v>
      </c>
      <c r="E141">
        <v>9</v>
      </c>
      <c r="F141">
        <v>0.44087499999999996</v>
      </c>
      <c r="G141">
        <v>1475</v>
      </c>
    </row>
    <row r="142" spans="1:7" x14ac:dyDescent="0.25">
      <c r="A142" t="s">
        <v>608</v>
      </c>
      <c r="B142" t="s">
        <v>609</v>
      </c>
      <c r="C142" t="s">
        <v>3063</v>
      </c>
      <c r="D142">
        <v>2529.15</v>
      </c>
      <c r="E142">
        <v>13</v>
      </c>
      <c r="F142">
        <v>0.34836538461538452</v>
      </c>
      <c r="G142">
        <v>2469.6298999999999</v>
      </c>
    </row>
    <row r="143" spans="1:7" x14ac:dyDescent="0.25">
      <c r="A143" t="s">
        <v>610</v>
      </c>
      <c r="B143" t="s">
        <v>611</v>
      </c>
      <c r="C143" t="s">
        <v>3063</v>
      </c>
      <c r="D143">
        <v>3797.8000000000011</v>
      </c>
      <c r="E143">
        <v>17</v>
      </c>
      <c r="F143">
        <v>0.54852941176470593</v>
      </c>
      <c r="G143">
        <v>3195</v>
      </c>
    </row>
    <row r="144" spans="1:7" x14ac:dyDescent="0.25">
      <c r="A144" t="s">
        <v>603</v>
      </c>
      <c r="B144" t="s">
        <v>604</v>
      </c>
      <c r="C144" t="s">
        <v>3063</v>
      </c>
      <c r="D144">
        <v>1519</v>
      </c>
      <c r="E144">
        <v>14</v>
      </c>
      <c r="F144">
        <v>0.46175000000000033</v>
      </c>
      <c r="G144">
        <v>1360</v>
      </c>
    </row>
    <row r="145" spans="1:7" x14ac:dyDescent="0.25">
      <c r="A145" t="s">
        <v>627</v>
      </c>
      <c r="B145" t="s">
        <v>628</v>
      </c>
      <c r="C145" t="s">
        <v>3063</v>
      </c>
      <c r="D145">
        <v>401.70000000000005</v>
      </c>
      <c r="E145">
        <v>3</v>
      </c>
      <c r="F145">
        <v>0.50124999999999997</v>
      </c>
      <c r="G145">
        <v>1650</v>
      </c>
    </row>
    <row r="146" spans="1:7" x14ac:dyDescent="0.25">
      <c r="A146" t="s">
        <v>568</v>
      </c>
      <c r="B146" t="s">
        <v>3066</v>
      </c>
      <c r="C146" t="s">
        <v>3063</v>
      </c>
      <c r="D146">
        <v>2503.4999999999995</v>
      </c>
      <c r="E146">
        <v>30</v>
      </c>
      <c r="F146">
        <v>0.40678294573643436</v>
      </c>
      <c r="G146">
        <v>638</v>
      </c>
    </row>
    <row r="147" spans="1:7" x14ac:dyDescent="0.25">
      <c r="A147" t="s">
        <v>600</v>
      </c>
      <c r="B147" t="s">
        <v>601</v>
      </c>
      <c r="C147" t="s">
        <v>3063</v>
      </c>
      <c r="D147">
        <v>2324.7000000000007</v>
      </c>
      <c r="E147">
        <v>18</v>
      </c>
      <c r="F147">
        <v>0.31062499999999993</v>
      </c>
      <c r="G147">
        <v>1000</v>
      </c>
    </row>
    <row r="148" spans="1:7" x14ac:dyDescent="0.25">
      <c r="A148" t="s">
        <v>560</v>
      </c>
      <c r="B148" t="s">
        <v>561</v>
      </c>
      <c r="C148" t="s">
        <v>3063</v>
      </c>
      <c r="D148">
        <v>1750.9499999999991</v>
      </c>
      <c r="E148">
        <v>27</v>
      </c>
      <c r="F148">
        <v>0.31382882882882879</v>
      </c>
      <c r="G148">
        <v>383.41</v>
      </c>
    </row>
    <row r="149" spans="1:7" x14ac:dyDescent="0.25">
      <c r="A149" t="s">
        <v>613</v>
      </c>
      <c r="B149" t="s">
        <v>614</v>
      </c>
      <c r="C149" t="s">
        <v>3063</v>
      </c>
      <c r="D149">
        <v>2378</v>
      </c>
      <c r="E149">
        <v>29</v>
      </c>
      <c r="F149">
        <v>0.48676724137931054</v>
      </c>
      <c r="G149">
        <v>633.75</v>
      </c>
    </row>
    <row r="150" spans="1:7" x14ac:dyDescent="0.25">
      <c r="A150" t="s">
        <v>637</v>
      </c>
      <c r="B150" t="s">
        <v>638</v>
      </c>
      <c r="C150" t="s">
        <v>3063</v>
      </c>
      <c r="D150">
        <v>176.9</v>
      </c>
      <c r="E150">
        <v>2</v>
      </c>
      <c r="F150">
        <v>4.6249999999999999E-2</v>
      </c>
      <c r="G150">
        <v>512.44000000000005</v>
      </c>
    </row>
    <row r="151" spans="1:7" x14ac:dyDescent="0.25">
      <c r="A151" t="s">
        <v>596</v>
      </c>
      <c r="B151" t="s">
        <v>597</v>
      </c>
      <c r="C151" t="s">
        <v>3063</v>
      </c>
      <c r="D151">
        <v>100</v>
      </c>
      <c r="E151">
        <v>2</v>
      </c>
      <c r="F151">
        <v>0.36642857142857149</v>
      </c>
      <c r="G151">
        <v>770</v>
      </c>
    </row>
    <row r="152" spans="1:7" x14ac:dyDescent="0.25">
      <c r="A152" t="s">
        <v>551</v>
      </c>
      <c r="B152" t="s">
        <v>552</v>
      </c>
      <c r="C152" t="s">
        <v>3063</v>
      </c>
      <c r="D152">
        <v>636</v>
      </c>
      <c r="E152">
        <v>24</v>
      </c>
      <c r="F152">
        <v>0.38973214285714297</v>
      </c>
      <c r="G152">
        <v>85</v>
      </c>
    </row>
    <row r="153" spans="1:7" x14ac:dyDescent="0.25">
      <c r="A153" t="s">
        <v>556</v>
      </c>
      <c r="B153" t="s">
        <v>557</v>
      </c>
      <c r="C153" t="s">
        <v>3063</v>
      </c>
      <c r="D153">
        <v>715.5</v>
      </c>
      <c r="E153">
        <v>27</v>
      </c>
      <c r="F153">
        <v>0.54695833333333366</v>
      </c>
      <c r="G153">
        <v>102.66</v>
      </c>
    </row>
    <row r="154" spans="1:7" x14ac:dyDescent="0.25">
      <c r="A154" t="s">
        <v>563</v>
      </c>
      <c r="B154" t="s">
        <v>564</v>
      </c>
      <c r="C154" t="s">
        <v>3063</v>
      </c>
      <c r="D154">
        <v>6549.8500000000095</v>
      </c>
      <c r="E154">
        <v>101</v>
      </c>
      <c r="F154">
        <v>0.61755944931164009</v>
      </c>
      <c r="G154">
        <v>878.43700000000001</v>
      </c>
    </row>
    <row r="155" spans="1:7" x14ac:dyDescent="0.25">
      <c r="A155" t="s">
        <v>566</v>
      </c>
      <c r="B155" t="s">
        <v>567</v>
      </c>
      <c r="C155" t="s">
        <v>3063</v>
      </c>
      <c r="D155">
        <v>843.05000000000018</v>
      </c>
      <c r="E155">
        <v>13</v>
      </c>
      <c r="F155">
        <v>0.20384615384615384</v>
      </c>
      <c r="G155">
        <v>328.75</v>
      </c>
    </row>
    <row r="156" spans="1:7" x14ac:dyDescent="0.25">
      <c r="A156" t="s">
        <v>646</v>
      </c>
      <c r="B156" t="s">
        <v>647</v>
      </c>
      <c r="C156" t="s">
        <v>3063</v>
      </c>
      <c r="D156">
        <v>3532.8999999999992</v>
      </c>
      <c r="E156">
        <v>14</v>
      </c>
      <c r="F156">
        <v>0.27969072164948455</v>
      </c>
      <c r="G156">
        <v>2516.5</v>
      </c>
    </row>
    <row r="157" spans="1:7" x14ac:dyDescent="0.25">
      <c r="A157" t="s">
        <v>807</v>
      </c>
      <c r="B157" t="s">
        <v>763</v>
      </c>
      <c r="C157" t="s">
        <v>3067</v>
      </c>
      <c r="D157">
        <v>3003.6000000000004</v>
      </c>
      <c r="E157">
        <v>12</v>
      </c>
      <c r="F157">
        <v>0.45200000000000001</v>
      </c>
      <c r="G157">
        <v>1392</v>
      </c>
    </row>
    <row r="158" spans="1:7" x14ac:dyDescent="0.25">
      <c r="A158" t="s">
        <v>754</v>
      </c>
      <c r="B158" t="s">
        <v>755</v>
      </c>
      <c r="C158" t="s">
        <v>3067</v>
      </c>
      <c r="D158">
        <v>3843.9999999999986</v>
      </c>
      <c r="E158">
        <v>20</v>
      </c>
      <c r="F158">
        <v>0.50541666666666674</v>
      </c>
      <c r="G158">
        <v>1174.72</v>
      </c>
    </row>
    <row r="159" spans="1:7" x14ac:dyDescent="0.25">
      <c r="A159" t="s">
        <v>757</v>
      </c>
      <c r="B159" t="s">
        <v>758</v>
      </c>
      <c r="C159" t="s">
        <v>3067</v>
      </c>
      <c r="D159">
        <v>4804.9999999999982</v>
      </c>
      <c r="E159">
        <v>25</v>
      </c>
      <c r="F159">
        <v>0.43341463414634135</v>
      </c>
      <c r="G159">
        <v>1174</v>
      </c>
    </row>
    <row r="160" spans="1:7" x14ac:dyDescent="0.25">
      <c r="A160" t="s">
        <v>781</v>
      </c>
      <c r="B160" t="s">
        <v>782</v>
      </c>
      <c r="C160" t="s">
        <v>3067</v>
      </c>
      <c r="D160">
        <v>2813.8499999999945</v>
      </c>
      <c r="E160">
        <v>111</v>
      </c>
      <c r="F160">
        <v>0.58648648648648571</v>
      </c>
      <c r="G160">
        <v>390.9</v>
      </c>
    </row>
    <row r="161" spans="1:7" x14ac:dyDescent="0.25">
      <c r="A161" t="s">
        <v>785</v>
      </c>
      <c r="B161" t="s">
        <v>786</v>
      </c>
      <c r="C161" t="s">
        <v>3067</v>
      </c>
      <c r="D161">
        <v>337.69999999999993</v>
      </c>
      <c r="E161">
        <v>11</v>
      </c>
      <c r="F161">
        <v>0.2505208333333333</v>
      </c>
      <c r="G161">
        <v>711.44</v>
      </c>
    </row>
    <row r="162" spans="1:7" x14ac:dyDescent="0.25">
      <c r="A162" t="s">
        <v>759</v>
      </c>
      <c r="B162" t="s">
        <v>760</v>
      </c>
      <c r="C162" t="s">
        <v>3067</v>
      </c>
      <c r="D162">
        <v>17490.20000000003</v>
      </c>
      <c r="E162">
        <v>91</v>
      </c>
      <c r="F162">
        <v>0.57295685279187836</v>
      </c>
      <c r="G162">
        <v>6539.56</v>
      </c>
    </row>
    <row r="163" spans="1:7" x14ac:dyDescent="0.25">
      <c r="A163" t="s">
        <v>795</v>
      </c>
      <c r="B163" t="s">
        <v>796</v>
      </c>
      <c r="C163" t="s">
        <v>3067</v>
      </c>
      <c r="D163">
        <v>2128</v>
      </c>
      <c r="E163">
        <v>19</v>
      </c>
      <c r="F163">
        <v>0.40661764705882364</v>
      </c>
      <c r="G163">
        <v>2750</v>
      </c>
    </row>
    <row r="164" spans="1:7" x14ac:dyDescent="0.25">
      <c r="A164" t="s">
        <v>735</v>
      </c>
      <c r="B164" t="s">
        <v>736</v>
      </c>
      <c r="C164" t="s">
        <v>3067</v>
      </c>
      <c r="D164">
        <v>200</v>
      </c>
      <c r="E164">
        <v>1</v>
      </c>
      <c r="F164">
        <v>0</v>
      </c>
    </row>
    <row r="165" spans="1:7" x14ac:dyDescent="0.25">
      <c r="A165" t="s">
        <v>761</v>
      </c>
      <c r="B165" t="s">
        <v>762</v>
      </c>
      <c r="C165" t="s">
        <v>3067</v>
      </c>
      <c r="D165">
        <v>15760.400000000023</v>
      </c>
      <c r="E165">
        <v>82</v>
      </c>
      <c r="F165">
        <v>0.63405114401076701</v>
      </c>
      <c r="G165">
        <v>1281</v>
      </c>
    </row>
    <row r="166" spans="1:7" x14ac:dyDescent="0.25">
      <c r="A166" t="s">
        <v>764</v>
      </c>
      <c r="B166" t="s">
        <v>765</v>
      </c>
      <c r="C166" t="s">
        <v>3067</v>
      </c>
      <c r="D166">
        <v>6341.9999999999973</v>
      </c>
      <c r="E166">
        <v>30</v>
      </c>
      <c r="F166">
        <v>0.57158974358974346</v>
      </c>
      <c r="G166">
        <v>1365</v>
      </c>
    </row>
    <row r="167" spans="1:7" x14ac:dyDescent="0.25">
      <c r="A167" t="s">
        <v>740</v>
      </c>
      <c r="B167" t="s">
        <v>741</v>
      </c>
      <c r="C167" t="s">
        <v>3067</v>
      </c>
      <c r="D167">
        <v>583.99999999999989</v>
      </c>
      <c r="E167">
        <v>10</v>
      </c>
      <c r="F167">
        <v>0.17632183908045979</v>
      </c>
      <c r="G167">
        <v>245.22</v>
      </c>
    </row>
    <row r="168" spans="1:7" x14ac:dyDescent="0.25">
      <c r="A168" t="s">
        <v>737</v>
      </c>
      <c r="B168" t="s">
        <v>738</v>
      </c>
      <c r="C168" t="s">
        <v>3067</v>
      </c>
      <c r="D168">
        <v>154.80000000000001</v>
      </c>
      <c r="E168">
        <v>3</v>
      </c>
      <c r="F168">
        <v>0.49</v>
      </c>
      <c r="G168">
        <v>307.56</v>
      </c>
    </row>
    <row r="169" spans="1:7" x14ac:dyDescent="0.25">
      <c r="A169" t="s">
        <v>2958</v>
      </c>
      <c r="B169" t="s">
        <v>3068</v>
      </c>
      <c r="C169" t="s">
        <v>3067</v>
      </c>
      <c r="D169">
        <v>500</v>
      </c>
      <c r="E169">
        <v>1</v>
      </c>
    </row>
    <row r="170" spans="1:7" x14ac:dyDescent="0.25">
      <c r="A170" t="s">
        <v>775</v>
      </c>
      <c r="B170" t="s">
        <v>776</v>
      </c>
      <c r="C170" t="s">
        <v>3067</v>
      </c>
      <c r="D170">
        <v>150</v>
      </c>
      <c r="E170">
        <v>1</v>
      </c>
    </row>
    <row r="171" spans="1:7" x14ac:dyDescent="0.25">
      <c r="A171" t="s">
        <v>779</v>
      </c>
      <c r="B171" t="s">
        <v>780</v>
      </c>
      <c r="C171" t="s">
        <v>3067</v>
      </c>
      <c r="D171">
        <v>50</v>
      </c>
      <c r="E171">
        <v>1</v>
      </c>
    </row>
    <row r="172" spans="1:7" x14ac:dyDescent="0.25">
      <c r="A172" t="s">
        <v>749</v>
      </c>
      <c r="B172" t="s">
        <v>750</v>
      </c>
      <c r="C172" t="s">
        <v>3067</v>
      </c>
      <c r="D172">
        <v>103.2</v>
      </c>
      <c r="E172">
        <v>2</v>
      </c>
      <c r="F172">
        <v>2.375E-2</v>
      </c>
      <c r="G172">
        <v>610</v>
      </c>
    </row>
    <row r="173" spans="1:7" x14ac:dyDescent="0.25">
      <c r="A173" t="s">
        <v>752</v>
      </c>
      <c r="B173" t="s">
        <v>753</v>
      </c>
      <c r="C173" t="s">
        <v>3067</v>
      </c>
      <c r="D173">
        <v>311.25</v>
      </c>
      <c r="E173">
        <v>5</v>
      </c>
      <c r="F173">
        <v>0.14916666666666667</v>
      </c>
      <c r="G173">
        <v>463.99</v>
      </c>
    </row>
    <row r="174" spans="1:7" x14ac:dyDescent="0.25">
      <c r="A174" t="s">
        <v>743</v>
      </c>
      <c r="B174" t="s">
        <v>744</v>
      </c>
      <c r="C174" t="s">
        <v>3067</v>
      </c>
      <c r="D174">
        <v>126.60000000000001</v>
      </c>
      <c r="E174">
        <v>3</v>
      </c>
      <c r="F174">
        <v>0.1380769230769231</v>
      </c>
      <c r="G174">
        <v>203</v>
      </c>
    </row>
    <row r="175" spans="1:7" x14ac:dyDescent="0.25">
      <c r="A175" t="s">
        <v>808</v>
      </c>
      <c r="B175" t="s">
        <v>809</v>
      </c>
      <c r="C175" t="s">
        <v>3067</v>
      </c>
      <c r="D175">
        <v>3382</v>
      </c>
      <c r="E175">
        <v>19</v>
      </c>
      <c r="F175">
        <v>0.58154411764705916</v>
      </c>
      <c r="G175">
        <v>1387</v>
      </c>
    </row>
    <row r="176" spans="1:7" x14ac:dyDescent="0.25">
      <c r="A176" t="s">
        <v>793</v>
      </c>
      <c r="B176" t="s">
        <v>794</v>
      </c>
      <c r="C176" t="s">
        <v>3067</v>
      </c>
      <c r="D176">
        <v>239.7</v>
      </c>
      <c r="E176">
        <v>1</v>
      </c>
      <c r="F176">
        <v>4.1250000000000002E-2</v>
      </c>
      <c r="G176">
        <v>1825</v>
      </c>
    </row>
    <row r="177" spans="1:7" x14ac:dyDescent="0.25">
      <c r="A177" t="s">
        <v>788</v>
      </c>
      <c r="B177" t="s">
        <v>789</v>
      </c>
      <c r="C177" t="s">
        <v>3067</v>
      </c>
      <c r="D177">
        <v>1211.2</v>
      </c>
      <c r="E177">
        <v>4</v>
      </c>
      <c r="F177">
        <v>0.12100000000000002</v>
      </c>
      <c r="G177">
        <v>2720</v>
      </c>
    </row>
    <row r="178" spans="1:7" x14ac:dyDescent="0.25">
      <c r="A178" t="s">
        <v>791</v>
      </c>
      <c r="B178" t="s">
        <v>792</v>
      </c>
      <c r="C178" t="s">
        <v>3067</v>
      </c>
      <c r="D178">
        <v>1071.9000000000001</v>
      </c>
      <c r="E178">
        <v>9</v>
      </c>
      <c r="F178">
        <v>4.4625000000000012E-2</v>
      </c>
      <c r="G178">
        <v>1081.2</v>
      </c>
    </row>
    <row r="179" spans="1:7" x14ac:dyDescent="0.25">
      <c r="A179" t="s">
        <v>731</v>
      </c>
      <c r="B179" t="s">
        <v>732</v>
      </c>
      <c r="C179" t="s">
        <v>3067</v>
      </c>
      <c r="D179">
        <v>4361.8500000000022</v>
      </c>
      <c r="E179">
        <v>27</v>
      </c>
      <c r="F179">
        <v>0.60095238095238113</v>
      </c>
      <c r="G179">
        <v>3495</v>
      </c>
    </row>
    <row r="180" spans="1:7" x14ac:dyDescent="0.25">
      <c r="A180" t="s">
        <v>728</v>
      </c>
      <c r="B180" t="s">
        <v>729</v>
      </c>
      <c r="C180" t="s">
        <v>3067</v>
      </c>
      <c r="D180">
        <v>1079</v>
      </c>
      <c r="E180">
        <v>5</v>
      </c>
      <c r="F180">
        <v>0.49312499999999992</v>
      </c>
      <c r="G180">
        <v>2458.3998999999999</v>
      </c>
    </row>
    <row r="181" spans="1:7" x14ac:dyDescent="0.25">
      <c r="A181" t="s">
        <v>797</v>
      </c>
      <c r="B181" t="s">
        <v>798</v>
      </c>
      <c r="C181" t="s">
        <v>3067</v>
      </c>
      <c r="D181">
        <v>55.45</v>
      </c>
      <c r="E181">
        <v>1</v>
      </c>
      <c r="F181">
        <v>0.17125000000000001</v>
      </c>
      <c r="G181">
        <v>253.53</v>
      </c>
    </row>
    <row r="182" spans="1:7" x14ac:dyDescent="0.25">
      <c r="A182" t="s">
        <v>716</v>
      </c>
      <c r="B182" t="s">
        <v>717</v>
      </c>
      <c r="C182" t="s">
        <v>3067</v>
      </c>
      <c r="D182">
        <v>1245</v>
      </c>
      <c r="E182">
        <v>20</v>
      </c>
      <c r="F182">
        <v>0.31800000000000023</v>
      </c>
      <c r="G182">
        <v>719.82</v>
      </c>
    </row>
    <row r="183" spans="1:7" x14ac:dyDescent="0.25">
      <c r="A183" t="s">
        <v>721</v>
      </c>
      <c r="B183" t="s">
        <v>722</v>
      </c>
      <c r="C183" t="s">
        <v>3067</v>
      </c>
      <c r="D183">
        <v>2085.9999999999986</v>
      </c>
      <c r="E183">
        <v>35</v>
      </c>
      <c r="F183">
        <v>0.50026143790849653</v>
      </c>
      <c r="G183">
        <v>980.84</v>
      </c>
    </row>
    <row r="184" spans="1:7" x14ac:dyDescent="0.25">
      <c r="A184" t="s">
        <v>724</v>
      </c>
      <c r="B184" t="s">
        <v>725</v>
      </c>
      <c r="C184" t="s">
        <v>3067</v>
      </c>
      <c r="D184">
        <v>349.2</v>
      </c>
      <c r="E184">
        <v>4</v>
      </c>
      <c r="F184">
        <v>0.33968749999999998</v>
      </c>
      <c r="G184">
        <v>1882.94</v>
      </c>
    </row>
    <row r="185" spans="1:7" x14ac:dyDescent="0.25">
      <c r="A185" t="s">
        <v>726</v>
      </c>
      <c r="B185" t="s">
        <v>727</v>
      </c>
      <c r="C185" t="s">
        <v>3067</v>
      </c>
      <c r="D185">
        <v>119.2</v>
      </c>
      <c r="E185">
        <v>2</v>
      </c>
      <c r="F185">
        <v>0.37062499999999998</v>
      </c>
      <c r="G185">
        <v>1101.24</v>
      </c>
    </row>
    <row r="186" spans="1:7" x14ac:dyDescent="0.25">
      <c r="A186" t="s">
        <v>767</v>
      </c>
      <c r="B186" t="s">
        <v>768</v>
      </c>
      <c r="C186" t="s">
        <v>3067</v>
      </c>
      <c r="D186">
        <v>30.7</v>
      </c>
      <c r="E186">
        <v>1</v>
      </c>
      <c r="F186">
        <v>5.2499999999999998E-2</v>
      </c>
      <c r="G186">
        <v>149</v>
      </c>
    </row>
    <row r="187" spans="1:7" x14ac:dyDescent="0.25">
      <c r="A187" t="s">
        <v>769</v>
      </c>
      <c r="B187" t="s">
        <v>770</v>
      </c>
      <c r="C187" t="s">
        <v>3067</v>
      </c>
      <c r="D187">
        <v>43.95</v>
      </c>
      <c r="E187">
        <v>1</v>
      </c>
      <c r="F187">
        <v>7.8750000000000001E-2</v>
      </c>
      <c r="G187">
        <v>27.86</v>
      </c>
    </row>
    <row r="188" spans="1:7" x14ac:dyDescent="0.25">
      <c r="A188" t="s">
        <v>771</v>
      </c>
      <c r="B188" t="s">
        <v>772</v>
      </c>
      <c r="C188" t="s">
        <v>3067</v>
      </c>
      <c r="D188">
        <v>219.75</v>
      </c>
      <c r="E188">
        <v>5</v>
      </c>
      <c r="F188">
        <v>0.11800000000000002</v>
      </c>
      <c r="G188">
        <v>349</v>
      </c>
    </row>
    <row r="189" spans="1:7" x14ac:dyDescent="0.25">
      <c r="A189" t="s">
        <v>773</v>
      </c>
      <c r="B189" t="s">
        <v>774</v>
      </c>
      <c r="C189" t="s">
        <v>3067</v>
      </c>
      <c r="D189">
        <v>87.9</v>
      </c>
      <c r="E189">
        <v>2</v>
      </c>
      <c r="F189">
        <v>7.5624999999999998E-2</v>
      </c>
      <c r="G189">
        <v>251.5</v>
      </c>
    </row>
    <row r="190" spans="1:7" x14ac:dyDescent="0.25">
      <c r="A190" t="s">
        <v>745</v>
      </c>
      <c r="B190" t="s">
        <v>746</v>
      </c>
      <c r="C190" t="s">
        <v>3067</v>
      </c>
      <c r="D190">
        <v>235.9</v>
      </c>
      <c r="E190">
        <v>2</v>
      </c>
      <c r="F190">
        <v>0.1575</v>
      </c>
      <c r="G190">
        <v>1462.3</v>
      </c>
    </row>
    <row r="191" spans="1:7" x14ac:dyDescent="0.25">
      <c r="A191" t="s">
        <v>747</v>
      </c>
      <c r="B191" t="s">
        <v>748</v>
      </c>
      <c r="C191" t="s">
        <v>3067</v>
      </c>
      <c r="D191">
        <v>2948.7499999999991</v>
      </c>
      <c r="E191">
        <v>25</v>
      </c>
      <c r="F191">
        <v>0.62552941176470589</v>
      </c>
      <c r="G191">
        <v>2362.3200999999999</v>
      </c>
    </row>
    <row r="192" spans="1:7" x14ac:dyDescent="0.25">
      <c r="A192" t="s">
        <v>799</v>
      </c>
      <c r="B192" t="s">
        <v>800</v>
      </c>
      <c r="C192" t="s">
        <v>3067</v>
      </c>
      <c r="D192">
        <v>9574.6</v>
      </c>
      <c r="E192">
        <v>28</v>
      </c>
      <c r="F192">
        <v>0.47154867256637173</v>
      </c>
      <c r="G192">
        <v>3780</v>
      </c>
    </row>
    <row r="193" spans="1:7" x14ac:dyDescent="0.25">
      <c r="A193" t="s">
        <v>802</v>
      </c>
      <c r="B193" t="s">
        <v>2170</v>
      </c>
      <c r="C193" t="s">
        <v>3067</v>
      </c>
      <c r="D193">
        <v>106.1</v>
      </c>
      <c r="E193">
        <v>2</v>
      </c>
      <c r="F193">
        <v>0.35062499999999996</v>
      </c>
      <c r="G193">
        <v>355</v>
      </c>
    </row>
    <row r="194" spans="1:7" x14ac:dyDescent="0.25">
      <c r="A194" t="s">
        <v>804</v>
      </c>
      <c r="B194" t="s">
        <v>805</v>
      </c>
      <c r="C194" t="s">
        <v>3067</v>
      </c>
      <c r="D194">
        <v>467</v>
      </c>
      <c r="E194">
        <v>2</v>
      </c>
      <c r="F194">
        <v>0.16062500000000002</v>
      </c>
      <c r="G194">
        <v>1103.23</v>
      </c>
    </row>
    <row r="195" spans="1:7" x14ac:dyDescent="0.25">
      <c r="A195" t="s">
        <v>733</v>
      </c>
      <c r="B195" t="s">
        <v>734</v>
      </c>
      <c r="C195" t="s">
        <v>3067</v>
      </c>
      <c r="D195">
        <v>1365.5999999999997</v>
      </c>
      <c r="E195">
        <v>12</v>
      </c>
      <c r="F195">
        <v>0.4042990654205606</v>
      </c>
      <c r="G195">
        <v>1772</v>
      </c>
    </row>
    <row r="196" spans="1:7" x14ac:dyDescent="0.25">
      <c r="A196" t="s">
        <v>651</v>
      </c>
      <c r="B196" t="s">
        <v>3069</v>
      </c>
      <c r="C196" t="s">
        <v>3070</v>
      </c>
      <c r="D196">
        <v>9100.0500000000156</v>
      </c>
      <c r="E196">
        <v>93</v>
      </c>
      <c r="F196">
        <v>9.0913978494623696E-2</v>
      </c>
      <c r="G196">
        <v>229</v>
      </c>
    </row>
    <row r="197" spans="1:7" x14ac:dyDescent="0.25">
      <c r="A197" t="s">
        <v>648</v>
      </c>
      <c r="B197" t="s">
        <v>3071</v>
      </c>
      <c r="C197" t="s">
        <v>3070</v>
      </c>
      <c r="D197">
        <v>13800.150000000025</v>
      </c>
      <c r="E197">
        <v>117</v>
      </c>
      <c r="F197">
        <v>9.9810945273631879E-2</v>
      </c>
      <c r="G197">
        <v>459</v>
      </c>
    </row>
    <row r="198" spans="1:7" x14ac:dyDescent="0.25">
      <c r="A198" t="s">
        <v>665</v>
      </c>
      <c r="B198" t="s">
        <v>666</v>
      </c>
      <c r="C198" t="s">
        <v>3070</v>
      </c>
      <c r="D198">
        <v>597.49999999999977</v>
      </c>
      <c r="E198">
        <v>25</v>
      </c>
      <c r="F198">
        <v>0.4355555555555557</v>
      </c>
      <c r="G198">
        <v>54.99</v>
      </c>
    </row>
    <row r="199" spans="1:7" x14ac:dyDescent="0.25">
      <c r="A199" t="s">
        <v>656</v>
      </c>
      <c r="B199" t="s">
        <v>657</v>
      </c>
      <c r="C199" t="s">
        <v>3070</v>
      </c>
      <c r="D199">
        <v>477.3</v>
      </c>
      <c r="E199">
        <v>6</v>
      </c>
      <c r="F199">
        <v>0.35249999999999998</v>
      </c>
      <c r="G199">
        <v>429</v>
      </c>
    </row>
    <row r="200" spans="1:7" x14ac:dyDescent="0.25">
      <c r="A200" t="s">
        <v>654</v>
      </c>
      <c r="B200" t="s">
        <v>3072</v>
      </c>
      <c r="C200" t="s">
        <v>3070</v>
      </c>
      <c r="D200">
        <v>1272.7999999999997</v>
      </c>
      <c r="E200">
        <v>16</v>
      </c>
      <c r="F200">
        <v>0.58437908496732049</v>
      </c>
      <c r="G200">
        <v>525</v>
      </c>
    </row>
    <row r="201" spans="1:7" x14ac:dyDescent="0.25">
      <c r="A201" t="s">
        <v>659</v>
      </c>
      <c r="B201" t="s">
        <v>660</v>
      </c>
      <c r="C201" t="s">
        <v>3070</v>
      </c>
      <c r="D201">
        <v>6828.0000000000073</v>
      </c>
      <c r="E201">
        <v>60</v>
      </c>
      <c r="F201">
        <v>0.572712871287129</v>
      </c>
      <c r="G201">
        <v>630</v>
      </c>
    </row>
    <row r="202" spans="1:7" x14ac:dyDescent="0.25">
      <c r="A202" t="s">
        <v>669</v>
      </c>
      <c r="B202" t="s">
        <v>670</v>
      </c>
      <c r="C202" t="s">
        <v>3070</v>
      </c>
      <c r="D202">
        <v>4585.6000000000013</v>
      </c>
      <c r="E202">
        <v>64</v>
      </c>
      <c r="F202">
        <v>0.16554006968641125</v>
      </c>
      <c r="G202">
        <v>285</v>
      </c>
    </row>
    <row r="203" spans="1:7" x14ac:dyDescent="0.25">
      <c r="A203" t="s">
        <v>672</v>
      </c>
      <c r="B203" t="s">
        <v>673</v>
      </c>
      <c r="C203" t="s">
        <v>3070</v>
      </c>
      <c r="D203">
        <v>222</v>
      </c>
      <c r="E203">
        <v>3</v>
      </c>
      <c r="F203">
        <v>0.11166666666666668</v>
      </c>
      <c r="G203">
        <v>339</v>
      </c>
    </row>
    <row r="204" spans="1:7" x14ac:dyDescent="0.25">
      <c r="A204" t="s">
        <v>667</v>
      </c>
      <c r="B204" t="s">
        <v>668</v>
      </c>
      <c r="C204" t="s">
        <v>3070</v>
      </c>
      <c r="D204">
        <v>35.700000000000003</v>
      </c>
      <c r="E204">
        <v>1</v>
      </c>
      <c r="F204">
        <v>1.6666666666666668E-3</v>
      </c>
      <c r="G204">
        <v>84.99</v>
      </c>
    </row>
    <row r="205" spans="1:7" x14ac:dyDescent="0.25">
      <c r="A205" t="s">
        <v>663</v>
      </c>
      <c r="B205" t="s">
        <v>664</v>
      </c>
      <c r="C205" t="s">
        <v>3070</v>
      </c>
      <c r="D205">
        <v>2168.9999999999995</v>
      </c>
      <c r="E205">
        <v>15</v>
      </c>
      <c r="F205">
        <v>0.45441666666666675</v>
      </c>
      <c r="G205">
        <v>1563.5</v>
      </c>
    </row>
    <row r="206" spans="1:7" x14ac:dyDescent="0.25">
      <c r="A206" t="s">
        <v>661</v>
      </c>
      <c r="B206" t="s">
        <v>662</v>
      </c>
      <c r="C206" t="s">
        <v>3070</v>
      </c>
      <c r="D206">
        <v>10694.550000000016</v>
      </c>
      <c r="E206">
        <v>83</v>
      </c>
      <c r="F206">
        <v>0.59657094594594584</v>
      </c>
      <c r="G206">
        <v>814</v>
      </c>
    </row>
    <row r="207" spans="1:7" x14ac:dyDescent="0.25">
      <c r="A207" t="s">
        <v>844</v>
      </c>
      <c r="B207" t="s">
        <v>845</v>
      </c>
      <c r="C207" t="s">
        <v>3073</v>
      </c>
      <c r="D207">
        <v>101.15</v>
      </c>
      <c r="E207">
        <v>7</v>
      </c>
      <c r="F207">
        <v>2.7857142857142858E-2</v>
      </c>
      <c r="G207">
        <v>57.78</v>
      </c>
    </row>
    <row r="208" spans="1:7" x14ac:dyDescent="0.25">
      <c r="A208" t="s">
        <v>902</v>
      </c>
      <c r="B208" t="s">
        <v>903</v>
      </c>
      <c r="C208" t="s">
        <v>3073</v>
      </c>
      <c r="D208">
        <v>1059.5999999999999</v>
      </c>
      <c r="E208">
        <v>6</v>
      </c>
      <c r="F208">
        <v>0.22176470588235292</v>
      </c>
      <c r="G208">
        <v>1708</v>
      </c>
    </row>
    <row r="209" spans="1:7" x14ac:dyDescent="0.25">
      <c r="A209" t="s">
        <v>905</v>
      </c>
      <c r="B209" t="s">
        <v>906</v>
      </c>
      <c r="C209" t="s">
        <v>3073</v>
      </c>
      <c r="D209">
        <v>1149.9000000000001</v>
      </c>
      <c r="E209">
        <v>6</v>
      </c>
      <c r="F209">
        <v>0.30062500000000009</v>
      </c>
      <c r="G209">
        <v>2121</v>
      </c>
    </row>
    <row r="210" spans="1:7" x14ac:dyDescent="0.25">
      <c r="A210" t="s">
        <v>907</v>
      </c>
      <c r="B210" t="s">
        <v>908</v>
      </c>
      <c r="C210" t="s">
        <v>3073</v>
      </c>
      <c r="D210">
        <v>204.6</v>
      </c>
      <c r="E210">
        <v>1</v>
      </c>
      <c r="G210">
        <v>605</v>
      </c>
    </row>
    <row r="211" spans="1:7" x14ac:dyDescent="0.25">
      <c r="A211" t="s">
        <v>817</v>
      </c>
      <c r="B211" t="s">
        <v>818</v>
      </c>
      <c r="C211" t="s">
        <v>3073</v>
      </c>
      <c r="D211">
        <v>136.80000000000001</v>
      </c>
      <c r="E211">
        <v>4</v>
      </c>
      <c r="F211">
        <v>0.2121875</v>
      </c>
      <c r="G211">
        <v>291</v>
      </c>
    </row>
    <row r="212" spans="1:7" x14ac:dyDescent="0.25">
      <c r="A212" t="s">
        <v>819</v>
      </c>
      <c r="B212" t="s">
        <v>820</v>
      </c>
      <c r="C212" t="s">
        <v>3073</v>
      </c>
      <c r="D212">
        <v>453.75</v>
      </c>
      <c r="E212">
        <v>11</v>
      </c>
      <c r="F212">
        <v>0.185</v>
      </c>
      <c r="G212">
        <v>340</v>
      </c>
    </row>
    <row r="213" spans="1:7" x14ac:dyDescent="0.25">
      <c r="A213" t="s">
        <v>858</v>
      </c>
      <c r="B213" t="s">
        <v>859</v>
      </c>
      <c r="C213" t="s">
        <v>3073</v>
      </c>
      <c r="D213">
        <v>41.25</v>
      </c>
      <c r="E213">
        <v>1</v>
      </c>
      <c r="G213">
        <v>341.6</v>
      </c>
    </row>
    <row r="214" spans="1:7" x14ac:dyDescent="0.25">
      <c r="A214" t="s">
        <v>1368</v>
      </c>
      <c r="B214" t="s">
        <v>1369</v>
      </c>
      <c r="C214" t="s">
        <v>3073</v>
      </c>
      <c r="D214">
        <v>154.5</v>
      </c>
      <c r="E214">
        <v>3</v>
      </c>
      <c r="F214">
        <v>0.10375</v>
      </c>
      <c r="G214">
        <v>902.19</v>
      </c>
    </row>
    <row r="215" spans="1:7" x14ac:dyDescent="0.25">
      <c r="A215" t="s">
        <v>815</v>
      </c>
      <c r="B215" t="s">
        <v>816</v>
      </c>
      <c r="C215" t="s">
        <v>3073</v>
      </c>
      <c r="D215">
        <v>498.15000000000009</v>
      </c>
      <c r="E215">
        <v>9</v>
      </c>
      <c r="F215">
        <v>0.13541666666666666</v>
      </c>
      <c r="G215">
        <v>383</v>
      </c>
    </row>
    <row r="216" spans="1:7" x14ac:dyDescent="0.25">
      <c r="A216" t="s">
        <v>811</v>
      </c>
      <c r="B216" t="s">
        <v>812</v>
      </c>
      <c r="C216" t="s">
        <v>3073</v>
      </c>
      <c r="D216">
        <v>1881.899999999999</v>
      </c>
      <c r="E216">
        <v>34</v>
      </c>
      <c r="F216">
        <v>0.206360294117647</v>
      </c>
      <c r="G216">
        <v>386</v>
      </c>
    </row>
    <row r="217" spans="1:7" x14ac:dyDescent="0.25">
      <c r="A217" t="s">
        <v>823</v>
      </c>
      <c r="B217" t="s">
        <v>824</v>
      </c>
      <c r="C217" t="s">
        <v>3073</v>
      </c>
      <c r="D217">
        <v>598.5</v>
      </c>
      <c r="E217">
        <v>9</v>
      </c>
      <c r="F217">
        <v>0.22361111111111109</v>
      </c>
      <c r="G217">
        <v>557</v>
      </c>
    </row>
    <row r="218" spans="1:7" x14ac:dyDescent="0.25">
      <c r="A218" t="s">
        <v>873</v>
      </c>
      <c r="B218" t="s">
        <v>874</v>
      </c>
      <c r="C218" t="s">
        <v>3073</v>
      </c>
      <c r="F218">
        <v>0</v>
      </c>
    </row>
    <row r="219" spans="1:7" x14ac:dyDescent="0.25">
      <c r="A219" t="s">
        <v>865</v>
      </c>
      <c r="B219" t="s">
        <v>866</v>
      </c>
      <c r="C219" t="s">
        <v>3073</v>
      </c>
      <c r="D219">
        <v>200.25</v>
      </c>
      <c r="E219">
        <v>3</v>
      </c>
      <c r="F219">
        <v>1.2499999999999999E-2</v>
      </c>
      <c r="G219">
        <v>454</v>
      </c>
    </row>
    <row r="220" spans="1:7" x14ac:dyDescent="0.25">
      <c r="A220" t="s">
        <v>875</v>
      </c>
      <c r="B220" t="s">
        <v>3074</v>
      </c>
      <c r="C220" t="s">
        <v>3073</v>
      </c>
      <c r="D220">
        <v>1051.1999999999998</v>
      </c>
      <c r="E220">
        <v>9</v>
      </c>
      <c r="F220">
        <v>0.53633802816901399</v>
      </c>
      <c r="G220">
        <v>1616</v>
      </c>
    </row>
    <row r="221" spans="1:7" x14ac:dyDescent="0.25">
      <c r="A221" t="s">
        <v>861</v>
      </c>
      <c r="B221" t="s">
        <v>862</v>
      </c>
      <c r="C221" t="s">
        <v>3073</v>
      </c>
      <c r="D221">
        <v>305.5</v>
      </c>
      <c r="E221">
        <v>5</v>
      </c>
      <c r="F221">
        <v>0.45368421052631586</v>
      </c>
      <c r="G221">
        <v>206</v>
      </c>
    </row>
    <row r="222" spans="1:7" x14ac:dyDescent="0.25">
      <c r="A222" t="s">
        <v>821</v>
      </c>
      <c r="B222" t="s">
        <v>822</v>
      </c>
      <c r="C222" t="s">
        <v>3073</v>
      </c>
      <c r="D222">
        <v>462.54999999999978</v>
      </c>
      <c r="E222">
        <v>29</v>
      </c>
      <c r="F222">
        <v>0.25904214559386984</v>
      </c>
      <c r="G222">
        <v>126</v>
      </c>
    </row>
    <row r="223" spans="1:7" x14ac:dyDescent="0.25">
      <c r="A223" t="s">
        <v>828</v>
      </c>
      <c r="B223" t="s">
        <v>829</v>
      </c>
      <c r="C223" t="s">
        <v>3073</v>
      </c>
      <c r="D223">
        <v>739.10000000000036</v>
      </c>
      <c r="E223">
        <v>38</v>
      </c>
      <c r="F223">
        <v>0.27771513353115718</v>
      </c>
      <c r="G223">
        <v>109</v>
      </c>
    </row>
    <row r="224" spans="1:7" x14ac:dyDescent="0.25">
      <c r="A224" t="s">
        <v>942</v>
      </c>
      <c r="B224" t="s">
        <v>943</v>
      </c>
      <c r="C224" t="s">
        <v>3073</v>
      </c>
      <c r="D224">
        <v>3151.1999999999989</v>
      </c>
      <c r="E224">
        <v>26</v>
      </c>
      <c r="F224">
        <v>0.41254716981132095</v>
      </c>
      <c r="G224">
        <v>1130.94</v>
      </c>
    </row>
    <row r="225" spans="1:7" x14ac:dyDescent="0.25">
      <c r="A225" t="s">
        <v>846</v>
      </c>
      <c r="B225" t="s">
        <v>847</v>
      </c>
      <c r="C225" t="s">
        <v>3073</v>
      </c>
      <c r="D225">
        <v>434.40000000000003</v>
      </c>
      <c r="E225">
        <v>8</v>
      </c>
      <c r="F225">
        <v>0.19437499999999999</v>
      </c>
      <c r="G225">
        <v>299.61</v>
      </c>
    </row>
    <row r="226" spans="1:7" x14ac:dyDescent="0.25">
      <c r="A226" t="s">
        <v>856</v>
      </c>
      <c r="B226" t="s">
        <v>857</v>
      </c>
      <c r="C226" t="s">
        <v>3073</v>
      </c>
      <c r="D226">
        <v>2227.5</v>
      </c>
      <c r="E226">
        <v>33</v>
      </c>
      <c r="F226">
        <v>0.43084677419354867</v>
      </c>
      <c r="G226">
        <v>600.6</v>
      </c>
    </row>
    <row r="227" spans="1:7" x14ac:dyDescent="0.25">
      <c r="A227" t="s">
        <v>912</v>
      </c>
      <c r="B227" t="s">
        <v>913</v>
      </c>
      <c r="C227" t="s">
        <v>3073</v>
      </c>
      <c r="D227">
        <v>25.35</v>
      </c>
      <c r="E227">
        <v>1</v>
      </c>
      <c r="F227">
        <v>0.19875000000000001</v>
      </c>
      <c r="G227">
        <v>98.06</v>
      </c>
    </row>
    <row r="228" spans="1:7" x14ac:dyDescent="0.25">
      <c r="A228" t="s">
        <v>868</v>
      </c>
      <c r="B228" t="s">
        <v>869</v>
      </c>
      <c r="C228" t="s">
        <v>3073</v>
      </c>
      <c r="D228">
        <v>14297.5</v>
      </c>
      <c r="E228">
        <v>301</v>
      </c>
      <c r="F228">
        <v>0.69048202614379228</v>
      </c>
      <c r="G228">
        <v>549</v>
      </c>
    </row>
    <row r="229" spans="1:7" x14ac:dyDescent="0.25">
      <c r="A229" t="s">
        <v>898</v>
      </c>
      <c r="B229" t="s">
        <v>899</v>
      </c>
      <c r="C229" t="s">
        <v>3073</v>
      </c>
      <c r="D229">
        <v>1692.5999999999992</v>
      </c>
      <c r="E229">
        <v>26</v>
      </c>
      <c r="F229">
        <v>0.61668604651162784</v>
      </c>
      <c r="G229">
        <v>585</v>
      </c>
    </row>
    <row r="230" spans="1:7" x14ac:dyDescent="0.25">
      <c r="A230" t="s">
        <v>951</v>
      </c>
      <c r="B230" t="s">
        <v>948</v>
      </c>
      <c r="C230" t="s">
        <v>3073</v>
      </c>
      <c r="D230">
        <v>490.5</v>
      </c>
      <c r="E230">
        <v>3</v>
      </c>
      <c r="F230">
        <v>0.32708333333333334</v>
      </c>
      <c r="G230">
        <v>1743.5</v>
      </c>
    </row>
    <row r="231" spans="1:7" x14ac:dyDescent="0.25">
      <c r="A231" t="s">
        <v>949</v>
      </c>
      <c r="B231" t="s">
        <v>950</v>
      </c>
      <c r="C231" t="s">
        <v>3073</v>
      </c>
      <c r="D231">
        <v>3783.1500000000015</v>
      </c>
      <c r="E231">
        <v>21</v>
      </c>
      <c r="F231">
        <v>0.67147239263803671</v>
      </c>
      <c r="G231">
        <v>1954.4</v>
      </c>
    </row>
    <row r="232" spans="1:7" x14ac:dyDescent="0.25">
      <c r="A232" t="s">
        <v>946</v>
      </c>
      <c r="B232" t="s">
        <v>947</v>
      </c>
      <c r="C232" t="s">
        <v>3073</v>
      </c>
      <c r="D232">
        <v>5886</v>
      </c>
      <c r="E232">
        <v>36</v>
      </c>
      <c r="F232">
        <v>0.75232638888888925</v>
      </c>
      <c r="G232">
        <v>1917</v>
      </c>
    </row>
    <row r="233" spans="1:7" x14ac:dyDescent="0.25">
      <c r="A233" t="s">
        <v>939</v>
      </c>
      <c r="B233" t="s">
        <v>940</v>
      </c>
      <c r="C233" t="s">
        <v>3073</v>
      </c>
      <c r="D233">
        <v>763.50000000000011</v>
      </c>
      <c r="E233">
        <v>10</v>
      </c>
      <c r="F233">
        <v>0.20461538461538462</v>
      </c>
      <c r="G233">
        <v>915.78</v>
      </c>
    </row>
    <row r="234" spans="1:7" x14ac:dyDescent="0.25">
      <c r="A234" t="s">
        <v>835</v>
      </c>
      <c r="B234" t="s">
        <v>836</v>
      </c>
      <c r="C234" t="s">
        <v>3073</v>
      </c>
      <c r="D234">
        <v>122.79999999999998</v>
      </c>
      <c r="E234">
        <v>8</v>
      </c>
      <c r="F234">
        <v>0.47186046511627905</v>
      </c>
      <c r="G234">
        <v>143.07</v>
      </c>
    </row>
    <row r="235" spans="1:7" x14ac:dyDescent="0.25">
      <c r="A235" t="s">
        <v>850</v>
      </c>
      <c r="B235" t="s">
        <v>851</v>
      </c>
      <c r="C235" t="s">
        <v>3073</v>
      </c>
      <c r="D235">
        <v>122.79999999999998</v>
      </c>
      <c r="E235">
        <v>8</v>
      </c>
      <c r="F235">
        <v>0.13205128205128205</v>
      </c>
      <c r="G235">
        <v>66.5</v>
      </c>
    </row>
    <row r="236" spans="1:7" x14ac:dyDescent="0.25">
      <c r="A236" t="s">
        <v>838</v>
      </c>
      <c r="B236" t="s">
        <v>839</v>
      </c>
      <c r="C236" t="s">
        <v>3073</v>
      </c>
      <c r="D236">
        <v>205.59999999999997</v>
      </c>
      <c r="E236">
        <v>8</v>
      </c>
      <c r="F236">
        <v>0.30804347826086959</v>
      </c>
      <c r="G236">
        <v>153.11000000000001</v>
      </c>
    </row>
    <row r="237" spans="1:7" x14ac:dyDescent="0.25">
      <c r="A237" t="s">
        <v>852</v>
      </c>
      <c r="B237" t="s">
        <v>853</v>
      </c>
      <c r="C237" t="s">
        <v>3073</v>
      </c>
      <c r="D237">
        <v>46.05</v>
      </c>
      <c r="E237">
        <v>3</v>
      </c>
      <c r="F237">
        <v>2.1666666666666667E-2</v>
      </c>
      <c r="G237">
        <v>40.25</v>
      </c>
    </row>
    <row r="238" spans="1:7" x14ac:dyDescent="0.25">
      <c r="A238" t="s">
        <v>841</v>
      </c>
      <c r="B238" t="s">
        <v>842</v>
      </c>
      <c r="C238" t="s">
        <v>3073</v>
      </c>
      <c r="D238">
        <v>122.79999999999998</v>
      </c>
      <c r="E238">
        <v>8</v>
      </c>
      <c r="F238">
        <v>0.15312500000000001</v>
      </c>
      <c r="G238">
        <v>236.35</v>
      </c>
    </row>
    <row r="239" spans="1:7" x14ac:dyDescent="0.25">
      <c r="A239" t="s">
        <v>877</v>
      </c>
      <c r="B239" t="s">
        <v>878</v>
      </c>
      <c r="C239" t="s">
        <v>3073</v>
      </c>
      <c r="D239">
        <v>50.7</v>
      </c>
      <c r="E239">
        <v>2</v>
      </c>
      <c r="F239">
        <v>5.3750000000000006E-2</v>
      </c>
      <c r="G239">
        <v>516.41</v>
      </c>
    </row>
    <row r="240" spans="1:7" x14ac:dyDescent="0.25">
      <c r="A240" t="s">
        <v>833</v>
      </c>
      <c r="B240" t="s">
        <v>834</v>
      </c>
      <c r="C240" t="s">
        <v>3073</v>
      </c>
      <c r="D240">
        <v>136.80000000000001</v>
      </c>
      <c r="E240">
        <v>4</v>
      </c>
      <c r="F240">
        <v>0.23607142857142854</v>
      </c>
      <c r="G240">
        <v>319.01</v>
      </c>
    </row>
    <row r="241" spans="1:7" x14ac:dyDescent="0.25">
      <c r="A241" t="s">
        <v>928</v>
      </c>
      <c r="B241" t="s">
        <v>929</v>
      </c>
      <c r="C241" t="s">
        <v>3073</v>
      </c>
      <c r="D241">
        <v>309</v>
      </c>
      <c r="E241">
        <v>5</v>
      </c>
      <c r="F241">
        <v>0.3991489361702128</v>
      </c>
      <c r="G241">
        <v>787.33</v>
      </c>
    </row>
    <row r="242" spans="1:7" x14ac:dyDescent="0.25">
      <c r="A242" t="s">
        <v>871</v>
      </c>
      <c r="B242" t="s">
        <v>872</v>
      </c>
      <c r="C242" t="s">
        <v>3073</v>
      </c>
      <c r="D242">
        <v>129.69999999999999</v>
      </c>
      <c r="E242">
        <v>2</v>
      </c>
      <c r="F242">
        <v>0.1535</v>
      </c>
    </row>
    <row r="243" spans="1:7" x14ac:dyDescent="0.25">
      <c r="A243" t="s">
        <v>830</v>
      </c>
      <c r="B243" t="s">
        <v>831</v>
      </c>
      <c r="C243" t="s">
        <v>3073</v>
      </c>
      <c r="D243">
        <v>22.15</v>
      </c>
      <c r="E243">
        <v>1</v>
      </c>
      <c r="F243">
        <v>6.6250000000000003E-2</v>
      </c>
      <c r="G243">
        <v>176.57</v>
      </c>
    </row>
    <row r="244" spans="1:7" x14ac:dyDescent="0.25">
      <c r="A244" t="s">
        <v>825</v>
      </c>
      <c r="B244" t="s">
        <v>826</v>
      </c>
      <c r="C244" t="s">
        <v>3073</v>
      </c>
      <c r="D244">
        <v>529.1999999999997</v>
      </c>
      <c r="E244">
        <v>28</v>
      </c>
      <c r="F244">
        <v>0.31201581027667996</v>
      </c>
      <c r="G244">
        <v>259.7</v>
      </c>
    </row>
    <row r="245" spans="1:7" x14ac:dyDescent="0.25">
      <c r="A245" t="s">
        <v>909</v>
      </c>
      <c r="B245" t="s">
        <v>3075</v>
      </c>
      <c r="C245" t="s">
        <v>3073</v>
      </c>
      <c r="D245">
        <v>2319.8999999999992</v>
      </c>
      <c r="E245">
        <v>19</v>
      </c>
      <c r="F245">
        <v>0.37802547770700634</v>
      </c>
      <c r="G245">
        <v>1317.92</v>
      </c>
    </row>
    <row r="246" spans="1:7" x14ac:dyDescent="0.25">
      <c r="A246" t="s">
        <v>890</v>
      </c>
      <c r="B246" t="s">
        <v>891</v>
      </c>
      <c r="C246" t="s">
        <v>3073</v>
      </c>
      <c r="D246">
        <v>322.04999999999995</v>
      </c>
      <c r="E246">
        <v>3</v>
      </c>
      <c r="F246">
        <v>0.31875000000000003</v>
      </c>
      <c r="G246">
        <v>700</v>
      </c>
    </row>
    <row r="247" spans="1:7" x14ac:dyDescent="0.25">
      <c r="A247" t="s">
        <v>882</v>
      </c>
      <c r="B247" t="s">
        <v>883</v>
      </c>
      <c r="C247" t="s">
        <v>3073</v>
      </c>
      <c r="D247">
        <v>5524.100000000004</v>
      </c>
      <c r="E247">
        <v>37</v>
      </c>
      <c r="F247">
        <v>0.62303724928366744</v>
      </c>
      <c r="G247">
        <v>2825</v>
      </c>
    </row>
    <row r="248" spans="1:7" x14ac:dyDescent="0.25">
      <c r="A248" t="s">
        <v>886</v>
      </c>
      <c r="B248" t="s">
        <v>887</v>
      </c>
      <c r="C248" t="s">
        <v>3073</v>
      </c>
      <c r="D248">
        <v>1040.3999999999999</v>
      </c>
      <c r="E248">
        <v>8</v>
      </c>
      <c r="F248">
        <v>0.11287671232876713</v>
      </c>
      <c r="G248">
        <v>2799</v>
      </c>
    </row>
    <row r="249" spans="1:7" x14ac:dyDescent="0.25">
      <c r="A249" t="s">
        <v>888</v>
      </c>
      <c r="B249" t="s">
        <v>889</v>
      </c>
      <c r="C249" t="s">
        <v>3073</v>
      </c>
      <c r="D249">
        <v>2683.7499999999986</v>
      </c>
      <c r="E249">
        <v>25</v>
      </c>
      <c r="F249">
        <v>0.36698630136986321</v>
      </c>
      <c r="G249">
        <v>1218</v>
      </c>
    </row>
    <row r="250" spans="1:7" x14ac:dyDescent="0.25">
      <c r="A250" t="s">
        <v>914</v>
      </c>
      <c r="B250" t="s">
        <v>915</v>
      </c>
      <c r="C250" t="s">
        <v>3073</v>
      </c>
      <c r="D250">
        <v>55.45</v>
      </c>
      <c r="E250">
        <v>1</v>
      </c>
      <c r="F250">
        <v>0</v>
      </c>
      <c r="G250">
        <v>254</v>
      </c>
    </row>
    <row r="251" spans="1:7" x14ac:dyDescent="0.25">
      <c r="A251" t="s">
        <v>917</v>
      </c>
      <c r="B251" t="s">
        <v>918</v>
      </c>
      <c r="C251" t="s">
        <v>3073</v>
      </c>
      <c r="D251">
        <v>69.3</v>
      </c>
      <c r="E251">
        <v>1</v>
      </c>
      <c r="F251">
        <v>2.6875E-2</v>
      </c>
      <c r="G251">
        <v>299.5</v>
      </c>
    </row>
    <row r="252" spans="1:7" x14ac:dyDescent="0.25">
      <c r="A252" t="s">
        <v>920</v>
      </c>
      <c r="B252" t="s">
        <v>921</v>
      </c>
      <c r="C252" t="s">
        <v>3073</v>
      </c>
      <c r="D252">
        <v>108.6</v>
      </c>
      <c r="E252">
        <v>2</v>
      </c>
      <c r="F252">
        <v>0.35083333333333333</v>
      </c>
      <c r="G252">
        <v>236.8</v>
      </c>
    </row>
    <row r="253" spans="1:7" x14ac:dyDescent="0.25">
      <c r="A253" t="s">
        <v>923</v>
      </c>
      <c r="B253" t="s">
        <v>924</v>
      </c>
      <c r="C253" t="s">
        <v>3073</v>
      </c>
      <c r="D253">
        <v>425.59999999999991</v>
      </c>
      <c r="E253">
        <v>14</v>
      </c>
      <c r="F253">
        <v>8.5691056910569094E-2</v>
      </c>
      <c r="G253">
        <v>134.09</v>
      </c>
    </row>
    <row r="254" spans="1:7" x14ac:dyDescent="0.25">
      <c r="A254" t="s">
        <v>933</v>
      </c>
      <c r="B254" t="s">
        <v>934</v>
      </c>
      <c r="C254" t="s">
        <v>3073</v>
      </c>
      <c r="D254">
        <v>116.8</v>
      </c>
      <c r="E254">
        <v>2</v>
      </c>
      <c r="F254">
        <v>5.6249999999999998E-3</v>
      </c>
      <c r="G254">
        <v>77.989999999999995</v>
      </c>
    </row>
    <row r="255" spans="1:7" x14ac:dyDescent="0.25">
      <c r="A255" t="s">
        <v>930</v>
      </c>
      <c r="B255" t="s">
        <v>931</v>
      </c>
      <c r="C255" t="s">
        <v>3073</v>
      </c>
      <c r="D255">
        <v>424.5</v>
      </c>
      <c r="E255">
        <v>5</v>
      </c>
      <c r="F255">
        <v>0.40178571428571425</v>
      </c>
      <c r="G255">
        <v>208.33</v>
      </c>
    </row>
    <row r="256" spans="1:7" x14ac:dyDescent="0.25">
      <c r="A256" t="s">
        <v>936</v>
      </c>
      <c r="B256" t="s">
        <v>937</v>
      </c>
      <c r="C256" t="s">
        <v>3073</v>
      </c>
      <c r="D256">
        <v>2816.8999999999996</v>
      </c>
      <c r="E256">
        <v>17</v>
      </c>
      <c r="F256">
        <v>0.16638888888888886</v>
      </c>
      <c r="G256">
        <v>1549</v>
      </c>
    </row>
    <row r="257" spans="1:7" x14ac:dyDescent="0.25">
      <c r="A257" t="s">
        <v>895</v>
      </c>
      <c r="B257" t="s">
        <v>896</v>
      </c>
      <c r="C257" t="s">
        <v>3073</v>
      </c>
      <c r="D257">
        <v>2508.3000000000011</v>
      </c>
      <c r="E257">
        <v>27</v>
      </c>
      <c r="F257">
        <v>0.68878947368421051</v>
      </c>
      <c r="G257">
        <v>428.5</v>
      </c>
    </row>
    <row r="258" spans="1:7" x14ac:dyDescent="0.25">
      <c r="A258" t="s">
        <v>893</v>
      </c>
      <c r="B258" t="s">
        <v>894</v>
      </c>
      <c r="C258" t="s">
        <v>3073</v>
      </c>
      <c r="D258">
        <v>20.65</v>
      </c>
      <c r="E258">
        <v>1</v>
      </c>
      <c r="F258">
        <v>0</v>
      </c>
      <c r="G258">
        <v>39</v>
      </c>
    </row>
    <row r="259" spans="1:7" x14ac:dyDescent="0.25">
      <c r="A259" t="s">
        <v>926</v>
      </c>
      <c r="B259" t="s">
        <v>927</v>
      </c>
      <c r="C259" t="s">
        <v>3073</v>
      </c>
      <c r="D259">
        <v>79.5</v>
      </c>
      <c r="E259">
        <v>3</v>
      </c>
      <c r="F259">
        <v>0.41916666666666663</v>
      </c>
      <c r="G259">
        <v>210</v>
      </c>
    </row>
    <row r="260" spans="1:7" x14ac:dyDescent="0.25">
      <c r="A260" t="s">
        <v>900</v>
      </c>
      <c r="B260" t="s">
        <v>901</v>
      </c>
      <c r="C260" t="s">
        <v>3073</v>
      </c>
      <c r="D260">
        <v>242.39999999999998</v>
      </c>
      <c r="E260">
        <v>3</v>
      </c>
      <c r="F260">
        <v>0.37333333333333335</v>
      </c>
      <c r="G260">
        <v>271</v>
      </c>
    </row>
    <row r="261" spans="1:7" x14ac:dyDescent="0.25">
      <c r="A261" t="s">
        <v>884</v>
      </c>
      <c r="B261" t="s">
        <v>885</v>
      </c>
      <c r="C261" t="s">
        <v>3073</v>
      </c>
      <c r="D261">
        <v>26</v>
      </c>
      <c r="E261">
        <v>1</v>
      </c>
      <c r="F261">
        <v>0.93</v>
      </c>
      <c r="G261">
        <v>442</v>
      </c>
    </row>
    <row r="262" spans="1:7" x14ac:dyDescent="0.25">
      <c r="A262" t="s">
        <v>944</v>
      </c>
      <c r="B262" t="s">
        <v>945</v>
      </c>
      <c r="C262" t="s">
        <v>3073</v>
      </c>
      <c r="D262">
        <v>1136.8</v>
      </c>
      <c r="E262">
        <v>8</v>
      </c>
      <c r="F262">
        <v>0.30269230769230759</v>
      </c>
      <c r="G262">
        <v>588.02</v>
      </c>
    </row>
    <row r="263" spans="1:7" x14ac:dyDescent="0.25">
      <c r="A263" t="s">
        <v>437</v>
      </c>
      <c r="B263" t="s">
        <v>438</v>
      </c>
      <c r="C263" t="s">
        <v>433</v>
      </c>
      <c r="D263">
        <v>85.050000000000011</v>
      </c>
      <c r="E263">
        <v>3</v>
      </c>
      <c r="F263">
        <v>8.5749999999999993E-2</v>
      </c>
      <c r="G263">
        <v>239</v>
      </c>
    </row>
    <row r="264" spans="1:7" x14ac:dyDescent="0.25">
      <c r="A264" t="s">
        <v>504</v>
      </c>
      <c r="B264" t="s">
        <v>505</v>
      </c>
      <c r="C264" t="s">
        <v>433</v>
      </c>
      <c r="D264">
        <v>756</v>
      </c>
      <c r="E264">
        <v>4</v>
      </c>
      <c r="G264">
        <v>1072</v>
      </c>
    </row>
    <row r="265" spans="1:7" x14ac:dyDescent="0.25">
      <c r="A265" t="s">
        <v>430</v>
      </c>
      <c r="B265" t="s">
        <v>431</v>
      </c>
      <c r="C265" t="s">
        <v>433</v>
      </c>
      <c r="D265">
        <v>239</v>
      </c>
      <c r="E265">
        <v>5</v>
      </c>
      <c r="F265">
        <v>0.55533333333333335</v>
      </c>
      <c r="G265">
        <v>266</v>
      </c>
    </row>
    <row r="266" spans="1:7" x14ac:dyDescent="0.25">
      <c r="A266" t="s">
        <v>439</v>
      </c>
      <c r="B266" t="s">
        <v>440</v>
      </c>
      <c r="C266" t="s">
        <v>433</v>
      </c>
      <c r="D266">
        <v>47.8</v>
      </c>
      <c r="E266">
        <v>1</v>
      </c>
      <c r="F266">
        <v>0.14153846153846156</v>
      </c>
      <c r="G266">
        <v>333</v>
      </c>
    </row>
    <row r="267" spans="1:7" x14ac:dyDescent="0.25">
      <c r="A267" t="s">
        <v>444</v>
      </c>
      <c r="B267" t="s">
        <v>445</v>
      </c>
      <c r="C267" t="s">
        <v>433</v>
      </c>
      <c r="F267">
        <v>0.17124999999999999</v>
      </c>
    </row>
    <row r="268" spans="1:7" x14ac:dyDescent="0.25">
      <c r="A268" t="s">
        <v>534</v>
      </c>
      <c r="B268" t="s">
        <v>535</v>
      </c>
      <c r="C268" t="s">
        <v>433</v>
      </c>
      <c r="D268">
        <v>543</v>
      </c>
      <c r="E268">
        <v>10</v>
      </c>
      <c r="F268">
        <v>0.22107142857142859</v>
      </c>
      <c r="G268">
        <v>401</v>
      </c>
    </row>
    <row r="269" spans="1:7" x14ac:dyDescent="0.25">
      <c r="A269" t="s">
        <v>543</v>
      </c>
      <c r="B269" t="s">
        <v>544</v>
      </c>
      <c r="C269" t="s">
        <v>433</v>
      </c>
      <c r="D269">
        <v>326.7</v>
      </c>
      <c r="E269">
        <v>6</v>
      </c>
      <c r="F269">
        <v>0.49791666666666651</v>
      </c>
      <c r="G269">
        <v>331.24</v>
      </c>
    </row>
    <row r="270" spans="1:7" x14ac:dyDescent="0.25">
      <c r="A270" t="s">
        <v>549</v>
      </c>
      <c r="B270" t="s">
        <v>550</v>
      </c>
      <c r="C270" t="s">
        <v>433</v>
      </c>
      <c r="D270">
        <v>232.6</v>
      </c>
      <c r="E270">
        <v>4</v>
      </c>
      <c r="F270">
        <v>7.2250000000000009E-2</v>
      </c>
      <c r="G270">
        <v>460</v>
      </c>
    </row>
    <row r="271" spans="1:7" x14ac:dyDescent="0.25">
      <c r="A271" t="s">
        <v>540</v>
      </c>
      <c r="B271" t="s">
        <v>541</v>
      </c>
      <c r="C271" t="s">
        <v>433</v>
      </c>
      <c r="D271">
        <v>1120</v>
      </c>
      <c r="E271">
        <v>32</v>
      </c>
      <c r="F271">
        <v>0.41196226415094334</v>
      </c>
      <c r="G271">
        <v>421</v>
      </c>
    </row>
    <row r="272" spans="1:7" x14ac:dyDescent="0.25">
      <c r="A272" t="s">
        <v>546</v>
      </c>
      <c r="B272" t="s">
        <v>547</v>
      </c>
      <c r="C272" t="s">
        <v>433</v>
      </c>
      <c r="D272">
        <v>325.5</v>
      </c>
      <c r="E272">
        <v>5</v>
      </c>
      <c r="F272">
        <v>0.30190476190476201</v>
      </c>
      <c r="G272">
        <v>757</v>
      </c>
    </row>
    <row r="273" spans="1:7" x14ac:dyDescent="0.25">
      <c r="A273" t="s">
        <v>531</v>
      </c>
      <c r="B273" t="s">
        <v>532</v>
      </c>
      <c r="C273" t="s">
        <v>433</v>
      </c>
      <c r="D273">
        <v>637</v>
      </c>
      <c r="E273">
        <v>10</v>
      </c>
      <c r="F273">
        <v>7.0795454545454536E-2</v>
      </c>
      <c r="G273">
        <v>431</v>
      </c>
    </row>
    <row r="274" spans="1:7" x14ac:dyDescent="0.25">
      <c r="A274" t="s">
        <v>490</v>
      </c>
      <c r="B274" t="s">
        <v>491</v>
      </c>
      <c r="C274" t="s">
        <v>433</v>
      </c>
      <c r="D274">
        <v>200</v>
      </c>
      <c r="E274">
        <v>1</v>
      </c>
      <c r="F274">
        <v>0</v>
      </c>
    </row>
    <row r="275" spans="1:7" x14ac:dyDescent="0.25">
      <c r="A275" t="s">
        <v>537</v>
      </c>
      <c r="B275" t="s">
        <v>538</v>
      </c>
      <c r="C275" t="s">
        <v>433</v>
      </c>
      <c r="D275">
        <v>209.39999999999998</v>
      </c>
      <c r="E275">
        <v>3</v>
      </c>
      <c r="F275">
        <v>0.18000000000000002</v>
      </c>
      <c r="G275">
        <v>862.4</v>
      </c>
    </row>
    <row r="276" spans="1:7" x14ac:dyDescent="0.25">
      <c r="A276" t="s">
        <v>453</v>
      </c>
      <c r="B276" t="s">
        <v>454</v>
      </c>
      <c r="C276" t="s">
        <v>433</v>
      </c>
      <c r="D276">
        <v>100.05000000000001</v>
      </c>
      <c r="E276">
        <v>3</v>
      </c>
      <c r="F276">
        <v>0.11347826086956524</v>
      </c>
      <c r="G276">
        <v>330.75</v>
      </c>
    </row>
    <row r="277" spans="1:7" x14ac:dyDescent="0.25">
      <c r="A277" t="s">
        <v>455</v>
      </c>
      <c r="B277" t="s">
        <v>3076</v>
      </c>
      <c r="C277" t="s">
        <v>433</v>
      </c>
      <c r="D277">
        <v>87.9</v>
      </c>
      <c r="E277">
        <v>2</v>
      </c>
      <c r="F277">
        <v>2.8125000000000001E-2</v>
      </c>
      <c r="G277">
        <v>297.5</v>
      </c>
    </row>
    <row r="278" spans="1:7" x14ac:dyDescent="0.25">
      <c r="A278" t="s">
        <v>477</v>
      </c>
      <c r="B278" t="s">
        <v>478</v>
      </c>
      <c r="C278" t="s">
        <v>433</v>
      </c>
      <c r="D278">
        <v>459.9</v>
      </c>
      <c r="E278">
        <v>6</v>
      </c>
      <c r="F278">
        <v>0.33604166666666663</v>
      </c>
      <c r="G278">
        <v>285</v>
      </c>
    </row>
    <row r="279" spans="1:7" x14ac:dyDescent="0.25">
      <c r="A279" t="s">
        <v>465</v>
      </c>
      <c r="B279" t="s">
        <v>466</v>
      </c>
      <c r="C279" t="s">
        <v>433</v>
      </c>
      <c r="D279">
        <v>538.44999999999993</v>
      </c>
      <c r="E279">
        <v>11</v>
      </c>
      <c r="F279">
        <v>0.3124305555555556</v>
      </c>
      <c r="G279">
        <v>269.39999999999998</v>
      </c>
    </row>
    <row r="280" spans="1:7" x14ac:dyDescent="0.25">
      <c r="A280" t="s">
        <v>474</v>
      </c>
      <c r="B280" t="s">
        <v>475</v>
      </c>
      <c r="C280" t="s">
        <v>433</v>
      </c>
      <c r="D280">
        <v>901.80000000000018</v>
      </c>
      <c r="E280">
        <v>9</v>
      </c>
      <c r="F280">
        <v>0.38560606060606067</v>
      </c>
      <c r="G280">
        <v>750</v>
      </c>
    </row>
    <row r="281" spans="1:7" x14ac:dyDescent="0.25">
      <c r="A281" t="s">
        <v>486</v>
      </c>
      <c r="B281" t="s">
        <v>487</v>
      </c>
      <c r="C281" t="s">
        <v>433</v>
      </c>
      <c r="D281">
        <v>300.60000000000002</v>
      </c>
      <c r="E281">
        <v>3</v>
      </c>
      <c r="F281">
        <v>0.20200000000000001</v>
      </c>
      <c r="G281">
        <v>850</v>
      </c>
    </row>
    <row r="282" spans="1:7" x14ac:dyDescent="0.25">
      <c r="A282" t="s">
        <v>468</v>
      </c>
      <c r="B282" t="s">
        <v>469</v>
      </c>
      <c r="C282" t="s">
        <v>433</v>
      </c>
      <c r="D282">
        <v>1330.1999999999998</v>
      </c>
      <c r="E282">
        <v>12</v>
      </c>
      <c r="F282">
        <v>0.48866071428571406</v>
      </c>
      <c r="G282">
        <v>1033.49</v>
      </c>
    </row>
    <row r="283" spans="1:7" x14ac:dyDescent="0.25">
      <c r="A283" t="s">
        <v>524</v>
      </c>
      <c r="B283" t="s">
        <v>525</v>
      </c>
      <c r="C283" t="s">
        <v>433</v>
      </c>
      <c r="D283">
        <v>53.2</v>
      </c>
      <c r="E283">
        <v>4</v>
      </c>
      <c r="F283">
        <v>1.4000000000000002E-2</v>
      </c>
      <c r="G283">
        <v>147.91999999999999</v>
      </c>
    </row>
    <row r="284" spans="1:7" x14ac:dyDescent="0.25">
      <c r="A284" t="s">
        <v>457</v>
      </c>
      <c r="B284" t="s">
        <v>458</v>
      </c>
      <c r="C284" t="s">
        <v>433</v>
      </c>
      <c r="D284">
        <v>891.80000000000018</v>
      </c>
      <c r="E284">
        <v>14</v>
      </c>
      <c r="F284">
        <v>0.39401785714285725</v>
      </c>
      <c r="G284">
        <v>1239.1099999999999</v>
      </c>
    </row>
    <row r="285" spans="1:7" x14ac:dyDescent="0.25">
      <c r="A285" t="s">
        <v>434</v>
      </c>
      <c r="B285" t="s">
        <v>435</v>
      </c>
      <c r="C285" t="s">
        <v>433</v>
      </c>
      <c r="D285">
        <v>199.4</v>
      </c>
      <c r="E285">
        <v>4</v>
      </c>
      <c r="F285">
        <v>2.3125000000000003E-2</v>
      </c>
      <c r="G285">
        <v>340.71</v>
      </c>
    </row>
    <row r="286" spans="1:7" x14ac:dyDescent="0.25">
      <c r="A286" t="s">
        <v>441</v>
      </c>
      <c r="B286" t="s">
        <v>442</v>
      </c>
      <c r="C286" t="s">
        <v>433</v>
      </c>
      <c r="D286">
        <v>1303.1999999999994</v>
      </c>
      <c r="E286">
        <v>24</v>
      </c>
      <c r="F286">
        <v>0.28580000000000011</v>
      </c>
      <c r="G286">
        <v>359</v>
      </c>
    </row>
    <row r="287" spans="1:7" x14ac:dyDescent="0.25">
      <c r="A287" t="s">
        <v>427</v>
      </c>
      <c r="B287" t="s">
        <v>428</v>
      </c>
      <c r="C287" t="s">
        <v>433</v>
      </c>
      <c r="D287">
        <v>1251.8000000000002</v>
      </c>
      <c r="E287">
        <v>22</v>
      </c>
      <c r="F287">
        <v>0.38058252427184441</v>
      </c>
      <c r="G287">
        <v>806.7</v>
      </c>
    </row>
    <row r="288" spans="1:7" x14ac:dyDescent="0.25">
      <c r="A288" t="s">
        <v>519</v>
      </c>
      <c r="B288" t="s">
        <v>520</v>
      </c>
      <c r="C288" t="s">
        <v>433</v>
      </c>
      <c r="D288">
        <v>2168.9000000000019</v>
      </c>
      <c r="E288">
        <v>46</v>
      </c>
      <c r="F288">
        <v>0.50347394540942969</v>
      </c>
      <c r="G288">
        <v>728.65</v>
      </c>
    </row>
    <row r="289" spans="1:7" x14ac:dyDescent="0.25">
      <c r="A289" t="s">
        <v>506</v>
      </c>
      <c r="B289" t="s">
        <v>507</v>
      </c>
      <c r="C289" t="s">
        <v>433</v>
      </c>
      <c r="D289">
        <v>217.2</v>
      </c>
      <c r="E289">
        <v>4</v>
      </c>
      <c r="F289">
        <v>0.35736842105263156</v>
      </c>
      <c r="G289">
        <v>514.85</v>
      </c>
    </row>
    <row r="290" spans="1:7" x14ac:dyDescent="0.25">
      <c r="A290" t="s">
        <v>415</v>
      </c>
      <c r="B290" t="s">
        <v>416</v>
      </c>
      <c r="C290" t="s">
        <v>433</v>
      </c>
      <c r="D290">
        <v>130</v>
      </c>
      <c r="E290">
        <v>2</v>
      </c>
      <c r="G290">
        <v>0</v>
      </c>
    </row>
    <row r="291" spans="1:7" x14ac:dyDescent="0.25">
      <c r="A291" t="s">
        <v>447</v>
      </c>
      <c r="B291" t="s">
        <v>448</v>
      </c>
      <c r="C291" t="s">
        <v>433</v>
      </c>
      <c r="D291">
        <v>1719.9000000000008</v>
      </c>
      <c r="E291">
        <v>27</v>
      </c>
      <c r="F291">
        <v>0.48844827586206896</v>
      </c>
      <c r="G291">
        <v>931.7</v>
      </c>
    </row>
    <row r="292" spans="1:7" x14ac:dyDescent="0.25">
      <c r="A292" t="s">
        <v>419</v>
      </c>
      <c r="B292" t="s">
        <v>420</v>
      </c>
      <c r="C292" t="s">
        <v>433</v>
      </c>
      <c r="D292">
        <v>1798.8000000000006</v>
      </c>
      <c r="E292">
        <v>24</v>
      </c>
      <c r="F292">
        <v>0.5299438202247192</v>
      </c>
      <c r="G292">
        <v>1549</v>
      </c>
    </row>
    <row r="293" spans="1:7" x14ac:dyDescent="0.25">
      <c r="A293" t="s">
        <v>417</v>
      </c>
      <c r="B293" t="s">
        <v>418</v>
      </c>
      <c r="C293" t="s">
        <v>433</v>
      </c>
      <c r="D293">
        <v>824.45000000000016</v>
      </c>
      <c r="E293">
        <v>11</v>
      </c>
      <c r="F293">
        <v>0.52552447552447534</v>
      </c>
      <c r="G293">
        <v>1130.22</v>
      </c>
    </row>
    <row r="294" spans="1:7" x14ac:dyDescent="0.25">
      <c r="A294" t="s">
        <v>450</v>
      </c>
      <c r="B294" t="s">
        <v>451</v>
      </c>
      <c r="C294" t="s">
        <v>433</v>
      </c>
      <c r="D294">
        <v>212.80000000000007</v>
      </c>
      <c r="E294">
        <v>16</v>
      </c>
      <c r="F294">
        <v>0.12500000000000003</v>
      </c>
      <c r="G294">
        <v>188.09</v>
      </c>
    </row>
    <row r="295" spans="1:7" x14ac:dyDescent="0.25">
      <c r="A295" t="s">
        <v>494</v>
      </c>
      <c r="B295" t="s">
        <v>495</v>
      </c>
      <c r="C295" t="s">
        <v>433</v>
      </c>
      <c r="F295">
        <v>2.1999999999999999E-2</v>
      </c>
    </row>
    <row r="296" spans="1:7" x14ac:dyDescent="0.25">
      <c r="A296" t="s">
        <v>500</v>
      </c>
      <c r="B296" t="s">
        <v>501</v>
      </c>
      <c r="C296" t="s">
        <v>433</v>
      </c>
      <c r="D296">
        <v>2359</v>
      </c>
      <c r="E296">
        <v>20</v>
      </c>
      <c r="F296">
        <v>0.52708333333333324</v>
      </c>
      <c r="G296">
        <v>440</v>
      </c>
    </row>
    <row r="297" spans="1:7" x14ac:dyDescent="0.25">
      <c r="A297" t="s">
        <v>502</v>
      </c>
      <c r="B297" t="s">
        <v>503</v>
      </c>
      <c r="C297" t="s">
        <v>433</v>
      </c>
      <c r="D297">
        <v>1666.8000000000004</v>
      </c>
      <c r="E297">
        <v>12</v>
      </c>
      <c r="F297">
        <v>0.23702702702702699</v>
      </c>
      <c r="G297">
        <v>658</v>
      </c>
    </row>
    <row r="298" spans="1:7" x14ac:dyDescent="0.25">
      <c r="A298" t="s">
        <v>497</v>
      </c>
      <c r="B298" t="s">
        <v>498</v>
      </c>
      <c r="C298" t="s">
        <v>433</v>
      </c>
      <c r="D298">
        <v>78.400000000000006</v>
      </c>
      <c r="E298">
        <v>2</v>
      </c>
      <c r="F298">
        <v>7.6612903225806453E-2</v>
      </c>
      <c r="G298">
        <v>380</v>
      </c>
    </row>
    <row r="299" spans="1:7" x14ac:dyDescent="0.25">
      <c r="A299" t="s">
        <v>410</v>
      </c>
      <c r="B299" t="s">
        <v>411</v>
      </c>
      <c r="C299" t="s">
        <v>433</v>
      </c>
      <c r="D299">
        <v>183</v>
      </c>
      <c r="E299">
        <v>3</v>
      </c>
      <c r="F299">
        <v>0</v>
      </c>
      <c r="G299">
        <v>451</v>
      </c>
    </row>
    <row r="300" spans="1:7" x14ac:dyDescent="0.25">
      <c r="A300" t="s">
        <v>403</v>
      </c>
      <c r="B300" t="s">
        <v>404</v>
      </c>
      <c r="C300" t="s">
        <v>433</v>
      </c>
      <c r="D300">
        <v>106.1</v>
      </c>
      <c r="E300">
        <v>2</v>
      </c>
      <c r="F300">
        <v>0.31656250000000002</v>
      </c>
      <c r="G300">
        <v>537</v>
      </c>
    </row>
    <row r="301" spans="1:7" x14ac:dyDescent="0.25">
      <c r="A301" t="s">
        <v>412</v>
      </c>
      <c r="B301" t="s">
        <v>413</v>
      </c>
      <c r="C301" t="s">
        <v>433</v>
      </c>
      <c r="D301">
        <v>233.6</v>
      </c>
      <c r="E301">
        <v>4</v>
      </c>
      <c r="F301">
        <v>6.738461538461539E-2</v>
      </c>
      <c r="G301">
        <v>545</v>
      </c>
    </row>
    <row r="302" spans="1:7" x14ac:dyDescent="0.25">
      <c r="A302" t="s">
        <v>463</v>
      </c>
      <c r="B302" t="s">
        <v>3077</v>
      </c>
      <c r="C302" t="s">
        <v>433</v>
      </c>
      <c r="D302">
        <v>310.7</v>
      </c>
      <c r="E302">
        <v>13</v>
      </c>
      <c r="F302">
        <v>6.5225225225225225E-2</v>
      </c>
      <c r="G302">
        <v>190</v>
      </c>
    </row>
    <row r="303" spans="1:7" x14ac:dyDescent="0.25">
      <c r="A303" t="s">
        <v>459</v>
      </c>
      <c r="B303" t="s">
        <v>3078</v>
      </c>
      <c r="C303" t="s">
        <v>433</v>
      </c>
      <c r="D303">
        <v>263.7</v>
      </c>
      <c r="E303">
        <v>6</v>
      </c>
      <c r="F303">
        <v>9.8750000000000004E-2</v>
      </c>
      <c r="G303">
        <v>138</v>
      </c>
    </row>
    <row r="304" spans="1:7" x14ac:dyDescent="0.25">
      <c r="A304" t="s">
        <v>461</v>
      </c>
      <c r="B304" t="s">
        <v>3079</v>
      </c>
      <c r="C304" t="s">
        <v>433</v>
      </c>
      <c r="D304">
        <v>135.30000000000001</v>
      </c>
      <c r="E304">
        <v>3</v>
      </c>
      <c r="F304">
        <v>3.9749999999999994E-2</v>
      </c>
      <c r="G304">
        <v>303</v>
      </c>
    </row>
    <row r="305" spans="1:7" x14ac:dyDescent="0.25">
      <c r="A305" t="s">
        <v>526</v>
      </c>
      <c r="B305" t="s">
        <v>527</v>
      </c>
      <c r="C305" t="s">
        <v>433</v>
      </c>
      <c r="D305">
        <v>26.6</v>
      </c>
      <c r="E305">
        <v>2</v>
      </c>
      <c r="F305">
        <v>0</v>
      </c>
      <c r="G305">
        <v>139</v>
      </c>
    </row>
    <row r="306" spans="1:7" x14ac:dyDescent="0.25">
      <c r="A306" t="s">
        <v>488</v>
      </c>
      <c r="B306" t="s">
        <v>489</v>
      </c>
      <c r="C306" t="s">
        <v>433</v>
      </c>
      <c r="D306">
        <v>230.25</v>
      </c>
      <c r="E306">
        <v>3</v>
      </c>
      <c r="F306">
        <v>0.25611111111111112</v>
      </c>
      <c r="G306">
        <v>625</v>
      </c>
    </row>
    <row r="307" spans="1:7" x14ac:dyDescent="0.25">
      <c r="A307" t="s">
        <v>528</v>
      </c>
      <c r="B307" t="s">
        <v>529</v>
      </c>
      <c r="C307" t="s">
        <v>433</v>
      </c>
      <c r="D307">
        <v>114.4</v>
      </c>
      <c r="E307">
        <v>2</v>
      </c>
      <c r="F307">
        <v>0.12374999999999999</v>
      </c>
      <c r="G307">
        <v>316</v>
      </c>
    </row>
    <row r="308" spans="1:7" x14ac:dyDescent="0.25">
      <c r="A308" t="s">
        <v>480</v>
      </c>
      <c r="B308" t="s">
        <v>481</v>
      </c>
      <c r="C308" t="s">
        <v>433</v>
      </c>
      <c r="D308">
        <v>846</v>
      </c>
      <c r="E308">
        <v>36</v>
      </c>
      <c r="F308">
        <v>0.39497975708502031</v>
      </c>
      <c r="G308">
        <v>30.978300000000001</v>
      </c>
    </row>
    <row r="309" spans="1:7" x14ac:dyDescent="0.25">
      <c r="A309" t="s">
        <v>471</v>
      </c>
      <c r="B309" t="s">
        <v>472</v>
      </c>
      <c r="C309" t="s">
        <v>433</v>
      </c>
      <c r="D309">
        <v>2375.1000000000004</v>
      </c>
      <c r="E309">
        <v>9</v>
      </c>
      <c r="F309">
        <v>0.38055555555555554</v>
      </c>
      <c r="G309">
        <v>1539.2</v>
      </c>
    </row>
    <row r="310" spans="1:7" x14ac:dyDescent="0.25">
      <c r="A310" t="s">
        <v>483</v>
      </c>
      <c r="B310" t="s">
        <v>484</v>
      </c>
      <c r="C310" t="s">
        <v>433</v>
      </c>
      <c r="D310">
        <v>1847.3000000000002</v>
      </c>
      <c r="E310">
        <v>7</v>
      </c>
      <c r="F310">
        <v>0.45458333333333328</v>
      </c>
      <c r="G310">
        <v>2315.56</v>
      </c>
    </row>
    <row r="311" spans="1:7" x14ac:dyDescent="0.25">
      <c r="A311" t="s">
        <v>492</v>
      </c>
      <c r="B311" t="s">
        <v>493</v>
      </c>
      <c r="C311" t="s">
        <v>433</v>
      </c>
      <c r="D311">
        <v>100</v>
      </c>
      <c r="E311">
        <v>1</v>
      </c>
      <c r="F311">
        <v>0</v>
      </c>
    </row>
    <row r="312" spans="1:7" x14ac:dyDescent="0.25">
      <c r="A312" t="s">
        <v>998</v>
      </c>
      <c r="B312" t="s">
        <v>999</v>
      </c>
      <c r="C312" t="s">
        <v>3080</v>
      </c>
      <c r="D312">
        <v>391.59999999999997</v>
      </c>
      <c r="E312">
        <v>8</v>
      </c>
      <c r="F312">
        <v>0.35848101265822774</v>
      </c>
      <c r="G312">
        <v>530</v>
      </c>
    </row>
    <row r="313" spans="1:7" x14ac:dyDescent="0.25">
      <c r="A313" t="s">
        <v>991</v>
      </c>
      <c r="B313" t="s">
        <v>992</v>
      </c>
      <c r="C313" t="s">
        <v>3080</v>
      </c>
      <c r="D313">
        <v>202.5</v>
      </c>
      <c r="E313">
        <v>3</v>
      </c>
      <c r="F313">
        <v>0</v>
      </c>
      <c r="G313">
        <v>351</v>
      </c>
    </row>
    <row r="314" spans="1:7" x14ac:dyDescent="0.25">
      <c r="A314" t="s">
        <v>1018</v>
      </c>
      <c r="B314" t="s">
        <v>1019</v>
      </c>
      <c r="C314" t="s">
        <v>3080</v>
      </c>
      <c r="D314">
        <v>146.85000000000002</v>
      </c>
      <c r="E314">
        <v>3</v>
      </c>
      <c r="F314">
        <v>8.2083333333333341E-2</v>
      </c>
      <c r="G314">
        <v>0</v>
      </c>
    </row>
    <row r="315" spans="1:7" x14ac:dyDescent="0.25">
      <c r="A315" t="s">
        <v>1013</v>
      </c>
      <c r="B315" t="s">
        <v>1014</v>
      </c>
      <c r="C315" t="s">
        <v>3080</v>
      </c>
      <c r="D315">
        <v>200.4</v>
      </c>
      <c r="E315">
        <v>4</v>
      </c>
      <c r="F315">
        <v>9.4166666666666676E-2</v>
      </c>
      <c r="G315">
        <v>355</v>
      </c>
    </row>
    <row r="316" spans="1:7" x14ac:dyDescent="0.25">
      <c r="A316" t="s">
        <v>1015</v>
      </c>
      <c r="B316" t="s">
        <v>1016</v>
      </c>
      <c r="C316" t="s">
        <v>3080</v>
      </c>
      <c r="D316">
        <v>1120.9999999999995</v>
      </c>
      <c r="E316">
        <v>20</v>
      </c>
      <c r="F316">
        <v>0.10832298136645965</v>
      </c>
      <c r="G316">
        <v>440.51</v>
      </c>
    </row>
    <row r="317" spans="1:7" x14ac:dyDescent="0.25">
      <c r="A317" t="s">
        <v>1038</v>
      </c>
      <c r="B317" t="s">
        <v>1039</v>
      </c>
      <c r="C317" t="s">
        <v>3080</v>
      </c>
      <c r="D317">
        <v>457.45000000000005</v>
      </c>
      <c r="E317">
        <v>7</v>
      </c>
      <c r="F317">
        <v>0.22953125000000002</v>
      </c>
      <c r="G317">
        <v>427.28</v>
      </c>
    </row>
    <row r="318" spans="1:7" x14ac:dyDescent="0.25">
      <c r="A318" t="s">
        <v>1041</v>
      </c>
      <c r="B318" t="s">
        <v>1042</v>
      </c>
      <c r="C318" t="s">
        <v>3080</v>
      </c>
      <c r="D318">
        <v>752.39999999999986</v>
      </c>
      <c r="E318">
        <v>11</v>
      </c>
      <c r="F318">
        <v>0.19852272727272727</v>
      </c>
      <c r="G318">
        <v>452.76</v>
      </c>
    </row>
    <row r="319" spans="1:7" x14ac:dyDescent="0.25">
      <c r="A319" t="s">
        <v>1003</v>
      </c>
      <c r="B319" t="s">
        <v>1004</v>
      </c>
      <c r="C319" t="s">
        <v>3080</v>
      </c>
      <c r="D319">
        <v>61.1</v>
      </c>
      <c r="E319">
        <v>1</v>
      </c>
      <c r="F319">
        <v>0</v>
      </c>
      <c r="G319">
        <v>210</v>
      </c>
    </row>
    <row r="320" spans="1:7" x14ac:dyDescent="0.25">
      <c r="A320" t="s">
        <v>983</v>
      </c>
      <c r="B320" t="s">
        <v>984</v>
      </c>
      <c r="C320" t="s">
        <v>3080</v>
      </c>
      <c r="D320">
        <v>1718.9999999999991</v>
      </c>
      <c r="E320">
        <v>30</v>
      </c>
      <c r="F320">
        <v>0.27860902255639114</v>
      </c>
      <c r="G320">
        <v>664.99</v>
      </c>
    </row>
    <row r="321" spans="1:7" x14ac:dyDescent="0.25">
      <c r="A321" t="s">
        <v>986</v>
      </c>
      <c r="B321" t="s">
        <v>987</v>
      </c>
      <c r="C321" t="s">
        <v>3080</v>
      </c>
      <c r="D321">
        <v>171.89999999999998</v>
      </c>
      <c r="E321">
        <v>3</v>
      </c>
      <c r="F321">
        <v>0.47666666666666674</v>
      </c>
      <c r="G321">
        <v>699</v>
      </c>
    </row>
    <row r="322" spans="1:7" x14ac:dyDescent="0.25">
      <c r="A322" t="s">
        <v>1028</v>
      </c>
      <c r="B322" t="s">
        <v>1029</v>
      </c>
      <c r="C322" t="s">
        <v>3080</v>
      </c>
      <c r="D322">
        <v>129.14999999999998</v>
      </c>
      <c r="E322">
        <v>3</v>
      </c>
      <c r="F322">
        <v>0</v>
      </c>
      <c r="G322">
        <v>234</v>
      </c>
    </row>
    <row r="323" spans="1:7" x14ac:dyDescent="0.25">
      <c r="A323" t="s">
        <v>1033</v>
      </c>
      <c r="B323" t="s">
        <v>1034</v>
      </c>
      <c r="C323" t="s">
        <v>3080</v>
      </c>
      <c r="D323">
        <v>389.25</v>
      </c>
      <c r="E323">
        <v>5</v>
      </c>
      <c r="F323">
        <v>0.55333333333333345</v>
      </c>
      <c r="G323">
        <v>747.65</v>
      </c>
    </row>
    <row r="324" spans="1:7" x14ac:dyDescent="0.25">
      <c r="A324" t="s">
        <v>993</v>
      </c>
      <c r="B324" t="s">
        <v>994</v>
      </c>
      <c r="C324" t="s">
        <v>3080</v>
      </c>
      <c r="D324">
        <v>742.5</v>
      </c>
      <c r="E324">
        <v>11</v>
      </c>
      <c r="F324">
        <v>0.58641025641025646</v>
      </c>
      <c r="G324">
        <v>869.99</v>
      </c>
    </row>
    <row r="325" spans="1:7" x14ac:dyDescent="0.25">
      <c r="A325" t="s">
        <v>1010</v>
      </c>
      <c r="B325" t="s">
        <v>1011</v>
      </c>
      <c r="C325" t="s">
        <v>3080</v>
      </c>
      <c r="D325">
        <v>429.45000000000005</v>
      </c>
      <c r="E325">
        <v>7</v>
      </c>
      <c r="F325">
        <v>7.5000000000000006E-3</v>
      </c>
      <c r="G325">
        <v>525</v>
      </c>
    </row>
    <row r="326" spans="1:7" x14ac:dyDescent="0.25">
      <c r="A326" t="s">
        <v>1031</v>
      </c>
      <c r="B326" t="s">
        <v>1032</v>
      </c>
      <c r="C326" t="s">
        <v>3080</v>
      </c>
      <c r="D326">
        <v>48.65</v>
      </c>
      <c r="E326">
        <v>1</v>
      </c>
      <c r="F326">
        <v>0.28363636363636363</v>
      </c>
      <c r="G326">
        <v>270</v>
      </c>
    </row>
    <row r="327" spans="1:7" x14ac:dyDescent="0.25">
      <c r="A327" t="s">
        <v>1021</v>
      </c>
      <c r="B327" t="s">
        <v>1022</v>
      </c>
      <c r="C327" t="s">
        <v>3080</v>
      </c>
      <c r="D327">
        <v>178.5</v>
      </c>
      <c r="E327">
        <v>5</v>
      </c>
      <c r="F327">
        <v>2.3214285714285715E-2</v>
      </c>
      <c r="G327">
        <v>299.5</v>
      </c>
    </row>
    <row r="328" spans="1:7" x14ac:dyDescent="0.25">
      <c r="A328" t="s">
        <v>1024</v>
      </c>
      <c r="B328" t="s">
        <v>1025</v>
      </c>
      <c r="C328" t="s">
        <v>3080</v>
      </c>
      <c r="D328">
        <v>551.10000000000014</v>
      </c>
      <c r="E328">
        <v>11</v>
      </c>
      <c r="F328">
        <v>6.2954545454545444E-2</v>
      </c>
      <c r="G328">
        <v>418.5</v>
      </c>
    </row>
    <row r="329" spans="1:7" x14ac:dyDescent="0.25">
      <c r="A329" t="s">
        <v>1026</v>
      </c>
      <c r="B329" t="s">
        <v>1027</v>
      </c>
      <c r="C329" t="s">
        <v>3080</v>
      </c>
      <c r="D329">
        <v>340.75</v>
      </c>
      <c r="E329">
        <v>5</v>
      </c>
      <c r="F329">
        <v>4.7499999999999999E-3</v>
      </c>
      <c r="G329">
        <v>671</v>
      </c>
    </row>
    <row r="330" spans="1:7" x14ac:dyDescent="0.25">
      <c r="A330" t="s">
        <v>981</v>
      </c>
      <c r="B330" t="s">
        <v>982</v>
      </c>
      <c r="C330" t="s">
        <v>3080</v>
      </c>
      <c r="D330">
        <v>211.35000000000002</v>
      </c>
      <c r="E330">
        <v>3</v>
      </c>
      <c r="F330">
        <v>0.1726923076923077</v>
      </c>
      <c r="G330">
        <v>319</v>
      </c>
    </row>
    <row r="331" spans="1:7" x14ac:dyDescent="0.25">
      <c r="A331" t="s">
        <v>1007</v>
      </c>
      <c r="B331" t="s">
        <v>1008</v>
      </c>
      <c r="C331" t="s">
        <v>3080</v>
      </c>
      <c r="D331">
        <v>460</v>
      </c>
      <c r="E331">
        <v>10</v>
      </c>
      <c r="F331">
        <v>5.4000000000000006E-2</v>
      </c>
      <c r="G331">
        <v>223.9</v>
      </c>
    </row>
    <row r="332" spans="1:7" x14ac:dyDescent="0.25">
      <c r="A332" t="s">
        <v>1036</v>
      </c>
      <c r="B332" t="s">
        <v>1037</v>
      </c>
      <c r="C332" t="s">
        <v>3080</v>
      </c>
      <c r="D332">
        <v>233.54999999999998</v>
      </c>
      <c r="E332">
        <v>3</v>
      </c>
      <c r="F332">
        <v>0</v>
      </c>
      <c r="G332">
        <v>861</v>
      </c>
    </row>
    <row r="333" spans="1:7" x14ac:dyDescent="0.25">
      <c r="A333" t="s">
        <v>995</v>
      </c>
      <c r="B333" t="s">
        <v>996</v>
      </c>
      <c r="C333" t="s">
        <v>3080</v>
      </c>
      <c r="D333">
        <v>540</v>
      </c>
      <c r="E333">
        <v>8</v>
      </c>
      <c r="F333">
        <v>0.25387096774193546</v>
      </c>
      <c r="G333">
        <v>499</v>
      </c>
    </row>
    <row r="334" spans="1:7" x14ac:dyDescent="0.25">
      <c r="A334" t="s">
        <v>974</v>
      </c>
      <c r="B334" t="s">
        <v>975</v>
      </c>
      <c r="C334" t="s">
        <v>3080</v>
      </c>
      <c r="D334">
        <v>1268.1000000000004</v>
      </c>
      <c r="E334">
        <v>18</v>
      </c>
      <c r="F334">
        <v>0.43592857142857144</v>
      </c>
      <c r="G334">
        <v>430</v>
      </c>
    </row>
    <row r="335" spans="1:7" x14ac:dyDescent="0.25">
      <c r="A335" t="s">
        <v>979</v>
      </c>
      <c r="B335" t="s">
        <v>3081</v>
      </c>
      <c r="C335" t="s">
        <v>3080</v>
      </c>
      <c r="D335">
        <v>70.45</v>
      </c>
      <c r="E335">
        <v>1</v>
      </c>
      <c r="F335">
        <v>0.44</v>
      </c>
      <c r="G335">
        <v>395</v>
      </c>
    </row>
    <row r="336" spans="1:7" x14ac:dyDescent="0.25">
      <c r="A336" t="s">
        <v>1000</v>
      </c>
      <c r="B336" t="s">
        <v>1001</v>
      </c>
      <c r="C336" t="s">
        <v>3080</v>
      </c>
      <c r="D336">
        <v>54.3</v>
      </c>
      <c r="E336">
        <v>1</v>
      </c>
      <c r="F336">
        <v>0</v>
      </c>
      <c r="G336">
        <v>202.94</v>
      </c>
    </row>
    <row r="337" spans="1:7" x14ac:dyDescent="0.25">
      <c r="A337" t="s">
        <v>678</v>
      </c>
      <c r="B337" t="s">
        <v>679</v>
      </c>
      <c r="C337" t="s">
        <v>3082</v>
      </c>
      <c r="D337">
        <v>380.7999999999999</v>
      </c>
      <c r="E337">
        <v>17</v>
      </c>
      <c r="F337">
        <v>0.11542372881355935</v>
      </c>
      <c r="G337">
        <v>74.95</v>
      </c>
    </row>
    <row r="338" spans="1:7" x14ac:dyDescent="0.25">
      <c r="A338" t="s">
        <v>591</v>
      </c>
      <c r="B338" t="s">
        <v>592</v>
      </c>
      <c r="C338" t="s">
        <v>3082</v>
      </c>
      <c r="D338">
        <v>1238.3000000000004</v>
      </c>
      <c r="E338">
        <v>14</v>
      </c>
      <c r="F338">
        <v>0.27638888888888885</v>
      </c>
      <c r="G338">
        <v>199</v>
      </c>
    </row>
    <row r="339" spans="1:7" x14ac:dyDescent="0.25">
      <c r="A339" t="s">
        <v>675</v>
      </c>
      <c r="B339" t="s">
        <v>676</v>
      </c>
      <c r="C339" t="s">
        <v>3082</v>
      </c>
      <c r="D339">
        <v>33.700000000000003</v>
      </c>
      <c r="E339">
        <v>2</v>
      </c>
      <c r="F339">
        <v>7.3793103448275846E-2</v>
      </c>
      <c r="G339">
        <v>19.95</v>
      </c>
    </row>
    <row r="340" spans="1:7" x14ac:dyDescent="0.25">
      <c r="A340" t="s">
        <v>701</v>
      </c>
      <c r="B340" t="s">
        <v>702</v>
      </c>
      <c r="C340" t="s">
        <v>3082</v>
      </c>
      <c r="D340">
        <v>803.4</v>
      </c>
      <c r="E340">
        <v>6</v>
      </c>
      <c r="F340">
        <v>0.10947368421052632</v>
      </c>
      <c r="G340">
        <v>565</v>
      </c>
    </row>
    <row r="341" spans="1:7" x14ac:dyDescent="0.25">
      <c r="A341" t="s">
        <v>682</v>
      </c>
      <c r="B341" t="s">
        <v>3083</v>
      </c>
      <c r="C341" t="s">
        <v>3082</v>
      </c>
      <c r="D341">
        <v>734.25000000000011</v>
      </c>
      <c r="E341">
        <v>15</v>
      </c>
      <c r="F341">
        <v>0.16834355828220859</v>
      </c>
      <c r="G341">
        <v>236</v>
      </c>
    </row>
    <row r="342" spans="1:7" x14ac:dyDescent="0.25">
      <c r="A342" t="s">
        <v>711</v>
      </c>
      <c r="B342" t="s">
        <v>712</v>
      </c>
      <c r="C342" t="s">
        <v>3082</v>
      </c>
      <c r="D342">
        <v>2447.5</v>
      </c>
      <c r="E342">
        <v>11</v>
      </c>
      <c r="F342">
        <v>0.20136363636363638</v>
      </c>
      <c r="G342">
        <v>1244.5899999999999</v>
      </c>
    </row>
    <row r="343" spans="1:7" x14ac:dyDescent="0.25">
      <c r="A343" t="s">
        <v>692</v>
      </c>
      <c r="B343" t="s">
        <v>693</v>
      </c>
      <c r="C343" t="s">
        <v>3082</v>
      </c>
      <c r="D343">
        <v>1784.1500000000005</v>
      </c>
      <c r="E343">
        <v>17</v>
      </c>
      <c r="F343">
        <v>0.29120689655172405</v>
      </c>
      <c r="G343">
        <v>600</v>
      </c>
    </row>
    <row r="344" spans="1:7" x14ac:dyDescent="0.25">
      <c r="A344" t="s">
        <v>686</v>
      </c>
      <c r="B344" t="s">
        <v>687</v>
      </c>
      <c r="C344" t="s">
        <v>3082</v>
      </c>
      <c r="D344">
        <v>5319.2999999999856</v>
      </c>
      <c r="E344">
        <v>149</v>
      </c>
      <c r="F344">
        <v>0.26849261849261813</v>
      </c>
      <c r="G344">
        <v>74.95</v>
      </c>
    </row>
    <row r="345" spans="1:7" x14ac:dyDescent="0.25">
      <c r="A345" t="s">
        <v>689</v>
      </c>
      <c r="B345" t="s">
        <v>690</v>
      </c>
      <c r="C345" t="s">
        <v>3082</v>
      </c>
      <c r="D345">
        <v>1428.0000000000009</v>
      </c>
      <c r="E345">
        <v>40</v>
      </c>
      <c r="F345">
        <v>0.32913461538461491</v>
      </c>
      <c r="G345">
        <v>74.989999999999995</v>
      </c>
    </row>
    <row r="346" spans="1:7" x14ac:dyDescent="0.25">
      <c r="A346" t="s">
        <v>703</v>
      </c>
      <c r="B346" t="s">
        <v>704</v>
      </c>
      <c r="C346" t="s">
        <v>3082</v>
      </c>
      <c r="D346">
        <v>1468.5000000000007</v>
      </c>
      <c r="E346">
        <v>30</v>
      </c>
      <c r="F346">
        <v>9.3676470588235305E-2</v>
      </c>
      <c r="G346">
        <v>160.28</v>
      </c>
    </row>
    <row r="347" spans="1:7" x14ac:dyDescent="0.25">
      <c r="A347" t="s">
        <v>706</v>
      </c>
      <c r="B347" t="s">
        <v>707</v>
      </c>
      <c r="C347" t="s">
        <v>3082</v>
      </c>
      <c r="D347">
        <v>13930.800000000054</v>
      </c>
      <c r="E347">
        <v>228</v>
      </c>
      <c r="F347">
        <v>0.20212236058473163</v>
      </c>
      <c r="G347">
        <v>200.74</v>
      </c>
    </row>
    <row r="348" spans="1:7" x14ac:dyDescent="0.25">
      <c r="A348" t="s">
        <v>709</v>
      </c>
      <c r="B348" t="s">
        <v>710</v>
      </c>
      <c r="C348" t="s">
        <v>3082</v>
      </c>
      <c r="D348">
        <v>3910.399999999996</v>
      </c>
      <c r="E348">
        <v>64</v>
      </c>
      <c r="F348">
        <v>0.22128906250000005</v>
      </c>
      <c r="G348">
        <v>169</v>
      </c>
    </row>
    <row r="349" spans="1:7" x14ac:dyDescent="0.25">
      <c r="A349" t="s">
        <v>684</v>
      </c>
      <c r="B349" t="s">
        <v>685</v>
      </c>
      <c r="C349" t="s">
        <v>3082</v>
      </c>
      <c r="D349">
        <v>4195.649999999986</v>
      </c>
      <c r="E349">
        <v>249</v>
      </c>
      <c r="F349">
        <v>0.18332514734774047</v>
      </c>
      <c r="G349">
        <v>42</v>
      </c>
    </row>
    <row r="350" spans="1:7" x14ac:dyDescent="0.25">
      <c r="A350" t="s">
        <v>694</v>
      </c>
      <c r="B350" t="s">
        <v>3084</v>
      </c>
      <c r="C350" t="s">
        <v>3082</v>
      </c>
      <c r="D350">
        <v>132.69999999999999</v>
      </c>
      <c r="E350">
        <v>2</v>
      </c>
      <c r="F350">
        <v>9.9090909090909104E-2</v>
      </c>
      <c r="G350">
        <v>210</v>
      </c>
    </row>
    <row r="351" spans="1:7" x14ac:dyDescent="0.25">
      <c r="A351" t="s">
        <v>696</v>
      </c>
      <c r="B351" t="s">
        <v>697</v>
      </c>
      <c r="C351" t="s">
        <v>3082</v>
      </c>
      <c r="D351">
        <v>2985.7499999999977</v>
      </c>
      <c r="E351">
        <v>45</v>
      </c>
      <c r="F351">
        <v>0.2149176470588236</v>
      </c>
      <c r="G351">
        <v>377</v>
      </c>
    </row>
    <row r="352" spans="1:7" x14ac:dyDescent="0.25">
      <c r="A352" t="s">
        <v>699</v>
      </c>
      <c r="B352" t="s">
        <v>3085</v>
      </c>
      <c r="C352" t="s">
        <v>3082</v>
      </c>
      <c r="D352">
        <v>1122</v>
      </c>
      <c r="E352">
        <v>11</v>
      </c>
      <c r="F352">
        <v>0.20590909090909093</v>
      </c>
      <c r="G352">
        <v>440</v>
      </c>
    </row>
    <row r="353" spans="1:7" x14ac:dyDescent="0.25">
      <c r="A353" t="s">
        <v>2957</v>
      </c>
      <c r="B353" t="s">
        <v>3086</v>
      </c>
      <c r="C353" t="s">
        <v>3087</v>
      </c>
      <c r="E353">
        <v>47</v>
      </c>
      <c r="F353">
        <v>0</v>
      </c>
      <c r="G353">
        <v>0</v>
      </c>
    </row>
    <row r="354" spans="1:7" x14ac:dyDescent="0.25">
      <c r="A354" t="s">
        <v>2884</v>
      </c>
      <c r="B354" t="s">
        <v>2885</v>
      </c>
      <c r="C354" t="s">
        <v>3087</v>
      </c>
      <c r="E354">
        <v>2</v>
      </c>
    </row>
    <row r="355" spans="1:7" x14ac:dyDescent="0.25">
      <c r="A355" t="s">
        <v>2888</v>
      </c>
      <c r="B355" t="s">
        <v>2889</v>
      </c>
      <c r="C355" t="s">
        <v>3087</v>
      </c>
      <c r="E355">
        <v>3</v>
      </c>
    </row>
    <row r="356" spans="1:7" x14ac:dyDescent="0.25">
      <c r="A356" t="s">
        <v>2890</v>
      </c>
      <c r="B356" t="s">
        <v>2891</v>
      </c>
      <c r="C356" t="s">
        <v>3087</v>
      </c>
      <c r="E356">
        <v>2</v>
      </c>
    </row>
    <row r="357" spans="1:7" x14ac:dyDescent="0.25">
      <c r="A357" t="s">
        <v>2892</v>
      </c>
      <c r="B357" t="s">
        <v>2893</v>
      </c>
      <c r="C357" t="s">
        <v>3087</v>
      </c>
      <c r="E357">
        <v>3</v>
      </c>
    </row>
    <row r="358" spans="1:7" x14ac:dyDescent="0.25">
      <c r="A358" t="s">
        <v>2894</v>
      </c>
      <c r="B358" t="s">
        <v>3088</v>
      </c>
      <c r="C358" t="s">
        <v>3087</v>
      </c>
      <c r="E358">
        <v>2</v>
      </c>
    </row>
    <row r="359" spans="1:7" x14ac:dyDescent="0.25">
      <c r="A359" t="s">
        <v>2896</v>
      </c>
      <c r="B359" t="s">
        <v>2897</v>
      </c>
      <c r="C359" t="s">
        <v>3087</v>
      </c>
      <c r="E359">
        <v>2</v>
      </c>
    </row>
    <row r="360" spans="1:7" x14ac:dyDescent="0.25">
      <c r="A360" t="s">
        <v>1058</v>
      </c>
      <c r="B360" t="s">
        <v>1059</v>
      </c>
      <c r="C360" t="s">
        <v>3089</v>
      </c>
      <c r="D360">
        <v>157.69999999999999</v>
      </c>
      <c r="E360">
        <v>2</v>
      </c>
      <c r="F360">
        <v>0.57000000000000006</v>
      </c>
      <c r="G360">
        <v>388</v>
      </c>
    </row>
    <row r="361" spans="1:7" x14ac:dyDescent="0.25">
      <c r="A361" t="s">
        <v>1048</v>
      </c>
      <c r="B361" t="s">
        <v>1049</v>
      </c>
      <c r="C361" t="s">
        <v>3089</v>
      </c>
      <c r="D361">
        <v>137.4</v>
      </c>
      <c r="E361">
        <v>2</v>
      </c>
      <c r="F361">
        <v>9.0624999999999997E-2</v>
      </c>
      <c r="G361">
        <v>457.66</v>
      </c>
    </row>
    <row r="362" spans="1:7" x14ac:dyDescent="0.25">
      <c r="A362" t="s">
        <v>1069</v>
      </c>
      <c r="B362" t="s">
        <v>1070</v>
      </c>
      <c r="C362" t="s">
        <v>3089</v>
      </c>
      <c r="D362">
        <v>311.25</v>
      </c>
      <c r="E362">
        <v>5</v>
      </c>
      <c r="F362">
        <v>0.41542857142857154</v>
      </c>
      <c r="G362">
        <v>447</v>
      </c>
    </row>
    <row r="363" spans="1:7" x14ac:dyDescent="0.25">
      <c r="A363" t="s">
        <v>1061</v>
      </c>
      <c r="B363" t="s">
        <v>1062</v>
      </c>
      <c r="C363" t="s">
        <v>3089</v>
      </c>
      <c r="D363">
        <v>157.69999999999999</v>
      </c>
      <c r="E363">
        <v>2</v>
      </c>
      <c r="F363">
        <v>0.86499999999999999</v>
      </c>
      <c r="G363">
        <v>354</v>
      </c>
    </row>
    <row r="364" spans="1:7" x14ac:dyDescent="0.25">
      <c r="A364" t="s">
        <v>1044</v>
      </c>
      <c r="B364" t="s">
        <v>1045</v>
      </c>
      <c r="C364" t="s">
        <v>3089</v>
      </c>
      <c r="D364">
        <v>893.10000000000025</v>
      </c>
      <c r="E364">
        <v>13</v>
      </c>
      <c r="F364">
        <v>0.52982608695652156</v>
      </c>
      <c r="G364">
        <v>355.63</v>
      </c>
    </row>
    <row r="365" spans="1:7" x14ac:dyDescent="0.25">
      <c r="A365" t="s">
        <v>1051</v>
      </c>
      <c r="B365" t="s">
        <v>3090</v>
      </c>
      <c r="C365" t="s">
        <v>3089</v>
      </c>
      <c r="D365">
        <v>18.600000000000001</v>
      </c>
      <c r="E365">
        <v>1</v>
      </c>
      <c r="F365">
        <v>7.7499999999999999E-2</v>
      </c>
      <c r="G365">
        <v>49.95</v>
      </c>
    </row>
    <row r="366" spans="1:7" x14ac:dyDescent="0.25">
      <c r="A366" t="s">
        <v>1054</v>
      </c>
      <c r="B366" t="s">
        <v>1055</v>
      </c>
      <c r="C366" t="s">
        <v>3089</v>
      </c>
      <c r="D366">
        <v>68.7</v>
      </c>
      <c r="E366">
        <v>1</v>
      </c>
      <c r="F366">
        <v>0.69874999999999998</v>
      </c>
      <c r="G366">
        <v>154</v>
      </c>
    </row>
    <row r="367" spans="1:7" x14ac:dyDescent="0.25">
      <c r="A367" t="s">
        <v>1056</v>
      </c>
      <c r="B367" t="s">
        <v>1057</v>
      </c>
      <c r="C367" t="s">
        <v>3089</v>
      </c>
      <c r="D367">
        <v>394.25</v>
      </c>
      <c r="E367">
        <v>5</v>
      </c>
      <c r="F367">
        <v>0.62229166666666658</v>
      </c>
      <c r="G367">
        <v>345</v>
      </c>
    </row>
    <row r="368" spans="1:7" x14ac:dyDescent="0.25">
      <c r="A368" t="s">
        <v>1063</v>
      </c>
      <c r="B368" t="s">
        <v>1064</v>
      </c>
      <c r="C368" t="s">
        <v>3089</v>
      </c>
      <c r="D368">
        <v>42.5</v>
      </c>
      <c r="E368">
        <v>2</v>
      </c>
      <c r="F368">
        <v>0</v>
      </c>
      <c r="G368">
        <v>29.89</v>
      </c>
    </row>
    <row r="369" spans="1:7" x14ac:dyDescent="0.25">
      <c r="A369" t="s">
        <v>1079</v>
      </c>
      <c r="B369" t="s">
        <v>1080</v>
      </c>
      <c r="C369" t="s">
        <v>3089</v>
      </c>
      <c r="D369">
        <v>98.15</v>
      </c>
      <c r="E369">
        <v>1</v>
      </c>
      <c r="F369">
        <v>2.375E-2</v>
      </c>
      <c r="G369">
        <v>796</v>
      </c>
    </row>
    <row r="370" spans="1:7" x14ac:dyDescent="0.25">
      <c r="A370" t="s">
        <v>1065</v>
      </c>
      <c r="B370" t="s">
        <v>1066</v>
      </c>
      <c r="C370" t="s">
        <v>3089</v>
      </c>
      <c r="D370">
        <v>249</v>
      </c>
      <c r="E370">
        <v>4</v>
      </c>
      <c r="F370">
        <v>0.59425000000000017</v>
      </c>
      <c r="G370">
        <v>240.62</v>
      </c>
    </row>
    <row r="371" spans="1:7" x14ac:dyDescent="0.25">
      <c r="A371" t="s">
        <v>1067</v>
      </c>
      <c r="B371" t="s">
        <v>1068</v>
      </c>
      <c r="C371" t="s">
        <v>3089</v>
      </c>
      <c r="D371">
        <v>70.45</v>
      </c>
      <c r="E371">
        <v>1</v>
      </c>
      <c r="F371">
        <v>0.68874999999999997</v>
      </c>
      <c r="G371">
        <v>185</v>
      </c>
    </row>
    <row r="372" spans="1:7" x14ac:dyDescent="0.25">
      <c r="A372" t="s">
        <v>1075</v>
      </c>
      <c r="B372" t="s">
        <v>1076</v>
      </c>
      <c r="C372" t="s">
        <v>3089</v>
      </c>
      <c r="D372">
        <v>322.04999999999995</v>
      </c>
      <c r="E372">
        <v>3</v>
      </c>
      <c r="F372">
        <v>0.25166666666666665</v>
      </c>
      <c r="G372">
        <v>624</v>
      </c>
    </row>
    <row r="373" spans="1:7" x14ac:dyDescent="0.25">
      <c r="A373" t="s">
        <v>1071</v>
      </c>
      <c r="B373" t="s">
        <v>1072</v>
      </c>
      <c r="C373" t="s">
        <v>3089</v>
      </c>
      <c r="D373">
        <v>265.25</v>
      </c>
      <c r="E373">
        <v>5</v>
      </c>
      <c r="F373">
        <v>0.30035714285714288</v>
      </c>
      <c r="G373">
        <v>256.08</v>
      </c>
    </row>
    <row r="374" spans="1:7" x14ac:dyDescent="0.25">
      <c r="A374" t="s">
        <v>1073</v>
      </c>
      <c r="B374" t="s">
        <v>1074</v>
      </c>
      <c r="C374" t="s">
        <v>3089</v>
      </c>
      <c r="D374">
        <v>172.2</v>
      </c>
      <c r="E374">
        <v>1</v>
      </c>
      <c r="F374">
        <v>6.1250000000000013E-2</v>
      </c>
      <c r="G374">
        <v>1495</v>
      </c>
    </row>
    <row r="375" spans="1:7" x14ac:dyDescent="0.25">
      <c r="A375" t="s">
        <v>1085</v>
      </c>
      <c r="B375" t="s">
        <v>1086</v>
      </c>
      <c r="C375" t="s">
        <v>3089</v>
      </c>
      <c r="D375">
        <v>267.8</v>
      </c>
      <c r="E375">
        <v>2</v>
      </c>
      <c r="F375">
        <v>9.4374999999999987E-2</v>
      </c>
      <c r="G375">
        <v>3890</v>
      </c>
    </row>
    <row r="376" spans="1:7" x14ac:dyDescent="0.25">
      <c r="A376" t="s">
        <v>1725</v>
      </c>
      <c r="B376" t="s">
        <v>1726</v>
      </c>
      <c r="C376" t="s">
        <v>3091</v>
      </c>
      <c r="D376">
        <v>628.75</v>
      </c>
      <c r="E376">
        <v>5</v>
      </c>
      <c r="F376">
        <v>0.20075000000000004</v>
      </c>
      <c r="G376">
        <v>1046.25</v>
      </c>
    </row>
    <row r="377" spans="1:7" x14ac:dyDescent="0.25">
      <c r="A377" t="s">
        <v>1637</v>
      </c>
      <c r="B377" t="s">
        <v>3092</v>
      </c>
      <c r="C377" t="s">
        <v>3091</v>
      </c>
      <c r="D377">
        <v>139.19999999999999</v>
      </c>
      <c r="E377">
        <v>2</v>
      </c>
      <c r="F377">
        <v>0.24</v>
      </c>
      <c r="G377">
        <v>127.65</v>
      </c>
    </row>
    <row r="378" spans="1:7" x14ac:dyDescent="0.25">
      <c r="A378" t="s">
        <v>1639</v>
      </c>
      <c r="B378" t="s">
        <v>1640</v>
      </c>
      <c r="C378" t="s">
        <v>3091</v>
      </c>
      <c r="D378">
        <v>88.45</v>
      </c>
      <c r="E378">
        <v>1</v>
      </c>
      <c r="F378">
        <v>5.1111111111111107E-2</v>
      </c>
      <c r="G378">
        <v>179.6</v>
      </c>
    </row>
    <row r="379" spans="1:7" x14ac:dyDescent="0.25">
      <c r="A379" t="s">
        <v>1628</v>
      </c>
      <c r="B379" t="s">
        <v>3093</v>
      </c>
      <c r="C379" t="s">
        <v>3091</v>
      </c>
      <c r="D379">
        <v>31.9</v>
      </c>
      <c r="E379">
        <v>1</v>
      </c>
      <c r="F379">
        <v>0.36250000000000004</v>
      </c>
      <c r="G379">
        <v>58.03</v>
      </c>
    </row>
    <row r="380" spans="1:7" x14ac:dyDescent="0.25">
      <c r="A380" t="s">
        <v>1633</v>
      </c>
      <c r="B380" t="s">
        <v>3094</v>
      </c>
      <c r="C380" t="s">
        <v>3091</v>
      </c>
      <c r="D380">
        <v>133.64999999999998</v>
      </c>
      <c r="E380">
        <v>3</v>
      </c>
      <c r="F380">
        <v>0.16541666666666666</v>
      </c>
      <c r="G380">
        <v>78.09</v>
      </c>
    </row>
    <row r="381" spans="1:7" x14ac:dyDescent="0.25">
      <c r="A381" t="s">
        <v>1635</v>
      </c>
      <c r="B381" t="s">
        <v>3095</v>
      </c>
      <c r="C381" t="s">
        <v>3091</v>
      </c>
      <c r="D381">
        <v>57.2</v>
      </c>
      <c r="E381">
        <v>1</v>
      </c>
      <c r="F381">
        <v>0.70624999999999993</v>
      </c>
      <c r="G381">
        <v>81.8</v>
      </c>
    </row>
    <row r="382" spans="1:7" x14ac:dyDescent="0.25">
      <c r="A382" t="s">
        <v>1723</v>
      </c>
      <c r="B382" t="s">
        <v>1724</v>
      </c>
      <c r="C382" t="s">
        <v>3091</v>
      </c>
      <c r="D382">
        <v>1294.4000000000001</v>
      </c>
      <c r="E382">
        <v>16</v>
      </c>
      <c r="F382">
        <v>0.5629457364341085</v>
      </c>
      <c r="G382">
        <v>633.75</v>
      </c>
    </row>
    <row r="383" spans="1:7" x14ac:dyDescent="0.25">
      <c r="A383" t="s">
        <v>1716</v>
      </c>
      <c r="B383" t="s">
        <v>1717</v>
      </c>
      <c r="C383" t="s">
        <v>3091</v>
      </c>
      <c r="D383">
        <v>309.89999999999998</v>
      </c>
      <c r="E383">
        <v>6</v>
      </c>
      <c r="F383">
        <v>0.74862745098039229</v>
      </c>
      <c r="G383">
        <v>317</v>
      </c>
    </row>
    <row r="384" spans="1:7" x14ac:dyDescent="0.25">
      <c r="A384" t="s">
        <v>1713</v>
      </c>
      <c r="B384" t="s">
        <v>1714</v>
      </c>
      <c r="C384" t="s">
        <v>3091</v>
      </c>
      <c r="D384">
        <v>4183.6500000000042</v>
      </c>
      <c r="E384">
        <v>81</v>
      </c>
      <c r="F384">
        <v>0.65277064220183467</v>
      </c>
      <c r="G384">
        <v>339.88</v>
      </c>
    </row>
    <row r="385" spans="1:7" x14ac:dyDescent="0.25">
      <c r="A385" t="s">
        <v>1765</v>
      </c>
      <c r="B385" t="s">
        <v>1766</v>
      </c>
      <c r="C385" t="s">
        <v>3091</v>
      </c>
      <c r="D385">
        <v>1469.0000000000005</v>
      </c>
      <c r="E385">
        <v>20</v>
      </c>
      <c r="F385">
        <v>0.72863157894736874</v>
      </c>
      <c r="G385">
        <v>359.98</v>
      </c>
    </row>
    <row r="386" spans="1:7" x14ac:dyDescent="0.25">
      <c r="A386" t="s">
        <v>1718</v>
      </c>
      <c r="B386" t="s">
        <v>1719</v>
      </c>
      <c r="C386" t="s">
        <v>3091</v>
      </c>
      <c r="D386">
        <v>518.80000000000007</v>
      </c>
      <c r="E386">
        <v>8</v>
      </c>
      <c r="F386">
        <v>3.3437500000000002E-2</v>
      </c>
      <c r="G386">
        <v>285</v>
      </c>
    </row>
    <row r="387" spans="1:7" x14ac:dyDescent="0.25">
      <c r="A387" t="s">
        <v>1649</v>
      </c>
      <c r="B387" t="s">
        <v>3096</v>
      </c>
      <c r="C387" t="s">
        <v>3091</v>
      </c>
      <c r="D387">
        <v>165.7</v>
      </c>
      <c r="E387">
        <v>2</v>
      </c>
      <c r="F387">
        <v>0.24</v>
      </c>
      <c r="G387">
        <v>158.25</v>
      </c>
    </row>
    <row r="388" spans="1:7" x14ac:dyDescent="0.25">
      <c r="A388" t="s">
        <v>1641</v>
      </c>
      <c r="B388" t="s">
        <v>3097</v>
      </c>
      <c r="C388" t="s">
        <v>3091</v>
      </c>
      <c r="D388">
        <v>90.2</v>
      </c>
      <c r="E388">
        <v>2</v>
      </c>
      <c r="F388">
        <v>0.25541666666666657</v>
      </c>
      <c r="G388">
        <v>119.25</v>
      </c>
    </row>
    <row r="389" spans="1:7" x14ac:dyDescent="0.25">
      <c r="A389" t="s">
        <v>1645</v>
      </c>
      <c r="B389" t="s">
        <v>3098</v>
      </c>
      <c r="C389" t="s">
        <v>3091</v>
      </c>
      <c r="D389">
        <v>57.8</v>
      </c>
      <c r="E389">
        <v>1</v>
      </c>
      <c r="F389">
        <v>0.16062499999999999</v>
      </c>
      <c r="G389">
        <v>107.65</v>
      </c>
    </row>
    <row r="390" spans="1:7" x14ac:dyDescent="0.25">
      <c r="A390" t="s">
        <v>1647</v>
      </c>
      <c r="B390" t="s">
        <v>3099</v>
      </c>
      <c r="C390" t="s">
        <v>3091</v>
      </c>
      <c r="D390">
        <v>70.45</v>
      </c>
      <c r="E390">
        <v>1</v>
      </c>
      <c r="F390">
        <v>6.25E-2</v>
      </c>
      <c r="G390">
        <v>129.78</v>
      </c>
    </row>
    <row r="391" spans="1:7" x14ac:dyDescent="0.25">
      <c r="A391" t="s">
        <v>1721</v>
      </c>
      <c r="B391" t="s">
        <v>1722</v>
      </c>
      <c r="C391" t="s">
        <v>3091</v>
      </c>
      <c r="D391">
        <v>522.54999999999995</v>
      </c>
      <c r="E391">
        <v>7</v>
      </c>
      <c r="F391">
        <v>0.62772727272727269</v>
      </c>
      <c r="G391">
        <v>715.5</v>
      </c>
    </row>
    <row r="392" spans="1:7" x14ac:dyDescent="0.25">
      <c r="A392" t="s">
        <v>1767</v>
      </c>
      <c r="B392" t="s">
        <v>1768</v>
      </c>
      <c r="C392" t="s">
        <v>3091</v>
      </c>
      <c r="D392">
        <v>525.29999999999995</v>
      </c>
      <c r="E392">
        <v>6</v>
      </c>
      <c r="F392">
        <v>0.7935416666666667</v>
      </c>
      <c r="G392">
        <v>850</v>
      </c>
    </row>
    <row r="393" spans="1:7" x14ac:dyDescent="0.25">
      <c r="A393" t="s">
        <v>1731</v>
      </c>
      <c r="B393" t="s">
        <v>1732</v>
      </c>
      <c r="C393" t="s">
        <v>3091</v>
      </c>
      <c r="D393">
        <v>7358.399999999996</v>
      </c>
      <c r="E393">
        <v>32</v>
      </c>
      <c r="F393">
        <v>0.59476683937823827</v>
      </c>
      <c r="G393">
        <v>1595</v>
      </c>
    </row>
    <row r="394" spans="1:7" x14ac:dyDescent="0.25">
      <c r="A394" t="s">
        <v>1734</v>
      </c>
      <c r="B394" t="s">
        <v>1732</v>
      </c>
      <c r="C394" t="s">
        <v>3091</v>
      </c>
      <c r="D394">
        <v>229.95</v>
      </c>
      <c r="E394">
        <v>1</v>
      </c>
      <c r="F394">
        <v>0.95374999999999999</v>
      </c>
      <c r="G394">
        <v>1325.5</v>
      </c>
    </row>
    <row r="395" spans="1:7" x14ac:dyDescent="0.25">
      <c r="A395" t="s">
        <v>1728</v>
      </c>
      <c r="B395" t="s">
        <v>1729</v>
      </c>
      <c r="C395" t="s">
        <v>3091</v>
      </c>
      <c r="D395">
        <v>115.8</v>
      </c>
      <c r="E395">
        <v>4</v>
      </c>
      <c r="F395">
        <v>2.1874999999999999E-2</v>
      </c>
      <c r="G395">
        <v>85</v>
      </c>
    </row>
    <row r="396" spans="1:7" x14ac:dyDescent="0.25">
      <c r="A396" t="s">
        <v>1656</v>
      </c>
      <c r="B396" t="s">
        <v>1657</v>
      </c>
      <c r="C396" t="s">
        <v>3091</v>
      </c>
      <c r="D396">
        <v>167.5</v>
      </c>
      <c r="E396">
        <v>2</v>
      </c>
      <c r="F396">
        <v>0</v>
      </c>
      <c r="G396">
        <v>218.66</v>
      </c>
    </row>
    <row r="397" spans="1:7" x14ac:dyDescent="0.25">
      <c r="A397" t="s">
        <v>1654</v>
      </c>
      <c r="B397" t="s">
        <v>3100</v>
      </c>
      <c r="C397" t="s">
        <v>3091</v>
      </c>
      <c r="D397">
        <v>267.8</v>
      </c>
      <c r="E397">
        <v>4</v>
      </c>
      <c r="F397">
        <v>3.90625E-2</v>
      </c>
      <c r="G397">
        <v>151.46</v>
      </c>
    </row>
    <row r="398" spans="1:7" x14ac:dyDescent="0.25">
      <c r="A398" t="s">
        <v>1658</v>
      </c>
      <c r="B398" t="s">
        <v>1659</v>
      </c>
      <c r="C398" t="s">
        <v>3091</v>
      </c>
      <c r="D398">
        <v>247.1</v>
      </c>
      <c r="E398">
        <v>2</v>
      </c>
      <c r="F398">
        <v>6.1250000000000006E-2</v>
      </c>
      <c r="G398">
        <v>401.11</v>
      </c>
    </row>
    <row r="399" spans="1:7" x14ac:dyDescent="0.25">
      <c r="A399" t="s">
        <v>1744</v>
      </c>
      <c r="B399" t="s">
        <v>1745</v>
      </c>
      <c r="C399" t="s">
        <v>3091</v>
      </c>
      <c r="D399">
        <v>137.9</v>
      </c>
      <c r="E399">
        <v>2</v>
      </c>
      <c r="F399">
        <v>0.50749999999999995</v>
      </c>
      <c r="G399">
        <v>710</v>
      </c>
    </row>
    <row r="400" spans="1:7" x14ac:dyDescent="0.25">
      <c r="A400" t="s">
        <v>1793</v>
      </c>
      <c r="B400" t="s">
        <v>1794</v>
      </c>
      <c r="C400" t="s">
        <v>3091</v>
      </c>
      <c r="D400">
        <v>166.5</v>
      </c>
      <c r="E400">
        <v>6</v>
      </c>
      <c r="F400">
        <v>3.1249999999999997E-2</v>
      </c>
      <c r="G400">
        <v>27.42</v>
      </c>
    </row>
    <row r="401" spans="1:7" x14ac:dyDescent="0.25">
      <c r="A401" t="s">
        <v>1796</v>
      </c>
      <c r="B401" t="s">
        <v>1797</v>
      </c>
      <c r="C401" t="s">
        <v>3091</v>
      </c>
      <c r="D401">
        <v>39.549999999999997</v>
      </c>
      <c r="E401">
        <v>1</v>
      </c>
      <c r="F401">
        <v>8.6250000000000007E-2</v>
      </c>
      <c r="G401">
        <v>50.65</v>
      </c>
    </row>
    <row r="402" spans="1:7" x14ac:dyDescent="0.25">
      <c r="A402" t="s">
        <v>1664</v>
      </c>
      <c r="B402" t="s">
        <v>1665</v>
      </c>
      <c r="C402" t="s">
        <v>3091</v>
      </c>
      <c r="D402">
        <v>76.050000000000011</v>
      </c>
      <c r="E402">
        <v>3</v>
      </c>
      <c r="F402">
        <v>9.5416666666666664E-2</v>
      </c>
      <c r="G402">
        <v>21.27</v>
      </c>
    </row>
    <row r="403" spans="1:7" x14ac:dyDescent="0.25">
      <c r="A403" t="s">
        <v>1660</v>
      </c>
      <c r="B403" t="s">
        <v>1661</v>
      </c>
      <c r="C403" t="s">
        <v>3091</v>
      </c>
      <c r="D403">
        <v>34.799999999999997</v>
      </c>
      <c r="E403">
        <v>2</v>
      </c>
      <c r="F403">
        <v>0.10375000000000001</v>
      </c>
      <c r="G403">
        <v>12.04</v>
      </c>
    </row>
    <row r="404" spans="1:7" x14ac:dyDescent="0.25">
      <c r="A404" t="s">
        <v>1740</v>
      </c>
      <c r="B404" t="s">
        <v>1741</v>
      </c>
      <c r="C404" t="s">
        <v>3091</v>
      </c>
      <c r="D404">
        <v>99.149999999999991</v>
      </c>
      <c r="E404">
        <v>3</v>
      </c>
      <c r="F404">
        <v>0.53574468085106386</v>
      </c>
      <c r="G404">
        <v>205.5</v>
      </c>
    </row>
    <row r="405" spans="1:7" x14ac:dyDescent="0.25">
      <c r="A405" t="s">
        <v>1807</v>
      </c>
      <c r="B405" t="s">
        <v>1808</v>
      </c>
      <c r="C405" t="s">
        <v>3091</v>
      </c>
      <c r="D405">
        <v>448.1</v>
      </c>
      <c r="E405">
        <v>2</v>
      </c>
      <c r="F405">
        <v>0.31625000000000003</v>
      </c>
      <c r="G405">
        <v>3595</v>
      </c>
    </row>
    <row r="406" spans="1:7" x14ac:dyDescent="0.25">
      <c r="A406" t="s">
        <v>1805</v>
      </c>
      <c r="B406" t="s">
        <v>1806</v>
      </c>
      <c r="C406" t="s">
        <v>3091</v>
      </c>
      <c r="D406">
        <v>1892.5</v>
      </c>
      <c r="E406">
        <v>10</v>
      </c>
      <c r="F406">
        <v>0.40824999999999995</v>
      </c>
      <c r="G406">
        <v>3295</v>
      </c>
    </row>
    <row r="407" spans="1:7" x14ac:dyDescent="0.25">
      <c r="A407" t="s">
        <v>1809</v>
      </c>
      <c r="B407" t="s">
        <v>1810</v>
      </c>
      <c r="C407" t="s">
        <v>3091</v>
      </c>
      <c r="D407">
        <v>1132.9999999999998</v>
      </c>
      <c r="E407">
        <v>10</v>
      </c>
      <c r="F407">
        <v>0.44575000000000004</v>
      </c>
      <c r="G407">
        <v>494.96</v>
      </c>
    </row>
    <row r="408" spans="1:7" x14ac:dyDescent="0.25">
      <c r="A408" t="s">
        <v>1777</v>
      </c>
      <c r="B408" t="s">
        <v>1778</v>
      </c>
      <c r="C408" t="s">
        <v>3091</v>
      </c>
      <c r="D408">
        <v>294.8</v>
      </c>
      <c r="E408">
        <v>4</v>
      </c>
      <c r="F408">
        <v>0.38156250000000008</v>
      </c>
      <c r="G408">
        <v>424</v>
      </c>
    </row>
    <row r="409" spans="1:7" x14ac:dyDescent="0.25">
      <c r="A409" t="s">
        <v>1774</v>
      </c>
      <c r="B409" t="s">
        <v>1775</v>
      </c>
      <c r="C409" t="s">
        <v>3091</v>
      </c>
      <c r="D409">
        <v>164</v>
      </c>
      <c r="E409">
        <v>2</v>
      </c>
      <c r="F409">
        <v>0.46416666666666667</v>
      </c>
      <c r="G409">
        <v>374.99</v>
      </c>
    </row>
    <row r="410" spans="1:7" x14ac:dyDescent="0.25">
      <c r="A410" t="s">
        <v>1761</v>
      </c>
      <c r="B410" t="s">
        <v>1762</v>
      </c>
      <c r="C410" t="s">
        <v>3091</v>
      </c>
      <c r="D410">
        <v>557.25</v>
      </c>
      <c r="E410">
        <v>5</v>
      </c>
      <c r="F410">
        <v>0.251</v>
      </c>
      <c r="G410">
        <v>899</v>
      </c>
    </row>
    <row r="411" spans="1:7" x14ac:dyDescent="0.25">
      <c r="A411" t="s">
        <v>1782</v>
      </c>
      <c r="B411" t="s">
        <v>1783</v>
      </c>
      <c r="C411" t="s">
        <v>3091</v>
      </c>
      <c r="D411">
        <v>260</v>
      </c>
      <c r="E411">
        <v>4</v>
      </c>
      <c r="F411">
        <v>0.51580645161290317</v>
      </c>
      <c r="G411">
        <v>150</v>
      </c>
    </row>
    <row r="412" spans="1:7" x14ac:dyDescent="0.25">
      <c r="A412" t="s">
        <v>1784</v>
      </c>
      <c r="B412" t="s">
        <v>1785</v>
      </c>
      <c r="C412" t="s">
        <v>3091</v>
      </c>
      <c r="D412">
        <v>267.8</v>
      </c>
      <c r="E412">
        <v>2</v>
      </c>
      <c r="F412">
        <v>8.1250000000000003E-3</v>
      </c>
      <c r="G412">
        <v>2070</v>
      </c>
    </row>
    <row r="413" spans="1:7" x14ac:dyDescent="0.25">
      <c r="A413" t="s">
        <v>3101</v>
      </c>
      <c r="B413" t="s">
        <v>2817</v>
      </c>
      <c r="C413" t="s">
        <v>3091</v>
      </c>
      <c r="D413">
        <v>104.4</v>
      </c>
      <c r="E413">
        <v>6</v>
      </c>
      <c r="F413">
        <v>7.7222222222222234E-2</v>
      </c>
      <c r="G413">
        <v>69.5</v>
      </c>
    </row>
    <row r="414" spans="1:7" x14ac:dyDescent="0.25">
      <c r="A414" t="s">
        <v>1746</v>
      </c>
      <c r="B414" t="s">
        <v>1747</v>
      </c>
      <c r="C414" t="s">
        <v>3091</v>
      </c>
      <c r="D414">
        <v>115.8</v>
      </c>
      <c r="E414">
        <v>4</v>
      </c>
      <c r="F414">
        <v>0.25843749999999999</v>
      </c>
      <c r="G414">
        <v>64.739999999999995</v>
      </c>
    </row>
    <row r="415" spans="1:7" x14ac:dyDescent="0.25">
      <c r="A415" t="s">
        <v>1763</v>
      </c>
      <c r="B415" t="s">
        <v>1764</v>
      </c>
      <c r="C415" t="s">
        <v>3091</v>
      </c>
      <c r="D415">
        <v>424.6</v>
      </c>
      <c r="E415">
        <v>4</v>
      </c>
      <c r="F415">
        <v>5.6562500000000002E-2</v>
      </c>
      <c r="G415">
        <v>1080</v>
      </c>
    </row>
    <row r="416" spans="1:7" x14ac:dyDescent="0.25">
      <c r="A416" t="s">
        <v>1666</v>
      </c>
      <c r="B416" t="s">
        <v>1667</v>
      </c>
      <c r="C416" t="s">
        <v>3091</v>
      </c>
      <c r="D416">
        <v>4972.5</v>
      </c>
      <c r="E416">
        <v>34</v>
      </c>
      <c r="F416">
        <v>0.58838582677165352</v>
      </c>
      <c r="G416">
        <v>2071</v>
      </c>
    </row>
    <row r="417" spans="1:7" x14ac:dyDescent="0.25">
      <c r="A417" t="s">
        <v>1676</v>
      </c>
      <c r="B417" t="s">
        <v>1677</v>
      </c>
      <c r="C417" t="s">
        <v>3091</v>
      </c>
      <c r="D417">
        <v>344.1</v>
      </c>
      <c r="E417">
        <v>2</v>
      </c>
      <c r="F417">
        <v>0.233125</v>
      </c>
      <c r="G417">
        <v>1876</v>
      </c>
    </row>
    <row r="418" spans="1:7" x14ac:dyDescent="0.25">
      <c r="A418" t="s">
        <v>1679</v>
      </c>
      <c r="B418" t="s">
        <v>1680</v>
      </c>
      <c r="C418" t="s">
        <v>3091</v>
      </c>
      <c r="D418">
        <v>1241.4499999999998</v>
      </c>
      <c r="E418">
        <v>7</v>
      </c>
      <c r="F418">
        <v>0.35946428571428574</v>
      </c>
      <c r="G418">
        <v>2929</v>
      </c>
    </row>
    <row r="419" spans="1:7" x14ac:dyDescent="0.25">
      <c r="A419" t="s">
        <v>1682</v>
      </c>
      <c r="B419" t="s">
        <v>1683</v>
      </c>
      <c r="C419" t="s">
        <v>3091</v>
      </c>
      <c r="D419">
        <v>86.85</v>
      </c>
      <c r="E419">
        <v>3</v>
      </c>
      <c r="F419">
        <v>0.15388888888888888</v>
      </c>
      <c r="G419">
        <v>87.85</v>
      </c>
    </row>
    <row r="420" spans="1:7" x14ac:dyDescent="0.25">
      <c r="A420" t="s">
        <v>1802</v>
      </c>
      <c r="B420" t="s">
        <v>1803</v>
      </c>
      <c r="C420" t="s">
        <v>3091</v>
      </c>
      <c r="D420">
        <v>176.6</v>
      </c>
      <c r="E420">
        <v>1</v>
      </c>
      <c r="F420">
        <v>0.82625000000000004</v>
      </c>
      <c r="G420">
        <v>2595</v>
      </c>
    </row>
    <row r="421" spans="1:7" x14ac:dyDescent="0.25">
      <c r="A421" t="s">
        <v>1791</v>
      </c>
      <c r="B421" t="s">
        <v>1792</v>
      </c>
      <c r="C421" t="s">
        <v>3091</v>
      </c>
      <c r="D421">
        <v>69.599999999999994</v>
      </c>
      <c r="E421">
        <v>1</v>
      </c>
      <c r="F421">
        <v>0.14500000000000002</v>
      </c>
      <c r="G421">
        <v>365</v>
      </c>
    </row>
    <row r="422" spans="1:7" x14ac:dyDescent="0.25">
      <c r="A422" t="s">
        <v>1771</v>
      </c>
      <c r="B422" t="s">
        <v>1772</v>
      </c>
      <c r="C422" t="s">
        <v>3091</v>
      </c>
      <c r="D422">
        <v>229.25</v>
      </c>
      <c r="E422">
        <v>7</v>
      </c>
      <c r="F422">
        <v>0.6751562499999999</v>
      </c>
      <c r="G422">
        <v>138.76</v>
      </c>
    </row>
    <row r="423" spans="1:7" x14ac:dyDescent="0.25">
      <c r="A423" t="s">
        <v>1685</v>
      </c>
      <c r="B423" t="s">
        <v>1686</v>
      </c>
      <c r="C423" t="s">
        <v>3091</v>
      </c>
      <c r="D423">
        <v>905.8</v>
      </c>
      <c r="E423">
        <v>4</v>
      </c>
      <c r="F423">
        <v>0</v>
      </c>
      <c r="G423">
        <v>1585.99</v>
      </c>
    </row>
    <row r="424" spans="1:7" x14ac:dyDescent="0.25">
      <c r="A424" t="s">
        <v>1689</v>
      </c>
      <c r="B424" t="s">
        <v>1690</v>
      </c>
      <c r="C424" t="s">
        <v>3091</v>
      </c>
      <c r="D424">
        <v>463.99999999999989</v>
      </c>
      <c r="E424">
        <v>10</v>
      </c>
      <c r="F424">
        <v>0.42524999999999996</v>
      </c>
      <c r="G424">
        <v>573.4</v>
      </c>
    </row>
    <row r="425" spans="1:7" x14ac:dyDescent="0.25">
      <c r="A425" t="s">
        <v>1693</v>
      </c>
      <c r="B425" t="s">
        <v>1694</v>
      </c>
      <c r="C425" t="s">
        <v>3091</v>
      </c>
      <c r="D425">
        <v>232</v>
      </c>
      <c r="E425">
        <v>5</v>
      </c>
      <c r="F425">
        <v>0.52650000000000008</v>
      </c>
      <c r="G425">
        <v>573.4</v>
      </c>
    </row>
    <row r="426" spans="1:7" x14ac:dyDescent="0.25">
      <c r="A426" t="s">
        <v>1780</v>
      </c>
      <c r="B426" t="s">
        <v>1781</v>
      </c>
      <c r="C426" t="s">
        <v>3091</v>
      </c>
      <c r="D426">
        <v>689.64999999999986</v>
      </c>
      <c r="E426">
        <v>13</v>
      </c>
      <c r="F426">
        <v>0.33948529411764716</v>
      </c>
      <c r="G426">
        <v>157.63999999999999</v>
      </c>
    </row>
    <row r="427" spans="1:7" x14ac:dyDescent="0.25">
      <c r="A427" t="s">
        <v>2960</v>
      </c>
      <c r="B427" t="s">
        <v>3102</v>
      </c>
      <c r="C427" t="s">
        <v>3091</v>
      </c>
      <c r="D427">
        <v>14860</v>
      </c>
      <c r="E427">
        <v>30</v>
      </c>
    </row>
    <row r="428" spans="1:7" x14ac:dyDescent="0.25">
      <c r="A428" t="s">
        <v>1670</v>
      </c>
      <c r="B428" t="s">
        <v>1671</v>
      </c>
      <c r="C428" t="s">
        <v>3091</v>
      </c>
      <c r="D428">
        <v>25.35</v>
      </c>
      <c r="E428">
        <v>1</v>
      </c>
      <c r="F428">
        <v>0</v>
      </c>
      <c r="G428">
        <v>150.97999999999999</v>
      </c>
    </row>
    <row r="429" spans="1:7" x14ac:dyDescent="0.25">
      <c r="A429" t="s">
        <v>1704</v>
      </c>
      <c r="B429" t="s">
        <v>1705</v>
      </c>
      <c r="C429" t="s">
        <v>3091</v>
      </c>
      <c r="D429">
        <v>2826.6000000000045</v>
      </c>
      <c r="E429">
        <v>84</v>
      </c>
      <c r="F429">
        <v>0.58441400304413971</v>
      </c>
      <c r="G429">
        <v>470</v>
      </c>
    </row>
    <row r="430" spans="1:7" x14ac:dyDescent="0.25">
      <c r="A430" t="s">
        <v>1706</v>
      </c>
      <c r="B430" t="s">
        <v>1707</v>
      </c>
      <c r="C430" t="s">
        <v>3091</v>
      </c>
      <c r="D430">
        <v>82.2</v>
      </c>
      <c r="E430">
        <v>2</v>
      </c>
      <c r="F430">
        <v>0.37687500000000002</v>
      </c>
      <c r="G430">
        <v>853</v>
      </c>
    </row>
    <row r="431" spans="1:7" x14ac:dyDescent="0.25">
      <c r="A431" t="s">
        <v>1700</v>
      </c>
      <c r="B431" t="s">
        <v>1701</v>
      </c>
      <c r="C431" t="s">
        <v>3091</v>
      </c>
      <c r="D431">
        <v>2052.6500000000024</v>
      </c>
      <c r="E431">
        <v>61</v>
      </c>
      <c r="F431">
        <v>0.68057245080500828</v>
      </c>
      <c r="G431">
        <v>457.98</v>
      </c>
    </row>
    <row r="432" spans="1:7" x14ac:dyDescent="0.25">
      <c r="A432" t="s">
        <v>1702</v>
      </c>
      <c r="B432" t="s">
        <v>1703</v>
      </c>
      <c r="C432" t="s">
        <v>3091</v>
      </c>
      <c r="D432">
        <v>201.9</v>
      </c>
      <c r="E432">
        <v>6</v>
      </c>
      <c r="F432">
        <v>0.68062499999999992</v>
      </c>
      <c r="G432">
        <v>335</v>
      </c>
    </row>
    <row r="433" spans="1:7" x14ac:dyDescent="0.25">
      <c r="A433" t="s">
        <v>1710</v>
      </c>
      <c r="B433" t="s">
        <v>1711</v>
      </c>
      <c r="C433" t="s">
        <v>3091</v>
      </c>
      <c r="D433">
        <v>302.7</v>
      </c>
      <c r="E433">
        <v>6</v>
      </c>
      <c r="F433">
        <v>0.54862068965517252</v>
      </c>
      <c r="G433">
        <v>1387</v>
      </c>
    </row>
    <row r="434" spans="1:7" x14ac:dyDescent="0.25">
      <c r="A434" t="s">
        <v>1708</v>
      </c>
      <c r="B434" t="s">
        <v>1709</v>
      </c>
      <c r="C434" t="s">
        <v>3091</v>
      </c>
      <c r="D434">
        <v>2671.4999999999968</v>
      </c>
      <c r="E434">
        <v>65</v>
      </c>
      <c r="F434">
        <v>0.71221818181818186</v>
      </c>
      <c r="G434">
        <v>524</v>
      </c>
    </row>
    <row r="435" spans="1:7" x14ac:dyDescent="0.25">
      <c r="A435" t="s">
        <v>1753</v>
      </c>
      <c r="B435" t="s">
        <v>1754</v>
      </c>
      <c r="C435" t="s">
        <v>3091</v>
      </c>
      <c r="D435">
        <v>76.050000000000011</v>
      </c>
      <c r="E435">
        <v>3</v>
      </c>
      <c r="F435">
        <v>0.124375</v>
      </c>
      <c r="G435">
        <v>149.25</v>
      </c>
    </row>
    <row r="436" spans="1:7" x14ac:dyDescent="0.25">
      <c r="A436" t="s">
        <v>1786</v>
      </c>
      <c r="B436" t="s">
        <v>1787</v>
      </c>
      <c r="C436" t="s">
        <v>3091</v>
      </c>
      <c r="D436">
        <v>2112.6499999999992</v>
      </c>
      <c r="E436">
        <v>29</v>
      </c>
      <c r="F436">
        <v>0.51804232804232808</v>
      </c>
      <c r="G436">
        <v>681</v>
      </c>
    </row>
    <row r="437" spans="1:7" x14ac:dyDescent="0.25">
      <c r="A437" t="s">
        <v>1789</v>
      </c>
      <c r="B437" t="s">
        <v>1790</v>
      </c>
      <c r="C437" t="s">
        <v>3091</v>
      </c>
      <c r="D437">
        <v>299.8</v>
      </c>
      <c r="E437">
        <v>4</v>
      </c>
      <c r="F437">
        <v>0.43531249999999999</v>
      </c>
      <c r="G437">
        <v>542.54999999999995</v>
      </c>
    </row>
    <row r="438" spans="1:7" x14ac:dyDescent="0.25">
      <c r="A438" t="s">
        <v>1748</v>
      </c>
      <c r="B438" t="s">
        <v>1749</v>
      </c>
      <c r="C438" t="s">
        <v>3091</v>
      </c>
      <c r="D438">
        <v>179.20000000000002</v>
      </c>
      <c r="E438">
        <v>8</v>
      </c>
      <c r="F438">
        <v>0.29796875</v>
      </c>
      <c r="G438">
        <v>191.28</v>
      </c>
    </row>
    <row r="439" spans="1:7" x14ac:dyDescent="0.25">
      <c r="A439" t="s">
        <v>1735</v>
      </c>
      <c r="B439" t="s">
        <v>3103</v>
      </c>
      <c r="C439" t="s">
        <v>3091</v>
      </c>
      <c r="D439">
        <v>3552.9000000000015</v>
      </c>
      <c r="E439">
        <v>26</v>
      </c>
      <c r="F439">
        <v>0.53887850467289755</v>
      </c>
      <c r="G439">
        <v>1299.98</v>
      </c>
    </row>
    <row r="440" spans="1:7" x14ac:dyDescent="0.25">
      <c r="A440" t="s">
        <v>1742</v>
      </c>
      <c r="B440" t="s">
        <v>1743</v>
      </c>
      <c r="C440" t="s">
        <v>3091</v>
      </c>
      <c r="D440">
        <v>74</v>
      </c>
      <c r="E440">
        <v>1</v>
      </c>
      <c r="F440">
        <v>0</v>
      </c>
      <c r="G440">
        <v>585</v>
      </c>
    </row>
    <row r="441" spans="1:7" x14ac:dyDescent="0.25">
      <c r="A441" t="s">
        <v>3104</v>
      </c>
      <c r="B441" t="s">
        <v>2833</v>
      </c>
      <c r="C441" t="s">
        <v>3091</v>
      </c>
      <c r="D441">
        <v>69</v>
      </c>
      <c r="E441">
        <v>2</v>
      </c>
      <c r="G441">
        <v>380</v>
      </c>
    </row>
    <row r="442" spans="1:7" x14ac:dyDescent="0.25">
      <c r="A442" t="s">
        <v>1673</v>
      </c>
      <c r="B442" t="s">
        <v>1674</v>
      </c>
      <c r="C442" t="s">
        <v>3091</v>
      </c>
      <c r="D442">
        <v>5827.5</v>
      </c>
      <c r="E442">
        <v>35</v>
      </c>
      <c r="F442">
        <v>0.53087499999999976</v>
      </c>
      <c r="G442">
        <v>2202</v>
      </c>
    </row>
    <row r="443" spans="1:7" x14ac:dyDescent="0.25">
      <c r="A443" t="s">
        <v>1757</v>
      </c>
      <c r="B443" t="s">
        <v>1758</v>
      </c>
      <c r="C443" t="s">
        <v>3091</v>
      </c>
      <c r="D443">
        <v>43.95</v>
      </c>
      <c r="E443">
        <v>1</v>
      </c>
      <c r="F443">
        <v>0.52111111111111108</v>
      </c>
      <c r="G443">
        <v>455.99</v>
      </c>
    </row>
    <row r="444" spans="1:7" x14ac:dyDescent="0.25">
      <c r="A444" t="s">
        <v>1750</v>
      </c>
      <c r="B444" t="s">
        <v>1751</v>
      </c>
      <c r="C444" t="s">
        <v>3091</v>
      </c>
      <c r="D444">
        <v>122.8</v>
      </c>
      <c r="E444">
        <v>4</v>
      </c>
      <c r="F444">
        <v>0.43541666666666673</v>
      </c>
      <c r="G444">
        <v>219</v>
      </c>
    </row>
    <row r="445" spans="1:7" x14ac:dyDescent="0.25">
      <c r="A445" t="s">
        <v>1759</v>
      </c>
      <c r="B445" t="s">
        <v>1760</v>
      </c>
      <c r="C445" t="s">
        <v>3091</v>
      </c>
      <c r="D445">
        <v>126.75</v>
      </c>
      <c r="E445">
        <v>5</v>
      </c>
      <c r="F445">
        <v>0.12174999999999998</v>
      </c>
      <c r="G445">
        <v>171</v>
      </c>
    </row>
    <row r="446" spans="1:7" x14ac:dyDescent="0.25">
      <c r="A446" t="s">
        <v>1737</v>
      </c>
      <c r="B446" t="s">
        <v>1738</v>
      </c>
      <c r="C446" t="s">
        <v>3091</v>
      </c>
      <c r="D446">
        <v>363.55000000000007</v>
      </c>
      <c r="E446">
        <v>11</v>
      </c>
      <c r="F446">
        <v>0.44627659574468098</v>
      </c>
      <c r="G446">
        <v>204.98</v>
      </c>
    </row>
    <row r="447" spans="1:7" x14ac:dyDescent="0.25">
      <c r="A447" t="s">
        <v>1769</v>
      </c>
      <c r="B447" t="s">
        <v>1770</v>
      </c>
      <c r="C447" t="s">
        <v>3091</v>
      </c>
      <c r="D447">
        <v>328</v>
      </c>
      <c r="E447">
        <v>8</v>
      </c>
      <c r="F447">
        <v>0.16807692307692315</v>
      </c>
      <c r="G447">
        <v>265</v>
      </c>
    </row>
    <row r="448" spans="1:7" x14ac:dyDescent="0.25">
      <c r="A448" t="s">
        <v>1755</v>
      </c>
      <c r="B448" t="s">
        <v>1756</v>
      </c>
      <c r="C448" t="s">
        <v>3091</v>
      </c>
      <c r="D448">
        <v>153.5</v>
      </c>
      <c r="E448">
        <v>5</v>
      </c>
      <c r="F448">
        <v>0</v>
      </c>
      <c r="G448">
        <v>184.37</v>
      </c>
    </row>
    <row r="449" spans="1:7" x14ac:dyDescent="0.25">
      <c r="A449" t="s">
        <v>1696</v>
      </c>
      <c r="B449" t="s">
        <v>1697</v>
      </c>
      <c r="C449" t="s">
        <v>3091</v>
      </c>
      <c r="D449">
        <v>2836.0500000000006</v>
      </c>
      <c r="E449">
        <v>21</v>
      </c>
      <c r="F449">
        <v>0.28823863636363634</v>
      </c>
      <c r="G449">
        <v>1351.5</v>
      </c>
    </row>
    <row r="450" spans="1:7" x14ac:dyDescent="0.25">
      <c r="A450" t="s">
        <v>1104</v>
      </c>
      <c r="B450" t="s">
        <v>1105</v>
      </c>
      <c r="C450" t="s">
        <v>3105</v>
      </c>
      <c r="D450">
        <v>48.65</v>
      </c>
      <c r="E450">
        <v>1</v>
      </c>
      <c r="F450">
        <v>0</v>
      </c>
      <c r="G450">
        <v>69.989999999999995</v>
      </c>
    </row>
    <row r="451" spans="1:7" x14ac:dyDescent="0.25">
      <c r="A451" t="s">
        <v>1107</v>
      </c>
      <c r="B451" t="s">
        <v>1108</v>
      </c>
      <c r="C451" t="s">
        <v>3105</v>
      </c>
      <c r="D451">
        <v>3604.000000000005</v>
      </c>
      <c r="E451">
        <v>80</v>
      </c>
      <c r="F451">
        <v>0.32299694189602435</v>
      </c>
      <c r="G451">
        <v>144.13999999999999</v>
      </c>
    </row>
    <row r="452" spans="1:7" x14ac:dyDescent="0.25">
      <c r="A452" t="s">
        <v>1133</v>
      </c>
      <c r="B452" t="s">
        <v>3106</v>
      </c>
      <c r="C452" t="s">
        <v>3105</v>
      </c>
      <c r="D452">
        <v>88.800000000000011</v>
      </c>
      <c r="E452">
        <v>12</v>
      </c>
      <c r="F452">
        <v>0</v>
      </c>
      <c r="G452">
        <v>37.700000000000003</v>
      </c>
    </row>
    <row r="453" spans="1:7" x14ac:dyDescent="0.25">
      <c r="A453" t="s">
        <v>1130</v>
      </c>
      <c r="B453" t="s">
        <v>1131</v>
      </c>
      <c r="C453" t="s">
        <v>3105</v>
      </c>
      <c r="D453">
        <v>343.2</v>
      </c>
      <c r="E453">
        <v>6</v>
      </c>
      <c r="F453">
        <v>0</v>
      </c>
      <c r="G453">
        <v>554.12</v>
      </c>
    </row>
    <row r="454" spans="1:7" x14ac:dyDescent="0.25">
      <c r="A454" t="s">
        <v>1098</v>
      </c>
      <c r="B454" t="s">
        <v>1099</v>
      </c>
      <c r="C454" t="s">
        <v>3105</v>
      </c>
      <c r="D454">
        <v>703.20000000000016</v>
      </c>
      <c r="E454">
        <v>16</v>
      </c>
      <c r="F454">
        <v>0.26832460732984309</v>
      </c>
      <c r="G454">
        <v>95</v>
      </c>
    </row>
    <row r="455" spans="1:7" x14ac:dyDescent="0.25">
      <c r="A455" t="s">
        <v>1109</v>
      </c>
      <c r="B455" t="s">
        <v>1110</v>
      </c>
      <c r="C455" t="s">
        <v>3105</v>
      </c>
      <c r="D455">
        <v>309</v>
      </c>
      <c r="E455">
        <v>5</v>
      </c>
      <c r="F455">
        <v>0</v>
      </c>
      <c r="G455">
        <v>185</v>
      </c>
    </row>
    <row r="456" spans="1:7" x14ac:dyDescent="0.25">
      <c r="A456" t="s">
        <v>1087</v>
      </c>
      <c r="B456" t="s">
        <v>1088</v>
      </c>
      <c r="C456" t="s">
        <v>3105</v>
      </c>
      <c r="D456">
        <v>68.25</v>
      </c>
      <c r="E456">
        <v>3</v>
      </c>
      <c r="F456">
        <v>0.18625000000000003</v>
      </c>
      <c r="G456">
        <v>43.3</v>
      </c>
    </row>
    <row r="457" spans="1:7" x14ac:dyDescent="0.25">
      <c r="A457" t="s">
        <v>1092</v>
      </c>
      <c r="B457" t="s">
        <v>1093</v>
      </c>
      <c r="C457" t="s">
        <v>3105</v>
      </c>
      <c r="D457">
        <v>1276.5</v>
      </c>
      <c r="E457">
        <v>46</v>
      </c>
      <c r="F457">
        <v>1.2445652173913043E-2</v>
      </c>
      <c r="G457">
        <v>38.49</v>
      </c>
    </row>
    <row r="458" spans="1:7" x14ac:dyDescent="0.25">
      <c r="A458" t="s">
        <v>1111</v>
      </c>
      <c r="B458" t="s">
        <v>1112</v>
      </c>
      <c r="C458" t="s">
        <v>3105</v>
      </c>
      <c r="F458">
        <v>0.95374999999999999</v>
      </c>
    </row>
    <row r="459" spans="1:7" x14ac:dyDescent="0.25">
      <c r="A459" t="s">
        <v>1117</v>
      </c>
      <c r="B459" t="s">
        <v>1118</v>
      </c>
      <c r="C459" t="s">
        <v>3105</v>
      </c>
      <c r="D459">
        <v>624.79999999999973</v>
      </c>
      <c r="E459">
        <v>22</v>
      </c>
      <c r="F459">
        <v>0.64759776536312885</v>
      </c>
      <c r="G459">
        <v>39.950000000000003</v>
      </c>
    </row>
    <row r="460" spans="1:7" x14ac:dyDescent="0.25">
      <c r="A460" t="s">
        <v>1115</v>
      </c>
      <c r="B460" t="s">
        <v>1116</v>
      </c>
      <c r="C460" t="s">
        <v>3105</v>
      </c>
      <c r="F460">
        <v>0.95374999999999999</v>
      </c>
    </row>
    <row r="461" spans="1:7" x14ac:dyDescent="0.25">
      <c r="A461" t="s">
        <v>1119</v>
      </c>
      <c r="B461" t="s">
        <v>1120</v>
      </c>
      <c r="C461" t="s">
        <v>3105</v>
      </c>
      <c r="D461">
        <v>123.6</v>
      </c>
      <c r="E461">
        <v>2</v>
      </c>
      <c r="F461">
        <v>0</v>
      </c>
      <c r="G461">
        <v>197</v>
      </c>
    </row>
    <row r="462" spans="1:7" x14ac:dyDescent="0.25">
      <c r="A462" t="s">
        <v>1138</v>
      </c>
      <c r="B462" t="s">
        <v>1139</v>
      </c>
      <c r="C462" t="s">
        <v>3105</v>
      </c>
      <c r="D462">
        <v>111</v>
      </c>
      <c r="E462">
        <v>4</v>
      </c>
      <c r="F462">
        <v>0.45650000000000002</v>
      </c>
      <c r="G462">
        <v>20</v>
      </c>
    </row>
    <row r="463" spans="1:7" x14ac:dyDescent="0.25">
      <c r="A463" t="s">
        <v>2991</v>
      </c>
      <c r="B463" t="s">
        <v>3107</v>
      </c>
      <c r="C463" t="s">
        <v>3105</v>
      </c>
      <c r="D463">
        <v>1000</v>
      </c>
      <c r="E463">
        <v>2</v>
      </c>
    </row>
    <row r="464" spans="1:7" x14ac:dyDescent="0.25">
      <c r="A464" t="s">
        <v>1140</v>
      </c>
      <c r="B464" t="s">
        <v>1141</v>
      </c>
      <c r="C464" t="s">
        <v>3105</v>
      </c>
      <c r="D464">
        <v>112</v>
      </c>
      <c r="E464">
        <v>5</v>
      </c>
      <c r="F464">
        <v>7.3000000000000009E-2</v>
      </c>
      <c r="G464">
        <v>13.8111</v>
      </c>
    </row>
    <row r="465" spans="1:7" x14ac:dyDescent="0.25">
      <c r="A465" t="s">
        <v>1095</v>
      </c>
      <c r="B465" t="s">
        <v>1096</v>
      </c>
      <c r="C465" t="s">
        <v>3105</v>
      </c>
      <c r="D465">
        <v>5640</v>
      </c>
      <c r="E465">
        <v>235</v>
      </c>
      <c r="F465">
        <v>0.25899359560841761</v>
      </c>
      <c r="G465">
        <v>97.15</v>
      </c>
    </row>
    <row r="466" spans="1:7" x14ac:dyDescent="0.25">
      <c r="A466" t="s">
        <v>1121</v>
      </c>
      <c r="B466" t="s">
        <v>1122</v>
      </c>
      <c r="C466" t="s">
        <v>3105</v>
      </c>
      <c r="D466">
        <v>123.6</v>
      </c>
      <c r="E466">
        <v>2</v>
      </c>
      <c r="F466">
        <v>0.12666666666666668</v>
      </c>
      <c r="G466">
        <v>399.1</v>
      </c>
    </row>
    <row r="467" spans="1:7" x14ac:dyDescent="0.25">
      <c r="A467" t="s">
        <v>1143</v>
      </c>
      <c r="B467" t="s">
        <v>1144</v>
      </c>
      <c r="C467" t="s">
        <v>3105</v>
      </c>
      <c r="D467">
        <v>4296.6000000000049</v>
      </c>
      <c r="E467">
        <v>62</v>
      </c>
      <c r="F467">
        <v>0.37702222222222181</v>
      </c>
      <c r="G467">
        <v>408</v>
      </c>
    </row>
    <row r="468" spans="1:7" x14ac:dyDescent="0.25">
      <c r="A468" t="s">
        <v>1146</v>
      </c>
      <c r="B468" t="s">
        <v>1147</v>
      </c>
      <c r="C468" t="s">
        <v>3105</v>
      </c>
      <c r="D468">
        <v>283.5</v>
      </c>
      <c r="E468">
        <v>15</v>
      </c>
      <c r="F468">
        <v>0.11156250000000002</v>
      </c>
      <c r="G468">
        <v>39.950000000000003</v>
      </c>
    </row>
    <row r="469" spans="1:7" x14ac:dyDescent="0.25">
      <c r="A469" t="s">
        <v>1123</v>
      </c>
      <c r="B469" t="s">
        <v>1124</v>
      </c>
      <c r="C469" t="s">
        <v>3105</v>
      </c>
      <c r="D469">
        <v>881.45000000000084</v>
      </c>
      <c r="E469">
        <v>61</v>
      </c>
      <c r="F469">
        <v>6.5873015873015833E-2</v>
      </c>
      <c r="G469">
        <v>39.950000000000003</v>
      </c>
    </row>
    <row r="470" spans="1:7" x14ac:dyDescent="0.25">
      <c r="A470" t="s">
        <v>1127</v>
      </c>
      <c r="B470" t="s">
        <v>1128</v>
      </c>
      <c r="C470" t="s">
        <v>3105</v>
      </c>
      <c r="D470">
        <v>669.1999999999997</v>
      </c>
      <c r="E470">
        <v>28</v>
      </c>
      <c r="F470">
        <v>0.25923999999999997</v>
      </c>
      <c r="G470">
        <v>31.1</v>
      </c>
    </row>
    <row r="471" spans="1:7" x14ac:dyDescent="0.25">
      <c r="A471" t="s">
        <v>1101</v>
      </c>
      <c r="B471" t="s">
        <v>1102</v>
      </c>
      <c r="C471" t="s">
        <v>3105</v>
      </c>
      <c r="D471">
        <v>35.700000000000003</v>
      </c>
      <c r="E471">
        <v>1</v>
      </c>
      <c r="F471">
        <v>0.56466666666666676</v>
      </c>
      <c r="G471">
        <v>49</v>
      </c>
    </row>
    <row r="472" spans="1:7" x14ac:dyDescent="0.25">
      <c r="A472" t="s">
        <v>965</v>
      </c>
      <c r="B472" t="s">
        <v>966</v>
      </c>
      <c r="C472" t="s">
        <v>3108</v>
      </c>
      <c r="D472">
        <v>378.2</v>
      </c>
      <c r="E472">
        <v>4</v>
      </c>
      <c r="F472">
        <v>0.3833333333333333</v>
      </c>
      <c r="G472">
        <v>627</v>
      </c>
    </row>
    <row r="473" spans="1:7" x14ac:dyDescent="0.25">
      <c r="A473" t="s">
        <v>952</v>
      </c>
      <c r="B473" t="s">
        <v>953</v>
      </c>
      <c r="C473" t="s">
        <v>3108</v>
      </c>
      <c r="D473">
        <v>799.6</v>
      </c>
      <c r="E473">
        <v>4</v>
      </c>
      <c r="F473">
        <v>0.26445945945945948</v>
      </c>
      <c r="G473">
        <v>1199</v>
      </c>
    </row>
    <row r="474" spans="1:7" x14ac:dyDescent="0.25">
      <c r="A474" t="s">
        <v>956</v>
      </c>
      <c r="B474" t="s">
        <v>957</v>
      </c>
      <c r="C474" t="s">
        <v>3108</v>
      </c>
      <c r="D474">
        <v>424</v>
      </c>
      <c r="E474">
        <v>16</v>
      </c>
      <c r="F474">
        <v>0.25116666666666665</v>
      </c>
      <c r="G474">
        <v>109.6</v>
      </c>
    </row>
    <row r="475" spans="1:7" x14ac:dyDescent="0.25">
      <c r="A475" t="s">
        <v>972</v>
      </c>
      <c r="B475" t="s">
        <v>973</v>
      </c>
      <c r="C475" t="s">
        <v>3108</v>
      </c>
      <c r="D475">
        <v>59.400000000000006</v>
      </c>
      <c r="E475">
        <v>3</v>
      </c>
      <c r="F475">
        <v>0.33333333333333331</v>
      </c>
      <c r="G475">
        <v>50</v>
      </c>
    </row>
    <row r="476" spans="1:7" x14ac:dyDescent="0.25">
      <c r="A476" t="s">
        <v>962</v>
      </c>
      <c r="B476" t="s">
        <v>963</v>
      </c>
      <c r="C476" t="s">
        <v>3108</v>
      </c>
      <c r="D476">
        <v>164</v>
      </c>
      <c r="E476">
        <v>2</v>
      </c>
      <c r="F476">
        <v>0.35812499999999997</v>
      </c>
      <c r="G476">
        <v>265.3</v>
      </c>
    </row>
    <row r="477" spans="1:7" x14ac:dyDescent="0.25">
      <c r="A477" t="s">
        <v>960</v>
      </c>
      <c r="B477" t="s">
        <v>961</v>
      </c>
      <c r="C477" t="s">
        <v>3108</v>
      </c>
      <c r="D477">
        <v>1338.5500000000004</v>
      </c>
      <c r="E477">
        <v>19</v>
      </c>
      <c r="F477">
        <v>0.44581250000000017</v>
      </c>
      <c r="G477">
        <v>216.3</v>
      </c>
    </row>
    <row r="478" spans="1:7" x14ac:dyDescent="0.25">
      <c r="A478" t="s">
        <v>967</v>
      </c>
      <c r="B478" t="s">
        <v>968</v>
      </c>
      <c r="C478" t="s">
        <v>3108</v>
      </c>
      <c r="D478">
        <v>492</v>
      </c>
      <c r="E478">
        <v>12</v>
      </c>
      <c r="F478">
        <v>0.44647058823529406</v>
      </c>
      <c r="G478">
        <v>365.75</v>
      </c>
    </row>
    <row r="479" spans="1:7" x14ac:dyDescent="0.25">
      <c r="A479" t="s">
        <v>970</v>
      </c>
      <c r="B479" t="s">
        <v>971</v>
      </c>
      <c r="C479" t="s">
        <v>3108</v>
      </c>
      <c r="F479">
        <v>0.28000000000000003</v>
      </c>
    </row>
    <row r="480" spans="1:7" x14ac:dyDescent="0.25">
      <c r="A480" t="s">
        <v>1518</v>
      </c>
      <c r="B480" t="s">
        <v>1519</v>
      </c>
      <c r="C480" t="s">
        <v>3109</v>
      </c>
      <c r="D480">
        <v>616.65000000000009</v>
      </c>
      <c r="E480">
        <v>3</v>
      </c>
      <c r="F480">
        <v>0.70250000000000001</v>
      </c>
      <c r="G480">
        <v>2750</v>
      </c>
    </row>
    <row r="481" spans="1:7" x14ac:dyDescent="0.25">
      <c r="A481" t="s">
        <v>1484</v>
      </c>
      <c r="B481" t="s">
        <v>1485</v>
      </c>
      <c r="C481" t="s">
        <v>3109</v>
      </c>
      <c r="D481">
        <v>25.35</v>
      </c>
      <c r="E481">
        <v>1</v>
      </c>
      <c r="F481">
        <v>0</v>
      </c>
      <c r="G481">
        <v>320</v>
      </c>
    </row>
    <row r="482" spans="1:7" x14ac:dyDescent="0.25">
      <c r="A482" t="s">
        <v>1513</v>
      </c>
      <c r="B482" t="s">
        <v>1514</v>
      </c>
      <c r="C482" t="s">
        <v>3109</v>
      </c>
      <c r="D482">
        <v>648.9000000000002</v>
      </c>
      <c r="E482">
        <v>14</v>
      </c>
      <c r="F482">
        <v>0.3584821428571428</v>
      </c>
      <c r="G482">
        <v>314.5</v>
      </c>
    </row>
    <row r="483" spans="1:7" x14ac:dyDescent="0.25">
      <c r="A483" t="s">
        <v>1510</v>
      </c>
      <c r="B483" t="s">
        <v>1511</v>
      </c>
      <c r="C483" t="s">
        <v>3109</v>
      </c>
      <c r="D483">
        <v>46.35</v>
      </c>
      <c r="E483">
        <v>1</v>
      </c>
      <c r="F483">
        <v>0</v>
      </c>
      <c r="G483">
        <v>335.2</v>
      </c>
    </row>
    <row r="484" spans="1:7" x14ac:dyDescent="0.25">
      <c r="A484" t="s">
        <v>1488</v>
      </c>
      <c r="B484" t="s">
        <v>1489</v>
      </c>
      <c r="C484" t="s">
        <v>3109</v>
      </c>
      <c r="D484">
        <v>212.2</v>
      </c>
      <c r="E484">
        <v>4</v>
      </c>
      <c r="F484">
        <v>0.15322580645161291</v>
      </c>
      <c r="G484">
        <v>841</v>
      </c>
    </row>
    <row r="485" spans="1:7" x14ac:dyDescent="0.25">
      <c r="A485" t="s">
        <v>1470</v>
      </c>
      <c r="B485" t="s">
        <v>1471</v>
      </c>
      <c r="C485" t="s">
        <v>3109</v>
      </c>
      <c r="D485">
        <v>103.2</v>
      </c>
      <c r="E485">
        <v>2</v>
      </c>
      <c r="F485">
        <v>1.4999999999999999E-2</v>
      </c>
      <c r="G485">
        <v>256.72000000000003</v>
      </c>
    </row>
    <row r="486" spans="1:7" x14ac:dyDescent="0.25">
      <c r="A486" t="s">
        <v>1478</v>
      </c>
      <c r="B486" t="s">
        <v>1479</v>
      </c>
      <c r="C486" t="s">
        <v>3109</v>
      </c>
      <c r="D486">
        <v>302.5</v>
      </c>
      <c r="E486">
        <v>2</v>
      </c>
      <c r="F486">
        <v>0.13</v>
      </c>
      <c r="G486">
        <v>1210</v>
      </c>
    </row>
    <row r="487" spans="1:7" x14ac:dyDescent="0.25">
      <c r="A487" t="s">
        <v>1527</v>
      </c>
      <c r="B487" t="s">
        <v>1528</v>
      </c>
      <c r="C487" t="s">
        <v>3109</v>
      </c>
      <c r="D487">
        <v>6396.49999999999</v>
      </c>
      <c r="E487">
        <v>110</v>
      </c>
      <c r="F487">
        <v>0.77851948051947995</v>
      </c>
      <c r="G487">
        <v>704</v>
      </c>
    </row>
    <row r="488" spans="1:7" x14ac:dyDescent="0.25">
      <c r="A488" t="s">
        <v>1532</v>
      </c>
      <c r="B488" t="s">
        <v>1533</v>
      </c>
      <c r="C488" t="s">
        <v>3109</v>
      </c>
      <c r="D488">
        <v>1061.25</v>
      </c>
      <c r="E488">
        <v>15</v>
      </c>
      <c r="F488">
        <v>0.70608333333333329</v>
      </c>
      <c r="G488">
        <v>773.38</v>
      </c>
    </row>
    <row r="489" spans="1:7" x14ac:dyDescent="0.25">
      <c r="A489" t="s">
        <v>1524</v>
      </c>
      <c r="B489" t="s">
        <v>1525</v>
      </c>
      <c r="C489" t="s">
        <v>3109</v>
      </c>
      <c r="D489">
        <v>49.3</v>
      </c>
      <c r="E489">
        <v>1</v>
      </c>
      <c r="F489">
        <v>0</v>
      </c>
      <c r="G489">
        <v>328</v>
      </c>
    </row>
    <row r="490" spans="1:7" x14ac:dyDescent="0.25">
      <c r="A490" t="s">
        <v>1522</v>
      </c>
      <c r="B490" t="s">
        <v>1523</v>
      </c>
      <c r="C490" t="s">
        <v>3109</v>
      </c>
      <c r="D490">
        <v>212.3</v>
      </c>
      <c r="E490">
        <v>2</v>
      </c>
      <c r="F490">
        <v>0.23687499999999997</v>
      </c>
      <c r="G490">
        <v>1344</v>
      </c>
    </row>
    <row r="491" spans="1:7" x14ac:dyDescent="0.25">
      <c r="A491" t="s">
        <v>1534</v>
      </c>
      <c r="B491" t="s">
        <v>1535</v>
      </c>
      <c r="C491" t="s">
        <v>3109</v>
      </c>
      <c r="D491">
        <v>21.55</v>
      </c>
      <c r="E491">
        <v>1</v>
      </c>
      <c r="F491">
        <v>0</v>
      </c>
      <c r="G491">
        <v>175</v>
      </c>
    </row>
    <row r="492" spans="1:7" x14ac:dyDescent="0.25">
      <c r="A492" t="s">
        <v>1496</v>
      </c>
      <c r="B492" t="s">
        <v>1497</v>
      </c>
      <c r="C492" t="s">
        <v>3109</v>
      </c>
      <c r="D492">
        <v>524.79999999999995</v>
      </c>
      <c r="E492">
        <v>4</v>
      </c>
      <c r="F492">
        <v>2.3125E-2</v>
      </c>
      <c r="G492">
        <v>1900.76</v>
      </c>
    </row>
    <row r="493" spans="1:7" x14ac:dyDescent="0.25">
      <c r="A493" t="s">
        <v>2997</v>
      </c>
      <c r="B493" t="s">
        <v>3110</v>
      </c>
      <c r="C493" t="s">
        <v>3109</v>
      </c>
      <c r="D493">
        <v>1000</v>
      </c>
      <c r="E493">
        <v>2</v>
      </c>
    </row>
    <row r="494" spans="1:7" x14ac:dyDescent="0.25">
      <c r="A494" t="s">
        <v>1492</v>
      </c>
      <c r="B494" t="s">
        <v>1493</v>
      </c>
      <c r="C494" t="s">
        <v>3109</v>
      </c>
      <c r="D494">
        <v>182.7</v>
      </c>
      <c r="E494">
        <v>2</v>
      </c>
      <c r="F494">
        <v>2.3125E-2</v>
      </c>
      <c r="G494">
        <v>807.17</v>
      </c>
    </row>
    <row r="495" spans="1:7" x14ac:dyDescent="0.25">
      <c r="A495" t="s">
        <v>1474</v>
      </c>
      <c r="B495" t="s">
        <v>1475</v>
      </c>
      <c r="C495" t="s">
        <v>3109</v>
      </c>
      <c r="D495">
        <v>45.1</v>
      </c>
      <c r="E495">
        <v>1</v>
      </c>
      <c r="F495">
        <v>0.375</v>
      </c>
      <c r="G495">
        <v>234.98</v>
      </c>
    </row>
    <row r="496" spans="1:7" x14ac:dyDescent="0.25">
      <c r="A496" t="s">
        <v>1501</v>
      </c>
      <c r="B496" t="s">
        <v>1502</v>
      </c>
      <c r="C496" t="s">
        <v>3109</v>
      </c>
      <c r="D496">
        <v>45.1</v>
      </c>
      <c r="E496">
        <v>1</v>
      </c>
      <c r="F496">
        <v>0</v>
      </c>
      <c r="G496">
        <v>70</v>
      </c>
    </row>
    <row r="497" spans="1:7" x14ac:dyDescent="0.25">
      <c r="A497" t="s">
        <v>1504</v>
      </c>
      <c r="B497" t="s">
        <v>1505</v>
      </c>
      <c r="C497" t="s">
        <v>3109</v>
      </c>
      <c r="D497">
        <v>90.2</v>
      </c>
      <c r="E497">
        <v>2</v>
      </c>
      <c r="F497">
        <v>3.0624999999999999E-2</v>
      </c>
      <c r="G497">
        <v>260</v>
      </c>
    </row>
    <row r="498" spans="1:7" x14ac:dyDescent="0.25">
      <c r="A498" t="s">
        <v>1499</v>
      </c>
      <c r="B498" t="s">
        <v>1500</v>
      </c>
      <c r="C498" t="s">
        <v>3109</v>
      </c>
      <c r="D498">
        <v>148.25</v>
      </c>
      <c r="E498">
        <v>1</v>
      </c>
      <c r="F498">
        <v>0</v>
      </c>
      <c r="G498">
        <v>1725</v>
      </c>
    </row>
    <row r="499" spans="1:7" x14ac:dyDescent="0.25">
      <c r="A499" t="s">
        <v>1516</v>
      </c>
      <c r="B499" t="s">
        <v>1517</v>
      </c>
      <c r="C499" t="s">
        <v>3109</v>
      </c>
      <c r="F499">
        <v>0.39800000000000002</v>
      </c>
    </row>
    <row r="500" spans="1:7" x14ac:dyDescent="0.25">
      <c r="A500" t="s">
        <v>1507</v>
      </c>
      <c r="B500" t="s">
        <v>1508</v>
      </c>
      <c r="C500" t="s">
        <v>3109</v>
      </c>
      <c r="D500">
        <v>43.95</v>
      </c>
      <c r="E500">
        <v>1</v>
      </c>
      <c r="F500">
        <v>0.10625</v>
      </c>
      <c r="G500">
        <v>423.53</v>
      </c>
    </row>
    <row r="501" spans="1:7" x14ac:dyDescent="0.25">
      <c r="A501" t="s">
        <v>1481</v>
      </c>
      <c r="B501" t="s">
        <v>1482</v>
      </c>
      <c r="C501" t="s">
        <v>3109</v>
      </c>
      <c r="D501">
        <v>37.200000000000003</v>
      </c>
      <c r="E501">
        <v>2</v>
      </c>
      <c r="F501">
        <v>0.10625</v>
      </c>
      <c r="G501">
        <v>50.5197</v>
      </c>
    </row>
    <row r="502" spans="1:7" x14ac:dyDescent="0.25">
      <c r="A502" t="s">
        <v>1486</v>
      </c>
      <c r="B502" t="s">
        <v>1487</v>
      </c>
      <c r="C502" t="s">
        <v>3109</v>
      </c>
      <c r="D502">
        <v>47.8</v>
      </c>
      <c r="E502">
        <v>2</v>
      </c>
      <c r="F502">
        <v>2.75E-2</v>
      </c>
      <c r="G502">
        <v>99.61</v>
      </c>
    </row>
    <row r="503" spans="1:7" x14ac:dyDescent="0.25">
      <c r="A503" t="s">
        <v>290</v>
      </c>
      <c r="B503" t="s">
        <v>291</v>
      </c>
      <c r="C503" t="s">
        <v>191</v>
      </c>
      <c r="D503">
        <v>360</v>
      </c>
      <c r="E503">
        <v>3</v>
      </c>
      <c r="G503">
        <v>2420</v>
      </c>
    </row>
    <row r="504" spans="1:7" x14ac:dyDescent="0.25">
      <c r="A504" t="s">
        <v>206</v>
      </c>
      <c r="B504" t="s">
        <v>207</v>
      </c>
      <c r="C504" t="s">
        <v>191</v>
      </c>
      <c r="D504">
        <v>3911.1499999999987</v>
      </c>
      <c r="E504">
        <v>19</v>
      </c>
      <c r="F504">
        <v>0.14131578947368423</v>
      </c>
      <c r="G504">
        <v>3550</v>
      </c>
    </row>
    <row r="505" spans="1:7" x14ac:dyDescent="0.25">
      <c r="A505" t="s">
        <v>209</v>
      </c>
      <c r="B505" t="s">
        <v>210</v>
      </c>
      <c r="C505" t="s">
        <v>191</v>
      </c>
      <c r="D505">
        <v>4216.0000000000018</v>
      </c>
      <c r="E505">
        <v>20</v>
      </c>
      <c r="F505">
        <v>0.45331249999999973</v>
      </c>
      <c r="G505">
        <v>4198</v>
      </c>
    </row>
    <row r="506" spans="1:7" x14ac:dyDescent="0.25">
      <c r="A506" t="s">
        <v>186</v>
      </c>
      <c r="B506" t="s">
        <v>187</v>
      </c>
      <c r="C506" t="s">
        <v>191</v>
      </c>
      <c r="D506">
        <v>4841.0000000000018</v>
      </c>
      <c r="E506">
        <v>20</v>
      </c>
      <c r="F506">
        <v>0.45696202531645536</v>
      </c>
      <c r="G506">
        <v>4100</v>
      </c>
    </row>
    <row r="507" spans="1:7" x14ac:dyDescent="0.25">
      <c r="A507" t="s">
        <v>267</v>
      </c>
      <c r="B507" t="s">
        <v>268</v>
      </c>
      <c r="C507" t="s">
        <v>191</v>
      </c>
      <c r="D507">
        <v>4451.0000000000018</v>
      </c>
      <c r="E507">
        <v>20</v>
      </c>
      <c r="F507">
        <v>0.14762499999999998</v>
      </c>
      <c r="G507">
        <v>4115.54</v>
      </c>
    </row>
    <row r="508" spans="1:7" x14ac:dyDescent="0.25">
      <c r="A508" t="s">
        <v>265</v>
      </c>
      <c r="B508" t="s">
        <v>266</v>
      </c>
      <c r="C508" t="s">
        <v>191</v>
      </c>
      <c r="D508">
        <v>4637.6000000000022</v>
      </c>
      <c r="E508">
        <v>22</v>
      </c>
      <c r="F508">
        <v>0.33698863636363635</v>
      </c>
      <c r="G508">
        <v>4400</v>
      </c>
    </row>
    <row r="509" spans="1:7" x14ac:dyDescent="0.25">
      <c r="A509" t="s">
        <v>3018</v>
      </c>
      <c r="B509" t="s">
        <v>3111</v>
      </c>
      <c r="C509" t="s">
        <v>191</v>
      </c>
      <c r="D509">
        <v>8500</v>
      </c>
      <c r="E509">
        <v>17</v>
      </c>
    </row>
    <row r="510" spans="1:7" x14ac:dyDescent="0.25">
      <c r="A510" t="s">
        <v>1148</v>
      </c>
      <c r="B510" t="s">
        <v>1149</v>
      </c>
      <c r="C510" t="s">
        <v>1152</v>
      </c>
      <c r="D510">
        <v>249</v>
      </c>
      <c r="E510">
        <v>4</v>
      </c>
      <c r="F510">
        <v>0.40187499999999998</v>
      </c>
      <c r="G510">
        <v>276.5</v>
      </c>
    </row>
    <row r="511" spans="1:7" x14ac:dyDescent="0.25">
      <c r="A511" t="s">
        <v>1153</v>
      </c>
      <c r="B511" t="s">
        <v>1154</v>
      </c>
      <c r="C511" t="s">
        <v>1152</v>
      </c>
      <c r="D511">
        <v>544.79999999999995</v>
      </c>
      <c r="E511">
        <v>4</v>
      </c>
      <c r="F511">
        <v>0.27656250000000004</v>
      </c>
      <c r="G511">
        <v>3663.8</v>
      </c>
    </row>
    <row r="512" spans="1:7" x14ac:dyDescent="0.25">
      <c r="A512" t="s">
        <v>1164</v>
      </c>
      <c r="B512" t="s">
        <v>1165</v>
      </c>
      <c r="C512" t="s">
        <v>1152</v>
      </c>
      <c r="D512">
        <v>96.7</v>
      </c>
      <c r="E512">
        <v>1</v>
      </c>
      <c r="F512">
        <v>2.2499999999999999E-2</v>
      </c>
      <c r="G512">
        <v>1166.0999999999999</v>
      </c>
    </row>
    <row r="513" spans="1:7" x14ac:dyDescent="0.25">
      <c r="A513" t="s">
        <v>1166</v>
      </c>
      <c r="B513" t="s">
        <v>1167</v>
      </c>
      <c r="C513" t="s">
        <v>1152</v>
      </c>
      <c r="D513">
        <v>859.5</v>
      </c>
      <c r="E513">
        <v>6</v>
      </c>
      <c r="F513">
        <v>0.22750000000000001</v>
      </c>
      <c r="G513">
        <v>3451</v>
      </c>
    </row>
    <row r="514" spans="1:7" x14ac:dyDescent="0.25">
      <c r="A514" t="s">
        <v>1156</v>
      </c>
      <c r="B514" t="s">
        <v>1157</v>
      </c>
      <c r="C514" t="s">
        <v>1152</v>
      </c>
      <c r="D514">
        <v>6031.0500000000065</v>
      </c>
      <c r="E514">
        <v>93</v>
      </c>
      <c r="F514">
        <v>0.65294191919191813</v>
      </c>
      <c r="G514">
        <v>261</v>
      </c>
    </row>
    <row r="515" spans="1:7" x14ac:dyDescent="0.25">
      <c r="A515" t="s">
        <v>1159</v>
      </c>
      <c r="B515" t="s">
        <v>1160</v>
      </c>
      <c r="C515" t="s">
        <v>1152</v>
      </c>
      <c r="D515">
        <v>4662</v>
      </c>
      <c r="E515">
        <v>63</v>
      </c>
      <c r="F515">
        <v>0.46310834813499113</v>
      </c>
      <c r="G515">
        <v>299.39999999999998</v>
      </c>
    </row>
    <row r="516" spans="1:7" x14ac:dyDescent="0.25">
      <c r="A516" t="s">
        <v>1169</v>
      </c>
      <c r="B516" t="s">
        <v>1170</v>
      </c>
      <c r="C516" t="s">
        <v>1152</v>
      </c>
      <c r="D516">
        <v>129.69999999999999</v>
      </c>
      <c r="E516">
        <v>2</v>
      </c>
      <c r="F516">
        <v>0.39000000000000007</v>
      </c>
      <c r="G516">
        <v>210.6</v>
      </c>
    </row>
    <row r="517" spans="1:7" x14ac:dyDescent="0.25">
      <c r="A517" t="s">
        <v>1162</v>
      </c>
      <c r="B517" t="s">
        <v>1163</v>
      </c>
      <c r="C517" t="s">
        <v>1152</v>
      </c>
      <c r="D517">
        <v>1392.3000000000002</v>
      </c>
      <c r="E517">
        <v>17</v>
      </c>
      <c r="F517">
        <v>0.55990990990990985</v>
      </c>
      <c r="G517">
        <v>379.2</v>
      </c>
    </row>
    <row r="518" spans="1:7" x14ac:dyDescent="0.25">
      <c r="A518" t="s">
        <v>1172</v>
      </c>
      <c r="B518" t="s">
        <v>1173</v>
      </c>
      <c r="C518" t="s">
        <v>1152</v>
      </c>
      <c r="D518">
        <v>53.05</v>
      </c>
      <c r="E518">
        <v>1</v>
      </c>
      <c r="F518">
        <v>0</v>
      </c>
      <c r="G518">
        <v>321.07</v>
      </c>
    </row>
    <row r="519" spans="1:7" x14ac:dyDescent="0.25">
      <c r="A519" t="s">
        <v>1542</v>
      </c>
      <c r="B519" t="s">
        <v>1543</v>
      </c>
      <c r="C519" t="s">
        <v>3112</v>
      </c>
      <c r="F519">
        <v>0.2857142857142857</v>
      </c>
    </row>
    <row r="520" spans="1:7" x14ac:dyDescent="0.25">
      <c r="A520" t="s">
        <v>1537</v>
      </c>
      <c r="B520" t="s">
        <v>1538</v>
      </c>
      <c r="C520" t="s">
        <v>3112</v>
      </c>
      <c r="D520">
        <v>276.25</v>
      </c>
      <c r="E520">
        <v>13</v>
      </c>
      <c r="F520">
        <v>0.49774436090225577</v>
      </c>
      <c r="G520">
        <v>51.96</v>
      </c>
    </row>
    <row r="521" spans="1:7" x14ac:dyDescent="0.25">
      <c r="A521" t="s">
        <v>1540</v>
      </c>
      <c r="B521" t="s">
        <v>1541</v>
      </c>
      <c r="C521" t="s">
        <v>3112</v>
      </c>
      <c r="D521">
        <v>380.05000000000007</v>
      </c>
      <c r="E521">
        <v>11</v>
      </c>
      <c r="F521">
        <v>0.37182795698924731</v>
      </c>
      <c r="G521">
        <v>54.45</v>
      </c>
    </row>
    <row r="522" spans="1:7" x14ac:dyDescent="0.25">
      <c r="A522" t="s">
        <v>1586</v>
      </c>
      <c r="B522" t="s">
        <v>1587</v>
      </c>
      <c r="C522" t="s">
        <v>3113</v>
      </c>
      <c r="D522">
        <v>1483.1999999999996</v>
      </c>
      <c r="E522">
        <v>32</v>
      </c>
      <c r="F522">
        <v>0.33484375000000011</v>
      </c>
      <c r="G522">
        <v>853</v>
      </c>
    </row>
    <row r="523" spans="1:7" x14ac:dyDescent="0.25">
      <c r="A523" t="s">
        <v>1603</v>
      </c>
      <c r="B523" t="s">
        <v>1604</v>
      </c>
      <c r="C523" t="s">
        <v>3113</v>
      </c>
      <c r="D523">
        <v>382.79999999999995</v>
      </c>
      <c r="E523">
        <v>12</v>
      </c>
      <c r="F523">
        <v>0.55020833333333341</v>
      </c>
      <c r="G523">
        <v>610</v>
      </c>
    </row>
    <row r="524" spans="1:7" x14ac:dyDescent="0.25">
      <c r="A524" t="s">
        <v>1556</v>
      </c>
      <c r="B524" t="s">
        <v>1557</v>
      </c>
      <c r="C524" t="s">
        <v>3113</v>
      </c>
      <c r="D524">
        <v>1071.8000000000002</v>
      </c>
      <c r="E524">
        <v>23</v>
      </c>
      <c r="F524">
        <v>0.59745454545454557</v>
      </c>
      <c r="G524">
        <v>454</v>
      </c>
    </row>
    <row r="525" spans="1:7" x14ac:dyDescent="0.25">
      <c r="A525" t="s">
        <v>1613</v>
      </c>
      <c r="B525" t="s">
        <v>1614</v>
      </c>
      <c r="C525" t="s">
        <v>3113</v>
      </c>
      <c r="D525">
        <v>1090.3999999999999</v>
      </c>
      <c r="E525">
        <v>16</v>
      </c>
      <c r="G525">
        <v>52.11</v>
      </c>
    </row>
    <row r="526" spans="1:7" x14ac:dyDescent="0.25">
      <c r="A526" t="s">
        <v>1609</v>
      </c>
      <c r="B526" t="s">
        <v>1610</v>
      </c>
      <c r="C526" t="s">
        <v>3113</v>
      </c>
      <c r="D526">
        <v>3342.1500000000033</v>
      </c>
      <c r="E526">
        <v>63</v>
      </c>
      <c r="F526">
        <v>0.59092250922509237</v>
      </c>
      <c r="G526">
        <v>149</v>
      </c>
    </row>
    <row r="527" spans="1:7" x14ac:dyDescent="0.25">
      <c r="A527" t="s">
        <v>1580</v>
      </c>
      <c r="B527" t="s">
        <v>1581</v>
      </c>
      <c r="C527" t="s">
        <v>3113</v>
      </c>
      <c r="D527">
        <v>2971.8000000000015</v>
      </c>
      <c r="E527">
        <v>36</v>
      </c>
      <c r="F527">
        <v>0.80628691983122369</v>
      </c>
      <c r="G527">
        <v>1116</v>
      </c>
    </row>
    <row r="528" spans="1:7" x14ac:dyDescent="0.25">
      <c r="A528" t="s">
        <v>1591</v>
      </c>
      <c r="B528" t="s">
        <v>1592</v>
      </c>
      <c r="C528" t="s">
        <v>3113</v>
      </c>
      <c r="D528">
        <v>720</v>
      </c>
      <c r="E528">
        <v>6</v>
      </c>
      <c r="F528">
        <v>0.98058823529411776</v>
      </c>
      <c r="G528">
        <v>1754</v>
      </c>
    </row>
    <row r="529" spans="1:7" x14ac:dyDescent="0.25">
      <c r="A529" t="s">
        <v>1553</v>
      </c>
      <c r="B529" t="s">
        <v>1554</v>
      </c>
      <c r="C529" t="s">
        <v>3113</v>
      </c>
      <c r="D529">
        <v>927.00000000000034</v>
      </c>
      <c r="E529">
        <v>20</v>
      </c>
      <c r="F529">
        <v>0.60762499999999997</v>
      </c>
      <c r="G529">
        <v>531</v>
      </c>
    </row>
    <row r="530" spans="1:7" x14ac:dyDescent="0.25">
      <c r="A530" t="s">
        <v>1583</v>
      </c>
      <c r="B530" t="s">
        <v>1584</v>
      </c>
      <c r="C530" t="s">
        <v>3113</v>
      </c>
      <c r="D530">
        <v>1462.7999999999997</v>
      </c>
      <c r="E530">
        <v>23</v>
      </c>
      <c r="F530">
        <v>0.77478947368421058</v>
      </c>
      <c r="G530">
        <v>450</v>
      </c>
    </row>
    <row r="531" spans="1:7" x14ac:dyDescent="0.25">
      <c r="A531" t="s">
        <v>1548</v>
      </c>
      <c r="B531" t="s">
        <v>1549</v>
      </c>
      <c r="C531" t="s">
        <v>3113</v>
      </c>
      <c r="D531">
        <v>253.2</v>
      </c>
      <c r="E531">
        <v>6</v>
      </c>
      <c r="F531">
        <v>0.83890909090909105</v>
      </c>
      <c r="G531">
        <v>436</v>
      </c>
    </row>
    <row r="532" spans="1:7" x14ac:dyDescent="0.25">
      <c r="A532" t="s">
        <v>1616</v>
      </c>
      <c r="B532" t="s">
        <v>1617</v>
      </c>
      <c r="C532" t="s">
        <v>3113</v>
      </c>
      <c r="D532">
        <v>42.2</v>
      </c>
      <c r="E532">
        <v>2</v>
      </c>
      <c r="F532">
        <v>1</v>
      </c>
      <c r="G532">
        <v>253.77</v>
      </c>
    </row>
    <row r="533" spans="1:7" x14ac:dyDescent="0.25">
      <c r="A533" t="s">
        <v>1607</v>
      </c>
      <c r="B533" t="s">
        <v>1608</v>
      </c>
      <c r="C533" t="s">
        <v>3113</v>
      </c>
      <c r="D533">
        <v>31.9</v>
      </c>
      <c r="E533">
        <v>1</v>
      </c>
      <c r="F533">
        <v>0</v>
      </c>
      <c r="G533">
        <v>292</v>
      </c>
    </row>
    <row r="534" spans="1:7" x14ac:dyDescent="0.25">
      <c r="A534" t="s">
        <v>360</v>
      </c>
      <c r="B534" t="s">
        <v>361</v>
      </c>
      <c r="C534" t="s">
        <v>3113</v>
      </c>
      <c r="D534">
        <v>31.799999999999997</v>
      </c>
      <c r="E534">
        <v>3</v>
      </c>
      <c r="F534">
        <v>1.2916666666666667E-2</v>
      </c>
      <c r="G534">
        <v>165</v>
      </c>
    </row>
    <row r="535" spans="1:7" x14ac:dyDescent="0.25">
      <c r="A535" t="s">
        <v>1589</v>
      </c>
      <c r="B535" t="s">
        <v>1590</v>
      </c>
      <c r="C535" t="s">
        <v>3113</v>
      </c>
      <c r="D535">
        <v>1406.7000000000003</v>
      </c>
      <c r="E535">
        <v>18</v>
      </c>
      <c r="F535">
        <v>0.82854166666666695</v>
      </c>
      <c r="G535">
        <v>789.03</v>
      </c>
    </row>
    <row r="536" spans="1:7" x14ac:dyDescent="0.25">
      <c r="A536" t="s">
        <v>1577</v>
      </c>
      <c r="B536" t="s">
        <v>1578</v>
      </c>
      <c r="C536" t="s">
        <v>3113</v>
      </c>
      <c r="D536">
        <v>5392.3499999999976</v>
      </c>
      <c r="E536">
        <v>69</v>
      </c>
      <c r="F536">
        <v>0.81435168738898789</v>
      </c>
      <c r="G536">
        <v>1153</v>
      </c>
    </row>
    <row r="537" spans="1:7" x14ac:dyDescent="0.25">
      <c r="A537" t="s">
        <v>1544</v>
      </c>
      <c r="B537" t="s">
        <v>1545</v>
      </c>
      <c r="C537" t="s">
        <v>3113</v>
      </c>
      <c r="D537">
        <v>8163.3500000000313</v>
      </c>
      <c r="E537">
        <v>247</v>
      </c>
      <c r="F537">
        <v>0.77340425531915047</v>
      </c>
      <c r="G537">
        <v>535</v>
      </c>
    </row>
    <row r="538" spans="1:7" x14ac:dyDescent="0.25">
      <c r="A538" t="s">
        <v>1550</v>
      </c>
      <c r="B538" t="s">
        <v>1551</v>
      </c>
      <c r="C538" t="s">
        <v>3113</v>
      </c>
      <c r="D538">
        <v>6372.1999999999834</v>
      </c>
      <c r="E538">
        <v>151</v>
      </c>
      <c r="F538">
        <v>0.86616179001721194</v>
      </c>
      <c r="G538">
        <v>712.64</v>
      </c>
    </row>
    <row r="539" spans="1:7" x14ac:dyDescent="0.25">
      <c r="A539" t="s">
        <v>1559</v>
      </c>
      <c r="B539" t="s">
        <v>1560</v>
      </c>
      <c r="C539" t="s">
        <v>3113</v>
      </c>
      <c r="D539">
        <v>297.45000000000005</v>
      </c>
      <c r="E539">
        <v>9</v>
      </c>
      <c r="F539">
        <v>0.21210526315789471</v>
      </c>
      <c r="G539">
        <v>237</v>
      </c>
    </row>
    <row r="540" spans="1:7" x14ac:dyDescent="0.25">
      <c r="A540" t="s">
        <v>295</v>
      </c>
      <c r="B540" t="s">
        <v>3114</v>
      </c>
      <c r="C540" t="s">
        <v>282</v>
      </c>
      <c r="D540">
        <v>676</v>
      </c>
      <c r="E540">
        <v>2</v>
      </c>
      <c r="F540">
        <v>0.35500000000000004</v>
      </c>
      <c r="G540">
        <v>34000</v>
      </c>
    </row>
    <row r="541" spans="1:7" x14ac:dyDescent="0.25">
      <c r="A541" t="s">
        <v>283</v>
      </c>
      <c r="B541" t="s">
        <v>3115</v>
      </c>
      <c r="C541" t="s">
        <v>282</v>
      </c>
      <c r="D541">
        <v>2205</v>
      </c>
      <c r="E541">
        <v>21</v>
      </c>
      <c r="F541">
        <v>0.36261363636363642</v>
      </c>
      <c r="G541">
        <v>6600</v>
      </c>
    </row>
    <row r="542" spans="1:7" x14ac:dyDescent="0.25">
      <c r="A542" t="s">
        <v>287</v>
      </c>
      <c r="B542" t="s">
        <v>288</v>
      </c>
      <c r="C542" t="s">
        <v>282</v>
      </c>
      <c r="D542">
        <v>1920</v>
      </c>
      <c r="E542">
        <v>16</v>
      </c>
      <c r="F542">
        <v>0.55418367346938768</v>
      </c>
      <c r="G542">
        <v>8000</v>
      </c>
    </row>
    <row r="543" spans="1:7" x14ac:dyDescent="0.25">
      <c r="A543" t="s">
        <v>292</v>
      </c>
      <c r="B543" t="s">
        <v>293</v>
      </c>
      <c r="C543" t="s">
        <v>282</v>
      </c>
      <c r="D543">
        <v>870</v>
      </c>
      <c r="E543">
        <v>6</v>
      </c>
      <c r="F543">
        <v>0.46666666666666673</v>
      </c>
      <c r="G543">
        <v>10900</v>
      </c>
    </row>
    <row r="544" spans="1:7" x14ac:dyDescent="0.25">
      <c r="A544" t="s">
        <v>279</v>
      </c>
      <c r="B544" t="s">
        <v>3116</v>
      </c>
      <c r="C544" t="s">
        <v>282</v>
      </c>
      <c r="F544">
        <v>7.8958333333333325E-2</v>
      </c>
    </row>
    <row r="545" spans="1:7" x14ac:dyDescent="0.25">
      <c r="A545" t="s">
        <v>298</v>
      </c>
      <c r="B545" t="s">
        <v>299</v>
      </c>
      <c r="C545" t="s">
        <v>282</v>
      </c>
      <c r="D545">
        <v>500</v>
      </c>
      <c r="E545">
        <v>1</v>
      </c>
      <c r="F545">
        <v>0</v>
      </c>
      <c r="G545">
        <v>4480</v>
      </c>
    </row>
    <row r="546" spans="1:7" x14ac:dyDescent="0.25">
      <c r="A546" t="s">
        <v>1625</v>
      </c>
      <c r="B546" t="s">
        <v>1626</v>
      </c>
      <c r="C546" t="s">
        <v>3117</v>
      </c>
      <c r="F546">
        <v>0</v>
      </c>
    </row>
    <row r="547" spans="1:7" x14ac:dyDescent="0.25">
      <c r="A547" t="s">
        <v>2994</v>
      </c>
      <c r="B547" t="s">
        <v>3118</v>
      </c>
      <c r="C547" t="s">
        <v>3117</v>
      </c>
      <c r="D547">
        <v>1000</v>
      </c>
      <c r="E547">
        <v>2</v>
      </c>
    </row>
    <row r="548" spans="1:7" x14ac:dyDescent="0.25">
      <c r="A548" t="s">
        <v>1618</v>
      </c>
      <c r="B548" t="s">
        <v>1619</v>
      </c>
      <c r="C548" t="s">
        <v>3117</v>
      </c>
      <c r="D548">
        <v>42.2</v>
      </c>
      <c r="E548">
        <v>1</v>
      </c>
      <c r="F548">
        <v>0</v>
      </c>
      <c r="G548">
        <v>95</v>
      </c>
    </row>
    <row r="549" spans="1:7" x14ac:dyDescent="0.25">
      <c r="A549" t="s">
        <v>1221</v>
      </c>
      <c r="B549" t="s">
        <v>1222</v>
      </c>
      <c r="C549" t="s">
        <v>3119</v>
      </c>
      <c r="D549">
        <v>663.50000000000011</v>
      </c>
      <c r="E549">
        <v>10</v>
      </c>
      <c r="F549">
        <v>0.44945945945945942</v>
      </c>
      <c r="G549">
        <v>390</v>
      </c>
    </row>
    <row r="550" spans="1:7" x14ac:dyDescent="0.25">
      <c r="A550" t="s">
        <v>1189</v>
      </c>
      <c r="B550" t="s">
        <v>3120</v>
      </c>
      <c r="C550" t="s">
        <v>3119</v>
      </c>
      <c r="D550">
        <v>882.59999999999991</v>
      </c>
      <c r="E550">
        <v>3</v>
      </c>
      <c r="F550">
        <v>0.55473684210526319</v>
      </c>
      <c r="G550">
        <v>3750</v>
      </c>
    </row>
    <row r="551" spans="1:7" x14ac:dyDescent="0.25">
      <c r="A551" t="s">
        <v>1218</v>
      </c>
      <c r="B551" t="s">
        <v>1219</v>
      </c>
      <c r="C551" t="s">
        <v>3119</v>
      </c>
      <c r="D551">
        <v>6027.300000000012</v>
      </c>
      <c r="E551">
        <v>111</v>
      </c>
      <c r="F551">
        <v>0.34654644808743135</v>
      </c>
      <c r="G551">
        <v>625</v>
      </c>
    </row>
    <row r="552" spans="1:7" x14ac:dyDescent="0.25">
      <c r="A552" t="s">
        <v>1239</v>
      </c>
      <c r="B552" t="s">
        <v>1240</v>
      </c>
      <c r="C552" t="s">
        <v>3119</v>
      </c>
      <c r="D552">
        <v>180.70000000000005</v>
      </c>
      <c r="E552">
        <v>13</v>
      </c>
      <c r="F552">
        <v>0.46689999999999993</v>
      </c>
      <c r="G552">
        <v>39.75</v>
      </c>
    </row>
    <row r="553" spans="1:7" x14ac:dyDescent="0.25">
      <c r="A553" t="s">
        <v>1228</v>
      </c>
      <c r="B553" t="s">
        <v>3121</v>
      </c>
      <c r="C553" t="s">
        <v>3119</v>
      </c>
      <c r="D553">
        <v>2812.0499999999997</v>
      </c>
      <c r="E553">
        <v>9</v>
      </c>
      <c r="F553">
        <v>0.40208333333333329</v>
      </c>
      <c r="G553">
        <v>8125</v>
      </c>
    </row>
    <row r="554" spans="1:7" x14ac:dyDescent="0.25">
      <c r="A554" t="s">
        <v>1235</v>
      </c>
      <c r="B554" t="s">
        <v>1236</v>
      </c>
      <c r="C554" t="s">
        <v>3119</v>
      </c>
      <c r="D554">
        <v>69.5</v>
      </c>
      <c r="E554">
        <v>5</v>
      </c>
      <c r="F554">
        <v>0.58160714285714277</v>
      </c>
      <c r="G554">
        <v>39.75</v>
      </c>
    </row>
    <row r="555" spans="1:7" x14ac:dyDescent="0.25">
      <c r="A555" t="s">
        <v>1237</v>
      </c>
      <c r="B555" t="s">
        <v>1238</v>
      </c>
      <c r="C555" t="s">
        <v>3119</v>
      </c>
      <c r="D555">
        <v>13.9</v>
      </c>
      <c r="E555">
        <v>1</v>
      </c>
      <c r="F555">
        <v>0.16875000000000001</v>
      </c>
      <c r="G555">
        <v>0</v>
      </c>
    </row>
    <row r="556" spans="1:7" x14ac:dyDescent="0.25">
      <c r="A556" t="s">
        <v>1230</v>
      </c>
      <c r="B556" t="s">
        <v>3122</v>
      </c>
      <c r="C556" t="s">
        <v>3119</v>
      </c>
      <c r="D556">
        <v>1341</v>
      </c>
      <c r="E556">
        <v>3</v>
      </c>
      <c r="F556">
        <v>0.45249999999999996</v>
      </c>
      <c r="G556">
        <v>12200</v>
      </c>
    </row>
    <row r="557" spans="1:7" x14ac:dyDescent="0.25">
      <c r="A557" t="s">
        <v>1232</v>
      </c>
      <c r="B557" t="s">
        <v>1233</v>
      </c>
      <c r="C557" t="s">
        <v>3119</v>
      </c>
      <c r="F557">
        <v>3.875E-2</v>
      </c>
    </row>
    <row r="558" spans="1:7" x14ac:dyDescent="0.25">
      <c r="A558" t="s">
        <v>1180</v>
      </c>
      <c r="B558" t="s">
        <v>1181</v>
      </c>
      <c r="C558" t="s">
        <v>3119</v>
      </c>
      <c r="D558">
        <v>138.9</v>
      </c>
      <c r="E558">
        <v>1</v>
      </c>
      <c r="F558">
        <v>7.1250000000000008E-2</v>
      </c>
      <c r="G558">
        <v>445</v>
      </c>
    </row>
    <row r="559" spans="1:7" x14ac:dyDescent="0.25">
      <c r="A559" t="s">
        <v>1206</v>
      </c>
      <c r="B559" t="s">
        <v>1207</v>
      </c>
      <c r="C559" t="s">
        <v>3119</v>
      </c>
      <c r="D559">
        <v>696.60000000000014</v>
      </c>
      <c r="E559">
        <v>18</v>
      </c>
      <c r="F559">
        <v>0.16772058823529412</v>
      </c>
      <c r="G559">
        <v>75</v>
      </c>
    </row>
    <row r="560" spans="1:7" x14ac:dyDescent="0.25">
      <c r="A560" t="s">
        <v>1211</v>
      </c>
      <c r="B560" t="s">
        <v>1212</v>
      </c>
      <c r="C560" t="s">
        <v>3119</v>
      </c>
      <c r="D560">
        <v>202.29999999999995</v>
      </c>
      <c r="E560">
        <v>14</v>
      </c>
      <c r="F560">
        <v>9.8333333333333314E-2</v>
      </c>
      <c r="G560">
        <v>72</v>
      </c>
    </row>
    <row r="561" spans="1:7" x14ac:dyDescent="0.25">
      <c r="A561" t="s">
        <v>1209</v>
      </c>
      <c r="B561" t="s">
        <v>1210</v>
      </c>
      <c r="C561" t="s">
        <v>3119</v>
      </c>
      <c r="D561">
        <v>2716.5999999999958</v>
      </c>
      <c r="E561">
        <v>188</v>
      </c>
      <c r="F561">
        <v>0.60088045812455193</v>
      </c>
      <c r="G561">
        <v>173.43</v>
      </c>
    </row>
    <row r="562" spans="1:7" x14ac:dyDescent="0.25">
      <c r="A562" t="s">
        <v>1213</v>
      </c>
      <c r="B562" t="s">
        <v>1214</v>
      </c>
      <c r="C562" t="s">
        <v>3119</v>
      </c>
      <c r="D562">
        <v>40.9</v>
      </c>
      <c r="E562">
        <v>2</v>
      </c>
      <c r="F562">
        <v>0.83</v>
      </c>
      <c r="G562">
        <v>165</v>
      </c>
    </row>
    <row r="563" spans="1:7" x14ac:dyDescent="0.25">
      <c r="A563" t="s">
        <v>1178</v>
      </c>
      <c r="B563" t="s">
        <v>3123</v>
      </c>
      <c r="C563" t="s">
        <v>3119</v>
      </c>
      <c r="D563">
        <v>2606.6499999999996</v>
      </c>
      <c r="E563">
        <v>37</v>
      </c>
      <c r="F563">
        <v>0.57630914826498392</v>
      </c>
      <c r="G563">
        <v>549</v>
      </c>
    </row>
    <row r="564" spans="1:7" x14ac:dyDescent="0.25">
      <c r="A564" t="s">
        <v>1182</v>
      </c>
      <c r="B564" t="s">
        <v>3124</v>
      </c>
      <c r="C564" t="s">
        <v>3119</v>
      </c>
      <c r="D564">
        <v>2359</v>
      </c>
      <c r="E564">
        <v>20</v>
      </c>
      <c r="F564">
        <v>0.30475524475524457</v>
      </c>
      <c r="G564">
        <v>2206</v>
      </c>
    </row>
    <row r="565" spans="1:7" x14ac:dyDescent="0.25">
      <c r="A565" t="s">
        <v>1193</v>
      </c>
      <c r="B565" t="s">
        <v>1194</v>
      </c>
      <c r="C565" t="s">
        <v>3119</v>
      </c>
      <c r="D565">
        <v>462.39999999999975</v>
      </c>
      <c r="E565">
        <v>32</v>
      </c>
      <c r="F565">
        <v>0.59569148936170224</v>
      </c>
      <c r="G565">
        <v>31.42</v>
      </c>
    </row>
    <row r="566" spans="1:7" x14ac:dyDescent="0.25">
      <c r="A566" t="s">
        <v>1200</v>
      </c>
      <c r="B566" t="s">
        <v>1201</v>
      </c>
      <c r="C566" t="s">
        <v>3119</v>
      </c>
      <c r="D566">
        <v>363.55000000000007</v>
      </c>
      <c r="E566">
        <v>11</v>
      </c>
      <c r="F566">
        <v>0.28954545454545455</v>
      </c>
      <c r="G566">
        <v>100.06</v>
      </c>
    </row>
    <row r="567" spans="1:7" x14ac:dyDescent="0.25">
      <c r="A567" t="s">
        <v>1197</v>
      </c>
      <c r="B567" t="s">
        <v>1198</v>
      </c>
      <c r="C567" t="s">
        <v>3119</v>
      </c>
      <c r="D567">
        <v>528.80000000000007</v>
      </c>
      <c r="E567">
        <v>16</v>
      </c>
      <c r="F567">
        <v>0.24515625000000002</v>
      </c>
      <c r="G567">
        <v>102.5</v>
      </c>
    </row>
    <row r="568" spans="1:7" x14ac:dyDescent="0.25">
      <c r="A568" t="s">
        <v>1215</v>
      </c>
      <c r="B568" t="s">
        <v>1216</v>
      </c>
      <c r="C568" t="s">
        <v>3119</v>
      </c>
      <c r="D568">
        <v>4023.75</v>
      </c>
      <c r="E568">
        <v>145</v>
      </c>
      <c r="F568">
        <v>0.52788461538461451</v>
      </c>
      <c r="G568">
        <v>281.5</v>
      </c>
    </row>
    <row r="569" spans="1:7" x14ac:dyDescent="0.25">
      <c r="A569" t="s">
        <v>1186</v>
      </c>
      <c r="B569" t="s">
        <v>3125</v>
      </c>
      <c r="C569" t="s">
        <v>3119</v>
      </c>
      <c r="D569">
        <v>9696.7999999999993</v>
      </c>
      <c r="E569">
        <v>46</v>
      </c>
      <c r="F569">
        <v>0.50881067961165072</v>
      </c>
      <c r="G569">
        <v>3250</v>
      </c>
    </row>
    <row r="570" spans="1:7" x14ac:dyDescent="0.25">
      <c r="A570" t="s">
        <v>1203</v>
      </c>
      <c r="B570" t="s">
        <v>1204</v>
      </c>
      <c r="C570" t="s">
        <v>3119</v>
      </c>
      <c r="D570">
        <v>356.99999999999994</v>
      </c>
      <c r="E570">
        <v>10</v>
      </c>
      <c r="F570">
        <v>0.18812500000000004</v>
      </c>
      <c r="G570">
        <v>117.25</v>
      </c>
    </row>
    <row r="571" spans="1:7" x14ac:dyDescent="0.25">
      <c r="A571" t="s">
        <v>1226</v>
      </c>
      <c r="B571" t="s">
        <v>3126</v>
      </c>
      <c r="C571" t="s">
        <v>3119</v>
      </c>
      <c r="D571">
        <v>424.5</v>
      </c>
      <c r="E571">
        <v>3</v>
      </c>
      <c r="F571">
        <v>0.16343749999999999</v>
      </c>
      <c r="G571">
        <v>950</v>
      </c>
    </row>
    <row r="572" spans="1:7" x14ac:dyDescent="0.25">
      <c r="A572" t="s">
        <v>1224</v>
      </c>
      <c r="B572" t="s">
        <v>3127</v>
      </c>
      <c r="C572" t="s">
        <v>3119</v>
      </c>
      <c r="D572">
        <v>4197.5999999999995</v>
      </c>
      <c r="E572">
        <v>16</v>
      </c>
      <c r="F572">
        <v>0.3809154929577464</v>
      </c>
      <c r="G572">
        <v>5100</v>
      </c>
    </row>
    <row r="573" spans="1:7" x14ac:dyDescent="0.25">
      <c r="A573" t="s">
        <v>355</v>
      </c>
      <c r="B573" t="s">
        <v>356</v>
      </c>
      <c r="C573" t="s">
        <v>3119</v>
      </c>
      <c r="D573">
        <v>361</v>
      </c>
      <c r="E573">
        <v>4</v>
      </c>
      <c r="F573">
        <v>0.24911111111111109</v>
      </c>
      <c r="G573">
        <v>722.5</v>
      </c>
    </row>
    <row r="574" spans="1:7" x14ac:dyDescent="0.25">
      <c r="A574" t="s">
        <v>1242</v>
      </c>
      <c r="B574" t="s">
        <v>1243</v>
      </c>
      <c r="C574" t="s">
        <v>3119</v>
      </c>
      <c r="D574">
        <v>48.600000000000016</v>
      </c>
      <c r="E574">
        <v>18</v>
      </c>
      <c r="F574">
        <v>0.28376404494382018</v>
      </c>
      <c r="G574">
        <v>13.79</v>
      </c>
    </row>
    <row r="575" spans="1:7" x14ac:dyDescent="0.25">
      <c r="A575" t="s">
        <v>3035</v>
      </c>
      <c r="B575" t="s">
        <v>3128</v>
      </c>
      <c r="C575" t="s">
        <v>3119</v>
      </c>
      <c r="D575">
        <v>6000</v>
      </c>
      <c r="E575">
        <v>12</v>
      </c>
    </row>
    <row r="576" spans="1:7" x14ac:dyDescent="0.25">
      <c r="A576" t="s">
        <v>1191</v>
      </c>
      <c r="B576" t="s">
        <v>3129</v>
      </c>
      <c r="C576" t="s">
        <v>3119</v>
      </c>
      <c r="D576">
        <v>5606.0999999999985</v>
      </c>
      <c r="E576">
        <v>18</v>
      </c>
      <c r="F576">
        <v>0.54883116883116878</v>
      </c>
      <c r="G576">
        <v>4500</v>
      </c>
    </row>
    <row r="577" spans="1:7" x14ac:dyDescent="0.25">
      <c r="A577" t="s">
        <v>1184</v>
      </c>
      <c r="B577" t="s">
        <v>1185</v>
      </c>
      <c r="C577" t="s">
        <v>3119</v>
      </c>
      <c r="D577">
        <v>950</v>
      </c>
      <c r="E577">
        <v>10</v>
      </c>
      <c r="F577">
        <v>0.40125</v>
      </c>
      <c r="G577">
        <v>767</v>
      </c>
    </row>
    <row r="578" spans="1:7" x14ac:dyDescent="0.25">
      <c r="A578" t="s">
        <v>353</v>
      </c>
      <c r="B578" t="s">
        <v>354</v>
      </c>
      <c r="C578" t="s">
        <v>3119</v>
      </c>
      <c r="D578">
        <v>7196.6999999999971</v>
      </c>
      <c r="E578">
        <v>23</v>
      </c>
      <c r="F578">
        <v>0.50773809523809543</v>
      </c>
      <c r="G578">
        <v>10950</v>
      </c>
    </row>
    <row r="579" spans="1:7" x14ac:dyDescent="0.25">
      <c r="A579" t="s">
        <v>349</v>
      </c>
      <c r="B579" t="s">
        <v>350</v>
      </c>
      <c r="C579" t="s">
        <v>3119</v>
      </c>
      <c r="D579">
        <v>5057.7</v>
      </c>
      <c r="E579">
        <v>23</v>
      </c>
      <c r="F579">
        <v>0.5405978260869565</v>
      </c>
      <c r="G579">
        <v>7650</v>
      </c>
    </row>
    <row r="580" spans="1:7" x14ac:dyDescent="0.25">
      <c r="A580" t="s">
        <v>3130</v>
      </c>
      <c r="B580" t="s">
        <v>2526</v>
      </c>
      <c r="C580" t="s">
        <v>3131</v>
      </c>
      <c r="D580">
        <v>55.45</v>
      </c>
      <c r="E580">
        <v>1</v>
      </c>
      <c r="F580">
        <v>0.17399999999999999</v>
      </c>
      <c r="G580">
        <v>880.8</v>
      </c>
    </row>
    <row r="581" spans="1:7" x14ac:dyDescent="0.25">
      <c r="A581" t="s">
        <v>1244</v>
      </c>
      <c r="B581" t="s">
        <v>1245</v>
      </c>
      <c r="C581" t="s">
        <v>3131</v>
      </c>
      <c r="D581">
        <v>2357.5499999999993</v>
      </c>
      <c r="E581">
        <v>13</v>
      </c>
      <c r="F581">
        <v>0.36432835820895532</v>
      </c>
      <c r="G581">
        <v>1630.04</v>
      </c>
    </row>
    <row r="582" spans="1:7" x14ac:dyDescent="0.25">
      <c r="A582" t="s">
        <v>1249</v>
      </c>
      <c r="B582" t="s">
        <v>1250</v>
      </c>
      <c r="C582" t="s">
        <v>3131</v>
      </c>
      <c r="D582">
        <v>1450.7999999999997</v>
      </c>
      <c r="E582">
        <v>8</v>
      </c>
      <c r="F582">
        <v>0.17965517241379317</v>
      </c>
      <c r="G582">
        <v>1481.86</v>
      </c>
    </row>
    <row r="583" spans="1:7" x14ac:dyDescent="0.25">
      <c r="A583" t="s">
        <v>1252</v>
      </c>
      <c r="B583" t="s">
        <v>1253</v>
      </c>
      <c r="C583" t="s">
        <v>3131</v>
      </c>
      <c r="D583">
        <v>3301.1000000000013</v>
      </c>
      <c r="E583">
        <v>22</v>
      </c>
      <c r="F583">
        <v>0.44478021978021981</v>
      </c>
      <c r="G583">
        <v>1725</v>
      </c>
    </row>
    <row r="584" spans="1:7" x14ac:dyDescent="0.25">
      <c r="A584" t="s">
        <v>1254</v>
      </c>
      <c r="B584" t="s">
        <v>1255</v>
      </c>
      <c r="C584" t="s">
        <v>3131</v>
      </c>
      <c r="D584">
        <v>707.7</v>
      </c>
      <c r="E584">
        <v>6</v>
      </c>
      <c r="F584">
        <v>0.33932203389830512</v>
      </c>
      <c r="G584">
        <v>785.2</v>
      </c>
    </row>
    <row r="585" spans="1:7" x14ac:dyDescent="0.25">
      <c r="A585" t="s">
        <v>1256</v>
      </c>
      <c r="B585" t="s">
        <v>1257</v>
      </c>
      <c r="C585" t="s">
        <v>3131</v>
      </c>
      <c r="D585">
        <v>679.5</v>
      </c>
      <c r="E585">
        <v>9</v>
      </c>
      <c r="F585">
        <v>7.3289473684210502E-2</v>
      </c>
      <c r="G585">
        <v>609</v>
      </c>
    </row>
    <row r="586" spans="1:7" x14ac:dyDescent="0.25">
      <c r="A586" t="s">
        <v>1259</v>
      </c>
      <c r="B586" t="s">
        <v>1260</v>
      </c>
      <c r="C586" t="s">
        <v>3131</v>
      </c>
      <c r="D586">
        <v>202.5</v>
      </c>
      <c r="E586">
        <v>3</v>
      </c>
      <c r="F586">
        <v>3.3333333333333333E-2</v>
      </c>
      <c r="G586">
        <v>384.3</v>
      </c>
    </row>
    <row r="587" spans="1:7" x14ac:dyDescent="0.25">
      <c r="A587" t="s">
        <v>1270</v>
      </c>
      <c r="B587" t="s">
        <v>1271</v>
      </c>
      <c r="C587" t="s">
        <v>3131</v>
      </c>
      <c r="D587">
        <v>3593.75</v>
      </c>
      <c r="E587">
        <v>23</v>
      </c>
      <c r="F587">
        <v>0.42155688622754495</v>
      </c>
      <c r="G587">
        <v>1726.36</v>
      </c>
    </row>
    <row r="588" spans="1:7" x14ac:dyDescent="0.25">
      <c r="A588" t="s">
        <v>1261</v>
      </c>
      <c r="B588" t="s">
        <v>1262</v>
      </c>
      <c r="C588" t="s">
        <v>3131</v>
      </c>
      <c r="D588">
        <v>1415</v>
      </c>
      <c r="E588">
        <v>10</v>
      </c>
      <c r="F588">
        <v>0.22874999999999995</v>
      </c>
      <c r="G588">
        <v>1750.22</v>
      </c>
    </row>
    <row r="589" spans="1:7" x14ac:dyDescent="0.25">
      <c r="A589" t="s">
        <v>1264</v>
      </c>
      <c r="B589" t="s">
        <v>1265</v>
      </c>
      <c r="C589" t="s">
        <v>3131</v>
      </c>
      <c r="D589">
        <v>1492.0000000000002</v>
      </c>
      <c r="E589">
        <v>10</v>
      </c>
      <c r="F589">
        <v>0.18704545454545454</v>
      </c>
      <c r="G589">
        <v>2533.5</v>
      </c>
    </row>
    <row r="590" spans="1:7" x14ac:dyDescent="0.25">
      <c r="A590" t="s">
        <v>1273</v>
      </c>
      <c r="B590" t="s">
        <v>1274</v>
      </c>
      <c r="C590" t="s">
        <v>3132</v>
      </c>
      <c r="D590">
        <v>1925</v>
      </c>
      <c r="E590">
        <v>25</v>
      </c>
      <c r="F590">
        <v>0.4674056603773587</v>
      </c>
      <c r="G590">
        <v>617.5</v>
      </c>
    </row>
    <row r="591" spans="1:7" x14ac:dyDescent="0.25">
      <c r="A591" t="s">
        <v>1289</v>
      </c>
      <c r="B591" t="s">
        <v>1290</v>
      </c>
      <c r="C591" t="s">
        <v>3132</v>
      </c>
      <c r="D591">
        <v>197.2</v>
      </c>
      <c r="E591">
        <v>4</v>
      </c>
      <c r="F591">
        <v>0.48680851063829783</v>
      </c>
      <c r="G591">
        <v>83.32</v>
      </c>
    </row>
    <row r="592" spans="1:7" x14ac:dyDescent="0.25">
      <c r="A592" t="s">
        <v>1283</v>
      </c>
      <c r="B592" t="s">
        <v>1284</v>
      </c>
      <c r="C592" t="s">
        <v>3132</v>
      </c>
      <c r="D592">
        <v>101.4</v>
      </c>
      <c r="E592">
        <v>4</v>
      </c>
      <c r="F592">
        <v>0.37250000000000005</v>
      </c>
      <c r="G592">
        <v>140</v>
      </c>
    </row>
    <row r="593" spans="1:7" x14ac:dyDescent="0.25">
      <c r="A593" t="s">
        <v>1313</v>
      </c>
      <c r="B593" t="s">
        <v>1314</v>
      </c>
      <c r="C593" t="s">
        <v>3132</v>
      </c>
      <c r="D593">
        <v>25.35</v>
      </c>
      <c r="E593">
        <v>1</v>
      </c>
      <c r="F593">
        <v>0.99375000000000002</v>
      </c>
      <c r="G593">
        <v>107.03</v>
      </c>
    </row>
    <row r="594" spans="1:7" x14ac:dyDescent="0.25">
      <c r="A594" t="s">
        <v>1308</v>
      </c>
      <c r="B594" t="s">
        <v>1309</v>
      </c>
      <c r="C594" t="s">
        <v>3132</v>
      </c>
      <c r="D594">
        <v>1589</v>
      </c>
      <c r="E594">
        <v>14</v>
      </c>
      <c r="F594">
        <v>0.54487394957983182</v>
      </c>
      <c r="G594">
        <v>258.08</v>
      </c>
    </row>
    <row r="595" spans="1:7" x14ac:dyDescent="0.25">
      <c r="A595" t="s">
        <v>1285</v>
      </c>
      <c r="B595" t="s">
        <v>1286</v>
      </c>
      <c r="C595" t="s">
        <v>3132</v>
      </c>
      <c r="D595">
        <v>331.75</v>
      </c>
      <c r="E595">
        <v>5</v>
      </c>
      <c r="F595">
        <v>0.31225000000000003</v>
      </c>
      <c r="G595">
        <v>175</v>
      </c>
    </row>
    <row r="596" spans="1:7" x14ac:dyDescent="0.25">
      <c r="A596" t="s">
        <v>1297</v>
      </c>
      <c r="B596" t="s">
        <v>1298</v>
      </c>
      <c r="C596" t="s">
        <v>3132</v>
      </c>
      <c r="D596">
        <v>682.8</v>
      </c>
      <c r="E596">
        <v>4</v>
      </c>
      <c r="G596">
        <v>1533.88</v>
      </c>
    </row>
    <row r="597" spans="1:7" x14ac:dyDescent="0.25">
      <c r="A597" t="s">
        <v>1301</v>
      </c>
      <c r="B597" t="s">
        <v>3133</v>
      </c>
      <c r="C597" t="s">
        <v>3132</v>
      </c>
      <c r="D597">
        <v>2901.8999999999992</v>
      </c>
      <c r="E597">
        <v>17</v>
      </c>
      <c r="F597">
        <v>0.50692857142857151</v>
      </c>
      <c r="G597">
        <v>1735</v>
      </c>
    </row>
    <row r="598" spans="1:7" x14ac:dyDescent="0.25">
      <c r="A598" t="s">
        <v>1291</v>
      </c>
      <c r="B598" t="s">
        <v>1292</v>
      </c>
      <c r="C598" t="s">
        <v>3132</v>
      </c>
      <c r="D598">
        <v>422.8</v>
      </c>
      <c r="E598">
        <v>2</v>
      </c>
      <c r="F598">
        <v>0.48166666666666669</v>
      </c>
      <c r="G598">
        <v>1629.21</v>
      </c>
    </row>
    <row r="599" spans="1:7" x14ac:dyDescent="0.25">
      <c r="A599" t="s">
        <v>1311</v>
      </c>
      <c r="B599" t="s">
        <v>1312</v>
      </c>
      <c r="C599" t="s">
        <v>3132</v>
      </c>
      <c r="D599">
        <v>348.6</v>
      </c>
      <c r="E599">
        <v>3</v>
      </c>
      <c r="F599">
        <v>8.8333333333333333E-2</v>
      </c>
      <c r="G599">
        <v>1114.4000000000001</v>
      </c>
    </row>
    <row r="600" spans="1:7" x14ac:dyDescent="0.25">
      <c r="A600" t="s">
        <v>1303</v>
      </c>
      <c r="B600" t="s">
        <v>1304</v>
      </c>
      <c r="C600" t="s">
        <v>3132</v>
      </c>
      <c r="D600">
        <v>190</v>
      </c>
      <c r="E600">
        <v>2</v>
      </c>
      <c r="G600">
        <v>357.5</v>
      </c>
    </row>
    <row r="601" spans="1:7" x14ac:dyDescent="0.25">
      <c r="A601" t="s">
        <v>1315</v>
      </c>
      <c r="B601" t="s">
        <v>1316</v>
      </c>
      <c r="C601" t="s">
        <v>3132</v>
      </c>
      <c r="D601">
        <v>643.95000000000005</v>
      </c>
      <c r="E601">
        <v>3</v>
      </c>
      <c r="F601">
        <v>0.22499999999999998</v>
      </c>
      <c r="G601">
        <v>1538.5</v>
      </c>
    </row>
    <row r="602" spans="1:7" x14ac:dyDescent="0.25">
      <c r="A602" t="s">
        <v>1305</v>
      </c>
      <c r="B602" t="s">
        <v>1306</v>
      </c>
      <c r="C602" t="s">
        <v>3132</v>
      </c>
      <c r="D602">
        <v>63.8</v>
      </c>
      <c r="E602">
        <v>2</v>
      </c>
      <c r="F602">
        <v>0</v>
      </c>
      <c r="G602">
        <v>225</v>
      </c>
    </row>
    <row r="603" spans="1:7" x14ac:dyDescent="0.25">
      <c r="A603" t="s">
        <v>1278</v>
      </c>
      <c r="B603" t="s">
        <v>1279</v>
      </c>
      <c r="C603" t="s">
        <v>3132</v>
      </c>
      <c r="D603">
        <v>1092.7500000000002</v>
      </c>
      <c r="E603">
        <v>15</v>
      </c>
      <c r="F603">
        <v>0.49314516129032254</v>
      </c>
      <c r="G603">
        <v>535</v>
      </c>
    </row>
    <row r="604" spans="1:7" x14ac:dyDescent="0.25">
      <c r="A604" t="s">
        <v>1318</v>
      </c>
      <c r="B604" t="s">
        <v>1319</v>
      </c>
      <c r="C604" t="s">
        <v>3132</v>
      </c>
      <c r="D604">
        <v>390.75</v>
      </c>
      <c r="E604">
        <v>5</v>
      </c>
      <c r="F604">
        <v>0.19474999999999998</v>
      </c>
      <c r="G604">
        <v>420</v>
      </c>
    </row>
    <row r="605" spans="1:7" x14ac:dyDescent="0.25">
      <c r="A605" t="s">
        <v>1320</v>
      </c>
      <c r="B605" t="s">
        <v>1321</v>
      </c>
      <c r="C605" t="s">
        <v>3132</v>
      </c>
      <c r="D605">
        <v>36.6</v>
      </c>
      <c r="E605">
        <v>1</v>
      </c>
      <c r="F605">
        <v>0.42375000000000002</v>
      </c>
      <c r="G605">
        <v>0</v>
      </c>
    </row>
    <row r="606" spans="1:7" x14ac:dyDescent="0.25">
      <c r="A606" t="s">
        <v>1329</v>
      </c>
      <c r="B606" t="s">
        <v>3134</v>
      </c>
      <c r="C606" t="s">
        <v>3132</v>
      </c>
      <c r="D606">
        <v>66.7</v>
      </c>
      <c r="E606">
        <v>2</v>
      </c>
      <c r="F606">
        <v>8.1250000000000003E-3</v>
      </c>
      <c r="G606">
        <v>245</v>
      </c>
    </row>
    <row r="607" spans="1:7" x14ac:dyDescent="0.25">
      <c r="A607" t="s">
        <v>3048</v>
      </c>
      <c r="B607" t="s">
        <v>3135</v>
      </c>
      <c r="C607" t="s">
        <v>3132</v>
      </c>
      <c r="D607">
        <v>1000</v>
      </c>
      <c r="E607">
        <v>2</v>
      </c>
    </row>
    <row r="608" spans="1:7" x14ac:dyDescent="0.25">
      <c r="A608" t="s">
        <v>1294</v>
      </c>
      <c r="B608" t="s">
        <v>1295</v>
      </c>
      <c r="C608" t="s">
        <v>3132</v>
      </c>
      <c r="D608">
        <v>182.05000000000004</v>
      </c>
      <c r="E608">
        <v>11</v>
      </c>
      <c r="F608">
        <v>0</v>
      </c>
      <c r="G608">
        <v>80.84</v>
      </c>
    </row>
    <row r="609" spans="1:7" x14ac:dyDescent="0.25">
      <c r="A609" t="s">
        <v>1280</v>
      </c>
      <c r="B609" t="s">
        <v>1281</v>
      </c>
      <c r="C609" t="s">
        <v>3132</v>
      </c>
      <c r="D609">
        <v>61.9</v>
      </c>
      <c r="E609">
        <v>1</v>
      </c>
      <c r="F609">
        <v>0.24249999999999999</v>
      </c>
      <c r="G609">
        <v>384.23</v>
      </c>
    </row>
    <row r="610" spans="1:7" x14ac:dyDescent="0.25">
      <c r="A610" t="s">
        <v>1322</v>
      </c>
      <c r="B610" t="s">
        <v>1323</v>
      </c>
      <c r="C610" t="s">
        <v>3132</v>
      </c>
      <c r="D610">
        <v>146.4</v>
      </c>
      <c r="E610">
        <v>4</v>
      </c>
      <c r="F610">
        <v>4.6875E-2</v>
      </c>
      <c r="G610">
        <v>225</v>
      </c>
    </row>
    <row r="611" spans="1:7" x14ac:dyDescent="0.25">
      <c r="A611" t="s">
        <v>1355</v>
      </c>
      <c r="B611" t="s">
        <v>1356</v>
      </c>
      <c r="C611" t="s">
        <v>3136</v>
      </c>
      <c r="D611">
        <v>156.25</v>
      </c>
      <c r="E611">
        <v>5</v>
      </c>
      <c r="F611">
        <v>9.3249999999999986E-2</v>
      </c>
      <c r="G611">
        <v>305</v>
      </c>
    </row>
    <row r="612" spans="1:7" x14ac:dyDescent="0.25">
      <c r="A612" t="s">
        <v>1428</v>
      </c>
      <c r="B612" t="s">
        <v>1429</v>
      </c>
      <c r="C612" t="s">
        <v>3136</v>
      </c>
      <c r="D612">
        <v>518.99999999999989</v>
      </c>
      <c r="E612">
        <v>20</v>
      </c>
      <c r="F612">
        <v>0.2491249999999999</v>
      </c>
      <c r="G612">
        <v>309</v>
      </c>
    </row>
    <row r="613" spans="1:7" x14ac:dyDescent="0.25">
      <c r="A613" t="s">
        <v>1463</v>
      </c>
      <c r="B613" t="s">
        <v>1464</v>
      </c>
      <c r="C613" t="s">
        <v>3136</v>
      </c>
      <c r="D613">
        <v>315.89999999999998</v>
      </c>
      <c r="E613">
        <v>6</v>
      </c>
      <c r="F613">
        <v>0.16339285714285712</v>
      </c>
      <c r="G613">
        <v>291</v>
      </c>
    </row>
    <row r="614" spans="1:7" x14ac:dyDescent="0.25">
      <c r="A614" t="s">
        <v>1442</v>
      </c>
      <c r="B614" t="s">
        <v>1443</v>
      </c>
      <c r="C614" t="s">
        <v>3136</v>
      </c>
      <c r="D614">
        <v>259.39999999999998</v>
      </c>
      <c r="E614">
        <v>4</v>
      </c>
      <c r="F614">
        <v>6.7187499999999997E-2</v>
      </c>
      <c r="G614">
        <v>313</v>
      </c>
    </row>
    <row r="615" spans="1:7" x14ac:dyDescent="0.25">
      <c r="A615" t="s">
        <v>1431</v>
      </c>
      <c r="B615" t="s">
        <v>1432</v>
      </c>
      <c r="C615" t="s">
        <v>3136</v>
      </c>
      <c r="D615">
        <v>204</v>
      </c>
      <c r="E615">
        <v>4</v>
      </c>
      <c r="F615">
        <v>0.39885714285714285</v>
      </c>
      <c r="G615">
        <v>260.5</v>
      </c>
    </row>
    <row r="616" spans="1:7" x14ac:dyDescent="0.25">
      <c r="A616" t="s">
        <v>1349</v>
      </c>
      <c r="B616" t="s">
        <v>1350</v>
      </c>
      <c r="C616" t="s">
        <v>3136</v>
      </c>
      <c r="D616">
        <v>205</v>
      </c>
      <c r="E616">
        <v>5</v>
      </c>
      <c r="F616">
        <v>0.15</v>
      </c>
      <c r="G616">
        <v>439</v>
      </c>
    </row>
    <row r="617" spans="1:7" x14ac:dyDescent="0.25">
      <c r="A617" t="s">
        <v>1370</v>
      </c>
      <c r="B617" t="s">
        <v>1371</v>
      </c>
      <c r="C617" t="s">
        <v>3136</v>
      </c>
      <c r="D617">
        <v>91.35</v>
      </c>
      <c r="E617">
        <v>1</v>
      </c>
      <c r="F617">
        <v>0</v>
      </c>
      <c r="G617">
        <v>327</v>
      </c>
    </row>
    <row r="618" spans="1:7" x14ac:dyDescent="0.25">
      <c r="A618" t="s">
        <v>1373</v>
      </c>
      <c r="B618" t="s">
        <v>3137</v>
      </c>
      <c r="C618" t="s">
        <v>3136</v>
      </c>
      <c r="D618">
        <v>424.5</v>
      </c>
      <c r="E618">
        <v>5</v>
      </c>
      <c r="F618">
        <v>0.29583333333333334</v>
      </c>
      <c r="G618">
        <v>585</v>
      </c>
    </row>
    <row r="619" spans="1:7" x14ac:dyDescent="0.25">
      <c r="A619" t="s">
        <v>1376</v>
      </c>
      <c r="B619" t="s">
        <v>3137</v>
      </c>
      <c r="C619" t="s">
        <v>3136</v>
      </c>
      <c r="D619">
        <v>4669.5000000000009</v>
      </c>
      <c r="E619">
        <v>55</v>
      </c>
      <c r="F619">
        <v>0.66076754385964942</v>
      </c>
      <c r="G619">
        <v>729</v>
      </c>
    </row>
    <row r="620" spans="1:7" x14ac:dyDescent="0.25">
      <c r="A620" t="s">
        <v>1467</v>
      </c>
      <c r="B620" t="s">
        <v>1468</v>
      </c>
      <c r="C620" t="s">
        <v>3136</v>
      </c>
      <c r="D620">
        <v>384.8</v>
      </c>
      <c r="E620">
        <v>4</v>
      </c>
      <c r="F620">
        <v>0.43562499999999998</v>
      </c>
      <c r="G620">
        <v>694.82</v>
      </c>
    </row>
    <row r="621" spans="1:7" x14ac:dyDescent="0.25">
      <c r="A621" t="s">
        <v>1465</v>
      </c>
      <c r="B621" t="s">
        <v>1466</v>
      </c>
      <c r="C621" t="s">
        <v>3136</v>
      </c>
      <c r="D621">
        <v>577.20000000000005</v>
      </c>
      <c r="E621">
        <v>6</v>
      </c>
      <c r="F621">
        <v>0.28583333333333333</v>
      </c>
      <c r="G621">
        <v>789.88</v>
      </c>
    </row>
    <row r="622" spans="1:7" x14ac:dyDescent="0.25">
      <c r="A622" t="s">
        <v>1366</v>
      </c>
      <c r="B622" t="s">
        <v>1367</v>
      </c>
      <c r="C622" t="s">
        <v>3136</v>
      </c>
      <c r="D622">
        <v>231.9</v>
      </c>
      <c r="E622">
        <v>6</v>
      </c>
      <c r="F622">
        <v>0.22749999999999992</v>
      </c>
      <c r="G622">
        <v>443</v>
      </c>
    </row>
    <row r="623" spans="1:7" x14ac:dyDescent="0.25">
      <c r="A623" t="s">
        <v>1363</v>
      </c>
      <c r="B623" t="s">
        <v>1364</v>
      </c>
      <c r="C623" t="s">
        <v>3136</v>
      </c>
      <c r="D623">
        <v>389.70000000000005</v>
      </c>
      <c r="E623">
        <v>9</v>
      </c>
      <c r="F623">
        <v>0.13902777777777778</v>
      </c>
      <c r="G623">
        <v>581</v>
      </c>
    </row>
    <row r="624" spans="1:7" x14ac:dyDescent="0.25">
      <c r="A624" t="s">
        <v>1361</v>
      </c>
      <c r="B624" t="s">
        <v>1362</v>
      </c>
      <c r="C624" t="s">
        <v>3136</v>
      </c>
      <c r="D624">
        <v>476.30000000000007</v>
      </c>
      <c r="E624">
        <v>11</v>
      </c>
      <c r="F624">
        <v>0.11261363636363636</v>
      </c>
      <c r="G624">
        <v>462</v>
      </c>
    </row>
    <row r="625" spans="1:7" x14ac:dyDescent="0.25">
      <c r="A625" t="s">
        <v>1434</v>
      </c>
      <c r="B625" t="s">
        <v>1435</v>
      </c>
      <c r="C625" t="s">
        <v>3136</v>
      </c>
      <c r="D625">
        <v>2494.7999999999984</v>
      </c>
      <c r="E625">
        <v>33</v>
      </c>
      <c r="F625">
        <v>0.60302040816326552</v>
      </c>
      <c r="G625">
        <v>483.41</v>
      </c>
    </row>
    <row r="626" spans="1:7" x14ac:dyDescent="0.25">
      <c r="A626" t="s">
        <v>1440</v>
      </c>
      <c r="B626" t="s">
        <v>1441</v>
      </c>
      <c r="C626" t="s">
        <v>3136</v>
      </c>
      <c r="D626">
        <v>770.69999999999982</v>
      </c>
      <c r="E626">
        <v>14</v>
      </c>
      <c r="F626">
        <v>0.31700854700854697</v>
      </c>
      <c r="G626">
        <v>510</v>
      </c>
    </row>
    <row r="627" spans="1:7" x14ac:dyDescent="0.25">
      <c r="A627" t="s">
        <v>1333</v>
      </c>
      <c r="B627" t="s">
        <v>1334</v>
      </c>
      <c r="C627" t="s">
        <v>3136</v>
      </c>
      <c r="D627">
        <v>127.4</v>
      </c>
      <c r="E627">
        <v>2</v>
      </c>
      <c r="F627">
        <v>3.9375E-2</v>
      </c>
      <c r="G627">
        <v>299</v>
      </c>
    </row>
    <row r="628" spans="1:7" x14ac:dyDescent="0.25">
      <c r="A628" t="s">
        <v>1338</v>
      </c>
      <c r="B628" t="s">
        <v>1339</v>
      </c>
      <c r="C628" t="s">
        <v>3136</v>
      </c>
      <c r="D628">
        <v>123</v>
      </c>
      <c r="E628">
        <v>3</v>
      </c>
      <c r="F628">
        <v>9.8461538461538475E-2</v>
      </c>
      <c r="G628">
        <v>249</v>
      </c>
    </row>
    <row r="629" spans="1:7" x14ac:dyDescent="0.25">
      <c r="A629" t="s">
        <v>1336</v>
      </c>
      <c r="B629" t="s">
        <v>1337</v>
      </c>
      <c r="C629" t="s">
        <v>3136</v>
      </c>
      <c r="D629">
        <v>252.25</v>
      </c>
      <c r="E629">
        <v>5</v>
      </c>
      <c r="F629">
        <v>0.16525000000000001</v>
      </c>
      <c r="G629">
        <v>194.04</v>
      </c>
    </row>
    <row r="630" spans="1:7" x14ac:dyDescent="0.25">
      <c r="A630" t="s">
        <v>1343</v>
      </c>
      <c r="B630" t="s">
        <v>1344</v>
      </c>
      <c r="C630" t="s">
        <v>3136</v>
      </c>
      <c r="D630">
        <v>72</v>
      </c>
      <c r="E630">
        <v>2</v>
      </c>
      <c r="F630">
        <v>2.375E-2</v>
      </c>
      <c r="G630">
        <v>294.99</v>
      </c>
    </row>
    <row r="631" spans="1:7" x14ac:dyDescent="0.25">
      <c r="A631" t="s">
        <v>1346</v>
      </c>
      <c r="B631" t="s">
        <v>1347</v>
      </c>
      <c r="C631" t="s">
        <v>3136</v>
      </c>
      <c r="D631">
        <v>222</v>
      </c>
      <c r="E631">
        <v>8</v>
      </c>
      <c r="F631">
        <v>0.32171875</v>
      </c>
      <c r="G631">
        <v>110</v>
      </c>
    </row>
    <row r="632" spans="1:7" x14ac:dyDescent="0.25">
      <c r="A632" t="s">
        <v>1352</v>
      </c>
      <c r="B632" t="s">
        <v>1353</v>
      </c>
      <c r="C632" t="s">
        <v>3136</v>
      </c>
      <c r="D632">
        <v>1437.5</v>
      </c>
      <c r="E632">
        <v>46</v>
      </c>
      <c r="F632">
        <v>0.22858638743455489</v>
      </c>
      <c r="G632">
        <v>191</v>
      </c>
    </row>
    <row r="633" spans="1:7" x14ac:dyDescent="0.25">
      <c r="A633" t="s">
        <v>1358</v>
      </c>
      <c r="B633" t="s">
        <v>1359</v>
      </c>
      <c r="C633" t="s">
        <v>3136</v>
      </c>
      <c r="D633">
        <v>1188.5999999999999</v>
      </c>
      <c r="E633">
        <v>14</v>
      </c>
      <c r="F633">
        <v>0.41133928571428585</v>
      </c>
      <c r="G633">
        <v>305</v>
      </c>
    </row>
    <row r="634" spans="1:7" x14ac:dyDescent="0.25">
      <c r="A634" t="s">
        <v>1381</v>
      </c>
      <c r="B634" t="s">
        <v>1382</v>
      </c>
      <c r="C634" t="s">
        <v>3136</v>
      </c>
      <c r="D634">
        <v>69.099999999999994</v>
      </c>
      <c r="E634">
        <v>2</v>
      </c>
      <c r="F634">
        <v>0.23250000000000001</v>
      </c>
      <c r="G634">
        <v>145</v>
      </c>
    </row>
    <row r="635" spans="1:7" x14ac:dyDescent="0.25">
      <c r="A635" t="s">
        <v>1383</v>
      </c>
      <c r="B635" t="s">
        <v>1384</v>
      </c>
      <c r="C635" t="s">
        <v>3136</v>
      </c>
      <c r="D635">
        <v>127.4</v>
      </c>
      <c r="E635">
        <v>2</v>
      </c>
      <c r="F635">
        <v>0.12785714285714286</v>
      </c>
      <c r="G635">
        <v>644</v>
      </c>
    </row>
    <row r="636" spans="1:7" x14ac:dyDescent="0.25">
      <c r="A636" t="s">
        <v>1461</v>
      </c>
      <c r="B636" t="s">
        <v>1462</v>
      </c>
      <c r="C636" t="s">
        <v>3136</v>
      </c>
      <c r="D636">
        <v>296.2</v>
      </c>
      <c r="E636">
        <v>4</v>
      </c>
      <c r="F636">
        <v>0.18812499999999999</v>
      </c>
      <c r="G636">
        <v>839</v>
      </c>
    </row>
    <row r="637" spans="1:7" x14ac:dyDescent="0.25">
      <c r="A637" t="s">
        <v>1386</v>
      </c>
      <c r="B637" t="s">
        <v>1387</v>
      </c>
      <c r="C637" t="s">
        <v>3136</v>
      </c>
      <c r="D637">
        <v>228.8</v>
      </c>
      <c r="E637">
        <v>4</v>
      </c>
      <c r="F637">
        <v>0.315</v>
      </c>
      <c r="G637">
        <v>948</v>
      </c>
    </row>
    <row r="638" spans="1:7" x14ac:dyDescent="0.25">
      <c r="A638" t="s">
        <v>1389</v>
      </c>
      <c r="B638" t="s">
        <v>1390</v>
      </c>
      <c r="C638" t="s">
        <v>3136</v>
      </c>
      <c r="D638">
        <v>639.45000000000005</v>
      </c>
      <c r="E638">
        <v>7</v>
      </c>
      <c r="F638">
        <v>0.26535714285714285</v>
      </c>
      <c r="G638">
        <v>1708.2</v>
      </c>
    </row>
    <row r="639" spans="1:7" x14ac:dyDescent="0.25">
      <c r="A639" t="s">
        <v>1458</v>
      </c>
      <c r="B639" t="s">
        <v>1459</v>
      </c>
      <c r="C639" t="s">
        <v>3136</v>
      </c>
      <c r="D639">
        <v>1777.1999999999994</v>
      </c>
      <c r="E639">
        <v>24</v>
      </c>
      <c r="F639">
        <v>0.47661458333333312</v>
      </c>
      <c r="G639">
        <v>929</v>
      </c>
    </row>
    <row r="640" spans="1:7" x14ac:dyDescent="0.25">
      <c r="A640" t="s">
        <v>1450</v>
      </c>
      <c r="B640" t="s">
        <v>3138</v>
      </c>
      <c r="C640" t="s">
        <v>3136</v>
      </c>
      <c r="D640">
        <v>328</v>
      </c>
      <c r="E640">
        <v>4</v>
      </c>
      <c r="F640">
        <v>0.22166666666666662</v>
      </c>
      <c r="G640">
        <v>658.31</v>
      </c>
    </row>
    <row r="641" spans="1:7" x14ac:dyDescent="0.25">
      <c r="A641" t="s">
        <v>1447</v>
      </c>
      <c r="B641" t="s">
        <v>1448</v>
      </c>
      <c r="C641" t="s">
        <v>3136</v>
      </c>
      <c r="D641">
        <v>178.8</v>
      </c>
      <c r="E641">
        <v>3</v>
      </c>
      <c r="F641">
        <v>0.17464285714285713</v>
      </c>
      <c r="G641">
        <v>379.93</v>
      </c>
    </row>
    <row r="642" spans="1:7" x14ac:dyDescent="0.25">
      <c r="A642" t="s">
        <v>1392</v>
      </c>
      <c r="B642" t="s">
        <v>1393</v>
      </c>
      <c r="C642" t="s">
        <v>3136</v>
      </c>
      <c r="D642">
        <v>303.55</v>
      </c>
      <c r="E642">
        <v>13</v>
      </c>
      <c r="F642">
        <v>0.17917431192660552</v>
      </c>
      <c r="G642">
        <v>162.5</v>
      </c>
    </row>
    <row r="643" spans="1:7" x14ac:dyDescent="0.25">
      <c r="A643" t="s">
        <v>1394</v>
      </c>
      <c r="B643" t="s">
        <v>1395</v>
      </c>
      <c r="C643" t="s">
        <v>3136</v>
      </c>
      <c r="D643">
        <v>116.10000000000001</v>
      </c>
      <c r="E643">
        <v>3</v>
      </c>
      <c r="F643">
        <v>8.4583333333333344E-2</v>
      </c>
      <c r="G643">
        <v>110.4</v>
      </c>
    </row>
    <row r="644" spans="1:7" x14ac:dyDescent="0.25">
      <c r="A644" t="s">
        <v>1456</v>
      </c>
      <c r="B644" t="s">
        <v>1457</v>
      </c>
      <c r="C644" t="s">
        <v>3136</v>
      </c>
      <c r="D644">
        <v>1458.5499999999993</v>
      </c>
      <c r="E644">
        <v>31</v>
      </c>
      <c r="F644">
        <v>0.27449999999999997</v>
      </c>
      <c r="G644">
        <v>519</v>
      </c>
    </row>
    <row r="645" spans="1:7" x14ac:dyDescent="0.25">
      <c r="A645" t="s">
        <v>1396</v>
      </c>
      <c r="B645" t="s">
        <v>1397</v>
      </c>
      <c r="C645" t="s">
        <v>3136</v>
      </c>
      <c r="D645">
        <v>202.64999999999998</v>
      </c>
      <c r="E645">
        <v>7</v>
      </c>
      <c r="F645">
        <v>0.15142857142857141</v>
      </c>
      <c r="G645">
        <v>149</v>
      </c>
    </row>
    <row r="646" spans="1:7" x14ac:dyDescent="0.25">
      <c r="A646" t="s">
        <v>1410</v>
      </c>
      <c r="B646" t="s">
        <v>1411</v>
      </c>
      <c r="C646" t="s">
        <v>3136</v>
      </c>
      <c r="D646">
        <v>205.69999999999993</v>
      </c>
      <c r="E646">
        <v>17</v>
      </c>
      <c r="F646">
        <v>0.26902777777777787</v>
      </c>
      <c r="G646">
        <v>59</v>
      </c>
    </row>
    <row r="647" spans="1:7" x14ac:dyDescent="0.25">
      <c r="A647" t="s">
        <v>1402</v>
      </c>
      <c r="B647" t="s">
        <v>1403</v>
      </c>
      <c r="C647" t="s">
        <v>3136</v>
      </c>
      <c r="D647">
        <v>712.79999999999984</v>
      </c>
      <c r="E647">
        <v>16</v>
      </c>
      <c r="F647">
        <v>0.10647058823529412</v>
      </c>
      <c r="G647">
        <v>146.5</v>
      </c>
    </row>
    <row r="648" spans="1:7" x14ac:dyDescent="0.25">
      <c r="A648" t="s">
        <v>1437</v>
      </c>
      <c r="B648" t="s">
        <v>1438</v>
      </c>
      <c r="C648" t="s">
        <v>3136</v>
      </c>
      <c r="D648">
        <v>780.3000000000003</v>
      </c>
      <c r="E648">
        <v>18</v>
      </c>
      <c r="F648">
        <v>0.29057692307692307</v>
      </c>
      <c r="G648">
        <v>311.85000000000002</v>
      </c>
    </row>
    <row r="649" spans="1:7" x14ac:dyDescent="0.25">
      <c r="A649" t="s">
        <v>1399</v>
      </c>
      <c r="B649" t="s">
        <v>1400</v>
      </c>
      <c r="C649" t="s">
        <v>3136</v>
      </c>
      <c r="D649">
        <v>226.5</v>
      </c>
      <c r="E649">
        <v>6</v>
      </c>
      <c r="F649">
        <v>0.51081967213114754</v>
      </c>
      <c r="G649">
        <v>190.3</v>
      </c>
    </row>
    <row r="650" spans="1:7" x14ac:dyDescent="0.25">
      <c r="A650" t="s">
        <v>1413</v>
      </c>
      <c r="B650" t="s">
        <v>1414</v>
      </c>
      <c r="C650" t="s">
        <v>3136</v>
      </c>
      <c r="D650">
        <v>126.89999999999999</v>
      </c>
      <c r="E650">
        <v>3</v>
      </c>
      <c r="F650">
        <v>0.39392857142857146</v>
      </c>
      <c r="G650">
        <v>247</v>
      </c>
    </row>
    <row r="651" spans="1:7" x14ac:dyDescent="0.25">
      <c r="A651" t="s">
        <v>1445</v>
      </c>
      <c r="B651" t="s">
        <v>1446</v>
      </c>
      <c r="C651" t="s">
        <v>3136</v>
      </c>
      <c r="D651">
        <v>509.85000000000014</v>
      </c>
      <c r="E651">
        <v>11</v>
      </c>
      <c r="F651">
        <v>0.28325153374233131</v>
      </c>
      <c r="G651">
        <v>200</v>
      </c>
    </row>
    <row r="652" spans="1:7" x14ac:dyDescent="0.25">
      <c r="A652" t="s">
        <v>1415</v>
      </c>
      <c r="B652" t="s">
        <v>1416</v>
      </c>
      <c r="C652" t="s">
        <v>3136</v>
      </c>
      <c r="D652">
        <v>238.8</v>
      </c>
      <c r="E652">
        <v>6</v>
      </c>
      <c r="F652">
        <v>7.4999999999999997E-2</v>
      </c>
      <c r="G652">
        <v>279</v>
      </c>
    </row>
    <row r="653" spans="1:7" x14ac:dyDescent="0.25">
      <c r="A653" t="s">
        <v>1417</v>
      </c>
      <c r="B653" t="s">
        <v>1418</v>
      </c>
      <c r="C653" t="s">
        <v>3136</v>
      </c>
      <c r="D653">
        <v>119.39999999999999</v>
      </c>
      <c r="E653">
        <v>3</v>
      </c>
      <c r="F653">
        <v>0.14405405405405408</v>
      </c>
      <c r="G653">
        <v>211</v>
      </c>
    </row>
    <row r="654" spans="1:7" x14ac:dyDescent="0.25">
      <c r="A654" t="s">
        <v>1419</v>
      </c>
      <c r="B654" t="s">
        <v>1420</v>
      </c>
      <c r="C654" t="s">
        <v>3136</v>
      </c>
      <c r="D654">
        <v>270.45000000000005</v>
      </c>
      <c r="E654">
        <v>3</v>
      </c>
      <c r="F654">
        <v>8.3750000000000005E-2</v>
      </c>
      <c r="G654">
        <v>750</v>
      </c>
    </row>
    <row r="655" spans="1:7" x14ac:dyDescent="0.25">
      <c r="A655" t="s">
        <v>1422</v>
      </c>
      <c r="B655" t="s">
        <v>1423</v>
      </c>
      <c r="C655" t="s">
        <v>3136</v>
      </c>
      <c r="D655">
        <v>412.2</v>
      </c>
      <c r="E655">
        <v>6</v>
      </c>
      <c r="F655">
        <v>6.0138888888888901E-2</v>
      </c>
      <c r="G655">
        <v>327</v>
      </c>
    </row>
    <row r="656" spans="1:7" x14ac:dyDescent="0.25">
      <c r="A656" t="s">
        <v>1453</v>
      </c>
      <c r="B656" t="s">
        <v>3139</v>
      </c>
      <c r="C656" t="s">
        <v>3136</v>
      </c>
      <c r="D656">
        <v>1114.3999999999994</v>
      </c>
      <c r="E656">
        <v>28</v>
      </c>
      <c r="F656">
        <v>0.42739130434782641</v>
      </c>
      <c r="G656">
        <v>152</v>
      </c>
    </row>
    <row r="657" spans="1:7" x14ac:dyDescent="0.25">
      <c r="A657" t="s">
        <v>1408</v>
      </c>
      <c r="B657" t="s">
        <v>1409</v>
      </c>
      <c r="C657" t="s">
        <v>3136</v>
      </c>
      <c r="D657">
        <v>21.299999999999997</v>
      </c>
      <c r="E657">
        <v>3</v>
      </c>
      <c r="F657">
        <v>0.11625000000000001</v>
      </c>
      <c r="G657">
        <v>65</v>
      </c>
    </row>
    <row r="658" spans="1:7" x14ac:dyDescent="0.25">
      <c r="A658" t="s">
        <v>1406</v>
      </c>
      <c r="B658" t="s">
        <v>1407</v>
      </c>
      <c r="C658" t="s">
        <v>3136</v>
      </c>
      <c r="D658">
        <v>221.10000000000002</v>
      </c>
      <c r="E658">
        <v>3</v>
      </c>
      <c r="F658">
        <v>0.16416666666666668</v>
      </c>
      <c r="G658">
        <v>489</v>
      </c>
    </row>
    <row r="659" spans="1:7" x14ac:dyDescent="0.25">
      <c r="A659" t="s">
        <v>1425</v>
      </c>
      <c r="B659" t="s">
        <v>1426</v>
      </c>
      <c r="C659" t="s">
        <v>3136</v>
      </c>
      <c r="D659">
        <v>126.60000000000001</v>
      </c>
      <c r="E659">
        <v>3</v>
      </c>
      <c r="F659">
        <v>1.1250000000000001E-2</v>
      </c>
      <c r="G659">
        <v>121.1</v>
      </c>
    </row>
    <row r="660" spans="1:7" x14ac:dyDescent="0.25">
      <c r="A660" t="s">
        <v>1574</v>
      </c>
      <c r="B660" t="s">
        <v>1575</v>
      </c>
      <c r="C660" t="s">
        <v>3140</v>
      </c>
      <c r="D660">
        <v>924.94999999999982</v>
      </c>
      <c r="E660">
        <v>13</v>
      </c>
      <c r="F660">
        <v>0.37453125000000026</v>
      </c>
      <c r="G660">
        <v>229.14</v>
      </c>
    </row>
    <row r="661" spans="1:7" x14ac:dyDescent="0.25">
      <c r="A661" t="s">
        <v>1565</v>
      </c>
      <c r="B661" t="s">
        <v>1566</v>
      </c>
      <c r="C661" t="s">
        <v>3140</v>
      </c>
      <c r="D661">
        <v>315.75</v>
      </c>
      <c r="E661">
        <v>5</v>
      </c>
      <c r="F661">
        <v>0.54536585365853651</v>
      </c>
      <c r="G661">
        <v>175.98</v>
      </c>
    </row>
    <row r="662" spans="1:7" x14ac:dyDescent="0.25">
      <c r="A662" t="s">
        <v>1568</v>
      </c>
      <c r="B662" t="s">
        <v>1569</v>
      </c>
      <c r="C662" t="s">
        <v>3140</v>
      </c>
      <c r="D662">
        <v>197.25</v>
      </c>
      <c r="E662">
        <v>3</v>
      </c>
      <c r="F662">
        <v>0.18260869565217391</v>
      </c>
      <c r="G662">
        <v>189.83</v>
      </c>
    </row>
    <row r="663" spans="1:7" x14ac:dyDescent="0.25">
      <c r="A663" t="s">
        <v>1571</v>
      </c>
      <c r="B663" t="s">
        <v>1572</v>
      </c>
      <c r="C663" t="s">
        <v>3140</v>
      </c>
      <c r="D663">
        <v>462.40000000000003</v>
      </c>
      <c r="E663">
        <v>8</v>
      </c>
      <c r="F663">
        <v>0.40734939759036148</v>
      </c>
      <c r="G663">
        <v>148.65</v>
      </c>
    </row>
    <row r="664" spans="1:7" x14ac:dyDescent="0.25">
      <c r="A664" t="s">
        <v>1593</v>
      </c>
      <c r="B664" t="s">
        <v>1594</v>
      </c>
      <c r="C664" t="s">
        <v>3140</v>
      </c>
      <c r="D664">
        <v>214.7</v>
      </c>
      <c r="E664">
        <v>2</v>
      </c>
      <c r="F664">
        <v>0.14562499999999995</v>
      </c>
      <c r="G664">
        <v>569.96</v>
      </c>
    </row>
    <row r="665" spans="1:7" x14ac:dyDescent="0.25">
      <c r="A665" t="s">
        <v>1598</v>
      </c>
      <c r="B665" t="s">
        <v>1599</v>
      </c>
      <c r="C665" t="s">
        <v>3140</v>
      </c>
      <c r="D665">
        <v>1742.9999999999998</v>
      </c>
      <c r="E665">
        <v>10</v>
      </c>
      <c r="F665">
        <v>0.15050000000000002</v>
      </c>
      <c r="G665">
        <v>709</v>
      </c>
    </row>
    <row r="666" spans="1:7" x14ac:dyDescent="0.25">
      <c r="A666" t="s">
        <v>1600</v>
      </c>
      <c r="B666" t="s">
        <v>1601</v>
      </c>
      <c r="C666" t="s">
        <v>3140</v>
      </c>
      <c r="D666">
        <v>2179.1999999999994</v>
      </c>
      <c r="E666">
        <v>12</v>
      </c>
      <c r="F666">
        <v>0.3292307692307691</v>
      </c>
      <c r="G666">
        <v>892.99</v>
      </c>
    </row>
    <row r="667" spans="1:7" x14ac:dyDescent="0.25">
      <c r="A667" t="s">
        <v>1561</v>
      </c>
      <c r="B667" t="s">
        <v>1562</v>
      </c>
      <c r="C667" t="s">
        <v>3140</v>
      </c>
      <c r="D667">
        <v>2193</v>
      </c>
      <c r="E667">
        <v>43</v>
      </c>
      <c r="F667">
        <v>0.43555276381909558</v>
      </c>
      <c r="G667">
        <v>20.73</v>
      </c>
    </row>
    <row r="668" spans="1:7" x14ac:dyDescent="0.25">
      <c r="A668" t="s">
        <v>1596</v>
      </c>
      <c r="B668" t="s">
        <v>1597</v>
      </c>
      <c r="C668" t="s">
        <v>3140</v>
      </c>
      <c r="D668">
        <v>423.59999999999997</v>
      </c>
      <c r="E668">
        <v>3</v>
      </c>
      <c r="F668">
        <v>0.13250000000000001</v>
      </c>
      <c r="G668">
        <v>604.75</v>
      </c>
    </row>
    <row r="669" spans="1:7" x14ac:dyDescent="0.25">
      <c r="A669" t="s">
        <v>1811</v>
      </c>
      <c r="B669" t="s">
        <v>1812</v>
      </c>
      <c r="C669" t="s">
        <v>3141</v>
      </c>
      <c r="D669">
        <v>10.050000000000001</v>
      </c>
      <c r="E669" t="s">
        <v>3142</v>
      </c>
    </row>
    <row r="670" spans="1:7" x14ac:dyDescent="0.25">
      <c r="A670" t="s">
        <v>1814</v>
      </c>
      <c r="B670" t="s">
        <v>1815</v>
      </c>
      <c r="C670" t="s">
        <v>3141</v>
      </c>
      <c r="D670">
        <v>6.25</v>
      </c>
      <c r="E670" t="s">
        <v>3142</v>
      </c>
    </row>
    <row r="671" spans="1:7" x14ac:dyDescent="0.25">
      <c r="A671" t="s">
        <v>1817</v>
      </c>
      <c r="B671" t="s">
        <v>1818</v>
      </c>
      <c r="C671" t="s">
        <v>3141</v>
      </c>
      <c r="D671">
        <v>6.25</v>
      </c>
      <c r="E671" t="s">
        <v>3142</v>
      </c>
    </row>
    <row r="672" spans="1:7" x14ac:dyDescent="0.25">
      <c r="A672" t="s">
        <v>1820</v>
      </c>
      <c r="B672" t="s">
        <v>1821</v>
      </c>
      <c r="C672" t="s">
        <v>3141</v>
      </c>
      <c r="D672">
        <v>6.25</v>
      </c>
      <c r="E672" t="s">
        <v>3142</v>
      </c>
    </row>
    <row r="673" spans="1:5" x14ac:dyDescent="0.25">
      <c r="A673" t="s">
        <v>1823</v>
      </c>
      <c r="B673" t="s">
        <v>1824</v>
      </c>
      <c r="C673" t="s">
        <v>3141</v>
      </c>
      <c r="D673">
        <v>6.25</v>
      </c>
      <c r="E673" t="s">
        <v>3142</v>
      </c>
    </row>
    <row r="674" spans="1:5" x14ac:dyDescent="0.25">
      <c r="A674" t="s">
        <v>1825</v>
      </c>
      <c r="B674" t="s">
        <v>1826</v>
      </c>
      <c r="C674" t="s">
        <v>3141</v>
      </c>
      <c r="D674">
        <v>2.85</v>
      </c>
      <c r="E674" t="s">
        <v>3142</v>
      </c>
    </row>
    <row r="675" spans="1:5" x14ac:dyDescent="0.25">
      <c r="A675" t="s">
        <v>1828</v>
      </c>
      <c r="B675" t="s">
        <v>1829</v>
      </c>
      <c r="C675" t="s">
        <v>3141</v>
      </c>
      <c r="D675">
        <v>2.85</v>
      </c>
      <c r="E675" t="s">
        <v>3142</v>
      </c>
    </row>
    <row r="676" spans="1:5" x14ac:dyDescent="0.25">
      <c r="A676" t="s">
        <v>1831</v>
      </c>
      <c r="B676" t="s">
        <v>1832</v>
      </c>
      <c r="C676" t="s">
        <v>3141</v>
      </c>
      <c r="D676">
        <v>2.85</v>
      </c>
      <c r="E676" t="s">
        <v>3142</v>
      </c>
    </row>
    <row r="677" spans="1:5" x14ac:dyDescent="0.25">
      <c r="A677" t="s">
        <v>1834</v>
      </c>
      <c r="B677" t="s">
        <v>1835</v>
      </c>
      <c r="C677" t="s">
        <v>3141</v>
      </c>
      <c r="D677">
        <v>2.85</v>
      </c>
      <c r="E677" t="s">
        <v>3142</v>
      </c>
    </row>
    <row r="678" spans="1:5" x14ac:dyDescent="0.25">
      <c r="A678" t="s">
        <v>1837</v>
      </c>
      <c r="B678" t="s">
        <v>1838</v>
      </c>
      <c r="C678" t="s">
        <v>3141</v>
      </c>
      <c r="D678">
        <v>1.25</v>
      </c>
      <c r="E678" t="s">
        <v>3142</v>
      </c>
    </row>
    <row r="679" spans="1:5" x14ac:dyDescent="0.25">
      <c r="A679" t="s">
        <v>1839</v>
      </c>
      <c r="B679" t="s">
        <v>1840</v>
      </c>
      <c r="C679" t="s">
        <v>3141</v>
      </c>
      <c r="D679">
        <v>6.25</v>
      </c>
      <c r="E679" t="s">
        <v>3142</v>
      </c>
    </row>
    <row r="680" spans="1:5" x14ac:dyDescent="0.25">
      <c r="A680" t="s">
        <v>1841</v>
      </c>
      <c r="B680" t="s">
        <v>1842</v>
      </c>
      <c r="C680" t="s">
        <v>3141</v>
      </c>
      <c r="D680">
        <v>2.7</v>
      </c>
      <c r="E680" t="s">
        <v>3142</v>
      </c>
    </row>
    <row r="681" spans="1:5" x14ac:dyDescent="0.25">
      <c r="A681" t="s">
        <v>1843</v>
      </c>
      <c r="B681" t="s">
        <v>1844</v>
      </c>
      <c r="C681" t="s">
        <v>3141</v>
      </c>
      <c r="D681">
        <v>5.9</v>
      </c>
      <c r="E681" t="s">
        <v>3143</v>
      </c>
    </row>
    <row r="682" spans="1:5" x14ac:dyDescent="0.25">
      <c r="A682" t="s">
        <v>1845</v>
      </c>
      <c r="B682" t="s">
        <v>1846</v>
      </c>
      <c r="C682" t="s">
        <v>3141</v>
      </c>
      <c r="D682">
        <v>1.85</v>
      </c>
      <c r="E682" t="s">
        <v>3143</v>
      </c>
    </row>
    <row r="683" spans="1:5" x14ac:dyDescent="0.25">
      <c r="A683" t="s">
        <v>1847</v>
      </c>
      <c r="B683" t="s">
        <v>1848</v>
      </c>
      <c r="C683" t="s">
        <v>3141</v>
      </c>
      <c r="D683">
        <v>2.2000000000000002</v>
      </c>
      <c r="E683" t="s">
        <v>3143</v>
      </c>
    </row>
    <row r="684" spans="1:5" x14ac:dyDescent="0.25">
      <c r="A684" t="s">
        <v>1849</v>
      </c>
      <c r="B684" t="s">
        <v>1850</v>
      </c>
      <c r="C684" t="s">
        <v>3141</v>
      </c>
      <c r="D684">
        <v>2.85</v>
      </c>
      <c r="E684" t="s">
        <v>3143</v>
      </c>
    </row>
    <row r="685" spans="1:5" x14ac:dyDescent="0.25">
      <c r="A685" t="s">
        <v>1851</v>
      </c>
      <c r="B685" t="s">
        <v>1852</v>
      </c>
      <c r="C685" t="s">
        <v>3141</v>
      </c>
      <c r="D685">
        <v>3.1</v>
      </c>
      <c r="E685" t="s">
        <v>3143</v>
      </c>
    </row>
    <row r="686" spans="1:5" x14ac:dyDescent="0.25">
      <c r="A686" t="s">
        <v>1853</v>
      </c>
      <c r="B686" t="s">
        <v>1854</v>
      </c>
      <c r="C686" t="s">
        <v>3141</v>
      </c>
      <c r="D686">
        <v>3.45</v>
      </c>
      <c r="E686" t="s">
        <v>3143</v>
      </c>
    </row>
    <row r="687" spans="1:5" x14ac:dyDescent="0.25">
      <c r="A687" t="s">
        <v>1855</v>
      </c>
      <c r="B687" t="s">
        <v>1856</v>
      </c>
      <c r="C687" t="s">
        <v>3141</v>
      </c>
      <c r="D687">
        <v>3.75</v>
      </c>
      <c r="E687" t="s">
        <v>3143</v>
      </c>
    </row>
    <row r="688" spans="1:5" x14ac:dyDescent="0.25">
      <c r="A688" t="s">
        <v>1857</v>
      </c>
      <c r="B688" t="s">
        <v>1858</v>
      </c>
      <c r="C688" t="s">
        <v>3141</v>
      </c>
      <c r="D688">
        <v>4.45</v>
      </c>
      <c r="E688" t="s">
        <v>3143</v>
      </c>
    </row>
    <row r="689" spans="1:5" x14ac:dyDescent="0.25">
      <c r="A689" t="s">
        <v>1859</v>
      </c>
      <c r="B689" t="s">
        <v>1860</v>
      </c>
      <c r="C689" t="s">
        <v>3141</v>
      </c>
      <c r="D689">
        <v>13.75</v>
      </c>
      <c r="E689" t="s">
        <v>3144</v>
      </c>
    </row>
    <row r="690" spans="1:5" x14ac:dyDescent="0.25">
      <c r="A690" t="s">
        <v>1861</v>
      </c>
      <c r="B690" t="s">
        <v>1862</v>
      </c>
      <c r="C690" t="s">
        <v>3141</v>
      </c>
      <c r="D690">
        <v>24</v>
      </c>
      <c r="E690" t="s">
        <v>3144</v>
      </c>
    </row>
    <row r="691" spans="1:5" x14ac:dyDescent="0.25">
      <c r="A691" t="s">
        <v>1863</v>
      </c>
      <c r="B691" t="s">
        <v>1864</v>
      </c>
      <c r="C691" t="s">
        <v>3141</v>
      </c>
      <c r="D691">
        <v>17.149999999999999</v>
      </c>
      <c r="E691" t="s">
        <v>3144</v>
      </c>
    </row>
    <row r="692" spans="1:5" x14ac:dyDescent="0.25">
      <c r="A692" t="s">
        <v>1865</v>
      </c>
      <c r="B692" t="s">
        <v>1866</v>
      </c>
      <c r="C692" t="s">
        <v>3141</v>
      </c>
      <c r="D692">
        <v>20.25</v>
      </c>
      <c r="E692" t="s">
        <v>3144</v>
      </c>
    </row>
    <row r="693" spans="1:5" x14ac:dyDescent="0.25">
      <c r="A693" t="s">
        <v>1867</v>
      </c>
      <c r="B693" t="s">
        <v>1868</v>
      </c>
      <c r="C693" t="s">
        <v>3141</v>
      </c>
      <c r="D693">
        <v>29.85</v>
      </c>
      <c r="E693" t="s">
        <v>3144</v>
      </c>
    </row>
    <row r="694" spans="1:5" x14ac:dyDescent="0.25">
      <c r="A694" t="s">
        <v>1869</v>
      </c>
      <c r="B694" t="s">
        <v>1870</v>
      </c>
      <c r="C694" t="s">
        <v>3141</v>
      </c>
      <c r="D694">
        <v>36.1</v>
      </c>
      <c r="E694" t="s">
        <v>3144</v>
      </c>
    </row>
    <row r="695" spans="1:5" x14ac:dyDescent="0.25">
      <c r="A695" t="s">
        <v>1871</v>
      </c>
      <c r="B695" t="s">
        <v>1872</v>
      </c>
      <c r="C695" t="s">
        <v>3141</v>
      </c>
      <c r="D695">
        <v>23.65</v>
      </c>
      <c r="E695" t="s">
        <v>3144</v>
      </c>
    </row>
    <row r="696" spans="1:5" x14ac:dyDescent="0.25">
      <c r="A696" t="s">
        <v>1873</v>
      </c>
      <c r="B696" t="s">
        <v>1874</v>
      </c>
      <c r="C696" t="s">
        <v>3141</v>
      </c>
      <c r="D696">
        <v>42</v>
      </c>
      <c r="E696" t="s">
        <v>3144</v>
      </c>
    </row>
    <row r="697" spans="1:5" x14ac:dyDescent="0.25">
      <c r="A697" t="s">
        <v>1875</v>
      </c>
      <c r="B697" t="s">
        <v>1876</v>
      </c>
      <c r="C697" t="s">
        <v>3141</v>
      </c>
      <c r="D697">
        <v>27.15</v>
      </c>
      <c r="E697" t="s">
        <v>3144</v>
      </c>
    </row>
    <row r="698" spans="1:5" x14ac:dyDescent="0.25">
      <c r="A698" t="s">
        <v>1877</v>
      </c>
      <c r="B698" t="s">
        <v>1878</v>
      </c>
      <c r="C698" t="s">
        <v>3141</v>
      </c>
      <c r="D698">
        <v>47.95</v>
      </c>
      <c r="E698" t="s">
        <v>3144</v>
      </c>
    </row>
    <row r="699" spans="1:5" x14ac:dyDescent="0.25">
      <c r="A699" t="s">
        <v>1879</v>
      </c>
      <c r="B699" t="s">
        <v>1880</v>
      </c>
      <c r="C699" t="s">
        <v>3141</v>
      </c>
      <c r="D699">
        <v>30.55</v>
      </c>
      <c r="E699" t="s">
        <v>3144</v>
      </c>
    </row>
    <row r="700" spans="1:5" x14ac:dyDescent="0.25">
      <c r="A700" t="s">
        <v>1881</v>
      </c>
      <c r="B700" t="s">
        <v>1882</v>
      </c>
      <c r="C700" t="s">
        <v>3141</v>
      </c>
      <c r="D700">
        <v>53.8</v>
      </c>
      <c r="E700" t="s">
        <v>3144</v>
      </c>
    </row>
    <row r="701" spans="1:5" x14ac:dyDescent="0.25">
      <c r="A701" t="s">
        <v>1883</v>
      </c>
      <c r="B701" t="s">
        <v>1884</v>
      </c>
      <c r="C701" t="s">
        <v>3141</v>
      </c>
      <c r="D701">
        <v>33.950000000000003</v>
      </c>
      <c r="E701" t="s">
        <v>3144</v>
      </c>
    </row>
    <row r="702" spans="1:5" x14ac:dyDescent="0.25">
      <c r="A702" t="s">
        <v>1885</v>
      </c>
      <c r="B702" t="s">
        <v>1886</v>
      </c>
      <c r="C702" t="s">
        <v>3141</v>
      </c>
      <c r="D702">
        <v>60.05</v>
      </c>
      <c r="E702" t="s">
        <v>3144</v>
      </c>
    </row>
    <row r="703" spans="1:5" x14ac:dyDescent="0.25">
      <c r="A703" t="s">
        <v>1887</v>
      </c>
      <c r="B703" t="s">
        <v>1888</v>
      </c>
      <c r="C703" t="s">
        <v>3141</v>
      </c>
      <c r="D703">
        <v>9.15</v>
      </c>
      <c r="E703" t="s">
        <v>3145</v>
      </c>
    </row>
    <row r="704" spans="1:5" x14ac:dyDescent="0.25">
      <c r="A704" t="s">
        <v>1890</v>
      </c>
      <c r="B704" t="s">
        <v>1891</v>
      </c>
      <c r="C704" t="s">
        <v>3141</v>
      </c>
      <c r="D704">
        <v>14.45</v>
      </c>
      <c r="E704" t="s">
        <v>3145</v>
      </c>
    </row>
    <row r="705" spans="1:5" x14ac:dyDescent="0.25">
      <c r="A705" t="s">
        <v>1892</v>
      </c>
      <c r="B705" t="s">
        <v>1893</v>
      </c>
      <c r="C705" t="s">
        <v>3141</v>
      </c>
      <c r="D705">
        <v>5.35</v>
      </c>
      <c r="E705" t="s">
        <v>3145</v>
      </c>
    </row>
    <row r="706" spans="1:5" x14ac:dyDescent="0.25">
      <c r="A706" t="s">
        <v>1894</v>
      </c>
      <c r="B706" t="s">
        <v>1895</v>
      </c>
      <c r="C706" t="s">
        <v>3141</v>
      </c>
      <c r="D706">
        <v>5.35</v>
      </c>
      <c r="E706" t="s">
        <v>3145</v>
      </c>
    </row>
    <row r="707" spans="1:5" x14ac:dyDescent="0.25">
      <c r="A707" t="s">
        <v>1896</v>
      </c>
      <c r="B707" t="s">
        <v>1897</v>
      </c>
      <c r="C707" t="s">
        <v>3141</v>
      </c>
      <c r="D707">
        <v>25.7</v>
      </c>
      <c r="E707" t="s">
        <v>3146</v>
      </c>
    </row>
    <row r="708" spans="1:5" x14ac:dyDescent="0.25">
      <c r="A708" t="s">
        <v>1899</v>
      </c>
      <c r="B708" t="s">
        <v>1900</v>
      </c>
      <c r="C708" t="s">
        <v>3141</v>
      </c>
      <c r="D708">
        <v>3.55</v>
      </c>
      <c r="E708" t="s">
        <v>3146</v>
      </c>
    </row>
    <row r="709" spans="1:5" x14ac:dyDescent="0.25">
      <c r="A709" t="s">
        <v>1901</v>
      </c>
      <c r="B709" t="s">
        <v>1902</v>
      </c>
      <c r="C709" t="s">
        <v>3141</v>
      </c>
      <c r="D709">
        <v>16.55</v>
      </c>
      <c r="E709" t="s">
        <v>3146</v>
      </c>
    </row>
    <row r="710" spans="1:5" x14ac:dyDescent="0.25">
      <c r="A710" t="s">
        <v>1904</v>
      </c>
      <c r="B710" t="s">
        <v>1905</v>
      </c>
      <c r="C710" t="s">
        <v>3141</v>
      </c>
      <c r="D710">
        <v>10.6</v>
      </c>
      <c r="E710" t="s">
        <v>3146</v>
      </c>
    </row>
    <row r="711" spans="1:5" x14ac:dyDescent="0.25">
      <c r="A711" t="s">
        <v>1907</v>
      </c>
      <c r="B711" t="s">
        <v>1908</v>
      </c>
      <c r="C711" t="s">
        <v>3141</v>
      </c>
      <c r="D711">
        <v>2.7</v>
      </c>
      <c r="E711" t="s">
        <v>3146</v>
      </c>
    </row>
    <row r="712" spans="1:5" x14ac:dyDescent="0.25">
      <c r="A712" t="s">
        <v>1909</v>
      </c>
      <c r="B712" t="s">
        <v>1910</v>
      </c>
      <c r="C712" t="s">
        <v>3141</v>
      </c>
      <c r="D712">
        <v>4.1500000000000004</v>
      </c>
      <c r="E712" t="s">
        <v>3146</v>
      </c>
    </row>
    <row r="713" spans="1:5" x14ac:dyDescent="0.25">
      <c r="A713" t="s">
        <v>1911</v>
      </c>
      <c r="B713" t="s">
        <v>1912</v>
      </c>
      <c r="C713" t="s">
        <v>3141</v>
      </c>
      <c r="D713">
        <v>3.85</v>
      </c>
      <c r="E713" t="s">
        <v>3146</v>
      </c>
    </row>
    <row r="714" spans="1:5" x14ac:dyDescent="0.25">
      <c r="A714" t="s">
        <v>1913</v>
      </c>
      <c r="B714" t="s">
        <v>1914</v>
      </c>
      <c r="C714" t="s">
        <v>3141</v>
      </c>
      <c r="D714">
        <v>3.85</v>
      </c>
      <c r="E714" t="s">
        <v>3146</v>
      </c>
    </row>
    <row r="715" spans="1:5" x14ac:dyDescent="0.25">
      <c r="A715" t="s">
        <v>1915</v>
      </c>
      <c r="B715" t="s">
        <v>1916</v>
      </c>
      <c r="C715" t="s">
        <v>3141</v>
      </c>
      <c r="D715">
        <v>3.85</v>
      </c>
      <c r="E715" t="s">
        <v>3146</v>
      </c>
    </row>
    <row r="716" spans="1:5" x14ac:dyDescent="0.25">
      <c r="A716" t="s">
        <v>1917</v>
      </c>
      <c r="B716" t="s">
        <v>1918</v>
      </c>
      <c r="C716" t="s">
        <v>3141</v>
      </c>
      <c r="D716">
        <v>11.8</v>
      </c>
      <c r="E716" t="s">
        <v>3146</v>
      </c>
    </row>
    <row r="717" spans="1:5" x14ac:dyDescent="0.25">
      <c r="A717" t="s">
        <v>1919</v>
      </c>
      <c r="B717" t="s">
        <v>1920</v>
      </c>
      <c r="C717" t="s">
        <v>3141</v>
      </c>
      <c r="D717">
        <v>11.8</v>
      </c>
      <c r="E717" t="s">
        <v>3146</v>
      </c>
    </row>
    <row r="718" spans="1:5" x14ac:dyDescent="0.25">
      <c r="A718" t="s">
        <v>1921</v>
      </c>
      <c r="B718" t="s">
        <v>1922</v>
      </c>
      <c r="C718" t="s">
        <v>3141</v>
      </c>
      <c r="D718">
        <v>31.55</v>
      </c>
      <c r="E718" t="s">
        <v>3146</v>
      </c>
    </row>
    <row r="719" spans="1:5" x14ac:dyDescent="0.25">
      <c r="A719" t="s">
        <v>1923</v>
      </c>
      <c r="B719" t="s">
        <v>1924</v>
      </c>
      <c r="C719" t="s">
        <v>3141</v>
      </c>
      <c r="D719">
        <v>18.899999999999999</v>
      </c>
      <c r="E719" t="s">
        <v>3146</v>
      </c>
    </row>
    <row r="720" spans="1:5" x14ac:dyDescent="0.25">
      <c r="A720" t="s">
        <v>1927</v>
      </c>
      <c r="B720" t="s">
        <v>1928</v>
      </c>
      <c r="C720" t="s">
        <v>3141</v>
      </c>
      <c r="D720">
        <v>9.85</v>
      </c>
      <c r="E720" t="s">
        <v>1925</v>
      </c>
    </row>
    <row r="721" spans="1:5" x14ac:dyDescent="0.25">
      <c r="A721" t="s">
        <v>1929</v>
      </c>
      <c r="B721" t="s">
        <v>1930</v>
      </c>
      <c r="C721" t="s">
        <v>3141</v>
      </c>
      <c r="D721">
        <v>9.85</v>
      </c>
      <c r="E721" t="s">
        <v>1925</v>
      </c>
    </row>
    <row r="722" spans="1:5" x14ac:dyDescent="0.25">
      <c r="A722" t="s">
        <v>1931</v>
      </c>
      <c r="B722" t="s">
        <v>3147</v>
      </c>
      <c r="C722" t="s">
        <v>3141</v>
      </c>
      <c r="D722">
        <v>9.85</v>
      </c>
      <c r="E722" t="s">
        <v>1925</v>
      </c>
    </row>
    <row r="723" spans="1:5" x14ac:dyDescent="0.25">
      <c r="A723" t="s">
        <v>1933</v>
      </c>
      <c r="B723" t="s">
        <v>3148</v>
      </c>
      <c r="C723" t="s">
        <v>3141</v>
      </c>
      <c r="D723">
        <v>14.8</v>
      </c>
      <c r="E723" t="s">
        <v>1925</v>
      </c>
    </row>
    <row r="724" spans="1:5" x14ac:dyDescent="0.25">
      <c r="A724" t="s">
        <v>1935</v>
      </c>
      <c r="B724" t="s">
        <v>1936</v>
      </c>
      <c r="C724" t="s">
        <v>3141</v>
      </c>
      <c r="D724">
        <v>14.8</v>
      </c>
      <c r="E724" t="s">
        <v>1925</v>
      </c>
    </row>
    <row r="725" spans="1:5" x14ac:dyDescent="0.25">
      <c r="A725" t="s">
        <v>1937</v>
      </c>
      <c r="B725" t="s">
        <v>1938</v>
      </c>
      <c r="C725" t="s">
        <v>3141</v>
      </c>
      <c r="D725">
        <v>9.85</v>
      </c>
      <c r="E725" t="s">
        <v>1925</v>
      </c>
    </row>
    <row r="726" spans="1:5" x14ac:dyDescent="0.25">
      <c r="A726" t="s">
        <v>1939</v>
      </c>
      <c r="B726" t="s">
        <v>1940</v>
      </c>
      <c r="C726" t="s">
        <v>3141</v>
      </c>
      <c r="D726">
        <v>14.8</v>
      </c>
      <c r="E726" t="s">
        <v>1925</v>
      </c>
    </row>
    <row r="727" spans="1:5" x14ac:dyDescent="0.25">
      <c r="A727" t="s">
        <v>1941</v>
      </c>
      <c r="B727" t="s">
        <v>1942</v>
      </c>
      <c r="C727" t="s">
        <v>3141</v>
      </c>
      <c r="D727">
        <v>21.85</v>
      </c>
      <c r="E727" t="s">
        <v>1925</v>
      </c>
    </row>
    <row r="728" spans="1:5" x14ac:dyDescent="0.25">
      <c r="A728" t="s">
        <v>1943</v>
      </c>
      <c r="B728" t="s">
        <v>1944</v>
      </c>
      <c r="C728" t="s">
        <v>3141</v>
      </c>
      <c r="D728">
        <v>9.85</v>
      </c>
      <c r="E728" t="s">
        <v>1925</v>
      </c>
    </row>
    <row r="729" spans="1:5" x14ac:dyDescent="0.25">
      <c r="A729" t="s">
        <v>1945</v>
      </c>
      <c r="B729" t="s">
        <v>1946</v>
      </c>
      <c r="C729" t="s">
        <v>3141</v>
      </c>
      <c r="D729">
        <v>21.85</v>
      </c>
      <c r="E729" t="s">
        <v>1925</v>
      </c>
    </row>
    <row r="730" spans="1:5" x14ac:dyDescent="0.25">
      <c r="A730" t="s">
        <v>1947</v>
      </c>
      <c r="B730" t="s">
        <v>1948</v>
      </c>
      <c r="C730" t="s">
        <v>3141</v>
      </c>
      <c r="D730">
        <v>21.85</v>
      </c>
      <c r="E730" t="s">
        <v>1925</v>
      </c>
    </row>
    <row r="731" spans="1:5" x14ac:dyDescent="0.25">
      <c r="A731" t="s">
        <v>3149</v>
      </c>
      <c r="B731" t="s">
        <v>3150</v>
      </c>
      <c r="C731" t="s">
        <v>3141</v>
      </c>
      <c r="D731">
        <v>14.35</v>
      </c>
      <c r="E731" t="s">
        <v>1925</v>
      </c>
    </row>
    <row r="732" spans="1:5" x14ac:dyDescent="0.25">
      <c r="A732" t="s">
        <v>2245</v>
      </c>
      <c r="B732" t="s">
        <v>2246</v>
      </c>
      <c r="C732" t="s">
        <v>3141</v>
      </c>
      <c r="D732">
        <v>9.85</v>
      </c>
      <c r="E732" t="s">
        <v>1925</v>
      </c>
    </row>
    <row r="733" spans="1:5" x14ac:dyDescent="0.25">
      <c r="A733" t="s">
        <v>2250</v>
      </c>
      <c r="B733" t="s">
        <v>2251</v>
      </c>
      <c r="C733" t="s">
        <v>3141</v>
      </c>
      <c r="D733">
        <v>9.85</v>
      </c>
      <c r="E733" t="s">
        <v>1925</v>
      </c>
    </row>
    <row r="734" spans="1:5" x14ac:dyDescent="0.25">
      <c r="A734" t="s">
        <v>2252</v>
      </c>
      <c r="B734" t="s">
        <v>2253</v>
      </c>
      <c r="C734" t="s">
        <v>3141</v>
      </c>
      <c r="D734">
        <v>9.85</v>
      </c>
      <c r="E734" t="s">
        <v>1925</v>
      </c>
    </row>
    <row r="735" spans="1:5" x14ac:dyDescent="0.25">
      <c r="A735" t="s">
        <v>2254</v>
      </c>
      <c r="B735" t="s">
        <v>2255</v>
      </c>
      <c r="C735" t="s">
        <v>3141</v>
      </c>
      <c r="D735">
        <v>21.85</v>
      </c>
      <c r="E735" t="s">
        <v>1925</v>
      </c>
    </row>
    <row r="736" spans="1:5" x14ac:dyDescent="0.25">
      <c r="A736" t="s">
        <v>2258</v>
      </c>
      <c r="B736" t="s">
        <v>2259</v>
      </c>
      <c r="C736" t="s">
        <v>3141</v>
      </c>
      <c r="D736">
        <v>9.85</v>
      </c>
      <c r="E736" t="s">
        <v>1925</v>
      </c>
    </row>
    <row r="737" spans="1:5" x14ac:dyDescent="0.25">
      <c r="A737" t="s">
        <v>2260</v>
      </c>
      <c r="B737" t="s">
        <v>2261</v>
      </c>
      <c r="C737" t="s">
        <v>3141</v>
      </c>
      <c r="D737">
        <v>9.85</v>
      </c>
      <c r="E737" t="s">
        <v>1925</v>
      </c>
    </row>
    <row r="738" spans="1:5" x14ac:dyDescent="0.25">
      <c r="A738" t="s">
        <v>3151</v>
      </c>
      <c r="B738" t="s">
        <v>3152</v>
      </c>
      <c r="C738" t="s">
        <v>3141</v>
      </c>
      <c r="D738">
        <v>9.85</v>
      </c>
      <c r="E738" t="s">
        <v>1925</v>
      </c>
    </row>
    <row r="739" spans="1:5" x14ac:dyDescent="0.25">
      <c r="A739" t="s">
        <v>2262</v>
      </c>
      <c r="B739" t="s">
        <v>2263</v>
      </c>
      <c r="C739" t="s">
        <v>3141</v>
      </c>
      <c r="D739">
        <v>9.85</v>
      </c>
      <c r="E739" t="s">
        <v>1925</v>
      </c>
    </row>
    <row r="740" spans="1:5" x14ac:dyDescent="0.25">
      <c r="A740" t="s">
        <v>2264</v>
      </c>
      <c r="B740" t="s">
        <v>2265</v>
      </c>
      <c r="C740" t="s">
        <v>3141</v>
      </c>
      <c r="D740">
        <v>9.85</v>
      </c>
      <c r="E740" t="s">
        <v>1925</v>
      </c>
    </row>
    <row r="741" spans="1:5" x14ac:dyDescent="0.25">
      <c r="A741" t="s">
        <v>1949</v>
      </c>
      <c r="B741" t="s">
        <v>1950</v>
      </c>
      <c r="C741" t="s">
        <v>3141</v>
      </c>
      <c r="D741">
        <v>3.55</v>
      </c>
      <c r="E741" t="s">
        <v>3153</v>
      </c>
    </row>
    <row r="742" spans="1:5" x14ac:dyDescent="0.25">
      <c r="A742" t="s">
        <v>1951</v>
      </c>
      <c r="B742" t="s">
        <v>1952</v>
      </c>
      <c r="C742" t="s">
        <v>3141</v>
      </c>
      <c r="D742">
        <v>3.55</v>
      </c>
      <c r="E742" t="s">
        <v>3153</v>
      </c>
    </row>
    <row r="743" spans="1:5" x14ac:dyDescent="0.25">
      <c r="A743" t="s">
        <v>1953</v>
      </c>
      <c r="B743" t="s">
        <v>1954</v>
      </c>
      <c r="C743" t="s">
        <v>3141</v>
      </c>
      <c r="D743">
        <v>3.55</v>
      </c>
      <c r="E743" t="s">
        <v>3153</v>
      </c>
    </row>
    <row r="744" spans="1:5" x14ac:dyDescent="0.25">
      <c r="A744" t="s">
        <v>1955</v>
      </c>
      <c r="B744" t="s">
        <v>1956</v>
      </c>
      <c r="C744" t="s">
        <v>3141</v>
      </c>
      <c r="D744">
        <v>3.55</v>
      </c>
      <c r="E744" t="s">
        <v>3153</v>
      </c>
    </row>
    <row r="745" spans="1:5" x14ac:dyDescent="0.25">
      <c r="A745" t="s">
        <v>1957</v>
      </c>
      <c r="B745" t="s">
        <v>1958</v>
      </c>
      <c r="C745" t="s">
        <v>3141</v>
      </c>
      <c r="D745">
        <v>3.55</v>
      </c>
      <c r="E745" t="s">
        <v>3153</v>
      </c>
    </row>
    <row r="746" spans="1:5" x14ac:dyDescent="0.25">
      <c r="A746" t="s">
        <v>1959</v>
      </c>
      <c r="B746" t="s">
        <v>1960</v>
      </c>
      <c r="C746" t="s">
        <v>3141</v>
      </c>
      <c r="D746">
        <v>3.55</v>
      </c>
      <c r="E746" t="s">
        <v>3153</v>
      </c>
    </row>
    <row r="747" spans="1:5" x14ac:dyDescent="0.25">
      <c r="A747" t="s">
        <v>1961</v>
      </c>
      <c r="B747" t="s">
        <v>1962</v>
      </c>
      <c r="C747" t="s">
        <v>3141</v>
      </c>
      <c r="D747">
        <v>3.55</v>
      </c>
      <c r="E747" t="s">
        <v>3153</v>
      </c>
    </row>
    <row r="748" spans="1:5" x14ac:dyDescent="0.25">
      <c r="A748" t="s">
        <v>1963</v>
      </c>
      <c r="B748" t="s">
        <v>1964</v>
      </c>
      <c r="C748" t="s">
        <v>3141</v>
      </c>
      <c r="D748">
        <v>3.55</v>
      </c>
      <c r="E748" t="s">
        <v>3153</v>
      </c>
    </row>
    <row r="749" spans="1:5" x14ac:dyDescent="0.25">
      <c r="A749" t="s">
        <v>1965</v>
      </c>
      <c r="B749" t="s">
        <v>1966</v>
      </c>
      <c r="C749" t="s">
        <v>3141</v>
      </c>
      <c r="D749">
        <v>3.55</v>
      </c>
      <c r="E749" t="s">
        <v>3153</v>
      </c>
    </row>
    <row r="750" spans="1:5" x14ac:dyDescent="0.25">
      <c r="A750" t="s">
        <v>1967</v>
      </c>
      <c r="B750" t="s">
        <v>1968</v>
      </c>
      <c r="C750" t="s">
        <v>3141</v>
      </c>
      <c r="D750">
        <v>3.55</v>
      </c>
      <c r="E750" t="s">
        <v>3153</v>
      </c>
    </row>
    <row r="751" spans="1:5" x14ac:dyDescent="0.25">
      <c r="A751" t="s">
        <v>1969</v>
      </c>
      <c r="B751" t="s">
        <v>1970</v>
      </c>
      <c r="C751" t="s">
        <v>3141</v>
      </c>
      <c r="D751">
        <v>3.55</v>
      </c>
      <c r="E751" t="s">
        <v>3153</v>
      </c>
    </row>
    <row r="752" spans="1:5" x14ac:dyDescent="0.25">
      <c r="A752" t="s">
        <v>1971</v>
      </c>
      <c r="B752" t="s">
        <v>1972</v>
      </c>
      <c r="C752" t="s">
        <v>3141</v>
      </c>
      <c r="D752">
        <v>3.55</v>
      </c>
      <c r="E752" t="s">
        <v>3153</v>
      </c>
    </row>
    <row r="753" spans="1:5" x14ac:dyDescent="0.25">
      <c r="A753" t="s">
        <v>1973</v>
      </c>
      <c r="B753" t="s">
        <v>1974</v>
      </c>
      <c r="C753" t="s">
        <v>3141</v>
      </c>
      <c r="D753">
        <v>3.55</v>
      </c>
      <c r="E753" t="s">
        <v>3153</v>
      </c>
    </row>
    <row r="754" spans="1:5" x14ac:dyDescent="0.25">
      <c r="A754" t="s">
        <v>1975</v>
      </c>
      <c r="B754" t="s">
        <v>1976</v>
      </c>
      <c r="C754" t="s">
        <v>3141</v>
      </c>
      <c r="D754">
        <v>3.55</v>
      </c>
      <c r="E754" t="s">
        <v>3153</v>
      </c>
    </row>
    <row r="755" spans="1:5" x14ac:dyDescent="0.25">
      <c r="A755" t="s">
        <v>1977</v>
      </c>
      <c r="B755" t="s">
        <v>1978</v>
      </c>
      <c r="C755" t="s">
        <v>3141</v>
      </c>
      <c r="D755">
        <v>3.55</v>
      </c>
      <c r="E755" t="s">
        <v>3153</v>
      </c>
    </row>
    <row r="756" spans="1:5" x14ac:dyDescent="0.25">
      <c r="A756" t="s">
        <v>1979</v>
      </c>
      <c r="B756" t="s">
        <v>1980</v>
      </c>
      <c r="C756" t="s">
        <v>3141</v>
      </c>
      <c r="D756">
        <v>3.85</v>
      </c>
      <c r="E756" t="s">
        <v>3154</v>
      </c>
    </row>
    <row r="757" spans="1:5" x14ac:dyDescent="0.25">
      <c r="A757" t="s">
        <v>1981</v>
      </c>
      <c r="B757" t="s">
        <v>1982</v>
      </c>
      <c r="C757" t="s">
        <v>3141</v>
      </c>
      <c r="D757">
        <v>4.75</v>
      </c>
      <c r="E757" t="s">
        <v>3154</v>
      </c>
    </row>
    <row r="758" spans="1:5" x14ac:dyDescent="0.25">
      <c r="A758" t="s">
        <v>1983</v>
      </c>
      <c r="B758" t="s">
        <v>1984</v>
      </c>
      <c r="C758" t="s">
        <v>3141</v>
      </c>
      <c r="D758">
        <v>4.75</v>
      </c>
      <c r="E758" t="s">
        <v>3154</v>
      </c>
    </row>
    <row r="759" spans="1:5" x14ac:dyDescent="0.25">
      <c r="A759" t="s">
        <v>1985</v>
      </c>
      <c r="B759" t="s">
        <v>1986</v>
      </c>
      <c r="C759" t="s">
        <v>3141</v>
      </c>
      <c r="D759">
        <v>2.1</v>
      </c>
      <c r="E759" t="s">
        <v>3154</v>
      </c>
    </row>
    <row r="760" spans="1:5" x14ac:dyDescent="0.25">
      <c r="A760" t="s">
        <v>1987</v>
      </c>
      <c r="B760" t="s">
        <v>1988</v>
      </c>
      <c r="C760" t="s">
        <v>3141</v>
      </c>
      <c r="D760">
        <v>2.1</v>
      </c>
      <c r="E760" t="s">
        <v>3154</v>
      </c>
    </row>
    <row r="761" spans="1:5" x14ac:dyDescent="0.25">
      <c r="A761" t="s">
        <v>1989</v>
      </c>
      <c r="B761" t="s">
        <v>1990</v>
      </c>
      <c r="C761" t="s">
        <v>3141</v>
      </c>
      <c r="D761">
        <v>2.1</v>
      </c>
      <c r="E761" t="s">
        <v>3154</v>
      </c>
    </row>
    <row r="762" spans="1:5" x14ac:dyDescent="0.25">
      <c r="A762" t="s">
        <v>1991</v>
      </c>
      <c r="B762" t="s">
        <v>1992</v>
      </c>
      <c r="C762" t="s">
        <v>3141</v>
      </c>
      <c r="D762">
        <v>4.75</v>
      </c>
      <c r="E762" t="s">
        <v>3154</v>
      </c>
    </row>
    <row r="763" spans="1:5" x14ac:dyDescent="0.25">
      <c r="A763" t="s">
        <v>1993</v>
      </c>
      <c r="B763" t="s">
        <v>1994</v>
      </c>
      <c r="C763" t="s">
        <v>3141</v>
      </c>
      <c r="D763">
        <v>8.5500000000000007</v>
      </c>
      <c r="E763" t="s">
        <v>3154</v>
      </c>
    </row>
    <row r="764" spans="1:5" x14ac:dyDescent="0.25">
      <c r="A764" t="s">
        <v>1995</v>
      </c>
      <c r="B764" t="s">
        <v>1996</v>
      </c>
      <c r="C764" t="s">
        <v>3141</v>
      </c>
      <c r="D764">
        <v>2.1</v>
      </c>
      <c r="E764" t="s">
        <v>3154</v>
      </c>
    </row>
    <row r="765" spans="1:5" x14ac:dyDescent="0.25">
      <c r="A765" t="s">
        <v>1997</v>
      </c>
      <c r="B765" t="s">
        <v>1998</v>
      </c>
      <c r="C765" t="s">
        <v>3141</v>
      </c>
      <c r="D765">
        <v>2.1</v>
      </c>
      <c r="E765" t="s">
        <v>3154</v>
      </c>
    </row>
    <row r="766" spans="1:5" x14ac:dyDescent="0.25">
      <c r="A766" t="s">
        <v>1999</v>
      </c>
      <c r="B766" t="s">
        <v>2000</v>
      </c>
      <c r="C766" t="s">
        <v>3141</v>
      </c>
      <c r="D766">
        <v>2.1</v>
      </c>
      <c r="E766" t="s">
        <v>3154</v>
      </c>
    </row>
    <row r="767" spans="1:5" x14ac:dyDescent="0.25">
      <c r="A767" t="s">
        <v>2001</v>
      </c>
      <c r="B767" t="s">
        <v>2002</v>
      </c>
      <c r="C767" t="s">
        <v>3141</v>
      </c>
      <c r="D767">
        <v>4.75</v>
      </c>
      <c r="E767" t="s">
        <v>3154</v>
      </c>
    </row>
    <row r="768" spans="1:5" x14ac:dyDescent="0.25">
      <c r="A768" t="s">
        <v>2003</v>
      </c>
      <c r="B768" t="s">
        <v>2004</v>
      </c>
      <c r="C768" t="s">
        <v>3141</v>
      </c>
      <c r="D768">
        <v>4.75</v>
      </c>
      <c r="E768" t="s">
        <v>3154</v>
      </c>
    </row>
    <row r="769" spans="1:5" x14ac:dyDescent="0.25">
      <c r="A769" t="s">
        <v>2005</v>
      </c>
      <c r="B769" t="s">
        <v>2006</v>
      </c>
      <c r="C769" t="s">
        <v>3141</v>
      </c>
      <c r="D769">
        <v>9.15</v>
      </c>
      <c r="E769" t="s">
        <v>3154</v>
      </c>
    </row>
    <row r="770" spans="1:5" x14ac:dyDescent="0.25">
      <c r="A770" t="s">
        <v>2007</v>
      </c>
      <c r="B770" t="s">
        <v>2008</v>
      </c>
      <c r="C770" t="s">
        <v>3141</v>
      </c>
      <c r="D770">
        <v>2.1</v>
      </c>
      <c r="E770" t="s">
        <v>3154</v>
      </c>
    </row>
    <row r="771" spans="1:5" x14ac:dyDescent="0.25">
      <c r="A771" t="s">
        <v>2009</v>
      </c>
      <c r="B771" t="s">
        <v>2010</v>
      </c>
      <c r="C771" t="s">
        <v>3141</v>
      </c>
      <c r="D771">
        <v>4.75</v>
      </c>
      <c r="E771" t="s">
        <v>3154</v>
      </c>
    </row>
    <row r="772" spans="1:5" x14ac:dyDescent="0.25">
      <c r="A772" t="s">
        <v>2011</v>
      </c>
      <c r="B772" t="s">
        <v>2012</v>
      </c>
      <c r="C772" t="s">
        <v>3141</v>
      </c>
      <c r="D772">
        <v>4.75</v>
      </c>
      <c r="E772" t="s">
        <v>3154</v>
      </c>
    </row>
    <row r="773" spans="1:5" x14ac:dyDescent="0.25">
      <c r="A773" t="s">
        <v>2013</v>
      </c>
      <c r="B773" t="s">
        <v>2014</v>
      </c>
      <c r="C773" t="s">
        <v>3141</v>
      </c>
      <c r="D773">
        <v>4.75</v>
      </c>
      <c r="E773" t="s">
        <v>3154</v>
      </c>
    </row>
    <row r="774" spans="1:5" x14ac:dyDescent="0.25">
      <c r="A774" t="s">
        <v>2015</v>
      </c>
      <c r="B774" t="s">
        <v>2016</v>
      </c>
      <c r="C774" t="s">
        <v>3141</v>
      </c>
      <c r="D774">
        <v>10.050000000000001</v>
      </c>
      <c r="E774" t="s">
        <v>3154</v>
      </c>
    </row>
    <row r="775" spans="1:5" x14ac:dyDescent="0.25">
      <c r="A775" t="s">
        <v>2017</v>
      </c>
      <c r="B775" t="s">
        <v>2018</v>
      </c>
      <c r="C775" t="s">
        <v>3141</v>
      </c>
      <c r="D775">
        <v>4.75</v>
      </c>
      <c r="E775" t="s">
        <v>3154</v>
      </c>
    </row>
    <row r="776" spans="1:5" x14ac:dyDescent="0.25">
      <c r="A776" t="s">
        <v>2019</v>
      </c>
      <c r="B776" t="s">
        <v>2020</v>
      </c>
      <c r="C776" t="s">
        <v>3141</v>
      </c>
      <c r="D776">
        <v>3.55</v>
      </c>
      <c r="E776" t="s">
        <v>3155</v>
      </c>
    </row>
    <row r="777" spans="1:5" x14ac:dyDescent="0.25">
      <c r="A777" t="s">
        <v>2021</v>
      </c>
      <c r="B777" t="s">
        <v>2022</v>
      </c>
      <c r="C777" t="s">
        <v>3141</v>
      </c>
      <c r="D777">
        <v>3.55</v>
      </c>
      <c r="E777" t="s">
        <v>3155</v>
      </c>
    </row>
    <row r="778" spans="1:5" x14ac:dyDescent="0.25">
      <c r="A778" t="s">
        <v>2023</v>
      </c>
      <c r="B778" t="s">
        <v>2024</v>
      </c>
      <c r="C778" t="s">
        <v>3141</v>
      </c>
      <c r="D778">
        <v>3.55</v>
      </c>
      <c r="E778" t="s">
        <v>3155</v>
      </c>
    </row>
    <row r="779" spans="1:5" x14ac:dyDescent="0.25">
      <c r="A779" t="s">
        <v>2025</v>
      </c>
      <c r="B779" t="s">
        <v>2026</v>
      </c>
      <c r="C779" t="s">
        <v>3141</v>
      </c>
      <c r="D779">
        <v>3.55</v>
      </c>
      <c r="E779" t="s">
        <v>3155</v>
      </c>
    </row>
    <row r="780" spans="1:5" x14ac:dyDescent="0.25">
      <c r="A780" t="s">
        <v>2027</v>
      </c>
      <c r="B780" t="s">
        <v>2028</v>
      </c>
      <c r="C780" t="s">
        <v>3141</v>
      </c>
      <c r="D780">
        <v>3.55</v>
      </c>
      <c r="E780" t="s">
        <v>3155</v>
      </c>
    </row>
    <row r="781" spans="1:5" x14ac:dyDescent="0.25">
      <c r="A781" t="s">
        <v>2029</v>
      </c>
      <c r="B781" t="s">
        <v>2030</v>
      </c>
      <c r="C781" t="s">
        <v>3141</v>
      </c>
      <c r="D781">
        <v>3.55</v>
      </c>
      <c r="E781" t="s">
        <v>3155</v>
      </c>
    </row>
    <row r="782" spans="1:5" x14ac:dyDescent="0.25">
      <c r="A782" t="s">
        <v>2031</v>
      </c>
      <c r="B782" t="s">
        <v>2032</v>
      </c>
      <c r="C782" t="s">
        <v>3141</v>
      </c>
      <c r="D782">
        <v>3.55</v>
      </c>
      <c r="E782" t="s">
        <v>3155</v>
      </c>
    </row>
    <row r="783" spans="1:5" x14ac:dyDescent="0.25">
      <c r="A783" t="s">
        <v>2033</v>
      </c>
      <c r="B783" t="s">
        <v>2034</v>
      </c>
      <c r="C783" t="s">
        <v>3141</v>
      </c>
      <c r="D783">
        <v>3.55</v>
      </c>
      <c r="E783" t="s">
        <v>3155</v>
      </c>
    </row>
    <row r="784" spans="1:5" x14ac:dyDescent="0.25">
      <c r="A784" t="s">
        <v>2035</v>
      </c>
      <c r="B784" t="s">
        <v>2036</v>
      </c>
      <c r="C784" t="s">
        <v>3141</v>
      </c>
      <c r="D784">
        <v>3.55</v>
      </c>
      <c r="E784" t="s">
        <v>3155</v>
      </c>
    </row>
    <row r="785" spans="1:5" x14ac:dyDescent="0.25">
      <c r="A785" t="s">
        <v>2037</v>
      </c>
      <c r="B785" t="s">
        <v>2038</v>
      </c>
      <c r="C785" t="s">
        <v>3141</v>
      </c>
      <c r="D785">
        <v>3.55</v>
      </c>
      <c r="E785" t="s">
        <v>3155</v>
      </c>
    </row>
    <row r="786" spans="1:5" x14ac:dyDescent="0.25">
      <c r="A786" t="s">
        <v>2039</v>
      </c>
      <c r="B786" t="s">
        <v>2040</v>
      </c>
      <c r="C786" t="s">
        <v>3141</v>
      </c>
      <c r="D786">
        <v>3.55</v>
      </c>
      <c r="E786" t="s">
        <v>3155</v>
      </c>
    </row>
    <row r="787" spans="1:5" x14ac:dyDescent="0.25">
      <c r="A787" t="s">
        <v>2041</v>
      </c>
      <c r="B787" t="s">
        <v>2042</v>
      </c>
      <c r="C787" t="s">
        <v>3141</v>
      </c>
      <c r="D787">
        <v>3.55</v>
      </c>
      <c r="E787" t="s">
        <v>3155</v>
      </c>
    </row>
    <row r="788" spans="1:5" x14ac:dyDescent="0.25">
      <c r="A788" t="s">
        <v>2043</v>
      </c>
      <c r="B788" t="s">
        <v>2044</v>
      </c>
      <c r="C788" t="s">
        <v>3141</v>
      </c>
      <c r="D788">
        <v>3.55</v>
      </c>
      <c r="E788" t="s">
        <v>3155</v>
      </c>
    </row>
    <row r="789" spans="1:5" x14ac:dyDescent="0.25">
      <c r="A789" t="s">
        <v>2045</v>
      </c>
      <c r="B789" t="s">
        <v>2046</v>
      </c>
      <c r="C789" t="s">
        <v>3141</v>
      </c>
      <c r="D789">
        <v>3.55</v>
      </c>
      <c r="E789" t="s">
        <v>3155</v>
      </c>
    </row>
    <row r="790" spans="1:5" x14ac:dyDescent="0.25">
      <c r="A790" t="s">
        <v>2047</v>
      </c>
      <c r="B790" t="s">
        <v>2048</v>
      </c>
      <c r="C790" t="s">
        <v>3141</v>
      </c>
      <c r="D790">
        <v>3.55</v>
      </c>
      <c r="E790" t="s">
        <v>3155</v>
      </c>
    </row>
    <row r="791" spans="1:5" x14ac:dyDescent="0.25">
      <c r="A791" t="s">
        <v>2049</v>
      </c>
      <c r="B791" t="s">
        <v>2050</v>
      </c>
      <c r="C791" t="s">
        <v>3141</v>
      </c>
      <c r="D791">
        <v>3.55</v>
      </c>
      <c r="E791" t="s">
        <v>3155</v>
      </c>
    </row>
    <row r="792" spans="1:5" x14ac:dyDescent="0.25">
      <c r="A792" t="s">
        <v>2051</v>
      </c>
      <c r="B792" t="s">
        <v>2052</v>
      </c>
      <c r="C792" t="s">
        <v>3141</v>
      </c>
      <c r="D792">
        <v>3.55</v>
      </c>
      <c r="E792" t="s">
        <v>3155</v>
      </c>
    </row>
    <row r="793" spans="1:5" x14ac:dyDescent="0.25">
      <c r="A793" t="s">
        <v>2053</v>
      </c>
      <c r="B793" t="s">
        <v>2054</v>
      </c>
      <c r="C793" t="s">
        <v>3141</v>
      </c>
      <c r="D793">
        <v>3.55</v>
      </c>
      <c r="E793" t="s">
        <v>3155</v>
      </c>
    </row>
    <row r="794" spans="1:5" x14ac:dyDescent="0.25">
      <c r="A794" t="s">
        <v>2055</v>
      </c>
      <c r="B794" t="s">
        <v>2056</v>
      </c>
      <c r="C794" t="s">
        <v>3141</v>
      </c>
      <c r="D794">
        <v>3.55</v>
      </c>
      <c r="E794" t="s">
        <v>3155</v>
      </c>
    </row>
    <row r="795" spans="1:5" x14ac:dyDescent="0.25">
      <c r="A795" t="s">
        <v>2057</v>
      </c>
      <c r="B795" t="s">
        <v>2058</v>
      </c>
      <c r="C795" t="s">
        <v>3141</v>
      </c>
      <c r="D795">
        <v>3.55</v>
      </c>
      <c r="E795" t="s">
        <v>3155</v>
      </c>
    </row>
    <row r="796" spans="1:5" x14ac:dyDescent="0.25">
      <c r="A796" t="s">
        <v>2059</v>
      </c>
      <c r="B796" t="s">
        <v>2060</v>
      </c>
      <c r="C796" t="s">
        <v>3141</v>
      </c>
      <c r="D796">
        <v>3.55</v>
      </c>
      <c r="E796" t="s">
        <v>3155</v>
      </c>
    </row>
    <row r="797" spans="1:5" x14ac:dyDescent="0.25">
      <c r="A797" t="s">
        <v>2061</v>
      </c>
      <c r="B797" t="s">
        <v>2062</v>
      </c>
      <c r="C797" t="s">
        <v>3141</v>
      </c>
      <c r="D797">
        <v>3.55</v>
      </c>
      <c r="E797" t="s">
        <v>3155</v>
      </c>
    </row>
    <row r="798" spans="1:5" x14ac:dyDescent="0.25">
      <c r="A798" t="s">
        <v>2063</v>
      </c>
      <c r="B798" t="s">
        <v>2064</v>
      </c>
      <c r="C798" t="s">
        <v>3141</v>
      </c>
      <c r="D798">
        <v>3.55</v>
      </c>
      <c r="E798" t="s">
        <v>3155</v>
      </c>
    </row>
    <row r="799" spans="1:5" x14ac:dyDescent="0.25">
      <c r="A799" t="s">
        <v>2065</v>
      </c>
      <c r="B799" t="s">
        <v>2066</v>
      </c>
      <c r="C799" t="s">
        <v>3141</v>
      </c>
      <c r="D799">
        <v>3.55</v>
      </c>
      <c r="E799" t="s">
        <v>3155</v>
      </c>
    </row>
    <row r="800" spans="1:5" x14ac:dyDescent="0.25">
      <c r="A800" t="s">
        <v>2067</v>
      </c>
      <c r="B800" t="s">
        <v>2068</v>
      </c>
      <c r="C800" t="s">
        <v>3141</v>
      </c>
      <c r="D800">
        <v>3.55</v>
      </c>
      <c r="E800" t="s">
        <v>3155</v>
      </c>
    </row>
    <row r="801" spans="1:5" x14ac:dyDescent="0.25">
      <c r="A801" t="s">
        <v>2069</v>
      </c>
      <c r="B801" t="s">
        <v>2070</v>
      </c>
      <c r="C801" t="s">
        <v>3141</v>
      </c>
      <c r="D801">
        <v>3.55</v>
      </c>
      <c r="E801" t="s">
        <v>3155</v>
      </c>
    </row>
    <row r="802" spans="1:5" x14ac:dyDescent="0.25">
      <c r="A802" t="s">
        <v>2071</v>
      </c>
      <c r="B802" t="s">
        <v>2072</v>
      </c>
      <c r="C802" t="s">
        <v>3141</v>
      </c>
      <c r="D802">
        <v>3.55</v>
      </c>
      <c r="E802" t="s">
        <v>3155</v>
      </c>
    </row>
    <row r="803" spans="1:5" x14ac:dyDescent="0.25">
      <c r="A803" t="s">
        <v>2073</v>
      </c>
      <c r="B803" t="s">
        <v>2074</v>
      </c>
      <c r="C803" t="s">
        <v>3141</v>
      </c>
      <c r="D803">
        <v>3.55</v>
      </c>
      <c r="E803" t="s">
        <v>3155</v>
      </c>
    </row>
    <row r="804" spans="1:5" x14ac:dyDescent="0.25">
      <c r="A804" t="s">
        <v>2075</v>
      </c>
      <c r="B804" t="s">
        <v>2076</v>
      </c>
      <c r="C804" t="s">
        <v>3141</v>
      </c>
      <c r="D804">
        <v>3.55</v>
      </c>
      <c r="E804" t="s">
        <v>3155</v>
      </c>
    </row>
    <row r="805" spans="1:5" x14ac:dyDescent="0.25">
      <c r="A805" t="s">
        <v>2077</v>
      </c>
      <c r="B805" t="s">
        <v>2078</v>
      </c>
      <c r="C805" t="s">
        <v>3141</v>
      </c>
      <c r="D805">
        <v>3.55</v>
      </c>
      <c r="E805" t="s">
        <v>3155</v>
      </c>
    </row>
    <row r="806" spans="1:5" x14ac:dyDescent="0.25">
      <c r="A806" t="s">
        <v>2079</v>
      </c>
      <c r="B806" t="s">
        <v>2080</v>
      </c>
      <c r="C806" t="s">
        <v>3141</v>
      </c>
      <c r="D806">
        <v>3.55</v>
      </c>
      <c r="E806" t="s">
        <v>3155</v>
      </c>
    </row>
    <row r="807" spans="1:5" x14ac:dyDescent="0.25">
      <c r="A807" t="s">
        <v>2081</v>
      </c>
      <c r="B807" t="s">
        <v>2082</v>
      </c>
      <c r="C807" t="s">
        <v>3141</v>
      </c>
      <c r="D807">
        <v>3.55</v>
      </c>
      <c r="E807" t="s">
        <v>3155</v>
      </c>
    </row>
    <row r="808" spans="1:5" x14ac:dyDescent="0.25">
      <c r="A808" t="s">
        <v>2083</v>
      </c>
      <c r="B808" t="s">
        <v>2084</v>
      </c>
      <c r="C808" t="s">
        <v>3141</v>
      </c>
      <c r="D808">
        <v>3.55</v>
      </c>
      <c r="E808" t="s">
        <v>3155</v>
      </c>
    </row>
    <row r="809" spans="1:5" x14ac:dyDescent="0.25">
      <c r="A809" t="s">
        <v>2085</v>
      </c>
      <c r="B809" t="s">
        <v>2086</v>
      </c>
      <c r="C809" t="s">
        <v>3141</v>
      </c>
      <c r="D809">
        <v>3.55</v>
      </c>
      <c r="E809" t="s">
        <v>3155</v>
      </c>
    </row>
    <row r="810" spans="1:5" x14ac:dyDescent="0.25">
      <c r="A810" t="s">
        <v>2087</v>
      </c>
      <c r="B810" t="s">
        <v>2088</v>
      </c>
      <c r="C810" t="s">
        <v>3141</v>
      </c>
      <c r="D810">
        <v>3.55</v>
      </c>
      <c r="E810" t="s">
        <v>3155</v>
      </c>
    </row>
    <row r="811" spans="1:5" x14ac:dyDescent="0.25">
      <c r="A811" t="s">
        <v>2089</v>
      </c>
      <c r="B811" t="s">
        <v>2090</v>
      </c>
      <c r="C811" t="s">
        <v>3141</v>
      </c>
      <c r="D811">
        <v>3.55</v>
      </c>
      <c r="E811" t="s">
        <v>3155</v>
      </c>
    </row>
    <row r="812" spans="1:5" x14ac:dyDescent="0.25">
      <c r="A812" t="s">
        <v>2091</v>
      </c>
      <c r="B812" t="s">
        <v>2092</v>
      </c>
      <c r="C812" t="s">
        <v>3141</v>
      </c>
      <c r="D812">
        <v>3.55</v>
      </c>
      <c r="E812" t="s">
        <v>3155</v>
      </c>
    </row>
    <row r="813" spans="1:5" x14ac:dyDescent="0.25">
      <c r="A813" t="s">
        <v>2093</v>
      </c>
      <c r="B813" t="s">
        <v>2094</v>
      </c>
      <c r="C813" t="s">
        <v>3141</v>
      </c>
      <c r="D813">
        <v>3.55</v>
      </c>
      <c r="E813" t="s">
        <v>3155</v>
      </c>
    </row>
    <row r="814" spans="1:5" x14ac:dyDescent="0.25">
      <c r="A814" t="s">
        <v>2095</v>
      </c>
      <c r="B814" t="s">
        <v>2096</v>
      </c>
      <c r="C814" t="s">
        <v>3141</v>
      </c>
      <c r="D814">
        <v>3.55</v>
      </c>
      <c r="E814" t="s">
        <v>3155</v>
      </c>
    </row>
    <row r="815" spans="1:5" x14ac:dyDescent="0.25">
      <c r="A815" t="s">
        <v>2097</v>
      </c>
      <c r="B815" t="s">
        <v>2098</v>
      </c>
      <c r="C815" t="s">
        <v>3141</v>
      </c>
      <c r="D815">
        <v>3.55</v>
      </c>
      <c r="E815" t="s">
        <v>3155</v>
      </c>
    </row>
    <row r="816" spans="1:5" x14ac:dyDescent="0.25">
      <c r="A816" t="s">
        <v>2099</v>
      </c>
      <c r="B816" t="s">
        <v>2100</v>
      </c>
      <c r="C816" t="s">
        <v>3141</v>
      </c>
      <c r="D816">
        <v>3.55</v>
      </c>
      <c r="E816" t="s">
        <v>3155</v>
      </c>
    </row>
    <row r="817" spans="1:5" x14ac:dyDescent="0.25">
      <c r="A817" t="s">
        <v>2101</v>
      </c>
      <c r="B817" t="s">
        <v>2102</v>
      </c>
      <c r="C817" t="s">
        <v>3141</v>
      </c>
      <c r="D817">
        <v>6.5</v>
      </c>
      <c r="E817" t="s">
        <v>3155</v>
      </c>
    </row>
    <row r="818" spans="1:5" x14ac:dyDescent="0.25">
      <c r="A818" t="s">
        <v>2103</v>
      </c>
      <c r="B818" t="s">
        <v>2104</v>
      </c>
      <c r="C818" t="s">
        <v>3141</v>
      </c>
      <c r="D818">
        <v>6.5</v>
      </c>
      <c r="E818" t="s">
        <v>3155</v>
      </c>
    </row>
    <row r="819" spans="1:5" x14ac:dyDescent="0.25">
      <c r="A819" t="s">
        <v>2105</v>
      </c>
      <c r="B819" t="s">
        <v>2106</v>
      </c>
      <c r="C819" t="s">
        <v>3141</v>
      </c>
      <c r="D819">
        <v>6.5</v>
      </c>
      <c r="E819" t="s">
        <v>3155</v>
      </c>
    </row>
    <row r="820" spans="1:5" x14ac:dyDescent="0.25">
      <c r="A820" t="s">
        <v>2107</v>
      </c>
      <c r="B820" t="s">
        <v>2108</v>
      </c>
      <c r="C820" t="s">
        <v>3141</v>
      </c>
      <c r="D820">
        <v>6.5</v>
      </c>
      <c r="E820" t="s">
        <v>3155</v>
      </c>
    </row>
    <row r="821" spans="1:5" x14ac:dyDescent="0.25">
      <c r="A821" t="s">
        <v>2109</v>
      </c>
      <c r="B821" t="s">
        <v>2110</v>
      </c>
      <c r="C821" t="s">
        <v>3141</v>
      </c>
      <c r="D821">
        <v>15.95</v>
      </c>
      <c r="E821" t="s">
        <v>3156</v>
      </c>
    </row>
    <row r="822" spans="1:5" x14ac:dyDescent="0.25">
      <c r="A822" t="s">
        <v>2112</v>
      </c>
      <c r="B822" t="s">
        <v>2113</v>
      </c>
      <c r="C822" t="s">
        <v>3141</v>
      </c>
      <c r="D822">
        <v>14.45</v>
      </c>
      <c r="E822" t="s">
        <v>3156</v>
      </c>
    </row>
    <row r="823" spans="1:5" x14ac:dyDescent="0.25">
      <c r="A823" t="s">
        <v>2114</v>
      </c>
      <c r="B823" t="s">
        <v>2115</v>
      </c>
      <c r="C823" t="s">
        <v>3141</v>
      </c>
      <c r="D823">
        <v>12.1</v>
      </c>
      <c r="E823" t="s">
        <v>3156</v>
      </c>
    </row>
    <row r="824" spans="1:5" x14ac:dyDescent="0.25">
      <c r="A824" t="s">
        <v>2117</v>
      </c>
      <c r="B824" t="s">
        <v>2118</v>
      </c>
      <c r="C824" t="s">
        <v>3141</v>
      </c>
      <c r="D824">
        <v>23.35</v>
      </c>
      <c r="E824" t="s">
        <v>3156</v>
      </c>
    </row>
    <row r="825" spans="1:5" x14ac:dyDescent="0.25">
      <c r="A825" t="s">
        <v>2119</v>
      </c>
      <c r="B825" t="s">
        <v>2120</v>
      </c>
      <c r="C825" t="s">
        <v>3141</v>
      </c>
      <c r="D825">
        <v>14.75</v>
      </c>
      <c r="E825" t="s">
        <v>3156</v>
      </c>
    </row>
    <row r="826" spans="1:5" x14ac:dyDescent="0.25">
      <c r="A826" t="s">
        <v>2121</v>
      </c>
      <c r="B826" t="s">
        <v>2122</v>
      </c>
      <c r="C826" t="s">
        <v>3141</v>
      </c>
      <c r="D826">
        <v>11.8</v>
      </c>
      <c r="E826" t="s">
        <v>3156</v>
      </c>
    </row>
    <row r="827" spans="1:5" x14ac:dyDescent="0.25">
      <c r="A827" t="s">
        <v>2123</v>
      </c>
      <c r="B827" t="s">
        <v>2124</v>
      </c>
      <c r="C827" t="s">
        <v>3141</v>
      </c>
      <c r="D827">
        <v>62.5</v>
      </c>
      <c r="E827" t="s">
        <v>3156</v>
      </c>
    </row>
    <row r="828" spans="1:5" x14ac:dyDescent="0.25">
      <c r="A828" t="s">
        <v>2151</v>
      </c>
      <c r="B828" t="s">
        <v>2152</v>
      </c>
      <c r="C828" t="s">
        <v>3141</v>
      </c>
      <c r="D828">
        <v>17.5</v>
      </c>
      <c r="E828" t="s">
        <v>3156</v>
      </c>
    </row>
    <row r="829" spans="1:5" x14ac:dyDescent="0.25">
      <c r="A829" t="s">
        <v>2153</v>
      </c>
      <c r="B829" t="s">
        <v>2154</v>
      </c>
      <c r="C829" t="s">
        <v>3141</v>
      </c>
      <c r="D829">
        <v>9.25</v>
      </c>
      <c r="E829" t="s">
        <v>3156</v>
      </c>
    </row>
    <row r="830" spans="1:5" x14ac:dyDescent="0.25">
      <c r="A830" t="s">
        <v>2155</v>
      </c>
      <c r="B830" t="s">
        <v>2156</v>
      </c>
      <c r="C830" t="s">
        <v>3141</v>
      </c>
      <c r="D830">
        <v>15.95</v>
      </c>
      <c r="E830" t="s">
        <v>3156</v>
      </c>
    </row>
    <row r="831" spans="1:5" x14ac:dyDescent="0.25">
      <c r="A831" t="s">
        <v>2125</v>
      </c>
      <c r="B831" t="s">
        <v>2126</v>
      </c>
      <c r="C831" t="s">
        <v>3141</v>
      </c>
      <c r="D831">
        <v>15.95</v>
      </c>
      <c r="E831" t="s">
        <v>3157</v>
      </c>
    </row>
    <row r="832" spans="1:5" x14ac:dyDescent="0.25">
      <c r="A832" t="s">
        <v>2127</v>
      </c>
      <c r="B832" t="s">
        <v>2128</v>
      </c>
      <c r="C832" t="s">
        <v>3141</v>
      </c>
      <c r="D832">
        <v>4.75</v>
      </c>
      <c r="E832" t="s">
        <v>3157</v>
      </c>
    </row>
    <row r="833" spans="1:5" x14ac:dyDescent="0.25">
      <c r="A833" t="s">
        <v>2318</v>
      </c>
      <c r="B833" t="s">
        <v>2319</v>
      </c>
      <c r="C833" t="s">
        <v>3141</v>
      </c>
      <c r="D833">
        <v>10.6</v>
      </c>
      <c r="E833" t="s">
        <v>3157</v>
      </c>
    </row>
    <row r="834" spans="1:5" x14ac:dyDescent="0.25">
      <c r="A834" t="s">
        <v>2320</v>
      </c>
      <c r="B834" t="s">
        <v>2321</v>
      </c>
      <c r="C834" t="s">
        <v>3141</v>
      </c>
      <c r="D834">
        <v>10.6</v>
      </c>
      <c r="E834" t="s">
        <v>3157</v>
      </c>
    </row>
    <row r="835" spans="1:5" x14ac:dyDescent="0.25">
      <c r="A835" t="s">
        <v>2322</v>
      </c>
      <c r="B835" t="s">
        <v>2323</v>
      </c>
      <c r="C835" t="s">
        <v>3141</v>
      </c>
      <c r="D835">
        <v>10.6</v>
      </c>
      <c r="E835" t="s">
        <v>3157</v>
      </c>
    </row>
    <row r="836" spans="1:5" x14ac:dyDescent="0.25">
      <c r="A836" t="s">
        <v>2324</v>
      </c>
      <c r="B836" t="s">
        <v>2325</v>
      </c>
      <c r="C836" t="s">
        <v>3141</v>
      </c>
      <c r="D836">
        <v>10.6</v>
      </c>
      <c r="E836" t="s">
        <v>3157</v>
      </c>
    </row>
    <row r="837" spans="1:5" x14ac:dyDescent="0.25">
      <c r="A837" t="s">
        <v>2326</v>
      </c>
      <c r="B837" t="s">
        <v>2327</v>
      </c>
      <c r="C837" t="s">
        <v>3141</v>
      </c>
      <c r="D837">
        <v>29.45</v>
      </c>
      <c r="E837" t="s">
        <v>3157</v>
      </c>
    </row>
    <row r="838" spans="1:5" x14ac:dyDescent="0.25">
      <c r="A838" t="s">
        <v>2129</v>
      </c>
      <c r="B838" t="s">
        <v>2130</v>
      </c>
      <c r="C838" t="s">
        <v>3141</v>
      </c>
      <c r="D838">
        <v>1.8</v>
      </c>
      <c r="E838" t="s">
        <v>3158</v>
      </c>
    </row>
    <row r="839" spans="1:5" x14ac:dyDescent="0.25">
      <c r="A839" t="s">
        <v>2131</v>
      </c>
      <c r="B839" t="s">
        <v>2132</v>
      </c>
      <c r="C839" t="s">
        <v>3141</v>
      </c>
      <c r="D839">
        <v>1.8</v>
      </c>
      <c r="E839" t="s">
        <v>3158</v>
      </c>
    </row>
    <row r="840" spans="1:5" x14ac:dyDescent="0.25">
      <c r="A840" t="s">
        <v>2133</v>
      </c>
      <c r="B840" t="s">
        <v>2134</v>
      </c>
      <c r="C840" t="s">
        <v>3141</v>
      </c>
      <c r="D840">
        <v>1.8</v>
      </c>
      <c r="E840" t="s">
        <v>3158</v>
      </c>
    </row>
    <row r="841" spans="1:5" x14ac:dyDescent="0.25">
      <c r="A841" t="s">
        <v>2135</v>
      </c>
      <c r="B841" t="s">
        <v>2136</v>
      </c>
      <c r="C841" t="s">
        <v>3141</v>
      </c>
      <c r="D841">
        <v>1.8</v>
      </c>
      <c r="E841" t="s">
        <v>3158</v>
      </c>
    </row>
    <row r="842" spans="1:5" x14ac:dyDescent="0.25">
      <c r="A842" t="s">
        <v>2137</v>
      </c>
      <c r="B842" t="s">
        <v>2138</v>
      </c>
      <c r="C842" t="s">
        <v>3141</v>
      </c>
      <c r="D842">
        <v>1.8</v>
      </c>
      <c r="E842" t="s">
        <v>3158</v>
      </c>
    </row>
    <row r="843" spans="1:5" x14ac:dyDescent="0.25">
      <c r="A843" t="s">
        <v>2139</v>
      </c>
      <c r="B843" t="s">
        <v>2140</v>
      </c>
      <c r="C843" t="s">
        <v>3141</v>
      </c>
      <c r="D843">
        <v>1.8</v>
      </c>
      <c r="E843" t="s">
        <v>3158</v>
      </c>
    </row>
    <row r="844" spans="1:5" x14ac:dyDescent="0.25">
      <c r="A844" t="s">
        <v>2141</v>
      </c>
      <c r="B844" t="s">
        <v>2142</v>
      </c>
      <c r="C844" t="s">
        <v>3141</v>
      </c>
      <c r="D844">
        <v>1.8</v>
      </c>
      <c r="E844" t="s">
        <v>3158</v>
      </c>
    </row>
    <row r="845" spans="1:5" x14ac:dyDescent="0.25">
      <c r="A845" t="s">
        <v>2143</v>
      </c>
      <c r="B845" t="s">
        <v>2144</v>
      </c>
      <c r="C845" t="s">
        <v>3141</v>
      </c>
      <c r="D845">
        <v>1.8</v>
      </c>
      <c r="E845" t="s">
        <v>3158</v>
      </c>
    </row>
    <row r="846" spans="1:5" x14ac:dyDescent="0.25">
      <c r="A846" t="s">
        <v>2145</v>
      </c>
      <c r="B846" t="s">
        <v>2146</v>
      </c>
      <c r="C846" t="s">
        <v>3141</v>
      </c>
      <c r="D846">
        <v>1.8</v>
      </c>
      <c r="E846" t="s">
        <v>3158</v>
      </c>
    </row>
    <row r="847" spans="1:5" x14ac:dyDescent="0.25">
      <c r="A847" t="s">
        <v>2147</v>
      </c>
      <c r="B847" t="s">
        <v>2148</v>
      </c>
      <c r="C847" t="s">
        <v>3141</v>
      </c>
      <c r="D847">
        <v>1.8</v>
      </c>
      <c r="E847" t="s">
        <v>3158</v>
      </c>
    </row>
    <row r="848" spans="1:5" x14ac:dyDescent="0.25">
      <c r="A848" t="s">
        <v>2149</v>
      </c>
      <c r="B848" t="s">
        <v>2150</v>
      </c>
      <c r="C848" t="s">
        <v>3141</v>
      </c>
      <c r="D848">
        <v>1.8</v>
      </c>
      <c r="E848" t="s">
        <v>3158</v>
      </c>
    </row>
    <row r="849" spans="1:5" x14ac:dyDescent="0.25">
      <c r="A849" t="s">
        <v>2157</v>
      </c>
      <c r="B849" t="s">
        <v>2158</v>
      </c>
      <c r="C849" t="s">
        <v>3141</v>
      </c>
      <c r="D849">
        <v>15.95</v>
      </c>
      <c r="E849" t="s">
        <v>3159</v>
      </c>
    </row>
    <row r="850" spans="1:5" x14ac:dyDescent="0.25">
      <c r="A850" t="s">
        <v>2159</v>
      </c>
      <c r="B850" t="s">
        <v>2160</v>
      </c>
      <c r="C850" t="s">
        <v>3141</v>
      </c>
      <c r="D850">
        <v>13.3</v>
      </c>
      <c r="E850" t="s">
        <v>3159</v>
      </c>
    </row>
    <row r="851" spans="1:5" x14ac:dyDescent="0.25">
      <c r="A851" t="s">
        <v>2162</v>
      </c>
      <c r="B851" t="s">
        <v>2163</v>
      </c>
      <c r="C851" t="s">
        <v>3141</v>
      </c>
      <c r="D851">
        <v>13.3</v>
      </c>
      <c r="E851" t="s">
        <v>3159</v>
      </c>
    </row>
    <row r="852" spans="1:5" x14ac:dyDescent="0.25">
      <c r="A852" t="s">
        <v>2164</v>
      </c>
      <c r="B852" t="s">
        <v>2165</v>
      </c>
      <c r="C852" t="s">
        <v>3141</v>
      </c>
      <c r="D852">
        <v>11.55</v>
      </c>
      <c r="E852" t="s">
        <v>3159</v>
      </c>
    </row>
    <row r="853" spans="1:5" x14ac:dyDescent="0.25">
      <c r="A853" t="s">
        <v>2166</v>
      </c>
      <c r="B853" t="s">
        <v>2167</v>
      </c>
      <c r="C853" t="s">
        <v>3141</v>
      </c>
      <c r="D853">
        <v>18.600000000000001</v>
      </c>
      <c r="E853" t="s">
        <v>3159</v>
      </c>
    </row>
    <row r="854" spans="1:5" x14ac:dyDescent="0.25">
      <c r="A854" t="s">
        <v>2169</v>
      </c>
      <c r="B854" t="s">
        <v>2170</v>
      </c>
      <c r="C854" t="s">
        <v>3141</v>
      </c>
      <c r="D854">
        <v>53.05</v>
      </c>
      <c r="E854" t="s">
        <v>3159</v>
      </c>
    </row>
    <row r="855" spans="1:5" x14ac:dyDescent="0.25">
      <c r="A855" t="s">
        <v>2171</v>
      </c>
      <c r="B855" t="s">
        <v>2172</v>
      </c>
      <c r="C855" t="s">
        <v>3141</v>
      </c>
      <c r="D855">
        <v>9.5</v>
      </c>
      <c r="E855" t="s">
        <v>3159</v>
      </c>
    </row>
    <row r="856" spans="1:5" x14ac:dyDescent="0.25">
      <c r="A856" t="s">
        <v>2173</v>
      </c>
      <c r="B856" t="s">
        <v>2174</v>
      </c>
      <c r="C856" t="s">
        <v>3141</v>
      </c>
      <c r="D856">
        <v>15.1</v>
      </c>
      <c r="E856" t="s">
        <v>3159</v>
      </c>
    </row>
    <row r="857" spans="1:5" x14ac:dyDescent="0.25">
      <c r="A857" t="s">
        <v>2175</v>
      </c>
      <c r="B857" t="s">
        <v>2176</v>
      </c>
      <c r="C857" t="s">
        <v>3141</v>
      </c>
      <c r="D857">
        <v>20.100000000000001</v>
      </c>
      <c r="E857" t="s">
        <v>3159</v>
      </c>
    </row>
    <row r="858" spans="1:5" x14ac:dyDescent="0.25">
      <c r="A858" t="s">
        <v>2177</v>
      </c>
      <c r="B858" t="s">
        <v>2178</v>
      </c>
      <c r="C858" t="s">
        <v>3141</v>
      </c>
      <c r="D858">
        <v>25.35</v>
      </c>
      <c r="E858" t="s">
        <v>3159</v>
      </c>
    </row>
    <row r="859" spans="1:5" x14ac:dyDescent="0.25">
      <c r="A859" t="s">
        <v>2179</v>
      </c>
      <c r="B859" t="s">
        <v>2180</v>
      </c>
      <c r="C859" t="s">
        <v>3141</v>
      </c>
      <c r="D859">
        <v>30.4</v>
      </c>
      <c r="E859" t="s">
        <v>3159</v>
      </c>
    </row>
    <row r="860" spans="1:5" x14ac:dyDescent="0.25">
      <c r="A860" t="s">
        <v>2181</v>
      </c>
      <c r="B860" t="s">
        <v>2182</v>
      </c>
      <c r="C860" t="s">
        <v>3141</v>
      </c>
      <c r="D860">
        <v>35.4</v>
      </c>
      <c r="E860" t="s">
        <v>3159</v>
      </c>
    </row>
    <row r="861" spans="1:5" x14ac:dyDescent="0.25">
      <c r="A861" t="s">
        <v>2183</v>
      </c>
      <c r="B861" t="s">
        <v>2184</v>
      </c>
      <c r="C861" t="s">
        <v>3141</v>
      </c>
      <c r="D861">
        <v>17.649999999999999</v>
      </c>
      <c r="E861" t="s">
        <v>3159</v>
      </c>
    </row>
    <row r="862" spans="1:5" x14ac:dyDescent="0.25">
      <c r="A862" t="s">
        <v>2185</v>
      </c>
      <c r="B862" t="s">
        <v>2186</v>
      </c>
      <c r="C862" t="s">
        <v>3141</v>
      </c>
      <c r="D862">
        <v>17.649999999999999</v>
      </c>
      <c r="E862" t="s">
        <v>3159</v>
      </c>
    </row>
    <row r="863" spans="1:5" x14ac:dyDescent="0.25">
      <c r="A863" t="s">
        <v>3160</v>
      </c>
      <c r="B863" t="s">
        <v>3161</v>
      </c>
      <c r="C863" t="s">
        <v>3141</v>
      </c>
      <c r="D863">
        <v>15.95</v>
      </c>
      <c r="E863" t="s">
        <v>3159</v>
      </c>
    </row>
    <row r="864" spans="1:5" x14ac:dyDescent="0.25">
      <c r="A864" t="s">
        <v>2187</v>
      </c>
      <c r="B864" t="s">
        <v>2188</v>
      </c>
      <c r="C864" t="s">
        <v>3141</v>
      </c>
      <c r="D864">
        <v>1.65</v>
      </c>
      <c r="E864" t="s">
        <v>3159</v>
      </c>
    </row>
    <row r="865" spans="1:5" x14ac:dyDescent="0.25">
      <c r="A865" t="s">
        <v>2189</v>
      </c>
      <c r="B865" t="s">
        <v>2190</v>
      </c>
      <c r="C865" t="s">
        <v>3141</v>
      </c>
      <c r="D865">
        <v>2.2000000000000002</v>
      </c>
      <c r="E865" t="s">
        <v>3159</v>
      </c>
    </row>
    <row r="866" spans="1:5" x14ac:dyDescent="0.25">
      <c r="A866" t="s">
        <v>2193</v>
      </c>
      <c r="B866" t="s">
        <v>2194</v>
      </c>
      <c r="C866" t="s">
        <v>3141</v>
      </c>
      <c r="D866">
        <v>3.55</v>
      </c>
      <c r="E866" t="s">
        <v>2191</v>
      </c>
    </row>
    <row r="867" spans="1:5" x14ac:dyDescent="0.25">
      <c r="A867" t="s">
        <v>2195</v>
      </c>
      <c r="B867" t="s">
        <v>2196</v>
      </c>
      <c r="C867" t="s">
        <v>3141</v>
      </c>
      <c r="D867">
        <v>3.55</v>
      </c>
      <c r="E867" t="s">
        <v>2191</v>
      </c>
    </row>
    <row r="868" spans="1:5" x14ac:dyDescent="0.25">
      <c r="A868" t="s">
        <v>2197</v>
      </c>
      <c r="B868" t="s">
        <v>2198</v>
      </c>
      <c r="C868" t="s">
        <v>3141</v>
      </c>
      <c r="D868">
        <v>3.55</v>
      </c>
      <c r="E868" t="s">
        <v>2191</v>
      </c>
    </row>
    <row r="869" spans="1:5" x14ac:dyDescent="0.25">
      <c r="A869" t="s">
        <v>2199</v>
      </c>
      <c r="B869" t="s">
        <v>2200</v>
      </c>
      <c r="C869" t="s">
        <v>3141</v>
      </c>
      <c r="D869">
        <v>3.55</v>
      </c>
      <c r="E869" t="s">
        <v>2191</v>
      </c>
    </row>
    <row r="870" spans="1:5" x14ac:dyDescent="0.25">
      <c r="A870" t="s">
        <v>2201</v>
      </c>
      <c r="B870" t="s">
        <v>2202</v>
      </c>
      <c r="C870" t="s">
        <v>3141</v>
      </c>
      <c r="D870">
        <v>3.55</v>
      </c>
      <c r="E870" t="s">
        <v>2191</v>
      </c>
    </row>
    <row r="871" spans="1:5" x14ac:dyDescent="0.25">
      <c r="A871" t="s">
        <v>2203</v>
      </c>
      <c r="B871" t="s">
        <v>2204</v>
      </c>
      <c r="C871" t="s">
        <v>3141</v>
      </c>
      <c r="D871">
        <v>3.55</v>
      </c>
      <c r="E871" t="s">
        <v>2191</v>
      </c>
    </row>
    <row r="872" spans="1:5" x14ac:dyDescent="0.25">
      <c r="A872" t="s">
        <v>2205</v>
      </c>
      <c r="B872" t="s">
        <v>2206</v>
      </c>
      <c r="C872" t="s">
        <v>3141</v>
      </c>
      <c r="D872">
        <v>3.55</v>
      </c>
      <c r="E872" t="s">
        <v>2191</v>
      </c>
    </row>
    <row r="873" spans="1:5" x14ac:dyDescent="0.25">
      <c r="A873" t="s">
        <v>2207</v>
      </c>
      <c r="B873" t="s">
        <v>2208</v>
      </c>
      <c r="C873" t="s">
        <v>3141</v>
      </c>
      <c r="D873">
        <v>3.55</v>
      </c>
      <c r="E873" t="s">
        <v>2191</v>
      </c>
    </row>
    <row r="874" spans="1:5" x14ac:dyDescent="0.25">
      <c r="A874" t="s">
        <v>2209</v>
      </c>
      <c r="B874" t="s">
        <v>2210</v>
      </c>
      <c r="C874" t="s">
        <v>3141</v>
      </c>
      <c r="D874">
        <v>3.55</v>
      </c>
      <c r="E874" t="s">
        <v>2191</v>
      </c>
    </row>
    <row r="875" spans="1:5" x14ac:dyDescent="0.25">
      <c r="A875" t="s">
        <v>2211</v>
      </c>
      <c r="B875" t="s">
        <v>2212</v>
      </c>
      <c r="C875" t="s">
        <v>3141</v>
      </c>
      <c r="D875">
        <v>3.55</v>
      </c>
      <c r="E875" t="s">
        <v>2191</v>
      </c>
    </row>
    <row r="876" spans="1:5" x14ac:dyDescent="0.25">
      <c r="A876" t="s">
        <v>2213</v>
      </c>
      <c r="B876" t="s">
        <v>2214</v>
      </c>
      <c r="C876" t="s">
        <v>3141</v>
      </c>
      <c r="D876">
        <v>3.55</v>
      </c>
      <c r="E876" t="s">
        <v>2191</v>
      </c>
    </row>
    <row r="877" spans="1:5" x14ac:dyDescent="0.25">
      <c r="A877" t="s">
        <v>2215</v>
      </c>
      <c r="B877" t="s">
        <v>2216</v>
      </c>
      <c r="C877" t="s">
        <v>3141</v>
      </c>
      <c r="D877">
        <v>3.55</v>
      </c>
      <c r="E877" t="s">
        <v>2191</v>
      </c>
    </row>
    <row r="878" spans="1:5" x14ac:dyDescent="0.25">
      <c r="A878" t="s">
        <v>2217</v>
      </c>
      <c r="B878" t="s">
        <v>2218</v>
      </c>
      <c r="C878" t="s">
        <v>3141</v>
      </c>
      <c r="D878">
        <v>3.55</v>
      </c>
      <c r="E878" t="s">
        <v>2191</v>
      </c>
    </row>
    <row r="879" spans="1:5" x14ac:dyDescent="0.25">
      <c r="A879" t="s">
        <v>2219</v>
      </c>
      <c r="B879" t="s">
        <v>2220</v>
      </c>
      <c r="C879" t="s">
        <v>3141</v>
      </c>
      <c r="D879">
        <v>3.55</v>
      </c>
      <c r="E879" t="s">
        <v>2191</v>
      </c>
    </row>
    <row r="880" spans="1:5" x14ac:dyDescent="0.25">
      <c r="A880" t="s">
        <v>2221</v>
      </c>
      <c r="B880" t="s">
        <v>2222</v>
      </c>
      <c r="C880" t="s">
        <v>3141</v>
      </c>
      <c r="D880">
        <v>3.55</v>
      </c>
      <c r="E880" t="s">
        <v>2191</v>
      </c>
    </row>
    <row r="881" spans="1:5" x14ac:dyDescent="0.25">
      <c r="A881" t="s">
        <v>2223</v>
      </c>
      <c r="B881" t="s">
        <v>2224</v>
      </c>
      <c r="C881" t="s">
        <v>3141</v>
      </c>
      <c r="D881">
        <v>3.55</v>
      </c>
      <c r="E881" t="s">
        <v>2191</v>
      </c>
    </row>
    <row r="882" spans="1:5" x14ac:dyDescent="0.25">
      <c r="A882" t="s">
        <v>2225</v>
      </c>
      <c r="B882" t="s">
        <v>2226</v>
      </c>
      <c r="C882" t="s">
        <v>3141</v>
      </c>
      <c r="D882">
        <v>3.55</v>
      </c>
      <c r="E882" t="s">
        <v>2191</v>
      </c>
    </row>
    <row r="883" spans="1:5" x14ac:dyDescent="0.25">
      <c r="A883" t="s">
        <v>2227</v>
      </c>
      <c r="B883" t="s">
        <v>2228</v>
      </c>
      <c r="C883" t="s">
        <v>3141</v>
      </c>
      <c r="D883">
        <v>3.55</v>
      </c>
      <c r="E883" t="s">
        <v>2191</v>
      </c>
    </row>
    <row r="884" spans="1:5" x14ac:dyDescent="0.25">
      <c r="A884" t="s">
        <v>2229</v>
      </c>
      <c r="B884" t="s">
        <v>2230</v>
      </c>
      <c r="C884" t="s">
        <v>3141</v>
      </c>
      <c r="D884">
        <v>3.55</v>
      </c>
      <c r="E884" t="s">
        <v>2191</v>
      </c>
    </row>
    <row r="885" spans="1:5" x14ac:dyDescent="0.25">
      <c r="A885" t="s">
        <v>2231</v>
      </c>
      <c r="B885" t="s">
        <v>2232</v>
      </c>
      <c r="C885" t="s">
        <v>3141</v>
      </c>
      <c r="D885">
        <v>3.55</v>
      </c>
      <c r="E885" t="s">
        <v>2191</v>
      </c>
    </row>
    <row r="886" spans="1:5" x14ac:dyDescent="0.25">
      <c r="A886" t="s">
        <v>2233</v>
      </c>
      <c r="B886" t="s">
        <v>2234</v>
      </c>
      <c r="C886" t="s">
        <v>3141</v>
      </c>
      <c r="D886">
        <v>3.55</v>
      </c>
      <c r="E886" t="s">
        <v>2191</v>
      </c>
    </row>
    <row r="887" spans="1:5" x14ac:dyDescent="0.25">
      <c r="A887" t="s">
        <v>2235</v>
      </c>
      <c r="B887" t="s">
        <v>2236</v>
      </c>
      <c r="C887" t="s">
        <v>3141</v>
      </c>
      <c r="D887">
        <v>3.55</v>
      </c>
      <c r="E887" t="s">
        <v>2191</v>
      </c>
    </row>
    <row r="888" spans="1:5" x14ac:dyDescent="0.25">
      <c r="A888" t="s">
        <v>2237</v>
      </c>
      <c r="B888" t="s">
        <v>2238</v>
      </c>
      <c r="C888" t="s">
        <v>3141</v>
      </c>
      <c r="D888">
        <v>19.8</v>
      </c>
      <c r="E888" t="s">
        <v>3162</v>
      </c>
    </row>
    <row r="889" spans="1:5" x14ac:dyDescent="0.25">
      <c r="A889" t="s">
        <v>2240</v>
      </c>
      <c r="B889" t="s">
        <v>2241</v>
      </c>
      <c r="C889" t="s">
        <v>3141</v>
      </c>
      <c r="D889">
        <v>10.050000000000001</v>
      </c>
      <c r="E889" t="s">
        <v>3162</v>
      </c>
    </row>
    <row r="890" spans="1:5" x14ac:dyDescent="0.25">
      <c r="A890" t="s">
        <v>2243</v>
      </c>
      <c r="B890" t="s">
        <v>2244</v>
      </c>
      <c r="C890" t="s">
        <v>3141</v>
      </c>
      <c r="D890">
        <v>3.55</v>
      </c>
      <c r="E890" t="s">
        <v>3162</v>
      </c>
    </row>
    <row r="891" spans="1:5" x14ac:dyDescent="0.25">
      <c r="A891" t="s">
        <v>2248</v>
      </c>
      <c r="B891" t="s">
        <v>2249</v>
      </c>
      <c r="C891" t="s">
        <v>3141</v>
      </c>
      <c r="D891">
        <v>20.65</v>
      </c>
      <c r="E891" t="s">
        <v>3163</v>
      </c>
    </row>
    <row r="892" spans="1:5" x14ac:dyDescent="0.25">
      <c r="A892" t="s">
        <v>2256</v>
      </c>
      <c r="B892" t="s">
        <v>2257</v>
      </c>
      <c r="C892" t="s">
        <v>3141</v>
      </c>
      <c r="D892">
        <v>14.75</v>
      </c>
      <c r="E892" t="s">
        <v>3163</v>
      </c>
    </row>
    <row r="893" spans="1:5" x14ac:dyDescent="0.25">
      <c r="A893" t="s">
        <v>2268</v>
      </c>
      <c r="B893" t="s">
        <v>2269</v>
      </c>
      <c r="C893" t="s">
        <v>3141</v>
      </c>
      <c r="D893">
        <v>10.050000000000001</v>
      </c>
      <c r="E893" t="s">
        <v>2266</v>
      </c>
    </row>
    <row r="894" spans="1:5" x14ac:dyDescent="0.25">
      <c r="A894" t="s">
        <v>2271</v>
      </c>
      <c r="B894" t="s">
        <v>2272</v>
      </c>
      <c r="C894" t="s">
        <v>3141</v>
      </c>
      <c r="D894">
        <v>8.5500000000000007</v>
      </c>
      <c r="E894" t="s">
        <v>2266</v>
      </c>
    </row>
    <row r="895" spans="1:5" x14ac:dyDescent="0.25">
      <c r="A895" t="s">
        <v>2274</v>
      </c>
      <c r="B895" t="s">
        <v>2275</v>
      </c>
      <c r="C895" t="s">
        <v>3141</v>
      </c>
      <c r="D895">
        <v>8.5500000000000007</v>
      </c>
      <c r="E895" t="s">
        <v>2266</v>
      </c>
    </row>
    <row r="896" spans="1:5" x14ac:dyDescent="0.25">
      <c r="A896" t="s">
        <v>2276</v>
      </c>
      <c r="B896" t="s">
        <v>2277</v>
      </c>
      <c r="C896" t="s">
        <v>3141</v>
      </c>
      <c r="D896">
        <v>8.5500000000000007</v>
      </c>
      <c r="E896" t="s">
        <v>2266</v>
      </c>
    </row>
    <row r="897" spans="1:5" x14ac:dyDescent="0.25">
      <c r="A897" t="s">
        <v>2278</v>
      </c>
      <c r="B897" t="s">
        <v>2279</v>
      </c>
      <c r="C897" t="s">
        <v>3141</v>
      </c>
      <c r="D897">
        <v>8.5500000000000007</v>
      </c>
      <c r="E897" t="s">
        <v>2266</v>
      </c>
    </row>
    <row r="898" spans="1:5" x14ac:dyDescent="0.25">
      <c r="A898" t="s">
        <v>2280</v>
      </c>
      <c r="B898" t="s">
        <v>2281</v>
      </c>
      <c r="C898" t="s">
        <v>3141</v>
      </c>
      <c r="D898">
        <v>8.5500000000000007</v>
      </c>
      <c r="E898" t="s">
        <v>2266</v>
      </c>
    </row>
    <row r="899" spans="1:5" x14ac:dyDescent="0.25">
      <c r="A899" t="s">
        <v>2282</v>
      </c>
      <c r="B899" t="s">
        <v>2283</v>
      </c>
      <c r="C899" t="s">
        <v>3141</v>
      </c>
      <c r="D899">
        <v>8.5500000000000007</v>
      </c>
      <c r="E899" t="s">
        <v>2266</v>
      </c>
    </row>
    <row r="900" spans="1:5" x14ac:dyDescent="0.25">
      <c r="A900" t="s">
        <v>2284</v>
      </c>
      <c r="B900" t="s">
        <v>2285</v>
      </c>
      <c r="C900" t="s">
        <v>3141</v>
      </c>
      <c r="D900">
        <v>8.5500000000000007</v>
      </c>
      <c r="E900" t="s">
        <v>2266</v>
      </c>
    </row>
    <row r="901" spans="1:5" x14ac:dyDescent="0.25">
      <c r="A901" t="s">
        <v>2286</v>
      </c>
      <c r="B901" t="s">
        <v>2287</v>
      </c>
      <c r="C901" t="s">
        <v>3141</v>
      </c>
      <c r="D901">
        <v>14.45</v>
      </c>
      <c r="E901" t="s">
        <v>2266</v>
      </c>
    </row>
    <row r="902" spans="1:5" x14ac:dyDescent="0.25">
      <c r="A902" t="s">
        <v>2289</v>
      </c>
      <c r="B902" t="s">
        <v>2290</v>
      </c>
      <c r="C902" t="s">
        <v>3141</v>
      </c>
      <c r="D902">
        <v>9.5</v>
      </c>
      <c r="E902" t="s">
        <v>2266</v>
      </c>
    </row>
    <row r="903" spans="1:5" x14ac:dyDescent="0.25">
      <c r="A903" t="s">
        <v>3164</v>
      </c>
      <c r="B903" t="s">
        <v>3165</v>
      </c>
      <c r="C903" t="s">
        <v>3141</v>
      </c>
      <c r="D903">
        <v>9.5</v>
      </c>
      <c r="E903" t="s">
        <v>2266</v>
      </c>
    </row>
    <row r="904" spans="1:5" x14ac:dyDescent="0.25">
      <c r="A904" t="s">
        <v>2291</v>
      </c>
      <c r="B904" t="s">
        <v>2292</v>
      </c>
      <c r="C904" t="s">
        <v>3141</v>
      </c>
      <c r="D904">
        <v>9.5</v>
      </c>
      <c r="E904" t="s">
        <v>2266</v>
      </c>
    </row>
    <row r="905" spans="1:5" x14ac:dyDescent="0.25">
      <c r="A905" t="s">
        <v>2293</v>
      </c>
      <c r="B905" t="s">
        <v>2294</v>
      </c>
      <c r="C905" t="s">
        <v>3141</v>
      </c>
      <c r="D905">
        <v>9.5</v>
      </c>
      <c r="E905" t="s">
        <v>2266</v>
      </c>
    </row>
    <row r="906" spans="1:5" x14ac:dyDescent="0.25">
      <c r="A906" t="s">
        <v>2295</v>
      </c>
      <c r="B906" t="s">
        <v>2296</v>
      </c>
      <c r="C906" t="s">
        <v>3141</v>
      </c>
      <c r="D906">
        <v>14.45</v>
      </c>
      <c r="E906" t="s">
        <v>2266</v>
      </c>
    </row>
    <row r="907" spans="1:5" x14ac:dyDescent="0.25">
      <c r="A907" t="s">
        <v>2297</v>
      </c>
      <c r="B907" t="s">
        <v>2298</v>
      </c>
      <c r="C907" t="s">
        <v>3141</v>
      </c>
      <c r="D907">
        <v>10.050000000000001</v>
      </c>
      <c r="E907" t="s">
        <v>2266</v>
      </c>
    </row>
    <row r="908" spans="1:5" x14ac:dyDescent="0.25">
      <c r="A908" t="s">
        <v>2299</v>
      </c>
      <c r="B908" t="s">
        <v>2300</v>
      </c>
      <c r="C908" t="s">
        <v>3141</v>
      </c>
      <c r="D908">
        <v>9.5</v>
      </c>
      <c r="E908" t="s">
        <v>2266</v>
      </c>
    </row>
    <row r="909" spans="1:5" x14ac:dyDescent="0.25">
      <c r="A909" t="s">
        <v>2301</v>
      </c>
      <c r="B909" t="s">
        <v>2302</v>
      </c>
      <c r="C909" t="s">
        <v>3141</v>
      </c>
      <c r="D909">
        <v>9.5</v>
      </c>
      <c r="E909" t="s">
        <v>2266</v>
      </c>
    </row>
    <row r="910" spans="1:5" x14ac:dyDescent="0.25">
      <c r="A910" t="s">
        <v>2303</v>
      </c>
      <c r="B910" t="s">
        <v>2304</v>
      </c>
      <c r="C910" t="s">
        <v>3141</v>
      </c>
      <c r="D910">
        <v>9.5</v>
      </c>
      <c r="E910" t="s">
        <v>2266</v>
      </c>
    </row>
    <row r="911" spans="1:5" x14ac:dyDescent="0.25">
      <c r="A911" t="s">
        <v>2305</v>
      </c>
      <c r="B911" t="s">
        <v>2306</v>
      </c>
      <c r="C911" t="s">
        <v>3141</v>
      </c>
      <c r="D911">
        <v>10.3</v>
      </c>
      <c r="E911" t="s">
        <v>2266</v>
      </c>
    </row>
    <row r="912" spans="1:5" x14ac:dyDescent="0.25">
      <c r="A912" t="s">
        <v>2307</v>
      </c>
      <c r="B912" t="s">
        <v>2308</v>
      </c>
      <c r="C912" t="s">
        <v>3141</v>
      </c>
      <c r="D912">
        <v>20.6</v>
      </c>
      <c r="E912" t="s">
        <v>2266</v>
      </c>
    </row>
    <row r="913" spans="1:5" x14ac:dyDescent="0.25">
      <c r="A913" t="s">
        <v>2309</v>
      </c>
      <c r="B913" t="s">
        <v>2310</v>
      </c>
      <c r="C913" t="s">
        <v>3141</v>
      </c>
      <c r="D913">
        <v>20.6</v>
      </c>
      <c r="E913" t="s">
        <v>2266</v>
      </c>
    </row>
    <row r="914" spans="1:5" x14ac:dyDescent="0.25">
      <c r="A914" t="s">
        <v>2311</v>
      </c>
      <c r="B914" t="s">
        <v>2312</v>
      </c>
      <c r="C914" t="s">
        <v>3141</v>
      </c>
      <c r="D914">
        <v>17.399999999999999</v>
      </c>
      <c r="E914" t="s">
        <v>3166</v>
      </c>
    </row>
    <row r="915" spans="1:5" x14ac:dyDescent="0.25">
      <c r="A915" t="s">
        <v>2314</v>
      </c>
      <c r="B915" t="s">
        <v>2315</v>
      </c>
      <c r="C915" t="s">
        <v>3141</v>
      </c>
      <c r="D915">
        <v>17.399999999999999</v>
      </c>
      <c r="E915" t="s">
        <v>3166</v>
      </c>
    </row>
    <row r="916" spans="1:5" x14ac:dyDescent="0.25">
      <c r="A916" t="s">
        <v>2316</v>
      </c>
      <c r="B916" t="s">
        <v>2317</v>
      </c>
      <c r="C916" t="s">
        <v>3141</v>
      </c>
      <c r="D916">
        <v>17.399999999999999</v>
      </c>
      <c r="E916" t="s">
        <v>3166</v>
      </c>
    </row>
    <row r="917" spans="1:5" x14ac:dyDescent="0.25">
      <c r="A917" t="s">
        <v>2330</v>
      </c>
      <c r="B917" t="s">
        <v>2331</v>
      </c>
      <c r="C917" t="s">
        <v>3141</v>
      </c>
      <c r="D917">
        <v>5.35</v>
      </c>
      <c r="E917" t="s">
        <v>2328</v>
      </c>
    </row>
    <row r="918" spans="1:5" x14ac:dyDescent="0.25">
      <c r="A918" t="s">
        <v>2332</v>
      </c>
      <c r="B918" t="s">
        <v>2333</v>
      </c>
      <c r="C918" t="s">
        <v>3141</v>
      </c>
      <c r="D918">
        <v>5.6</v>
      </c>
      <c r="E918" t="s">
        <v>2328</v>
      </c>
    </row>
    <row r="919" spans="1:5" x14ac:dyDescent="0.25">
      <c r="A919" t="s">
        <v>2335</v>
      </c>
      <c r="B919" t="s">
        <v>2336</v>
      </c>
      <c r="C919" t="s">
        <v>3141</v>
      </c>
      <c r="D919">
        <v>5.35</v>
      </c>
      <c r="E919" t="s">
        <v>2328</v>
      </c>
    </row>
    <row r="920" spans="1:5" x14ac:dyDescent="0.25">
      <c r="A920" t="s">
        <v>2337</v>
      </c>
      <c r="B920" t="s">
        <v>2338</v>
      </c>
      <c r="C920" t="s">
        <v>3141</v>
      </c>
      <c r="D920">
        <v>14</v>
      </c>
      <c r="E920" t="s">
        <v>2328</v>
      </c>
    </row>
    <row r="921" spans="1:5" x14ac:dyDescent="0.25">
      <c r="A921" t="s">
        <v>2340</v>
      </c>
      <c r="B921" t="s">
        <v>2341</v>
      </c>
      <c r="C921" t="s">
        <v>3141</v>
      </c>
      <c r="D921">
        <v>14</v>
      </c>
      <c r="E921" t="s">
        <v>2328</v>
      </c>
    </row>
    <row r="922" spans="1:5" x14ac:dyDescent="0.25">
      <c r="A922" t="s">
        <v>2342</v>
      </c>
      <c r="B922" t="s">
        <v>2343</v>
      </c>
      <c r="C922" t="s">
        <v>3141</v>
      </c>
      <c r="D922">
        <v>4.1500000000000004</v>
      </c>
      <c r="E922" t="s">
        <v>2328</v>
      </c>
    </row>
    <row r="923" spans="1:5" x14ac:dyDescent="0.25">
      <c r="A923" t="s">
        <v>2344</v>
      </c>
      <c r="B923" t="s">
        <v>2345</v>
      </c>
      <c r="C923" t="s">
        <v>3141</v>
      </c>
      <c r="D923">
        <v>9.0500000000000007</v>
      </c>
      <c r="E923" t="s">
        <v>2328</v>
      </c>
    </row>
    <row r="924" spans="1:5" x14ac:dyDescent="0.25">
      <c r="A924" t="s">
        <v>2346</v>
      </c>
      <c r="B924" t="s">
        <v>2347</v>
      </c>
      <c r="C924" t="s">
        <v>3141</v>
      </c>
      <c r="D924">
        <v>23.9</v>
      </c>
      <c r="E924" t="s">
        <v>2328</v>
      </c>
    </row>
    <row r="925" spans="1:5" x14ac:dyDescent="0.25">
      <c r="A925" t="s">
        <v>2349</v>
      </c>
      <c r="B925" t="s">
        <v>2350</v>
      </c>
      <c r="C925" t="s">
        <v>3141</v>
      </c>
      <c r="D925">
        <v>3.55</v>
      </c>
      <c r="E925" t="s">
        <v>3167</v>
      </c>
    </row>
    <row r="926" spans="1:5" x14ac:dyDescent="0.25">
      <c r="A926" t="s">
        <v>2351</v>
      </c>
      <c r="B926" t="s">
        <v>2352</v>
      </c>
      <c r="C926" t="s">
        <v>3141</v>
      </c>
      <c r="D926">
        <v>47.8</v>
      </c>
      <c r="E926" t="s">
        <v>3167</v>
      </c>
    </row>
    <row r="927" spans="1:5" x14ac:dyDescent="0.25">
      <c r="A927" t="s">
        <v>2353</v>
      </c>
      <c r="B927" t="s">
        <v>2354</v>
      </c>
      <c r="C927" t="s">
        <v>3141</v>
      </c>
      <c r="D927">
        <v>153.25</v>
      </c>
      <c r="E927" t="s">
        <v>3167</v>
      </c>
    </row>
    <row r="928" spans="1:5" x14ac:dyDescent="0.25">
      <c r="A928" t="s">
        <v>2355</v>
      </c>
      <c r="B928" t="s">
        <v>2356</v>
      </c>
      <c r="C928" t="s">
        <v>3141</v>
      </c>
      <c r="D928">
        <v>19.8</v>
      </c>
      <c r="E928" t="s">
        <v>3167</v>
      </c>
    </row>
    <row r="929" spans="1:5" x14ac:dyDescent="0.25">
      <c r="A929" t="s">
        <v>2357</v>
      </c>
      <c r="B929" t="s">
        <v>2358</v>
      </c>
      <c r="C929" t="s">
        <v>3141</v>
      </c>
      <c r="D929">
        <v>47.8</v>
      </c>
      <c r="E929" t="s">
        <v>3167</v>
      </c>
    </row>
    <row r="930" spans="1:5" x14ac:dyDescent="0.25">
      <c r="A930" t="s">
        <v>2359</v>
      </c>
      <c r="B930" t="s">
        <v>2360</v>
      </c>
      <c r="C930" t="s">
        <v>3141</v>
      </c>
      <c r="D930">
        <v>67.849999999999994</v>
      </c>
      <c r="E930" t="s">
        <v>3167</v>
      </c>
    </row>
    <row r="931" spans="1:5" x14ac:dyDescent="0.25">
      <c r="A931" t="s">
        <v>2361</v>
      </c>
      <c r="B931" t="s">
        <v>2362</v>
      </c>
      <c r="C931" t="s">
        <v>3141</v>
      </c>
      <c r="D931">
        <v>73.7</v>
      </c>
      <c r="E931" t="s">
        <v>3167</v>
      </c>
    </row>
    <row r="932" spans="1:5" x14ac:dyDescent="0.25">
      <c r="A932" t="s">
        <v>2363</v>
      </c>
      <c r="B932" t="s">
        <v>2364</v>
      </c>
      <c r="C932" t="s">
        <v>3141</v>
      </c>
      <c r="D932">
        <v>33.049999999999997</v>
      </c>
      <c r="E932" t="s">
        <v>3167</v>
      </c>
    </row>
    <row r="933" spans="1:5" x14ac:dyDescent="0.25">
      <c r="A933" t="s">
        <v>2365</v>
      </c>
      <c r="B933" t="s">
        <v>2366</v>
      </c>
      <c r="C933" t="s">
        <v>3141</v>
      </c>
      <c r="D933">
        <v>11.55</v>
      </c>
      <c r="E933" t="s">
        <v>3167</v>
      </c>
    </row>
    <row r="934" spans="1:5" x14ac:dyDescent="0.25">
      <c r="A934" t="s">
        <v>2368</v>
      </c>
      <c r="B934" t="s">
        <v>2369</v>
      </c>
      <c r="C934" t="s">
        <v>3141</v>
      </c>
      <c r="D934">
        <v>6.25</v>
      </c>
      <c r="E934" t="s">
        <v>3167</v>
      </c>
    </row>
    <row r="935" spans="1:5" x14ac:dyDescent="0.25">
      <c r="A935" t="s">
        <v>2370</v>
      </c>
      <c r="B935" t="s">
        <v>2371</v>
      </c>
      <c r="C935" t="s">
        <v>3141</v>
      </c>
      <c r="D935">
        <v>6.25</v>
      </c>
      <c r="E935" t="s">
        <v>3167</v>
      </c>
    </row>
    <row r="936" spans="1:5" x14ac:dyDescent="0.25">
      <c r="A936" t="s">
        <v>2372</v>
      </c>
      <c r="B936" t="s">
        <v>2373</v>
      </c>
      <c r="C936" t="s">
        <v>3141</v>
      </c>
      <c r="D936">
        <v>6.25</v>
      </c>
      <c r="E936" t="s">
        <v>3167</v>
      </c>
    </row>
    <row r="937" spans="1:5" x14ac:dyDescent="0.25">
      <c r="A937" t="s">
        <v>2374</v>
      </c>
      <c r="B937" t="s">
        <v>2375</v>
      </c>
      <c r="C937" t="s">
        <v>3141</v>
      </c>
      <c r="D937">
        <v>33.049999999999997</v>
      </c>
      <c r="E937" t="s">
        <v>3167</v>
      </c>
    </row>
    <row r="938" spans="1:5" x14ac:dyDescent="0.25">
      <c r="A938" t="s">
        <v>2376</v>
      </c>
      <c r="B938" t="s">
        <v>2377</v>
      </c>
      <c r="C938" t="s">
        <v>3141</v>
      </c>
      <c r="D938">
        <v>41</v>
      </c>
      <c r="E938" t="s">
        <v>3168</v>
      </c>
    </row>
    <row r="939" spans="1:5" x14ac:dyDescent="0.25">
      <c r="A939" t="s">
        <v>2379</v>
      </c>
      <c r="B939" t="s">
        <v>2380</v>
      </c>
      <c r="C939" t="s">
        <v>3141</v>
      </c>
      <c r="D939">
        <v>18.600000000000001</v>
      </c>
      <c r="E939" t="s">
        <v>3168</v>
      </c>
    </row>
    <row r="940" spans="1:5" x14ac:dyDescent="0.25">
      <c r="A940" t="s">
        <v>2383</v>
      </c>
      <c r="B940" t="s">
        <v>2384</v>
      </c>
      <c r="C940" t="s">
        <v>3141</v>
      </c>
      <c r="D940">
        <v>6.5</v>
      </c>
      <c r="E940" t="s">
        <v>3168</v>
      </c>
    </row>
    <row r="941" spans="1:5" x14ac:dyDescent="0.25">
      <c r="A941" t="s">
        <v>2385</v>
      </c>
      <c r="B941" t="s">
        <v>2386</v>
      </c>
      <c r="C941" t="s">
        <v>3141</v>
      </c>
      <c r="D941">
        <v>10.050000000000001</v>
      </c>
      <c r="E941" t="s">
        <v>3168</v>
      </c>
    </row>
    <row r="942" spans="1:5" x14ac:dyDescent="0.25">
      <c r="A942" t="s">
        <v>2387</v>
      </c>
      <c r="B942" t="s">
        <v>2388</v>
      </c>
      <c r="C942" t="s">
        <v>3141</v>
      </c>
      <c r="D942">
        <v>22.75</v>
      </c>
      <c r="E942" t="s">
        <v>3168</v>
      </c>
    </row>
    <row r="943" spans="1:5" x14ac:dyDescent="0.25">
      <c r="A943" t="s">
        <v>2389</v>
      </c>
      <c r="B943" t="s">
        <v>2390</v>
      </c>
      <c r="C943" t="s">
        <v>3141</v>
      </c>
      <c r="D943">
        <v>23</v>
      </c>
      <c r="E943" t="s">
        <v>3168</v>
      </c>
    </row>
    <row r="944" spans="1:5" x14ac:dyDescent="0.25">
      <c r="A944" t="s">
        <v>2391</v>
      </c>
      <c r="B944" t="s">
        <v>2392</v>
      </c>
      <c r="C944" t="s">
        <v>3141</v>
      </c>
      <c r="D944">
        <v>15.95</v>
      </c>
      <c r="E944" t="s">
        <v>3169</v>
      </c>
    </row>
    <row r="945" spans="1:5" x14ac:dyDescent="0.25">
      <c r="A945" t="s">
        <v>2393</v>
      </c>
      <c r="B945" t="s">
        <v>2394</v>
      </c>
      <c r="C945" t="s">
        <v>3141</v>
      </c>
      <c r="D945">
        <v>7.4</v>
      </c>
      <c r="E945" t="s">
        <v>3169</v>
      </c>
    </row>
    <row r="946" spans="1:5" x14ac:dyDescent="0.25">
      <c r="A946" t="s">
        <v>2396</v>
      </c>
      <c r="B946" t="s">
        <v>2397</v>
      </c>
      <c r="C946" t="s">
        <v>3141</v>
      </c>
      <c r="D946">
        <v>7.4</v>
      </c>
      <c r="E946" t="s">
        <v>3169</v>
      </c>
    </row>
    <row r="947" spans="1:5" x14ac:dyDescent="0.25">
      <c r="A947" t="s">
        <v>2398</v>
      </c>
      <c r="B947" t="s">
        <v>2399</v>
      </c>
      <c r="C947" t="s">
        <v>3141</v>
      </c>
      <c r="D947">
        <v>7.4</v>
      </c>
      <c r="E947" t="s">
        <v>3169</v>
      </c>
    </row>
    <row r="948" spans="1:5" x14ac:dyDescent="0.25">
      <c r="A948" t="s">
        <v>2400</v>
      </c>
      <c r="B948" t="s">
        <v>2401</v>
      </c>
      <c r="C948" t="s">
        <v>3141</v>
      </c>
      <c r="D948">
        <v>7.4</v>
      </c>
      <c r="E948" t="s">
        <v>3169</v>
      </c>
    </row>
    <row r="949" spans="1:5" x14ac:dyDescent="0.25">
      <c r="A949" t="s">
        <v>2402</v>
      </c>
      <c r="B949" t="s">
        <v>2403</v>
      </c>
      <c r="C949" t="s">
        <v>3141</v>
      </c>
      <c r="D949">
        <v>7.4</v>
      </c>
      <c r="E949" t="s">
        <v>3169</v>
      </c>
    </row>
    <row r="950" spans="1:5" x14ac:dyDescent="0.25">
      <c r="A950" t="s">
        <v>2404</v>
      </c>
      <c r="B950" t="s">
        <v>2405</v>
      </c>
      <c r="C950" t="s">
        <v>3141</v>
      </c>
      <c r="D950">
        <v>12.65</v>
      </c>
      <c r="E950" t="s">
        <v>3169</v>
      </c>
    </row>
    <row r="951" spans="1:5" x14ac:dyDescent="0.25">
      <c r="A951" t="s">
        <v>2407</v>
      </c>
      <c r="B951" t="s">
        <v>2408</v>
      </c>
      <c r="C951" t="s">
        <v>3141</v>
      </c>
      <c r="D951">
        <v>12.65</v>
      </c>
      <c r="E951" t="s">
        <v>3169</v>
      </c>
    </row>
    <row r="952" spans="1:5" x14ac:dyDescent="0.25">
      <c r="A952" t="s">
        <v>2409</v>
      </c>
      <c r="B952" t="s">
        <v>2410</v>
      </c>
      <c r="C952" t="s">
        <v>3141</v>
      </c>
      <c r="D952">
        <v>12.65</v>
      </c>
      <c r="E952" t="s">
        <v>3169</v>
      </c>
    </row>
    <row r="953" spans="1:5" x14ac:dyDescent="0.25">
      <c r="A953" t="s">
        <v>2411</v>
      </c>
      <c r="B953" t="s">
        <v>2412</v>
      </c>
      <c r="C953" t="s">
        <v>3141</v>
      </c>
      <c r="D953">
        <v>12.65</v>
      </c>
      <c r="E953" t="s">
        <v>3169</v>
      </c>
    </row>
    <row r="954" spans="1:5" x14ac:dyDescent="0.25">
      <c r="A954" t="s">
        <v>2413</v>
      </c>
      <c r="B954" t="s">
        <v>2414</v>
      </c>
      <c r="C954" t="s">
        <v>3141</v>
      </c>
      <c r="D954">
        <v>12.65</v>
      </c>
      <c r="E954" t="s">
        <v>3169</v>
      </c>
    </row>
    <row r="955" spans="1:5" x14ac:dyDescent="0.25">
      <c r="A955" t="s">
        <v>2415</v>
      </c>
      <c r="B955" t="s">
        <v>2416</v>
      </c>
      <c r="C955" t="s">
        <v>3141</v>
      </c>
      <c r="D955">
        <v>2.7</v>
      </c>
      <c r="E955" t="s">
        <v>3169</v>
      </c>
    </row>
    <row r="956" spans="1:5" x14ac:dyDescent="0.25">
      <c r="A956" t="s">
        <v>2417</v>
      </c>
      <c r="B956" t="s">
        <v>2418</v>
      </c>
      <c r="C956" t="s">
        <v>3141</v>
      </c>
      <c r="D956">
        <v>12.65</v>
      </c>
      <c r="E956" t="s">
        <v>3170</v>
      </c>
    </row>
    <row r="957" spans="1:5" x14ac:dyDescent="0.25">
      <c r="A957" t="s">
        <v>2419</v>
      </c>
      <c r="B957" t="s">
        <v>2420</v>
      </c>
      <c r="C957" t="s">
        <v>3141</v>
      </c>
      <c r="D957">
        <v>12.65</v>
      </c>
      <c r="E957" t="s">
        <v>3170</v>
      </c>
    </row>
    <row r="958" spans="1:5" x14ac:dyDescent="0.25">
      <c r="A958" t="s">
        <v>2422</v>
      </c>
      <c r="B958" t="s">
        <v>2423</v>
      </c>
      <c r="C958" t="s">
        <v>3141</v>
      </c>
      <c r="D958">
        <v>12.65</v>
      </c>
      <c r="E958" t="s">
        <v>3170</v>
      </c>
    </row>
    <row r="959" spans="1:5" x14ac:dyDescent="0.25">
      <c r="A959" t="s">
        <v>2424</v>
      </c>
      <c r="B959" t="s">
        <v>2425</v>
      </c>
      <c r="C959" t="s">
        <v>3141</v>
      </c>
      <c r="D959">
        <v>12.65</v>
      </c>
      <c r="E959" t="s">
        <v>3170</v>
      </c>
    </row>
    <row r="960" spans="1:5" x14ac:dyDescent="0.25">
      <c r="A960" t="s">
        <v>2426</v>
      </c>
      <c r="B960" t="s">
        <v>2427</v>
      </c>
      <c r="C960" t="s">
        <v>3141</v>
      </c>
      <c r="D960">
        <v>6.5</v>
      </c>
      <c r="E960" t="s">
        <v>3170</v>
      </c>
    </row>
    <row r="961" spans="1:5" x14ac:dyDescent="0.25">
      <c r="A961" t="s">
        <v>2428</v>
      </c>
      <c r="B961" t="s">
        <v>2429</v>
      </c>
      <c r="C961" t="s">
        <v>3141</v>
      </c>
      <c r="D961">
        <v>6.5</v>
      </c>
      <c r="E961" t="s">
        <v>3170</v>
      </c>
    </row>
    <row r="962" spans="1:5" x14ac:dyDescent="0.25">
      <c r="A962" t="s">
        <v>2430</v>
      </c>
      <c r="B962" t="s">
        <v>2431</v>
      </c>
      <c r="C962" t="s">
        <v>3141</v>
      </c>
      <c r="D962">
        <v>4.1500000000000004</v>
      </c>
      <c r="E962" t="s">
        <v>3170</v>
      </c>
    </row>
    <row r="963" spans="1:5" x14ac:dyDescent="0.25">
      <c r="A963" t="s">
        <v>2433</v>
      </c>
      <c r="B963" t="s">
        <v>2434</v>
      </c>
      <c r="C963" t="s">
        <v>3141</v>
      </c>
      <c r="D963">
        <v>4.1500000000000004</v>
      </c>
      <c r="E963" t="s">
        <v>3170</v>
      </c>
    </row>
    <row r="964" spans="1:5" x14ac:dyDescent="0.25">
      <c r="A964" t="s">
        <v>2435</v>
      </c>
      <c r="B964" t="s">
        <v>2436</v>
      </c>
      <c r="C964" t="s">
        <v>3141</v>
      </c>
      <c r="D964">
        <v>4.1500000000000004</v>
      </c>
      <c r="E964" t="s">
        <v>3170</v>
      </c>
    </row>
    <row r="965" spans="1:5" x14ac:dyDescent="0.25">
      <c r="A965" t="s">
        <v>2437</v>
      </c>
      <c r="B965" t="s">
        <v>2438</v>
      </c>
      <c r="C965" t="s">
        <v>3141</v>
      </c>
      <c r="D965">
        <v>4.1500000000000004</v>
      </c>
      <c r="E965" t="s">
        <v>3170</v>
      </c>
    </row>
    <row r="966" spans="1:5" x14ac:dyDescent="0.25">
      <c r="A966" t="s">
        <v>2439</v>
      </c>
      <c r="B966" t="s">
        <v>2440</v>
      </c>
      <c r="C966" t="s">
        <v>3141</v>
      </c>
      <c r="D966">
        <v>14.45</v>
      </c>
      <c r="E966" t="s">
        <v>3170</v>
      </c>
    </row>
    <row r="967" spans="1:5" x14ac:dyDescent="0.25">
      <c r="A967" t="s">
        <v>2442</v>
      </c>
      <c r="B967" t="s">
        <v>2443</v>
      </c>
      <c r="C967" t="s">
        <v>3141</v>
      </c>
      <c r="D967">
        <v>13.9</v>
      </c>
      <c r="E967" t="s">
        <v>3170</v>
      </c>
    </row>
    <row r="968" spans="1:5" x14ac:dyDescent="0.25">
      <c r="A968" t="s">
        <v>2445</v>
      </c>
      <c r="B968" t="s">
        <v>2446</v>
      </c>
      <c r="C968" t="s">
        <v>3141</v>
      </c>
      <c r="D968">
        <v>13.9</v>
      </c>
      <c r="E968" t="s">
        <v>3170</v>
      </c>
    </row>
    <row r="969" spans="1:5" x14ac:dyDescent="0.25">
      <c r="A969" t="s">
        <v>2447</v>
      </c>
      <c r="B969" t="s">
        <v>2448</v>
      </c>
      <c r="C969" t="s">
        <v>3141</v>
      </c>
      <c r="D969">
        <v>18.600000000000001</v>
      </c>
      <c r="E969" t="s">
        <v>3170</v>
      </c>
    </row>
    <row r="970" spans="1:5" x14ac:dyDescent="0.25">
      <c r="A970" t="s">
        <v>2450</v>
      </c>
      <c r="B970" t="s">
        <v>2451</v>
      </c>
      <c r="C970" t="s">
        <v>3141</v>
      </c>
      <c r="D970">
        <v>13.9</v>
      </c>
      <c r="E970" t="s">
        <v>3170</v>
      </c>
    </row>
    <row r="971" spans="1:5" x14ac:dyDescent="0.25">
      <c r="A971" t="s">
        <v>2452</v>
      </c>
      <c r="B971" t="s">
        <v>2453</v>
      </c>
      <c r="C971" t="s">
        <v>3141</v>
      </c>
      <c r="D971">
        <v>31.9</v>
      </c>
      <c r="E971" t="s">
        <v>3171</v>
      </c>
    </row>
    <row r="972" spans="1:5" x14ac:dyDescent="0.25">
      <c r="A972" t="s">
        <v>2455</v>
      </c>
      <c r="B972" t="s">
        <v>2456</v>
      </c>
      <c r="C972" t="s">
        <v>3141</v>
      </c>
      <c r="D972">
        <v>49.3</v>
      </c>
      <c r="E972" t="s">
        <v>3171</v>
      </c>
    </row>
    <row r="973" spans="1:5" x14ac:dyDescent="0.25">
      <c r="A973" t="s">
        <v>2457</v>
      </c>
      <c r="B973" t="s">
        <v>2458</v>
      </c>
      <c r="C973" t="s">
        <v>3141</v>
      </c>
      <c r="D973">
        <v>10.050000000000001</v>
      </c>
      <c r="E973" t="s">
        <v>3171</v>
      </c>
    </row>
    <row r="974" spans="1:5" x14ac:dyDescent="0.25">
      <c r="A974" t="s">
        <v>2459</v>
      </c>
      <c r="B974" t="s">
        <v>2460</v>
      </c>
      <c r="C974" t="s">
        <v>3141</v>
      </c>
      <c r="D974">
        <v>10.050000000000001</v>
      </c>
      <c r="E974" t="s">
        <v>3171</v>
      </c>
    </row>
    <row r="975" spans="1:5" x14ac:dyDescent="0.25">
      <c r="A975" t="s">
        <v>2461</v>
      </c>
      <c r="B975" t="s">
        <v>2462</v>
      </c>
      <c r="C975" t="s">
        <v>3141</v>
      </c>
      <c r="D975">
        <v>10.050000000000001</v>
      </c>
      <c r="E975" t="s">
        <v>3171</v>
      </c>
    </row>
    <row r="976" spans="1:5" x14ac:dyDescent="0.25">
      <c r="A976" t="s">
        <v>2463</v>
      </c>
      <c r="B976" t="s">
        <v>2464</v>
      </c>
      <c r="C976" t="s">
        <v>3141</v>
      </c>
      <c r="D976">
        <v>10.050000000000001</v>
      </c>
      <c r="E976" t="s">
        <v>3171</v>
      </c>
    </row>
    <row r="977" spans="1:5" x14ac:dyDescent="0.25">
      <c r="A977" t="s">
        <v>2465</v>
      </c>
      <c r="B977" t="s">
        <v>2466</v>
      </c>
      <c r="C977" t="s">
        <v>3141</v>
      </c>
      <c r="D977">
        <v>15.1</v>
      </c>
      <c r="E977" t="s">
        <v>3171</v>
      </c>
    </row>
    <row r="978" spans="1:5" x14ac:dyDescent="0.25">
      <c r="A978" t="s">
        <v>2467</v>
      </c>
      <c r="B978" t="s">
        <v>2468</v>
      </c>
      <c r="C978" t="s">
        <v>3141</v>
      </c>
      <c r="D978">
        <v>7.65</v>
      </c>
      <c r="E978" t="s">
        <v>3171</v>
      </c>
    </row>
    <row r="979" spans="1:5" x14ac:dyDescent="0.25">
      <c r="A979" t="s">
        <v>2469</v>
      </c>
      <c r="B979" t="s">
        <v>2470</v>
      </c>
      <c r="C979" t="s">
        <v>3141</v>
      </c>
      <c r="D979">
        <v>7.65</v>
      </c>
      <c r="E979" t="s">
        <v>3171</v>
      </c>
    </row>
    <row r="980" spans="1:5" x14ac:dyDescent="0.25">
      <c r="A980" t="s">
        <v>2471</v>
      </c>
      <c r="B980" t="s">
        <v>2472</v>
      </c>
      <c r="C980" t="s">
        <v>3141</v>
      </c>
      <c r="D980">
        <v>7.65</v>
      </c>
      <c r="E980" t="s">
        <v>3171</v>
      </c>
    </row>
    <row r="981" spans="1:5" x14ac:dyDescent="0.25">
      <c r="A981" t="s">
        <v>2473</v>
      </c>
      <c r="B981" t="s">
        <v>2474</v>
      </c>
      <c r="C981" t="s">
        <v>3141</v>
      </c>
      <c r="D981">
        <v>7.65</v>
      </c>
      <c r="E981" t="s">
        <v>3171</v>
      </c>
    </row>
    <row r="982" spans="1:5" x14ac:dyDescent="0.25">
      <c r="A982" t="s">
        <v>2475</v>
      </c>
      <c r="B982" t="s">
        <v>2476</v>
      </c>
      <c r="C982" t="s">
        <v>3141</v>
      </c>
      <c r="D982">
        <v>7.65</v>
      </c>
      <c r="E982" t="s">
        <v>3171</v>
      </c>
    </row>
    <row r="983" spans="1:5" x14ac:dyDescent="0.25">
      <c r="A983" t="s">
        <v>2477</v>
      </c>
      <c r="B983" t="s">
        <v>2478</v>
      </c>
      <c r="C983" t="s">
        <v>3141</v>
      </c>
      <c r="D983">
        <v>7.65</v>
      </c>
      <c r="E983" t="s">
        <v>3171</v>
      </c>
    </row>
    <row r="984" spans="1:5" x14ac:dyDescent="0.25">
      <c r="A984" t="s">
        <v>2479</v>
      </c>
      <c r="B984" t="s">
        <v>2480</v>
      </c>
      <c r="C984" t="s">
        <v>3141</v>
      </c>
      <c r="D984">
        <v>7.65</v>
      </c>
      <c r="E984" t="s">
        <v>3171</v>
      </c>
    </row>
    <row r="985" spans="1:5" x14ac:dyDescent="0.25">
      <c r="A985" t="s">
        <v>2481</v>
      </c>
      <c r="B985" t="s">
        <v>2482</v>
      </c>
      <c r="C985" t="s">
        <v>3141</v>
      </c>
      <c r="D985">
        <v>7.65</v>
      </c>
      <c r="E985" t="s">
        <v>3171</v>
      </c>
    </row>
    <row r="986" spans="1:5" x14ac:dyDescent="0.25">
      <c r="A986" t="s">
        <v>2483</v>
      </c>
      <c r="B986" t="s">
        <v>2484</v>
      </c>
      <c r="C986" t="s">
        <v>3141</v>
      </c>
      <c r="D986">
        <v>7.65</v>
      </c>
      <c r="E986" t="s">
        <v>3171</v>
      </c>
    </row>
    <row r="987" spans="1:5" x14ac:dyDescent="0.25">
      <c r="A987" t="s">
        <v>2485</v>
      </c>
      <c r="B987" t="s">
        <v>2486</v>
      </c>
      <c r="C987" t="s">
        <v>3141</v>
      </c>
      <c r="D987">
        <v>7.65</v>
      </c>
      <c r="E987" t="s">
        <v>3171</v>
      </c>
    </row>
    <row r="988" spans="1:5" x14ac:dyDescent="0.25">
      <c r="A988" t="s">
        <v>2487</v>
      </c>
      <c r="B988" t="s">
        <v>2488</v>
      </c>
      <c r="C988" t="s">
        <v>3141</v>
      </c>
      <c r="D988">
        <v>7.65</v>
      </c>
      <c r="E988" t="s">
        <v>3171</v>
      </c>
    </row>
    <row r="989" spans="1:5" x14ac:dyDescent="0.25">
      <c r="A989" t="s">
        <v>2489</v>
      </c>
      <c r="B989" t="s">
        <v>2490</v>
      </c>
      <c r="C989" t="s">
        <v>3141</v>
      </c>
      <c r="D989">
        <v>7.65</v>
      </c>
      <c r="E989" t="s">
        <v>3171</v>
      </c>
    </row>
    <row r="990" spans="1:5" x14ac:dyDescent="0.25">
      <c r="A990" t="s">
        <v>2491</v>
      </c>
      <c r="B990" t="s">
        <v>2492</v>
      </c>
      <c r="C990" t="s">
        <v>3141</v>
      </c>
      <c r="D990">
        <v>7.65</v>
      </c>
      <c r="E990" t="s">
        <v>3171</v>
      </c>
    </row>
    <row r="991" spans="1:5" x14ac:dyDescent="0.25">
      <c r="A991" t="s">
        <v>2493</v>
      </c>
      <c r="B991" t="s">
        <v>2494</v>
      </c>
      <c r="C991" t="s">
        <v>3141</v>
      </c>
      <c r="D991">
        <v>43.95</v>
      </c>
      <c r="E991" t="s">
        <v>3172</v>
      </c>
    </row>
    <row r="992" spans="1:5" x14ac:dyDescent="0.25">
      <c r="A992" t="s">
        <v>2495</v>
      </c>
      <c r="B992" t="s">
        <v>2496</v>
      </c>
      <c r="C992" t="s">
        <v>3141</v>
      </c>
      <c r="D992">
        <v>31.55</v>
      </c>
      <c r="E992" t="s">
        <v>3172</v>
      </c>
    </row>
    <row r="993" spans="1:5" x14ac:dyDescent="0.25">
      <c r="A993" t="s">
        <v>2498</v>
      </c>
      <c r="B993" t="s">
        <v>2499</v>
      </c>
      <c r="C993" t="s">
        <v>3141</v>
      </c>
      <c r="D993">
        <v>47.8</v>
      </c>
      <c r="E993" t="s">
        <v>3173</v>
      </c>
    </row>
    <row r="994" spans="1:5" x14ac:dyDescent="0.25">
      <c r="A994" t="s">
        <v>2500</v>
      </c>
      <c r="B994" t="s">
        <v>2501</v>
      </c>
      <c r="C994" t="s">
        <v>3141</v>
      </c>
      <c r="D994">
        <v>22.4</v>
      </c>
      <c r="E994" t="s">
        <v>3173</v>
      </c>
    </row>
    <row r="995" spans="1:5" x14ac:dyDescent="0.25">
      <c r="A995" t="s">
        <v>2502</v>
      </c>
      <c r="B995" t="s">
        <v>2503</v>
      </c>
      <c r="C995" t="s">
        <v>3141</v>
      </c>
      <c r="D995">
        <v>27.15</v>
      </c>
      <c r="E995" t="s">
        <v>3173</v>
      </c>
    </row>
    <row r="996" spans="1:5" x14ac:dyDescent="0.25">
      <c r="A996" t="s">
        <v>2504</v>
      </c>
      <c r="B996" t="s">
        <v>2505</v>
      </c>
      <c r="C996" t="s">
        <v>3141</v>
      </c>
      <c r="D996">
        <v>35.700000000000003</v>
      </c>
      <c r="E996" t="s">
        <v>3173</v>
      </c>
    </row>
    <row r="997" spans="1:5" x14ac:dyDescent="0.25">
      <c r="A997" t="s">
        <v>2506</v>
      </c>
      <c r="B997" t="s">
        <v>2507</v>
      </c>
      <c r="C997" t="s">
        <v>3141</v>
      </c>
      <c r="D997">
        <v>10.050000000000001</v>
      </c>
      <c r="E997" t="s">
        <v>3174</v>
      </c>
    </row>
    <row r="998" spans="1:5" x14ac:dyDescent="0.25">
      <c r="A998" t="s">
        <v>2511</v>
      </c>
      <c r="B998" t="s">
        <v>2512</v>
      </c>
      <c r="C998" t="s">
        <v>3141</v>
      </c>
      <c r="D998">
        <v>10.050000000000001</v>
      </c>
      <c r="E998" t="s">
        <v>3174</v>
      </c>
    </row>
    <row r="999" spans="1:5" x14ac:dyDescent="0.25">
      <c r="A999" t="s">
        <v>2513</v>
      </c>
      <c r="B999" t="s">
        <v>2514</v>
      </c>
      <c r="C999" t="s">
        <v>3141</v>
      </c>
      <c r="D999">
        <v>10.050000000000001</v>
      </c>
      <c r="E999" t="s">
        <v>3174</v>
      </c>
    </row>
    <row r="1000" spans="1:5" x14ac:dyDescent="0.25">
      <c r="A1000" t="s">
        <v>2515</v>
      </c>
      <c r="B1000" t="s">
        <v>2516</v>
      </c>
      <c r="C1000" t="s">
        <v>3141</v>
      </c>
      <c r="D1000">
        <v>10.050000000000001</v>
      </c>
      <c r="E1000" t="s">
        <v>3174</v>
      </c>
    </row>
    <row r="1001" spans="1:5" x14ac:dyDescent="0.25">
      <c r="A1001" t="s">
        <v>2517</v>
      </c>
      <c r="B1001" t="s">
        <v>2518</v>
      </c>
      <c r="C1001" t="s">
        <v>3141</v>
      </c>
      <c r="D1001">
        <v>10.050000000000001</v>
      </c>
      <c r="E1001" t="s">
        <v>3174</v>
      </c>
    </row>
    <row r="1002" spans="1:5" x14ac:dyDescent="0.25">
      <c r="A1002" t="s">
        <v>2519</v>
      </c>
      <c r="B1002" t="s">
        <v>2520</v>
      </c>
      <c r="C1002" t="s">
        <v>3141</v>
      </c>
      <c r="D1002">
        <v>10.050000000000001</v>
      </c>
      <c r="E1002" t="s">
        <v>3174</v>
      </c>
    </row>
    <row r="1003" spans="1:5" x14ac:dyDescent="0.25">
      <c r="A1003" t="s">
        <v>2521</v>
      </c>
      <c r="B1003" t="s">
        <v>2522</v>
      </c>
      <c r="C1003" t="s">
        <v>3141</v>
      </c>
      <c r="D1003">
        <v>10.050000000000001</v>
      </c>
      <c r="E1003" t="s">
        <v>3174</v>
      </c>
    </row>
    <row r="1004" spans="1:5" x14ac:dyDescent="0.25">
      <c r="A1004" t="s">
        <v>2523</v>
      </c>
      <c r="B1004" t="s">
        <v>2524</v>
      </c>
      <c r="C1004" t="s">
        <v>3141</v>
      </c>
      <c r="D1004">
        <v>48.95</v>
      </c>
      <c r="E1004" t="s">
        <v>3174</v>
      </c>
    </row>
    <row r="1005" spans="1:5" x14ac:dyDescent="0.25">
      <c r="A1005" t="s">
        <v>2525</v>
      </c>
      <c r="B1005" t="s">
        <v>2526</v>
      </c>
      <c r="C1005" t="s">
        <v>3141</v>
      </c>
      <c r="D1005">
        <v>55.45</v>
      </c>
      <c r="E1005" t="s">
        <v>3174</v>
      </c>
    </row>
    <row r="1006" spans="1:5" x14ac:dyDescent="0.25">
      <c r="A1006" t="s">
        <v>2527</v>
      </c>
      <c r="B1006" t="s">
        <v>2528</v>
      </c>
      <c r="C1006" t="s">
        <v>3141</v>
      </c>
      <c r="D1006">
        <v>12.1</v>
      </c>
      <c r="E1006" t="s">
        <v>3174</v>
      </c>
    </row>
    <row r="1007" spans="1:5" x14ac:dyDescent="0.25">
      <c r="A1007" t="s">
        <v>2530</v>
      </c>
      <c r="B1007" t="s">
        <v>2531</v>
      </c>
      <c r="C1007" t="s">
        <v>3141</v>
      </c>
      <c r="D1007">
        <v>12.1</v>
      </c>
      <c r="E1007" t="s">
        <v>3174</v>
      </c>
    </row>
    <row r="1008" spans="1:5" x14ac:dyDescent="0.25">
      <c r="A1008" t="s">
        <v>2635</v>
      </c>
      <c r="B1008" t="s">
        <v>2636</v>
      </c>
      <c r="C1008" t="s">
        <v>3141</v>
      </c>
      <c r="D1008">
        <v>10.050000000000001</v>
      </c>
      <c r="E1008" t="s">
        <v>3174</v>
      </c>
    </row>
    <row r="1009" spans="1:5" x14ac:dyDescent="0.25">
      <c r="A1009" t="s">
        <v>2550</v>
      </c>
      <c r="B1009" t="s">
        <v>2551</v>
      </c>
      <c r="C1009" t="s">
        <v>3141</v>
      </c>
      <c r="D1009">
        <v>8.0500000000000007</v>
      </c>
      <c r="E1009" t="s">
        <v>2532</v>
      </c>
    </row>
    <row r="1010" spans="1:5" x14ac:dyDescent="0.25">
      <c r="A1010" t="s">
        <v>2553</v>
      </c>
      <c r="B1010" t="s">
        <v>2554</v>
      </c>
      <c r="C1010" t="s">
        <v>3141</v>
      </c>
      <c r="D1010">
        <v>8.0500000000000007</v>
      </c>
      <c r="E1010" t="s">
        <v>2532</v>
      </c>
    </row>
    <row r="1011" spans="1:5" x14ac:dyDescent="0.25">
      <c r="A1011" t="s">
        <v>2555</v>
      </c>
      <c r="B1011" t="s">
        <v>2556</v>
      </c>
      <c r="C1011" t="s">
        <v>3141</v>
      </c>
      <c r="D1011">
        <v>3.55</v>
      </c>
      <c r="E1011" t="s">
        <v>2532</v>
      </c>
    </row>
    <row r="1012" spans="1:5" x14ac:dyDescent="0.25">
      <c r="A1012" t="s">
        <v>2557</v>
      </c>
      <c r="B1012" t="s">
        <v>2558</v>
      </c>
      <c r="C1012" t="s">
        <v>3141</v>
      </c>
      <c r="D1012">
        <v>4.1500000000000004</v>
      </c>
      <c r="E1012" t="s">
        <v>2532</v>
      </c>
    </row>
    <row r="1013" spans="1:5" x14ac:dyDescent="0.25">
      <c r="A1013" t="s">
        <v>2559</v>
      </c>
      <c r="B1013" t="s">
        <v>2560</v>
      </c>
      <c r="C1013" t="s">
        <v>3141</v>
      </c>
      <c r="D1013">
        <v>2.7</v>
      </c>
      <c r="E1013" t="s">
        <v>2532</v>
      </c>
    </row>
    <row r="1014" spans="1:5" x14ac:dyDescent="0.25">
      <c r="A1014" t="s">
        <v>2561</v>
      </c>
      <c r="B1014" t="s">
        <v>2562</v>
      </c>
      <c r="C1014" t="s">
        <v>3141</v>
      </c>
      <c r="D1014">
        <v>8.0500000000000007</v>
      </c>
      <c r="E1014" t="s">
        <v>2532</v>
      </c>
    </row>
    <row r="1015" spans="1:5" x14ac:dyDescent="0.25">
      <c r="A1015" t="s">
        <v>2563</v>
      </c>
      <c r="B1015" t="s">
        <v>2564</v>
      </c>
      <c r="C1015" t="s">
        <v>3141</v>
      </c>
      <c r="D1015">
        <v>4.1500000000000004</v>
      </c>
      <c r="E1015" t="s">
        <v>2532</v>
      </c>
    </row>
    <row r="1016" spans="1:5" x14ac:dyDescent="0.25">
      <c r="A1016" t="s">
        <v>2565</v>
      </c>
      <c r="B1016" t="s">
        <v>2566</v>
      </c>
      <c r="C1016" t="s">
        <v>3141</v>
      </c>
      <c r="D1016">
        <v>5.35</v>
      </c>
      <c r="E1016" t="s">
        <v>2532</v>
      </c>
    </row>
    <row r="1017" spans="1:5" x14ac:dyDescent="0.25">
      <c r="A1017" t="s">
        <v>2568</v>
      </c>
      <c r="B1017" t="s">
        <v>2569</v>
      </c>
      <c r="C1017" t="s">
        <v>3141</v>
      </c>
      <c r="D1017">
        <v>6.5</v>
      </c>
      <c r="E1017" t="s">
        <v>2532</v>
      </c>
    </row>
    <row r="1018" spans="1:5" x14ac:dyDescent="0.25">
      <c r="A1018" t="s">
        <v>2571</v>
      </c>
      <c r="B1018" t="s">
        <v>2572</v>
      </c>
      <c r="C1018" t="s">
        <v>3141</v>
      </c>
      <c r="D1018">
        <v>8.0500000000000007</v>
      </c>
      <c r="E1018" t="s">
        <v>2532</v>
      </c>
    </row>
    <row r="1019" spans="1:5" x14ac:dyDescent="0.25">
      <c r="A1019" t="s">
        <v>2574</v>
      </c>
      <c r="B1019" t="s">
        <v>2575</v>
      </c>
      <c r="C1019" t="s">
        <v>3141</v>
      </c>
      <c r="D1019">
        <v>13.3</v>
      </c>
      <c r="E1019" t="s">
        <v>2532</v>
      </c>
    </row>
    <row r="1020" spans="1:5" x14ac:dyDescent="0.25">
      <c r="A1020" t="s">
        <v>2577</v>
      </c>
      <c r="B1020" t="s">
        <v>2578</v>
      </c>
      <c r="C1020" t="s">
        <v>3141</v>
      </c>
      <c r="D1020">
        <v>13.3</v>
      </c>
      <c r="E1020" t="s">
        <v>2532</v>
      </c>
    </row>
    <row r="1021" spans="1:5" x14ac:dyDescent="0.25">
      <c r="A1021" t="s">
        <v>2580</v>
      </c>
      <c r="B1021" t="s">
        <v>2581</v>
      </c>
      <c r="C1021" t="s">
        <v>3141</v>
      </c>
      <c r="D1021">
        <v>13.3</v>
      </c>
      <c r="E1021" t="s">
        <v>2532</v>
      </c>
    </row>
    <row r="1022" spans="1:5" x14ac:dyDescent="0.25">
      <c r="A1022" t="s">
        <v>2582</v>
      </c>
      <c r="B1022" t="s">
        <v>2583</v>
      </c>
      <c r="C1022" t="s">
        <v>3141</v>
      </c>
      <c r="D1022">
        <v>13.3</v>
      </c>
      <c r="E1022" t="s">
        <v>2532</v>
      </c>
    </row>
    <row r="1023" spans="1:5" x14ac:dyDescent="0.25">
      <c r="A1023" t="s">
        <v>2586</v>
      </c>
      <c r="B1023" t="s">
        <v>2587</v>
      </c>
      <c r="C1023" t="s">
        <v>3141</v>
      </c>
      <c r="D1023">
        <v>10.050000000000001</v>
      </c>
      <c r="E1023" t="s">
        <v>2532</v>
      </c>
    </row>
    <row r="1024" spans="1:5" x14ac:dyDescent="0.25">
      <c r="A1024" t="s">
        <v>3175</v>
      </c>
      <c r="B1024" t="s">
        <v>3176</v>
      </c>
      <c r="C1024" t="s">
        <v>3141</v>
      </c>
      <c r="D1024">
        <v>10.050000000000001</v>
      </c>
      <c r="E1024" t="s">
        <v>2532</v>
      </c>
    </row>
    <row r="1025" spans="1:5" x14ac:dyDescent="0.25">
      <c r="A1025" t="s">
        <v>3177</v>
      </c>
      <c r="B1025" t="s">
        <v>3178</v>
      </c>
      <c r="C1025" t="s">
        <v>3141</v>
      </c>
      <c r="D1025">
        <v>15</v>
      </c>
      <c r="E1025" t="s">
        <v>2532</v>
      </c>
    </row>
    <row r="1026" spans="1:5" x14ac:dyDescent="0.25">
      <c r="A1026" t="s">
        <v>2588</v>
      </c>
      <c r="B1026" t="s">
        <v>2589</v>
      </c>
      <c r="C1026" t="s">
        <v>3141</v>
      </c>
      <c r="D1026">
        <v>7.5</v>
      </c>
      <c r="E1026" t="s">
        <v>2532</v>
      </c>
    </row>
    <row r="1027" spans="1:5" x14ac:dyDescent="0.25">
      <c r="A1027" t="s">
        <v>2590</v>
      </c>
      <c r="B1027" t="s">
        <v>2591</v>
      </c>
      <c r="C1027" t="s">
        <v>3141</v>
      </c>
      <c r="D1027">
        <v>10.050000000000001</v>
      </c>
      <c r="E1027" t="s">
        <v>2532</v>
      </c>
    </row>
    <row r="1028" spans="1:5" x14ac:dyDescent="0.25">
      <c r="A1028" t="s">
        <v>2593</v>
      </c>
      <c r="B1028" t="s">
        <v>2594</v>
      </c>
      <c r="C1028" t="s">
        <v>3141</v>
      </c>
      <c r="D1028">
        <v>2.7</v>
      </c>
      <c r="E1028" t="s">
        <v>2532</v>
      </c>
    </row>
    <row r="1029" spans="1:5" x14ac:dyDescent="0.25">
      <c r="A1029" t="s">
        <v>2595</v>
      </c>
      <c r="B1029" t="s">
        <v>2596</v>
      </c>
      <c r="C1029" t="s">
        <v>3141</v>
      </c>
      <c r="D1029">
        <v>2.7</v>
      </c>
      <c r="E1029" t="s">
        <v>2532</v>
      </c>
    </row>
    <row r="1030" spans="1:5" x14ac:dyDescent="0.25">
      <c r="A1030" t="s">
        <v>2597</v>
      </c>
      <c r="B1030" t="s">
        <v>2598</v>
      </c>
      <c r="C1030" t="s">
        <v>3141</v>
      </c>
      <c r="D1030">
        <v>1.5</v>
      </c>
      <c r="E1030" t="s">
        <v>2532</v>
      </c>
    </row>
    <row r="1031" spans="1:5" x14ac:dyDescent="0.25">
      <c r="A1031" t="s">
        <v>2600</v>
      </c>
      <c r="B1031" t="s">
        <v>2601</v>
      </c>
      <c r="C1031" t="s">
        <v>3141</v>
      </c>
      <c r="D1031">
        <v>14.45</v>
      </c>
      <c r="E1031" t="s">
        <v>2532</v>
      </c>
    </row>
    <row r="1032" spans="1:5" x14ac:dyDescent="0.25">
      <c r="A1032" t="s">
        <v>2603</v>
      </c>
      <c r="B1032" t="s">
        <v>2604</v>
      </c>
      <c r="C1032" t="s">
        <v>3141</v>
      </c>
      <c r="D1032">
        <v>14.45</v>
      </c>
      <c r="E1032" t="s">
        <v>2532</v>
      </c>
    </row>
    <row r="1033" spans="1:5" x14ac:dyDescent="0.25">
      <c r="A1033" t="s">
        <v>2606</v>
      </c>
      <c r="B1033" t="s">
        <v>2607</v>
      </c>
      <c r="C1033" t="s">
        <v>3141</v>
      </c>
      <c r="D1033">
        <v>20.65</v>
      </c>
      <c r="E1033" t="s">
        <v>2532</v>
      </c>
    </row>
    <row r="1034" spans="1:5" x14ac:dyDescent="0.25">
      <c r="A1034" t="s">
        <v>2608</v>
      </c>
      <c r="B1034" t="s">
        <v>2609</v>
      </c>
      <c r="C1034" t="s">
        <v>3141</v>
      </c>
      <c r="D1034">
        <v>13.3</v>
      </c>
      <c r="E1034" t="s">
        <v>2532</v>
      </c>
    </row>
    <row r="1035" spans="1:5" x14ac:dyDescent="0.25">
      <c r="A1035" t="s">
        <v>2610</v>
      </c>
      <c r="B1035" t="s">
        <v>2611</v>
      </c>
      <c r="C1035" t="s">
        <v>3141</v>
      </c>
      <c r="D1035">
        <v>28.35</v>
      </c>
      <c r="E1035" t="s">
        <v>2532</v>
      </c>
    </row>
    <row r="1036" spans="1:5" x14ac:dyDescent="0.25">
      <c r="A1036" t="s">
        <v>2612</v>
      </c>
      <c r="B1036" t="s">
        <v>2613</v>
      </c>
      <c r="C1036" t="s">
        <v>3141</v>
      </c>
      <c r="D1036">
        <v>18.850000000000001</v>
      </c>
      <c r="E1036" t="s">
        <v>2532</v>
      </c>
    </row>
    <row r="1037" spans="1:5" x14ac:dyDescent="0.25">
      <c r="A1037" t="s">
        <v>2614</v>
      </c>
      <c r="B1037" t="s">
        <v>2615</v>
      </c>
      <c r="C1037" t="s">
        <v>3141</v>
      </c>
      <c r="D1037">
        <v>7.75</v>
      </c>
      <c r="E1037" t="s">
        <v>2532</v>
      </c>
    </row>
    <row r="1038" spans="1:5" x14ac:dyDescent="0.25">
      <c r="A1038" t="s">
        <v>2616</v>
      </c>
      <c r="B1038" t="s">
        <v>2617</v>
      </c>
      <c r="C1038" t="s">
        <v>3141</v>
      </c>
      <c r="D1038">
        <v>5.15</v>
      </c>
      <c r="E1038" t="s">
        <v>2532</v>
      </c>
    </row>
    <row r="1039" spans="1:5" x14ac:dyDescent="0.25">
      <c r="A1039" t="s">
        <v>3179</v>
      </c>
      <c r="B1039" t="s">
        <v>3180</v>
      </c>
      <c r="C1039" t="s">
        <v>3141</v>
      </c>
      <c r="D1039">
        <v>5.15</v>
      </c>
      <c r="E1039" t="s">
        <v>2532</v>
      </c>
    </row>
    <row r="1040" spans="1:5" x14ac:dyDescent="0.25">
      <c r="A1040" t="s">
        <v>3181</v>
      </c>
      <c r="B1040" t="s">
        <v>3182</v>
      </c>
      <c r="C1040" t="s">
        <v>3141</v>
      </c>
      <c r="D1040">
        <v>5.15</v>
      </c>
      <c r="E1040" t="s">
        <v>2532</v>
      </c>
    </row>
    <row r="1041" spans="1:5" x14ac:dyDescent="0.25">
      <c r="A1041" t="s">
        <v>3183</v>
      </c>
      <c r="B1041" t="s">
        <v>3184</v>
      </c>
      <c r="C1041" t="s">
        <v>3141</v>
      </c>
      <c r="D1041">
        <v>5.15</v>
      </c>
      <c r="E1041" t="s">
        <v>2532</v>
      </c>
    </row>
    <row r="1042" spans="1:5" x14ac:dyDescent="0.25">
      <c r="A1042" t="s">
        <v>3185</v>
      </c>
      <c r="B1042" t="s">
        <v>3186</v>
      </c>
      <c r="C1042" t="s">
        <v>3141</v>
      </c>
      <c r="D1042">
        <v>5.15</v>
      </c>
      <c r="E1042" t="s">
        <v>2532</v>
      </c>
    </row>
    <row r="1043" spans="1:5" x14ac:dyDescent="0.25">
      <c r="A1043" t="s">
        <v>3187</v>
      </c>
      <c r="B1043" t="s">
        <v>3188</v>
      </c>
      <c r="C1043" t="s">
        <v>3141</v>
      </c>
      <c r="D1043">
        <v>5.15</v>
      </c>
      <c r="E1043" t="s">
        <v>2532</v>
      </c>
    </row>
    <row r="1044" spans="1:5" x14ac:dyDescent="0.25">
      <c r="A1044" t="s">
        <v>3189</v>
      </c>
      <c r="B1044" t="s">
        <v>3190</v>
      </c>
      <c r="C1044" t="s">
        <v>3141</v>
      </c>
      <c r="D1044">
        <v>5.15</v>
      </c>
      <c r="E1044" t="s">
        <v>2532</v>
      </c>
    </row>
    <row r="1045" spans="1:5" x14ac:dyDescent="0.25">
      <c r="A1045" t="s">
        <v>3191</v>
      </c>
      <c r="B1045" t="s">
        <v>3192</v>
      </c>
      <c r="C1045" t="s">
        <v>3141</v>
      </c>
      <c r="D1045">
        <v>5.15</v>
      </c>
      <c r="E1045" t="s">
        <v>2532</v>
      </c>
    </row>
    <row r="1046" spans="1:5" x14ac:dyDescent="0.25">
      <c r="A1046" t="s">
        <v>3193</v>
      </c>
      <c r="B1046" t="s">
        <v>3194</v>
      </c>
      <c r="C1046" t="s">
        <v>3141</v>
      </c>
      <c r="D1046">
        <v>5.15</v>
      </c>
      <c r="E1046" t="s">
        <v>2532</v>
      </c>
    </row>
    <row r="1047" spans="1:5" x14ac:dyDescent="0.25">
      <c r="A1047" t="s">
        <v>3195</v>
      </c>
      <c r="B1047" t="s">
        <v>3196</v>
      </c>
      <c r="C1047" t="s">
        <v>3141</v>
      </c>
      <c r="D1047">
        <v>5.15</v>
      </c>
      <c r="E1047" t="s">
        <v>2532</v>
      </c>
    </row>
    <row r="1048" spans="1:5" x14ac:dyDescent="0.25">
      <c r="A1048" t="s">
        <v>3197</v>
      </c>
      <c r="B1048" t="s">
        <v>3198</v>
      </c>
      <c r="C1048" t="s">
        <v>3141</v>
      </c>
      <c r="D1048">
        <v>5.15</v>
      </c>
      <c r="E1048" t="s">
        <v>2532</v>
      </c>
    </row>
    <row r="1049" spans="1:5" x14ac:dyDescent="0.25">
      <c r="A1049" t="s">
        <v>3199</v>
      </c>
      <c r="B1049" t="s">
        <v>3200</v>
      </c>
      <c r="C1049" t="s">
        <v>3141</v>
      </c>
      <c r="D1049">
        <v>5.15</v>
      </c>
      <c r="E1049" t="s">
        <v>2532</v>
      </c>
    </row>
    <row r="1050" spans="1:5" x14ac:dyDescent="0.25">
      <c r="A1050" t="s">
        <v>3201</v>
      </c>
      <c r="B1050" t="s">
        <v>3202</v>
      </c>
      <c r="C1050" t="s">
        <v>3141</v>
      </c>
      <c r="D1050">
        <v>5.15</v>
      </c>
      <c r="E1050" t="s">
        <v>2532</v>
      </c>
    </row>
    <row r="1051" spans="1:5" x14ac:dyDescent="0.25">
      <c r="A1051" t="s">
        <v>3203</v>
      </c>
      <c r="B1051" t="s">
        <v>3204</v>
      </c>
      <c r="C1051" t="s">
        <v>3141</v>
      </c>
      <c r="D1051">
        <v>5.15</v>
      </c>
      <c r="E1051" t="s">
        <v>2532</v>
      </c>
    </row>
    <row r="1052" spans="1:5" x14ac:dyDescent="0.25">
      <c r="A1052" t="s">
        <v>3205</v>
      </c>
      <c r="B1052" t="s">
        <v>3206</v>
      </c>
      <c r="C1052" t="s">
        <v>3141</v>
      </c>
      <c r="D1052">
        <v>5.15</v>
      </c>
      <c r="E1052" t="s">
        <v>2532</v>
      </c>
    </row>
    <row r="1053" spans="1:5" x14ac:dyDescent="0.25">
      <c r="A1053" t="s">
        <v>3207</v>
      </c>
      <c r="B1053" t="s">
        <v>3208</v>
      </c>
      <c r="C1053" t="s">
        <v>3141</v>
      </c>
      <c r="D1053">
        <v>5.15</v>
      </c>
      <c r="E1053" t="s">
        <v>2532</v>
      </c>
    </row>
    <row r="1054" spans="1:5" x14ac:dyDescent="0.25">
      <c r="A1054" t="s">
        <v>2618</v>
      </c>
      <c r="B1054" t="s">
        <v>2619</v>
      </c>
      <c r="C1054" t="s">
        <v>3141</v>
      </c>
      <c r="D1054">
        <v>41.6</v>
      </c>
      <c r="E1054" t="s">
        <v>3209</v>
      </c>
    </row>
    <row r="1055" spans="1:5" x14ac:dyDescent="0.25">
      <c r="A1055" t="s">
        <v>2621</v>
      </c>
      <c r="B1055" t="s">
        <v>2622</v>
      </c>
      <c r="C1055" t="s">
        <v>3141</v>
      </c>
      <c r="D1055">
        <v>14.15</v>
      </c>
      <c r="E1055" t="s">
        <v>3209</v>
      </c>
    </row>
    <row r="1056" spans="1:5" x14ac:dyDescent="0.25">
      <c r="A1056" t="s">
        <v>2623</v>
      </c>
      <c r="B1056" t="s">
        <v>2624</v>
      </c>
      <c r="C1056" t="s">
        <v>3141</v>
      </c>
      <c r="D1056">
        <v>5.55</v>
      </c>
      <c r="E1056" t="s">
        <v>3209</v>
      </c>
    </row>
    <row r="1057" spans="1:5" x14ac:dyDescent="0.25">
      <c r="A1057" t="s">
        <v>2720</v>
      </c>
      <c r="B1057" t="s">
        <v>2721</v>
      </c>
      <c r="C1057" t="s">
        <v>3141</v>
      </c>
      <c r="D1057">
        <v>3.55</v>
      </c>
      <c r="E1057" t="s">
        <v>3210</v>
      </c>
    </row>
    <row r="1058" spans="1:5" x14ac:dyDescent="0.25">
      <c r="A1058" t="s">
        <v>2723</v>
      </c>
      <c r="B1058" t="s">
        <v>2724</v>
      </c>
      <c r="C1058" t="s">
        <v>3141</v>
      </c>
      <c r="D1058">
        <v>5.85</v>
      </c>
      <c r="E1058" t="s">
        <v>3210</v>
      </c>
    </row>
    <row r="1059" spans="1:5" x14ac:dyDescent="0.25">
      <c r="A1059" t="s">
        <v>2725</v>
      </c>
      <c r="B1059" t="s">
        <v>2726</v>
      </c>
      <c r="C1059" t="s">
        <v>3141</v>
      </c>
      <c r="D1059">
        <v>13.3</v>
      </c>
      <c r="E1059" t="s">
        <v>3210</v>
      </c>
    </row>
    <row r="1060" spans="1:5" x14ac:dyDescent="0.25">
      <c r="A1060" t="s">
        <v>2728</v>
      </c>
      <c r="B1060" t="s">
        <v>2729</v>
      </c>
      <c r="C1060" t="s">
        <v>3141</v>
      </c>
      <c r="D1060">
        <v>13.3</v>
      </c>
      <c r="E1060" t="s">
        <v>3210</v>
      </c>
    </row>
    <row r="1061" spans="1:5" x14ac:dyDescent="0.25">
      <c r="A1061" t="s">
        <v>2730</v>
      </c>
      <c r="B1061" t="s">
        <v>2731</v>
      </c>
      <c r="C1061" t="s">
        <v>3141</v>
      </c>
      <c r="D1061">
        <v>59.6</v>
      </c>
      <c r="E1061" t="s">
        <v>3210</v>
      </c>
    </row>
    <row r="1062" spans="1:5" x14ac:dyDescent="0.25">
      <c r="A1062" t="s">
        <v>2732</v>
      </c>
      <c r="B1062" t="s">
        <v>2733</v>
      </c>
      <c r="C1062" t="s">
        <v>3141</v>
      </c>
      <c r="D1062">
        <v>26.5</v>
      </c>
      <c r="E1062" t="s">
        <v>3210</v>
      </c>
    </row>
    <row r="1063" spans="1:5" x14ac:dyDescent="0.25">
      <c r="A1063" t="s">
        <v>2734</v>
      </c>
      <c r="B1063" t="s">
        <v>2735</v>
      </c>
      <c r="C1063" t="s">
        <v>3141</v>
      </c>
      <c r="D1063">
        <v>12.1</v>
      </c>
      <c r="E1063" t="s">
        <v>3210</v>
      </c>
    </row>
    <row r="1064" spans="1:5" x14ac:dyDescent="0.25">
      <c r="A1064" t="s">
        <v>2736</v>
      </c>
      <c r="B1064" t="s">
        <v>2737</v>
      </c>
      <c r="C1064" t="s">
        <v>3141</v>
      </c>
      <c r="D1064">
        <v>189.25</v>
      </c>
      <c r="E1064" t="s">
        <v>3210</v>
      </c>
    </row>
    <row r="1065" spans="1:5" x14ac:dyDescent="0.25">
      <c r="A1065" t="s">
        <v>2739</v>
      </c>
      <c r="B1065" t="s">
        <v>2740</v>
      </c>
      <c r="C1065" t="s">
        <v>3141</v>
      </c>
      <c r="D1065">
        <v>126.25</v>
      </c>
      <c r="E1065" t="s">
        <v>3210</v>
      </c>
    </row>
    <row r="1066" spans="1:5" x14ac:dyDescent="0.25">
      <c r="A1066" t="s">
        <v>2742</v>
      </c>
      <c r="B1066" t="s">
        <v>2743</v>
      </c>
      <c r="C1066" t="s">
        <v>3141</v>
      </c>
      <c r="D1066">
        <v>10</v>
      </c>
      <c r="E1066" t="s">
        <v>3210</v>
      </c>
    </row>
    <row r="1067" spans="1:5" x14ac:dyDescent="0.25">
      <c r="A1067" t="s">
        <v>2744</v>
      </c>
      <c r="B1067" t="s">
        <v>2745</v>
      </c>
      <c r="C1067" t="s">
        <v>3141</v>
      </c>
      <c r="D1067">
        <v>22.4</v>
      </c>
      <c r="E1067" t="s">
        <v>3211</v>
      </c>
    </row>
    <row r="1068" spans="1:5" x14ac:dyDescent="0.25">
      <c r="A1068" t="s">
        <v>2748</v>
      </c>
      <c r="B1068" t="s">
        <v>2749</v>
      </c>
      <c r="C1068" t="s">
        <v>3141</v>
      </c>
      <c r="D1068">
        <v>18.600000000000001</v>
      </c>
      <c r="E1068" t="s">
        <v>3211</v>
      </c>
    </row>
    <row r="1069" spans="1:5" x14ac:dyDescent="0.25">
      <c r="A1069" t="s">
        <v>2751</v>
      </c>
      <c r="B1069" t="s">
        <v>2752</v>
      </c>
      <c r="C1069" t="s">
        <v>3141</v>
      </c>
      <c r="D1069">
        <v>6.5</v>
      </c>
      <c r="E1069" t="s">
        <v>3211</v>
      </c>
    </row>
    <row r="1070" spans="1:5" x14ac:dyDescent="0.25">
      <c r="A1070" t="s">
        <v>2753</v>
      </c>
      <c r="B1070" t="s">
        <v>2754</v>
      </c>
      <c r="C1070" t="s">
        <v>3141</v>
      </c>
      <c r="D1070">
        <v>18.600000000000001</v>
      </c>
      <c r="E1070" t="s">
        <v>3211</v>
      </c>
    </row>
    <row r="1071" spans="1:5" x14ac:dyDescent="0.25">
      <c r="A1071" t="s">
        <v>2756</v>
      </c>
      <c r="B1071" t="s">
        <v>2757</v>
      </c>
      <c r="C1071" t="s">
        <v>3141</v>
      </c>
      <c r="D1071">
        <v>37.15</v>
      </c>
      <c r="E1071" t="s">
        <v>3211</v>
      </c>
    </row>
    <row r="1072" spans="1:5" x14ac:dyDescent="0.25">
      <c r="A1072" t="s">
        <v>2759</v>
      </c>
      <c r="B1072" t="s">
        <v>2760</v>
      </c>
      <c r="C1072" t="s">
        <v>3141</v>
      </c>
      <c r="D1072">
        <v>39.799999999999997</v>
      </c>
      <c r="E1072" t="s">
        <v>3211</v>
      </c>
    </row>
    <row r="1073" spans="1:5" x14ac:dyDescent="0.25">
      <c r="A1073" t="s">
        <v>2762</v>
      </c>
      <c r="B1073" t="s">
        <v>2763</v>
      </c>
      <c r="C1073" t="s">
        <v>3141</v>
      </c>
      <c r="D1073">
        <v>21.25</v>
      </c>
      <c r="E1073" t="s">
        <v>3211</v>
      </c>
    </row>
    <row r="1074" spans="1:5" x14ac:dyDescent="0.25">
      <c r="A1074" t="s">
        <v>2765</v>
      </c>
      <c r="B1074" t="s">
        <v>2766</v>
      </c>
      <c r="C1074" t="s">
        <v>3141</v>
      </c>
      <c r="D1074">
        <v>26.5</v>
      </c>
      <c r="E1074" t="s">
        <v>3211</v>
      </c>
    </row>
    <row r="1075" spans="1:5" x14ac:dyDescent="0.25">
      <c r="A1075" t="s">
        <v>2768</v>
      </c>
      <c r="B1075" t="s">
        <v>2769</v>
      </c>
      <c r="C1075" t="s">
        <v>3141</v>
      </c>
      <c r="D1075">
        <v>31.9</v>
      </c>
      <c r="E1075" t="s">
        <v>3211</v>
      </c>
    </row>
    <row r="1076" spans="1:5" x14ac:dyDescent="0.25">
      <c r="A1076" t="s">
        <v>2771</v>
      </c>
      <c r="B1076" t="s">
        <v>2772</v>
      </c>
      <c r="C1076" t="s">
        <v>3141</v>
      </c>
      <c r="D1076">
        <v>59.6</v>
      </c>
      <c r="E1076" t="s">
        <v>3211</v>
      </c>
    </row>
    <row r="1077" spans="1:5" x14ac:dyDescent="0.25">
      <c r="A1077" t="s">
        <v>2774</v>
      </c>
      <c r="B1077" t="s">
        <v>2775</v>
      </c>
      <c r="C1077" t="s">
        <v>3141</v>
      </c>
      <c r="D1077">
        <v>7.4</v>
      </c>
      <c r="E1077" t="s">
        <v>3211</v>
      </c>
    </row>
    <row r="1078" spans="1:5" x14ac:dyDescent="0.25">
      <c r="A1078" t="s">
        <v>2777</v>
      </c>
      <c r="B1078" t="s">
        <v>2778</v>
      </c>
      <c r="C1078" t="s">
        <v>3141</v>
      </c>
      <c r="D1078">
        <v>15.95</v>
      </c>
      <c r="E1078" t="s">
        <v>3211</v>
      </c>
    </row>
    <row r="1079" spans="1:5" x14ac:dyDescent="0.25">
      <c r="A1079" t="s">
        <v>2780</v>
      </c>
      <c r="B1079" t="s">
        <v>2781</v>
      </c>
      <c r="C1079" t="s">
        <v>3141</v>
      </c>
      <c r="D1079">
        <v>22.4</v>
      </c>
      <c r="E1079" t="s">
        <v>3211</v>
      </c>
    </row>
    <row r="1080" spans="1:5" x14ac:dyDescent="0.25">
      <c r="A1080" t="s">
        <v>2782</v>
      </c>
      <c r="B1080" t="s">
        <v>2783</v>
      </c>
      <c r="C1080" t="s">
        <v>3141</v>
      </c>
      <c r="D1080">
        <v>22.4</v>
      </c>
      <c r="E1080" t="s">
        <v>3211</v>
      </c>
    </row>
    <row r="1081" spans="1:5" x14ac:dyDescent="0.25">
      <c r="A1081" t="s">
        <v>2784</v>
      </c>
      <c r="B1081" t="s">
        <v>2785</v>
      </c>
      <c r="C1081" t="s">
        <v>3141</v>
      </c>
      <c r="D1081">
        <v>7.65</v>
      </c>
      <c r="E1081" t="s">
        <v>3211</v>
      </c>
    </row>
    <row r="1082" spans="1:5" x14ac:dyDescent="0.25">
      <c r="A1082" t="s">
        <v>2786</v>
      </c>
      <c r="B1082" t="s">
        <v>2787</v>
      </c>
      <c r="C1082" t="s">
        <v>3141</v>
      </c>
      <c r="D1082">
        <v>16.2</v>
      </c>
      <c r="E1082" t="s">
        <v>3211</v>
      </c>
    </row>
    <row r="1083" spans="1:5" x14ac:dyDescent="0.25">
      <c r="A1083" t="s">
        <v>2788</v>
      </c>
      <c r="B1083" t="s">
        <v>2789</v>
      </c>
      <c r="C1083" t="s">
        <v>3141</v>
      </c>
      <c r="D1083">
        <v>26.5</v>
      </c>
      <c r="E1083" t="s">
        <v>3212</v>
      </c>
    </row>
    <row r="1084" spans="1:5" x14ac:dyDescent="0.25">
      <c r="A1084" t="s">
        <v>2790</v>
      </c>
      <c r="B1084" t="s">
        <v>2791</v>
      </c>
      <c r="C1084" t="s">
        <v>3141</v>
      </c>
      <c r="D1084">
        <v>53.05</v>
      </c>
      <c r="E1084" t="s">
        <v>3212</v>
      </c>
    </row>
    <row r="1085" spans="1:5" x14ac:dyDescent="0.25">
      <c r="A1085" t="s">
        <v>2792</v>
      </c>
      <c r="B1085" t="s">
        <v>2793</v>
      </c>
      <c r="C1085" t="s">
        <v>3141</v>
      </c>
      <c r="D1085">
        <v>53.05</v>
      </c>
      <c r="E1085" t="s">
        <v>3212</v>
      </c>
    </row>
    <row r="1086" spans="1:5" x14ac:dyDescent="0.25">
      <c r="A1086" t="s">
        <v>2794</v>
      </c>
      <c r="B1086" t="s">
        <v>2795</v>
      </c>
      <c r="C1086" t="s">
        <v>3141</v>
      </c>
      <c r="D1086">
        <v>28.95</v>
      </c>
      <c r="E1086" t="s">
        <v>3212</v>
      </c>
    </row>
    <row r="1087" spans="1:5" x14ac:dyDescent="0.25">
      <c r="A1087" t="s">
        <v>2796</v>
      </c>
      <c r="B1087" t="s">
        <v>2797</v>
      </c>
      <c r="C1087" t="s">
        <v>3141</v>
      </c>
      <c r="D1087">
        <v>28.35</v>
      </c>
      <c r="E1087" t="s">
        <v>3212</v>
      </c>
    </row>
    <row r="1088" spans="1:5" x14ac:dyDescent="0.25">
      <c r="A1088" t="s">
        <v>2798</v>
      </c>
      <c r="B1088" t="s">
        <v>2799</v>
      </c>
      <c r="C1088" t="s">
        <v>3141</v>
      </c>
      <c r="D1088">
        <v>28.35</v>
      </c>
      <c r="E1088" t="s">
        <v>3212</v>
      </c>
    </row>
    <row r="1089" spans="1:5" x14ac:dyDescent="0.25">
      <c r="A1089" t="s">
        <v>2801</v>
      </c>
      <c r="B1089" t="s">
        <v>2802</v>
      </c>
      <c r="C1089" t="s">
        <v>3141</v>
      </c>
      <c r="D1089">
        <v>22.4</v>
      </c>
      <c r="E1089" t="s">
        <v>3212</v>
      </c>
    </row>
    <row r="1090" spans="1:5" x14ac:dyDescent="0.25">
      <c r="A1090" t="s">
        <v>2803</v>
      </c>
      <c r="B1090" t="s">
        <v>2804</v>
      </c>
      <c r="C1090" t="s">
        <v>3141</v>
      </c>
      <c r="D1090">
        <v>12.65</v>
      </c>
      <c r="E1090" t="s">
        <v>3213</v>
      </c>
    </row>
    <row r="1091" spans="1:5" x14ac:dyDescent="0.25">
      <c r="A1091" t="s">
        <v>2805</v>
      </c>
      <c r="B1091" t="s">
        <v>2806</v>
      </c>
      <c r="C1091" t="s">
        <v>3141</v>
      </c>
      <c r="D1091">
        <v>18.05</v>
      </c>
      <c r="E1091" t="s">
        <v>3213</v>
      </c>
    </row>
    <row r="1092" spans="1:5" x14ac:dyDescent="0.25">
      <c r="A1092" t="s">
        <v>2808</v>
      </c>
      <c r="B1092" t="s">
        <v>2809</v>
      </c>
      <c r="C1092" t="s">
        <v>3141</v>
      </c>
      <c r="D1092">
        <v>8.0500000000000007</v>
      </c>
      <c r="E1092" t="s">
        <v>3213</v>
      </c>
    </row>
    <row r="1093" spans="1:5" x14ac:dyDescent="0.25">
      <c r="A1093" t="s">
        <v>2811</v>
      </c>
      <c r="B1093" t="s">
        <v>2812</v>
      </c>
      <c r="C1093" t="s">
        <v>3141</v>
      </c>
      <c r="D1093">
        <v>22.4</v>
      </c>
      <c r="E1093" t="s">
        <v>3213</v>
      </c>
    </row>
    <row r="1094" spans="1:5" x14ac:dyDescent="0.25">
      <c r="A1094" t="s">
        <v>2814</v>
      </c>
      <c r="B1094" t="s">
        <v>2815</v>
      </c>
      <c r="C1094" t="s">
        <v>3141</v>
      </c>
      <c r="D1094">
        <v>27.15</v>
      </c>
      <c r="E1094" t="s">
        <v>3213</v>
      </c>
    </row>
    <row r="1095" spans="1:5" x14ac:dyDescent="0.25">
      <c r="A1095" t="s">
        <v>2816</v>
      </c>
      <c r="B1095" t="s">
        <v>2817</v>
      </c>
      <c r="C1095" t="s">
        <v>3141</v>
      </c>
      <c r="D1095">
        <v>17.399999999999999</v>
      </c>
      <c r="E1095" t="s">
        <v>3213</v>
      </c>
    </row>
    <row r="1096" spans="1:5" x14ac:dyDescent="0.25">
      <c r="A1096" t="s">
        <v>2818</v>
      </c>
      <c r="B1096" t="s">
        <v>2819</v>
      </c>
      <c r="C1096" t="s">
        <v>3141</v>
      </c>
      <c r="D1096">
        <v>15.95</v>
      </c>
      <c r="E1096" t="s">
        <v>3213</v>
      </c>
    </row>
    <row r="1097" spans="1:5" x14ac:dyDescent="0.25">
      <c r="A1097" t="s">
        <v>2821</v>
      </c>
      <c r="B1097" t="s">
        <v>2822</v>
      </c>
      <c r="C1097" t="s">
        <v>3141</v>
      </c>
      <c r="D1097">
        <v>22.4</v>
      </c>
      <c r="E1097" t="s">
        <v>3213</v>
      </c>
    </row>
    <row r="1098" spans="1:5" x14ac:dyDescent="0.25">
      <c r="A1098" t="s">
        <v>2824</v>
      </c>
      <c r="B1098" t="s">
        <v>2825</v>
      </c>
      <c r="C1098" t="s">
        <v>3141</v>
      </c>
      <c r="D1098">
        <v>15.1</v>
      </c>
      <c r="E1098" t="s">
        <v>3213</v>
      </c>
    </row>
    <row r="1099" spans="1:5" x14ac:dyDescent="0.25">
      <c r="A1099" t="s">
        <v>2827</v>
      </c>
      <c r="B1099" t="s">
        <v>2828</v>
      </c>
      <c r="C1099" t="s">
        <v>3141</v>
      </c>
      <c r="D1099">
        <v>23.9</v>
      </c>
      <c r="E1099" t="s">
        <v>3213</v>
      </c>
    </row>
    <row r="1100" spans="1:5" x14ac:dyDescent="0.25">
      <c r="A1100" t="s">
        <v>2830</v>
      </c>
      <c r="B1100" t="s">
        <v>2831</v>
      </c>
      <c r="C1100" t="s">
        <v>3141</v>
      </c>
      <c r="D1100">
        <v>26.5</v>
      </c>
      <c r="E1100" t="s">
        <v>3213</v>
      </c>
    </row>
    <row r="1101" spans="1:5" x14ac:dyDescent="0.25">
      <c r="A1101" t="s">
        <v>2832</v>
      </c>
      <c r="B1101" t="s">
        <v>2833</v>
      </c>
      <c r="C1101" t="s">
        <v>3141</v>
      </c>
      <c r="D1101">
        <v>34.5</v>
      </c>
      <c r="E1101" t="s">
        <v>3213</v>
      </c>
    </row>
    <row r="1102" spans="1:5" x14ac:dyDescent="0.25">
      <c r="A1102" t="s">
        <v>2834</v>
      </c>
      <c r="B1102" t="s">
        <v>2835</v>
      </c>
      <c r="C1102" t="s">
        <v>3141</v>
      </c>
      <c r="D1102">
        <v>7.4</v>
      </c>
      <c r="E1102" t="s">
        <v>3214</v>
      </c>
    </row>
    <row r="1103" spans="1:5" x14ac:dyDescent="0.25">
      <c r="A1103" t="s">
        <v>2837</v>
      </c>
      <c r="B1103" t="s">
        <v>2838</v>
      </c>
      <c r="C1103" t="s">
        <v>3141</v>
      </c>
      <c r="D1103">
        <v>7.4</v>
      </c>
      <c r="E1103" t="s">
        <v>3214</v>
      </c>
    </row>
    <row r="1104" spans="1:5" x14ac:dyDescent="0.25">
      <c r="A1104" t="s">
        <v>2839</v>
      </c>
      <c r="B1104" t="s">
        <v>2840</v>
      </c>
      <c r="C1104" t="s">
        <v>3141</v>
      </c>
      <c r="D1104">
        <v>7.4</v>
      </c>
      <c r="E1104" t="s">
        <v>3214</v>
      </c>
    </row>
    <row r="1105" spans="1:5" x14ac:dyDescent="0.25">
      <c r="A1105" t="s">
        <v>2841</v>
      </c>
      <c r="B1105" t="s">
        <v>2842</v>
      </c>
      <c r="C1105" t="s">
        <v>3141</v>
      </c>
      <c r="D1105">
        <v>7.4</v>
      </c>
      <c r="E1105" t="s">
        <v>3214</v>
      </c>
    </row>
    <row r="1106" spans="1:5" x14ac:dyDescent="0.25">
      <c r="A1106" t="s">
        <v>2843</v>
      </c>
      <c r="B1106" t="s">
        <v>2844</v>
      </c>
      <c r="C1106" t="s">
        <v>3141</v>
      </c>
      <c r="D1106">
        <v>14.45</v>
      </c>
      <c r="E1106" t="s">
        <v>3214</v>
      </c>
    </row>
    <row r="1107" spans="1:5" x14ac:dyDescent="0.25">
      <c r="A1107" t="s">
        <v>2845</v>
      </c>
      <c r="B1107" t="s">
        <v>2846</v>
      </c>
      <c r="C1107" t="s">
        <v>3141</v>
      </c>
      <c r="D1107">
        <v>7.4</v>
      </c>
      <c r="E1107" t="s">
        <v>3214</v>
      </c>
    </row>
    <row r="1108" spans="1:5" x14ac:dyDescent="0.25">
      <c r="A1108" t="s">
        <v>2847</v>
      </c>
      <c r="B1108" t="s">
        <v>2848</v>
      </c>
      <c r="C1108" t="s">
        <v>3141</v>
      </c>
      <c r="D1108">
        <v>7.4</v>
      </c>
      <c r="E1108" t="s">
        <v>3214</v>
      </c>
    </row>
    <row r="1109" spans="1:5" x14ac:dyDescent="0.25">
      <c r="A1109" t="s">
        <v>2849</v>
      </c>
      <c r="B1109" t="s">
        <v>2850</v>
      </c>
      <c r="C1109" t="s">
        <v>3141</v>
      </c>
      <c r="D1109">
        <v>7.4</v>
      </c>
      <c r="E1109" t="s">
        <v>3214</v>
      </c>
    </row>
    <row r="1110" spans="1:5" x14ac:dyDescent="0.25">
      <c r="A1110" t="s">
        <v>2851</v>
      </c>
      <c r="B1110" t="s">
        <v>2852</v>
      </c>
      <c r="C1110" t="s">
        <v>3141</v>
      </c>
      <c r="D1110">
        <v>7.4</v>
      </c>
      <c r="E1110" t="s">
        <v>3214</v>
      </c>
    </row>
    <row r="1111" spans="1:5" x14ac:dyDescent="0.25">
      <c r="A1111" t="s">
        <v>2853</v>
      </c>
      <c r="B1111" t="s">
        <v>2854</v>
      </c>
      <c r="C1111" t="s">
        <v>3141</v>
      </c>
      <c r="D1111">
        <v>14.45</v>
      </c>
      <c r="E1111" t="s">
        <v>3214</v>
      </c>
    </row>
    <row r="1112" spans="1:5" x14ac:dyDescent="0.25">
      <c r="A1112" t="s">
        <v>2855</v>
      </c>
      <c r="B1112" t="s">
        <v>2856</v>
      </c>
      <c r="C1112" t="s">
        <v>3141</v>
      </c>
      <c r="D1112">
        <v>14.45</v>
      </c>
      <c r="E1112" t="s">
        <v>3214</v>
      </c>
    </row>
    <row r="1113" spans="1:5" x14ac:dyDescent="0.25">
      <c r="A1113" t="s">
        <v>2857</v>
      </c>
      <c r="B1113" t="s">
        <v>2858</v>
      </c>
      <c r="C1113" t="s">
        <v>3141</v>
      </c>
      <c r="D1113">
        <v>20.65</v>
      </c>
      <c r="E1113" t="s">
        <v>3214</v>
      </c>
    </row>
    <row r="1114" spans="1:5" x14ac:dyDescent="0.25">
      <c r="A1114" t="s">
        <v>2859</v>
      </c>
      <c r="B1114" t="s">
        <v>2860</v>
      </c>
      <c r="C1114" t="s">
        <v>3141</v>
      </c>
      <c r="D1114">
        <v>13.3</v>
      </c>
      <c r="E1114" t="s">
        <v>3215</v>
      </c>
    </row>
    <row r="1115" spans="1:5" x14ac:dyDescent="0.25">
      <c r="A1115" t="s">
        <v>2863</v>
      </c>
      <c r="B1115" t="s">
        <v>2864</v>
      </c>
      <c r="C1115" t="s">
        <v>3141</v>
      </c>
      <c r="D1115">
        <v>15.95</v>
      </c>
      <c r="E1115" t="s">
        <v>3215</v>
      </c>
    </row>
    <row r="1116" spans="1:5" x14ac:dyDescent="0.25">
      <c r="A1116" t="s">
        <v>2865</v>
      </c>
      <c r="B1116" t="s">
        <v>2866</v>
      </c>
      <c r="C1116" t="s">
        <v>3141</v>
      </c>
      <c r="D1116">
        <v>13.3</v>
      </c>
      <c r="E1116" t="s">
        <v>3215</v>
      </c>
    </row>
    <row r="1117" spans="1:5" x14ac:dyDescent="0.25">
      <c r="A1117" t="s">
        <v>2867</v>
      </c>
      <c r="B1117" t="s">
        <v>3216</v>
      </c>
      <c r="C1117" t="s">
        <v>3141</v>
      </c>
      <c r="D1117">
        <v>24.45</v>
      </c>
      <c r="E1117" t="s">
        <v>3215</v>
      </c>
    </row>
    <row r="1118" spans="1:5" x14ac:dyDescent="0.25">
      <c r="A1118" t="s">
        <v>2869</v>
      </c>
      <c r="B1118" t="s">
        <v>3217</v>
      </c>
      <c r="C1118" t="s">
        <v>3141</v>
      </c>
      <c r="D1118">
        <v>23.9</v>
      </c>
      <c r="E1118" t="s">
        <v>3215</v>
      </c>
    </row>
    <row r="1119" spans="1:5" x14ac:dyDescent="0.25">
      <c r="A1119" t="s">
        <v>2871</v>
      </c>
      <c r="B1119" t="s">
        <v>2872</v>
      </c>
      <c r="C1119" t="s">
        <v>3141</v>
      </c>
      <c r="D1119">
        <v>23.9</v>
      </c>
      <c r="E1119" t="s">
        <v>3215</v>
      </c>
    </row>
    <row r="1120" spans="1:5" x14ac:dyDescent="0.25">
      <c r="A1120" t="s">
        <v>2873</v>
      </c>
      <c r="B1120" t="s">
        <v>3218</v>
      </c>
      <c r="C1120" t="s">
        <v>3141</v>
      </c>
      <c r="D1120">
        <v>23.9</v>
      </c>
      <c r="E1120" t="s">
        <v>3215</v>
      </c>
    </row>
    <row r="1121" spans="1:5" x14ac:dyDescent="0.25">
      <c r="A1121" t="s">
        <v>2875</v>
      </c>
      <c r="B1121" t="s">
        <v>3219</v>
      </c>
      <c r="C1121" t="s">
        <v>3141</v>
      </c>
      <c r="D1121">
        <v>27.75</v>
      </c>
      <c r="E1121" t="s">
        <v>3215</v>
      </c>
    </row>
    <row r="1122" spans="1:5" x14ac:dyDescent="0.25">
      <c r="A1122" t="s">
        <v>3220</v>
      </c>
      <c r="B1122" t="s">
        <v>3221</v>
      </c>
      <c r="C1122" t="s">
        <v>3141</v>
      </c>
      <c r="D1122">
        <v>14.15</v>
      </c>
      <c r="E1122" t="s">
        <v>2877</v>
      </c>
    </row>
    <row r="1123" spans="1:5" x14ac:dyDescent="0.25">
      <c r="A1123" t="s">
        <v>2879</v>
      </c>
      <c r="B1123" t="s">
        <v>2880</v>
      </c>
      <c r="C1123" t="s">
        <v>3141</v>
      </c>
      <c r="D1123">
        <v>11.1</v>
      </c>
      <c r="E1123" t="s">
        <v>3222</v>
      </c>
    </row>
    <row r="1124" spans="1:5" x14ac:dyDescent="0.25">
      <c r="A1124" t="s">
        <v>2625</v>
      </c>
      <c r="B1124" t="s">
        <v>2626</v>
      </c>
      <c r="C1124" t="s">
        <v>3141</v>
      </c>
      <c r="D1124">
        <v>18.649999999999999</v>
      </c>
      <c r="E1124" t="s">
        <v>2881</v>
      </c>
    </row>
    <row r="1125" spans="1:5" x14ac:dyDescent="0.25">
      <c r="A1125" t="s">
        <v>2627</v>
      </c>
      <c r="B1125" t="s">
        <v>2628</v>
      </c>
      <c r="C1125" t="s">
        <v>3141</v>
      </c>
      <c r="D1125">
        <v>18.649999999999999</v>
      </c>
      <c r="E1125" t="s">
        <v>2881</v>
      </c>
    </row>
    <row r="1126" spans="1:5" x14ac:dyDescent="0.25">
      <c r="A1126" t="s">
        <v>2629</v>
      </c>
      <c r="B1126" t="s">
        <v>2630</v>
      </c>
      <c r="C1126" t="s">
        <v>3141</v>
      </c>
      <c r="D1126">
        <v>18.649999999999999</v>
      </c>
      <c r="E1126" t="s">
        <v>2881</v>
      </c>
    </row>
    <row r="1127" spans="1:5" x14ac:dyDescent="0.25">
      <c r="A1127" t="s">
        <v>2631</v>
      </c>
      <c r="B1127" t="s">
        <v>2632</v>
      </c>
      <c r="C1127" t="s">
        <v>3141</v>
      </c>
      <c r="D1127">
        <v>19.8</v>
      </c>
      <c r="E1127" t="s">
        <v>2881</v>
      </c>
    </row>
    <row r="1128" spans="1:5" x14ac:dyDescent="0.25">
      <c r="A1128" t="s">
        <v>2633</v>
      </c>
      <c r="B1128" t="s">
        <v>2634</v>
      </c>
      <c r="C1128" t="s">
        <v>3141</v>
      </c>
      <c r="D1128">
        <v>25.35</v>
      </c>
      <c r="E1128" t="s">
        <v>2881</v>
      </c>
    </row>
    <row r="1129" spans="1:5" x14ac:dyDescent="0.25">
      <c r="A1129" t="s">
        <v>2637</v>
      </c>
      <c r="B1129" t="s">
        <v>2638</v>
      </c>
      <c r="C1129" t="s">
        <v>3141</v>
      </c>
      <c r="D1129">
        <v>5.6</v>
      </c>
      <c r="E1129" t="s">
        <v>2881</v>
      </c>
    </row>
    <row r="1130" spans="1:5" x14ac:dyDescent="0.25">
      <c r="A1130" t="s">
        <v>2641</v>
      </c>
      <c r="B1130" t="s">
        <v>2642</v>
      </c>
      <c r="C1130" t="s">
        <v>3141</v>
      </c>
      <c r="D1130">
        <v>5.6</v>
      </c>
      <c r="E1130" t="s">
        <v>2881</v>
      </c>
    </row>
    <row r="1131" spans="1:5" x14ac:dyDescent="0.25">
      <c r="A1131" t="s">
        <v>2644</v>
      </c>
      <c r="B1131" t="s">
        <v>2645</v>
      </c>
      <c r="C1131" t="s">
        <v>3141</v>
      </c>
      <c r="D1131">
        <v>5.6</v>
      </c>
      <c r="E1131" t="s">
        <v>2881</v>
      </c>
    </row>
    <row r="1132" spans="1:5" x14ac:dyDescent="0.25">
      <c r="A1132" t="s">
        <v>2647</v>
      </c>
      <c r="B1132" t="s">
        <v>2648</v>
      </c>
      <c r="C1132" t="s">
        <v>3141</v>
      </c>
      <c r="D1132">
        <v>5.6</v>
      </c>
      <c r="E1132" t="s">
        <v>2881</v>
      </c>
    </row>
    <row r="1133" spans="1:5" x14ac:dyDescent="0.25">
      <c r="A1133" t="s">
        <v>2650</v>
      </c>
      <c r="B1133" t="s">
        <v>2651</v>
      </c>
      <c r="C1133" t="s">
        <v>3141</v>
      </c>
      <c r="D1133">
        <v>5.6</v>
      </c>
      <c r="E1133" t="s">
        <v>2881</v>
      </c>
    </row>
    <row r="1134" spans="1:5" x14ac:dyDescent="0.25">
      <c r="A1134" t="s">
        <v>2653</v>
      </c>
      <c r="B1134" t="s">
        <v>2654</v>
      </c>
      <c r="C1134" t="s">
        <v>3141</v>
      </c>
      <c r="D1134">
        <v>6.5</v>
      </c>
      <c r="E1134" t="s">
        <v>2881</v>
      </c>
    </row>
    <row r="1135" spans="1:5" x14ac:dyDescent="0.25">
      <c r="A1135" t="s">
        <v>2656</v>
      </c>
      <c r="B1135" t="s">
        <v>2657</v>
      </c>
      <c r="C1135" t="s">
        <v>3141</v>
      </c>
      <c r="D1135">
        <v>14.45</v>
      </c>
      <c r="E1135" t="s">
        <v>2881</v>
      </c>
    </row>
    <row r="1136" spans="1:5" x14ac:dyDescent="0.25">
      <c r="A1136" t="s">
        <v>2659</v>
      </c>
      <c r="B1136" t="s">
        <v>2660</v>
      </c>
      <c r="C1136" t="s">
        <v>3141</v>
      </c>
      <c r="D1136">
        <v>4.75</v>
      </c>
      <c r="E1136" t="s">
        <v>2881</v>
      </c>
    </row>
    <row r="1137" spans="1:5" x14ac:dyDescent="0.25">
      <c r="A1137" t="s">
        <v>2662</v>
      </c>
      <c r="B1137" t="s">
        <v>2663</v>
      </c>
      <c r="C1137" t="s">
        <v>3141</v>
      </c>
      <c r="D1137">
        <v>4.75</v>
      </c>
      <c r="E1137" t="s">
        <v>2881</v>
      </c>
    </row>
    <row r="1138" spans="1:5" x14ac:dyDescent="0.25">
      <c r="A1138" t="s">
        <v>2665</v>
      </c>
      <c r="B1138" t="s">
        <v>2666</v>
      </c>
      <c r="C1138" t="s">
        <v>3141</v>
      </c>
      <c r="D1138">
        <v>4.75</v>
      </c>
      <c r="E1138" t="s">
        <v>2881</v>
      </c>
    </row>
    <row r="1139" spans="1:5" x14ac:dyDescent="0.25">
      <c r="A1139" t="s">
        <v>2668</v>
      </c>
      <c r="B1139" t="s">
        <v>2669</v>
      </c>
      <c r="C1139" t="s">
        <v>3141</v>
      </c>
      <c r="D1139">
        <v>4.75</v>
      </c>
      <c r="E1139" t="s">
        <v>2881</v>
      </c>
    </row>
    <row r="1140" spans="1:5" x14ac:dyDescent="0.25">
      <c r="A1140" t="s">
        <v>2671</v>
      </c>
      <c r="B1140" t="s">
        <v>2672</v>
      </c>
      <c r="C1140" t="s">
        <v>3141</v>
      </c>
      <c r="D1140">
        <v>10.6</v>
      </c>
      <c r="E1140" t="s">
        <v>2881</v>
      </c>
    </row>
    <row r="1141" spans="1:5" x14ac:dyDescent="0.25">
      <c r="A1141" t="s">
        <v>2673</v>
      </c>
      <c r="B1141" t="s">
        <v>2674</v>
      </c>
      <c r="C1141" t="s">
        <v>3141</v>
      </c>
      <c r="D1141">
        <v>19.05</v>
      </c>
      <c r="E1141" t="s">
        <v>2881</v>
      </c>
    </row>
    <row r="1142" spans="1:5" x14ac:dyDescent="0.25">
      <c r="A1142" t="s">
        <v>2676</v>
      </c>
      <c r="B1142" t="s">
        <v>2677</v>
      </c>
      <c r="C1142" t="s">
        <v>3141</v>
      </c>
      <c r="D1142">
        <v>36.049999999999997</v>
      </c>
      <c r="E1142" t="s">
        <v>2881</v>
      </c>
    </row>
    <row r="1143" spans="1:5" x14ac:dyDescent="0.25">
      <c r="A1143" t="s">
        <v>2678</v>
      </c>
      <c r="B1143" t="s">
        <v>2679</v>
      </c>
      <c r="C1143" t="s">
        <v>3141</v>
      </c>
      <c r="D1143">
        <v>25.35</v>
      </c>
      <c r="E1143" t="s">
        <v>2881</v>
      </c>
    </row>
    <row r="1144" spans="1:5" x14ac:dyDescent="0.25">
      <c r="A1144" t="s">
        <v>2680</v>
      </c>
      <c r="B1144" t="s">
        <v>2681</v>
      </c>
      <c r="C1144" t="s">
        <v>3141</v>
      </c>
      <c r="D1144">
        <v>15.95</v>
      </c>
      <c r="E1144" t="s">
        <v>2881</v>
      </c>
    </row>
    <row r="1145" spans="1:5" x14ac:dyDescent="0.25">
      <c r="A1145" t="s">
        <v>2682</v>
      </c>
      <c r="B1145" t="s">
        <v>2683</v>
      </c>
      <c r="C1145" t="s">
        <v>3141</v>
      </c>
      <c r="D1145">
        <v>15.95</v>
      </c>
      <c r="E1145" t="s">
        <v>2881</v>
      </c>
    </row>
    <row r="1146" spans="1:5" x14ac:dyDescent="0.25">
      <c r="A1146" t="s">
        <v>2685</v>
      </c>
      <c r="B1146" t="s">
        <v>2686</v>
      </c>
      <c r="C1146" t="s">
        <v>3141</v>
      </c>
      <c r="D1146">
        <v>15.95</v>
      </c>
      <c r="E1146" t="s">
        <v>2881</v>
      </c>
    </row>
    <row r="1147" spans="1:5" x14ac:dyDescent="0.25">
      <c r="A1147" t="s">
        <v>2687</v>
      </c>
      <c r="B1147" t="s">
        <v>2688</v>
      </c>
      <c r="C1147" t="s">
        <v>3141</v>
      </c>
      <c r="D1147">
        <v>15.95</v>
      </c>
      <c r="E1147" t="s">
        <v>2881</v>
      </c>
    </row>
    <row r="1148" spans="1:5" x14ac:dyDescent="0.25">
      <c r="A1148" t="s">
        <v>2689</v>
      </c>
      <c r="B1148" t="s">
        <v>2690</v>
      </c>
      <c r="C1148" t="s">
        <v>3141</v>
      </c>
      <c r="D1148">
        <v>19.8</v>
      </c>
      <c r="E1148" t="s">
        <v>2881</v>
      </c>
    </row>
    <row r="1149" spans="1:5" x14ac:dyDescent="0.25">
      <c r="A1149" t="s">
        <v>2691</v>
      </c>
      <c r="B1149" t="s">
        <v>2692</v>
      </c>
      <c r="C1149" t="s">
        <v>3141</v>
      </c>
      <c r="D1149">
        <v>15.95</v>
      </c>
      <c r="E1149" t="s">
        <v>2881</v>
      </c>
    </row>
    <row r="1150" spans="1:5" x14ac:dyDescent="0.25">
      <c r="A1150" t="s">
        <v>2694</v>
      </c>
      <c r="B1150" t="s">
        <v>2695</v>
      </c>
      <c r="C1150" t="s">
        <v>3141</v>
      </c>
      <c r="D1150">
        <v>15.95</v>
      </c>
      <c r="E1150" t="s">
        <v>2881</v>
      </c>
    </row>
    <row r="1151" spans="1:5" x14ac:dyDescent="0.25">
      <c r="A1151" t="s">
        <v>2696</v>
      </c>
      <c r="B1151" t="s">
        <v>2697</v>
      </c>
      <c r="C1151" t="s">
        <v>3141</v>
      </c>
      <c r="D1151">
        <v>40.450000000000003</v>
      </c>
      <c r="E1151" t="s">
        <v>2881</v>
      </c>
    </row>
    <row r="1152" spans="1:5" x14ac:dyDescent="0.25">
      <c r="A1152" t="s">
        <v>2699</v>
      </c>
      <c r="B1152" t="s">
        <v>2700</v>
      </c>
      <c r="C1152" t="s">
        <v>3141</v>
      </c>
      <c r="D1152">
        <v>15.95</v>
      </c>
      <c r="E1152" t="s">
        <v>2881</v>
      </c>
    </row>
    <row r="1153" spans="1:5" x14ac:dyDescent="0.25">
      <c r="A1153" t="s">
        <v>2701</v>
      </c>
      <c r="B1153" t="s">
        <v>2702</v>
      </c>
      <c r="C1153" t="s">
        <v>3141</v>
      </c>
      <c r="D1153">
        <v>0.9</v>
      </c>
      <c r="E1153" t="s">
        <v>2881</v>
      </c>
    </row>
    <row r="1154" spans="1:5" x14ac:dyDescent="0.25">
      <c r="A1154" t="s">
        <v>2703</v>
      </c>
      <c r="B1154" t="s">
        <v>2704</v>
      </c>
      <c r="C1154" t="s">
        <v>3141</v>
      </c>
      <c r="D1154">
        <v>5.6</v>
      </c>
      <c r="E1154" t="s">
        <v>2881</v>
      </c>
    </row>
    <row r="1155" spans="1:5" x14ac:dyDescent="0.25">
      <c r="A1155" t="s">
        <v>2705</v>
      </c>
      <c r="B1155" t="s">
        <v>2706</v>
      </c>
      <c r="C1155" t="s">
        <v>3141</v>
      </c>
      <c r="D1155">
        <v>15.95</v>
      </c>
      <c r="E1155" t="s">
        <v>2881</v>
      </c>
    </row>
    <row r="1156" spans="1:5" x14ac:dyDescent="0.25">
      <c r="A1156" t="s">
        <v>2708</v>
      </c>
      <c r="B1156" t="s">
        <v>2709</v>
      </c>
      <c r="C1156" t="s">
        <v>3141</v>
      </c>
      <c r="D1156">
        <v>3.75</v>
      </c>
      <c r="E1156" t="s">
        <v>2881</v>
      </c>
    </row>
    <row r="1157" spans="1:5" x14ac:dyDescent="0.25">
      <c r="A1157" t="s">
        <v>2711</v>
      </c>
      <c r="B1157" t="s">
        <v>2712</v>
      </c>
      <c r="C1157" t="s">
        <v>3141</v>
      </c>
      <c r="D1157">
        <v>9.15</v>
      </c>
      <c r="E1157" t="s">
        <v>2881</v>
      </c>
    </row>
    <row r="1158" spans="1:5" x14ac:dyDescent="0.25">
      <c r="A1158" t="s">
        <v>2713</v>
      </c>
      <c r="B1158" t="s">
        <v>2714</v>
      </c>
      <c r="C1158" t="s">
        <v>3141</v>
      </c>
      <c r="D1158">
        <v>9.6999999999999993</v>
      </c>
      <c r="E1158" t="s">
        <v>2881</v>
      </c>
    </row>
    <row r="1159" spans="1:5" x14ac:dyDescent="0.25">
      <c r="A1159" t="s">
        <v>3223</v>
      </c>
      <c r="B1159" t="s">
        <v>3224</v>
      </c>
      <c r="C1159" t="s">
        <v>3141</v>
      </c>
      <c r="D1159">
        <v>41.25</v>
      </c>
      <c r="E1159" t="s">
        <v>2881</v>
      </c>
    </row>
    <row r="1160" spans="1:5" x14ac:dyDescent="0.25">
      <c r="A1160" t="s">
        <v>2716</v>
      </c>
      <c r="B1160" t="s">
        <v>2717</v>
      </c>
      <c r="C1160" t="s">
        <v>3141</v>
      </c>
      <c r="D1160">
        <v>10</v>
      </c>
      <c r="E1160" t="s">
        <v>2881</v>
      </c>
    </row>
    <row r="1161" spans="1:5" x14ac:dyDescent="0.25">
      <c r="A1161" t="s">
        <v>2718</v>
      </c>
      <c r="B1161" t="s">
        <v>2719</v>
      </c>
      <c r="C1161" t="s">
        <v>3141</v>
      </c>
      <c r="D1161">
        <v>3.55</v>
      </c>
      <c r="E1161" t="s">
        <v>2881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7FFA-C131-45E4-B8DD-72DD4464FDB7}">
  <dimension ref="A1:G671"/>
  <sheetViews>
    <sheetView workbookViewId="0"/>
  </sheetViews>
  <sheetFormatPr defaultRowHeight="15" x14ac:dyDescent="0.25"/>
  <cols>
    <col min="2" max="2" width="84.5703125" customWidth="1"/>
    <col min="3" max="3" width="21.7109375" customWidth="1"/>
  </cols>
  <sheetData>
    <row r="1" spans="1:7" x14ac:dyDescent="0.25">
      <c r="A1" s="6" t="s">
        <v>3051</v>
      </c>
      <c r="B1" s="6" t="s">
        <v>3052</v>
      </c>
      <c r="C1" s="6" t="s">
        <v>3</v>
      </c>
      <c r="D1" s="6" t="s">
        <v>2</v>
      </c>
      <c r="E1" s="6" t="s">
        <v>3053</v>
      </c>
      <c r="F1" s="6" t="s">
        <v>3054</v>
      </c>
      <c r="G1" s="6" t="s">
        <v>3055</v>
      </c>
    </row>
    <row r="2" spans="1:7" x14ac:dyDescent="0.25">
      <c r="A2" t="s">
        <v>212</v>
      </c>
      <c r="B2" t="s">
        <v>213</v>
      </c>
      <c r="C2" t="s">
        <v>3056</v>
      </c>
      <c r="D2">
        <v>5455.8000000000038</v>
      </c>
      <c r="E2">
        <v>36</v>
      </c>
      <c r="F2">
        <v>0.69068825910931209</v>
      </c>
      <c r="G2">
        <v>1995</v>
      </c>
    </row>
    <row r="3" spans="1:7" x14ac:dyDescent="0.25">
      <c r="A3" t="s">
        <v>219</v>
      </c>
      <c r="B3" t="s">
        <v>220</v>
      </c>
      <c r="C3" t="s">
        <v>3056</v>
      </c>
      <c r="D3">
        <v>1545.2000000000003</v>
      </c>
      <c r="E3">
        <v>8</v>
      </c>
      <c r="F3">
        <v>0.63582278481012666</v>
      </c>
      <c r="G3">
        <v>1995</v>
      </c>
    </row>
    <row r="4" spans="1:7" x14ac:dyDescent="0.25">
      <c r="A4" t="s">
        <v>26</v>
      </c>
      <c r="B4" t="s">
        <v>27</v>
      </c>
      <c r="C4" t="s">
        <v>3056</v>
      </c>
      <c r="D4">
        <v>732.25</v>
      </c>
      <c r="E4">
        <v>29</v>
      </c>
      <c r="F4">
        <v>0.70915254237288228</v>
      </c>
      <c r="G4">
        <v>106.45</v>
      </c>
    </row>
    <row r="5" spans="1:7" x14ac:dyDescent="0.25">
      <c r="A5" t="s">
        <v>71</v>
      </c>
      <c r="B5" t="s">
        <v>72</v>
      </c>
      <c r="C5" t="s">
        <v>3056</v>
      </c>
      <c r="D5">
        <v>1829.8999999999983</v>
      </c>
      <c r="E5">
        <v>58</v>
      </c>
      <c r="F5">
        <v>0.61172064777327961</v>
      </c>
      <c r="G5">
        <v>182</v>
      </c>
    </row>
    <row r="6" spans="1:7" x14ac:dyDescent="0.25">
      <c r="A6" t="s">
        <v>29</v>
      </c>
      <c r="B6" t="s">
        <v>30</v>
      </c>
      <c r="C6" t="s">
        <v>3056</v>
      </c>
      <c r="D6">
        <v>294.80000000000007</v>
      </c>
      <c r="E6">
        <v>11</v>
      </c>
      <c r="F6">
        <v>0.66127450980392155</v>
      </c>
      <c r="G6">
        <v>137.46</v>
      </c>
    </row>
    <row r="7" spans="1:7" x14ac:dyDescent="0.25">
      <c r="A7" t="s">
        <v>44</v>
      </c>
      <c r="B7" t="s">
        <v>45</v>
      </c>
      <c r="C7" t="s">
        <v>3056</v>
      </c>
      <c r="D7">
        <v>293.00000000000006</v>
      </c>
      <c r="E7">
        <v>10</v>
      </c>
      <c r="F7">
        <v>0.49510869565217386</v>
      </c>
      <c r="G7">
        <v>91.55</v>
      </c>
    </row>
    <row r="8" spans="1:7" x14ac:dyDescent="0.25">
      <c r="A8" t="s">
        <v>47</v>
      </c>
      <c r="B8" t="s">
        <v>48</v>
      </c>
      <c r="C8" t="s">
        <v>3056</v>
      </c>
      <c r="D8">
        <v>238.79999999999998</v>
      </c>
      <c r="E8">
        <v>8</v>
      </c>
      <c r="F8">
        <v>0.43937499999999979</v>
      </c>
      <c r="G8">
        <v>89.04</v>
      </c>
    </row>
    <row r="9" spans="1:7" x14ac:dyDescent="0.25">
      <c r="A9" t="s">
        <v>50</v>
      </c>
      <c r="B9" t="s">
        <v>51</v>
      </c>
      <c r="C9" t="s">
        <v>3056</v>
      </c>
      <c r="D9">
        <v>97.199999999999989</v>
      </c>
      <c r="E9">
        <v>3</v>
      </c>
      <c r="F9">
        <v>0.51375000000000015</v>
      </c>
      <c r="G9">
        <v>79.09</v>
      </c>
    </row>
    <row r="10" spans="1:7" x14ac:dyDescent="0.25">
      <c r="A10" t="s">
        <v>53</v>
      </c>
      <c r="B10" t="s">
        <v>54</v>
      </c>
      <c r="C10" t="s">
        <v>3056</v>
      </c>
      <c r="D10">
        <v>174.25</v>
      </c>
      <c r="E10">
        <v>5</v>
      </c>
      <c r="F10">
        <v>0.31425000000000014</v>
      </c>
      <c r="G10">
        <v>94.02</v>
      </c>
    </row>
    <row r="11" spans="1:7" x14ac:dyDescent="0.25">
      <c r="A11" t="s">
        <v>56</v>
      </c>
      <c r="B11" t="s">
        <v>57</v>
      </c>
      <c r="C11" t="s">
        <v>3056</v>
      </c>
      <c r="D11">
        <v>314</v>
      </c>
      <c r="E11">
        <v>8</v>
      </c>
      <c r="F11">
        <v>0.25416666666666665</v>
      </c>
      <c r="G11">
        <v>109.88</v>
      </c>
    </row>
    <row r="12" spans="1:7" x14ac:dyDescent="0.25">
      <c r="A12" t="s">
        <v>59</v>
      </c>
      <c r="B12" t="s">
        <v>60</v>
      </c>
      <c r="C12" t="s">
        <v>3056</v>
      </c>
      <c r="D12">
        <v>336</v>
      </c>
      <c r="E12">
        <v>8</v>
      </c>
      <c r="F12">
        <v>0.19794520547945202</v>
      </c>
      <c r="G12">
        <v>119.41</v>
      </c>
    </row>
    <row r="13" spans="1:7" x14ac:dyDescent="0.25">
      <c r="A13" t="s">
        <v>88</v>
      </c>
      <c r="B13" t="s">
        <v>89</v>
      </c>
      <c r="C13" t="s">
        <v>3056</v>
      </c>
      <c r="D13">
        <v>43.95</v>
      </c>
      <c r="E13">
        <v>1</v>
      </c>
      <c r="F13">
        <v>0.37000000000000005</v>
      </c>
      <c r="G13">
        <v>98</v>
      </c>
    </row>
    <row r="14" spans="1:7" x14ac:dyDescent="0.25">
      <c r="A14" t="s">
        <v>91</v>
      </c>
      <c r="B14" t="s">
        <v>92</v>
      </c>
      <c r="C14" t="s">
        <v>3056</v>
      </c>
      <c r="D14">
        <v>185.6</v>
      </c>
      <c r="E14">
        <v>4</v>
      </c>
      <c r="F14">
        <v>0.47187499999999999</v>
      </c>
      <c r="G14">
        <v>184.04</v>
      </c>
    </row>
    <row r="15" spans="1:7" x14ac:dyDescent="0.25">
      <c r="A15" t="s">
        <v>94</v>
      </c>
      <c r="B15" t="s">
        <v>95</v>
      </c>
      <c r="C15" t="s">
        <v>3056</v>
      </c>
      <c r="D15">
        <v>293.7</v>
      </c>
      <c r="E15">
        <v>6</v>
      </c>
      <c r="F15">
        <v>0.66458333333333319</v>
      </c>
      <c r="G15">
        <v>209.05</v>
      </c>
    </row>
    <row r="16" spans="1:7" x14ac:dyDescent="0.25">
      <c r="A16" t="s">
        <v>97</v>
      </c>
      <c r="B16" t="s">
        <v>98</v>
      </c>
      <c r="C16" t="s">
        <v>3056</v>
      </c>
      <c r="D16">
        <v>103.3</v>
      </c>
      <c r="E16">
        <v>2</v>
      </c>
      <c r="F16">
        <v>0.77500000000000002</v>
      </c>
      <c r="G16">
        <v>254.07</v>
      </c>
    </row>
    <row r="17" spans="1:7" x14ac:dyDescent="0.25">
      <c r="A17" t="s">
        <v>139</v>
      </c>
      <c r="B17" t="s">
        <v>140</v>
      </c>
      <c r="C17" t="s">
        <v>3056</v>
      </c>
      <c r="D17">
        <v>212.2</v>
      </c>
      <c r="E17">
        <v>4</v>
      </c>
      <c r="F17">
        <v>0.78</v>
      </c>
      <c r="G17">
        <v>202.93</v>
      </c>
    </row>
    <row r="18" spans="1:7" x14ac:dyDescent="0.25">
      <c r="A18" t="s">
        <v>142</v>
      </c>
      <c r="B18" t="s">
        <v>143</v>
      </c>
      <c r="C18" t="s">
        <v>3056</v>
      </c>
      <c r="D18">
        <v>138.6</v>
      </c>
      <c r="E18">
        <v>2</v>
      </c>
      <c r="F18">
        <v>4.3125000000000004E-2</v>
      </c>
      <c r="G18">
        <v>269.89999999999998</v>
      </c>
    </row>
    <row r="19" spans="1:7" x14ac:dyDescent="0.25">
      <c r="A19" t="s">
        <v>99</v>
      </c>
      <c r="B19" t="s">
        <v>100</v>
      </c>
      <c r="C19" t="s">
        <v>3056</v>
      </c>
      <c r="D19">
        <v>378</v>
      </c>
      <c r="E19">
        <v>9</v>
      </c>
      <c r="F19">
        <v>0.62743243243243241</v>
      </c>
      <c r="G19">
        <v>120.11</v>
      </c>
    </row>
    <row r="20" spans="1:7" x14ac:dyDescent="0.25">
      <c r="A20" t="s">
        <v>101</v>
      </c>
      <c r="B20" t="s">
        <v>102</v>
      </c>
      <c r="C20" t="s">
        <v>3056</v>
      </c>
      <c r="D20">
        <v>475.75</v>
      </c>
      <c r="E20">
        <v>11</v>
      </c>
      <c r="F20">
        <v>0.49068181818181816</v>
      </c>
      <c r="G20">
        <v>137.11000000000001</v>
      </c>
    </row>
    <row r="21" spans="1:7" x14ac:dyDescent="0.25">
      <c r="A21" t="s">
        <v>104</v>
      </c>
      <c r="B21" t="s">
        <v>105</v>
      </c>
      <c r="C21" t="s">
        <v>3056</v>
      </c>
      <c r="D21">
        <v>91.6</v>
      </c>
      <c r="E21">
        <v>2</v>
      </c>
      <c r="F21">
        <v>0.40375</v>
      </c>
      <c r="G21">
        <v>129.54</v>
      </c>
    </row>
    <row r="22" spans="1:7" x14ac:dyDescent="0.25">
      <c r="A22" t="s">
        <v>107</v>
      </c>
      <c r="B22" t="s">
        <v>108</v>
      </c>
      <c r="C22" t="s">
        <v>3056</v>
      </c>
      <c r="D22">
        <v>661.05000000000007</v>
      </c>
      <c r="E22">
        <v>9</v>
      </c>
      <c r="F22">
        <v>0.27061728395061707</v>
      </c>
      <c r="G22">
        <v>198.75</v>
      </c>
    </row>
    <row r="23" spans="1:7" x14ac:dyDescent="0.25">
      <c r="A23" t="s">
        <v>32</v>
      </c>
      <c r="B23" t="s">
        <v>33</v>
      </c>
      <c r="C23" t="s">
        <v>3056</v>
      </c>
      <c r="D23">
        <v>326.40000000000003</v>
      </c>
      <c r="E23">
        <v>8</v>
      </c>
      <c r="F23">
        <v>0.53338461538461546</v>
      </c>
      <c r="G23">
        <v>184.12</v>
      </c>
    </row>
    <row r="24" spans="1:7" x14ac:dyDescent="0.25">
      <c r="A24" t="s">
        <v>35</v>
      </c>
      <c r="B24" t="s">
        <v>36</v>
      </c>
      <c r="C24" t="s">
        <v>3056</v>
      </c>
      <c r="D24">
        <v>165.6</v>
      </c>
      <c r="E24">
        <v>4</v>
      </c>
      <c r="F24">
        <v>0.57676470588235285</v>
      </c>
      <c r="G24">
        <v>265.89999999999998</v>
      </c>
    </row>
    <row r="25" spans="1:7" x14ac:dyDescent="0.25">
      <c r="A25" t="s">
        <v>38</v>
      </c>
      <c r="B25" t="s">
        <v>39</v>
      </c>
      <c r="C25" t="s">
        <v>3056</v>
      </c>
      <c r="D25">
        <v>252</v>
      </c>
      <c r="E25">
        <v>6</v>
      </c>
      <c r="F25">
        <v>0.37240000000000006</v>
      </c>
      <c r="G25">
        <v>258.68</v>
      </c>
    </row>
    <row r="26" spans="1:7" x14ac:dyDescent="0.25">
      <c r="A26" t="s">
        <v>41</v>
      </c>
      <c r="B26" t="s">
        <v>42</v>
      </c>
      <c r="C26" t="s">
        <v>3056</v>
      </c>
      <c r="D26">
        <v>86.5</v>
      </c>
      <c r="E26">
        <v>2</v>
      </c>
      <c r="F26">
        <v>0.30833333333333329</v>
      </c>
      <c r="G26">
        <v>306.05</v>
      </c>
    </row>
    <row r="27" spans="1:7" x14ac:dyDescent="0.25">
      <c r="A27" t="s">
        <v>240</v>
      </c>
      <c r="B27" t="s">
        <v>241</v>
      </c>
      <c r="C27" t="s">
        <v>3056</v>
      </c>
      <c r="D27">
        <v>318.59999999999997</v>
      </c>
      <c r="E27">
        <v>9</v>
      </c>
      <c r="F27">
        <v>0.46287671232876704</v>
      </c>
      <c r="G27">
        <v>285.7</v>
      </c>
    </row>
    <row r="28" spans="1:7" x14ac:dyDescent="0.25">
      <c r="A28" t="s">
        <v>243</v>
      </c>
      <c r="B28" t="s">
        <v>244</v>
      </c>
      <c r="C28" t="s">
        <v>3056</v>
      </c>
      <c r="D28">
        <v>562.5</v>
      </c>
      <c r="E28">
        <v>15</v>
      </c>
      <c r="F28">
        <v>0.64283333333333326</v>
      </c>
      <c r="G28">
        <v>266.13</v>
      </c>
    </row>
    <row r="29" spans="1:7" x14ac:dyDescent="0.25">
      <c r="A29" t="s">
        <v>145</v>
      </c>
      <c r="B29" t="s">
        <v>146</v>
      </c>
      <c r="C29" t="s">
        <v>3056</v>
      </c>
      <c r="D29">
        <v>65.05</v>
      </c>
      <c r="E29">
        <v>1</v>
      </c>
      <c r="F29">
        <v>0.76812499999999995</v>
      </c>
      <c r="G29">
        <v>365</v>
      </c>
    </row>
    <row r="30" spans="1:7" x14ac:dyDescent="0.25">
      <c r="A30" t="s">
        <v>62</v>
      </c>
      <c r="B30" t="s">
        <v>63</v>
      </c>
      <c r="C30" t="s">
        <v>3056</v>
      </c>
      <c r="D30">
        <v>50.7</v>
      </c>
      <c r="E30">
        <v>2</v>
      </c>
      <c r="F30">
        <v>0.52515151515151515</v>
      </c>
      <c r="G30">
        <v>58.38</v>
      </c>
    </row>
    <row r="31" spans="1:7" x14ac:dyDescent="0.25">
      <c r="A31" t="s">
        <v>246</v>
      </c>
      <c r="B31" t="s">
        <v>247</v>
      </c>
      <c r="C31" t="s">
        <v>3056</v>
      </c>
      <c r="D31">
        <v>311.59999999999997</v>
      </c>
      <c r="E31">
        <v>8</v>
      </c>
      <c r="F31">
        <v>0.64224137931034442</v>
      </c>
      <c r="G31">
        <v>345</v>
      </c>
    </row>
    <row r="32" spans="1:7" x14ac:dyDescent="0.25">
      <c r="A32" t="s">
        <v>17</v>
      </c>
      <c r="B32" t="s">
        <v>18</v>
      </c>
      <c r="C32" t="s">
        <v>3056</v>
      </c>
      <c r="D32">
        <v>739.19999999999959</v>
      </c>
      <c r="E32">
        <v>33</v>
      </c>
      <c r="F32">
        <v>0.53101639344262275</v>
      </c>
      <c r="G32">
        <v>74.489999999999995</v>
      </c>
    </row>
    <row r="33" spans="1:7" x14ac:dyDescent="0.25">
      <c r="A33" t="s">
        <v>74</v>
      </c>
      <c r="B33" t="s">
        <v>75</v>
      </c>
      <c r="C33" t="s">
        <v>3056</v>
      </c>
      <c r="D33">
        <v>127.8</v>
      </c>
      <c r="E33">
        <v>4</v>
      </c>
      <c r="F33">
        <v>0</v>
      </c>
      <c r="G33">
        <v>88</v>
      </c>
    </row>
    <row r="34" spans="1:7" x14ac:dyDescent="0.25">
      <c r="A34" t="s">
        <v>65</v>
      </c>
      <c r="B34" t="s">
        <v>66</v>
      </c>
      <c r="C34" t="s">
        <v>3056</v>
      </c>
      <c r="D34">
        <v>3676.6499999999919</v>
      </c>
      <c r="E34">
        <v>127</v>
      </c>
      <c r="F34">
        <v>0.70201629327902082</v>
      </c>
      <c r="G34">
        <v>114.01</v>
      </c>
    </row>
    <row r="35" spans="1:7" x14ac:dyDescent="0.25">
      <c r="A35" t="s">
        <v>249</v>
      </c>
      <c r="B35" t="s">
        <v>3057</v>
      </c>
      <c r="C35" t="s">
        <v>3056</v>
      </c>
      <c r="D35">
        <v>398.25</v>
      </c>
      <c r="E35">
        <v>9</v>
      </c>
      <c r="F35">
        <v>0.53011111111111131</v>
      </c>
      <c r="G35">
        <v>234.78</v>
      </c>
    </row>
    <row r="36" spans="1:7" x14ac:dyDescent="0.25">
      <c r="A36" t="s">
        <v>252</v>
      </c>
      <c r="B36" t="s">
        <v>253</v>
      </c>
      <c r="C36" t="s">
        <v>3056</v>
      </c>
      <c r="D36">
        <v>450.90000000000009</v>
      </c>
      <c r="E36">
        <v>9</v>
      </c>
      <c r="F36">
        <v>0.29138888888888892</v>
      </c>
      <c r="G36">
        <v>252.14</v>
      </c>
    </row>
    <row r="37" spans="1:7" x14ac:dyDescent="0.25">
      <c r="A37" t="s">
        <v>23</v>
      </c>
      <c r="B37" t="s">
        <v>24</v>
      </c>
      <c r="C37" t="s">
        <v>3056</v>
      </c>
      <c r="D37">
        <v>1253.4500000000003</v>
      </c>
      <c r="E37">
        <v>53</v>
      </c>
      <c r="F37">
        <v>0.52952554744525504</v>
      </c>
      <c r="G37">
        <v>84.54</v>
      </c>
    </row>
    <row r="38" spans="1:7" x14ac:dyDescent="0.25">
      <c r="A38" t="s">
        <v>77</v>
      </c>
      <c r="B38" t="s">
        <v>78</v>
      </c>
      <c r="C38" t="s">
        <v>3056</v>
      </c>
      <c r="D38">
        <v>140.4</v>
      </c>
      <c r="E38">
        <v>4</v>
      </c>
      <c r="F38">
        <v>0</v>
      </c>
      <c r="G38">
        <v>117</v>
      </c>
    </row>
    <row r="39" spans="1:7" x14ac:dyDescent="0.25">
      <c r="A39" t="s">
        <v>68</v>
      </c>
      <c r="B39" t="s">
        <v>69</v>
      </c>
      <c r="C39" t="s">
        <v>3056</v>
      </c>
      <c r="D39">
        <v>5836.7999999999874</v>
      </c>
      <c r="E39">
        <v>192</v>
      </c>
      <c r="F39">
        <v>0.73318389057750877</v>
      </c>
      <c r="G39">
        <v>145.93</v>
      </c>
    </row>
    <row r="40" spans="1:7" x14ac:dyDescent="0.25">
      <c r="A40" t="s">
        <v>237</v>
      </c>
      <c r="B40" t="s">
        <v>238</v>
      </c>
      <c r="C40" t="s">
        <v>3056</v>
      </c>
      <c r="D40">
        <v>166.35000000000002</v>
      </c>
      <c r="E40">
        <v>3</v>
      </c>
      <c r="F40">
        <v>0.30611111111111111</v>
      </c>
      <c r="G40">
        <v>507.57</v>
      </c>
    </row>
    <row r="41" spans="1:7" x14ac:dyDescent="0.25">
      <c r="A41" t="s">
        <v>79</v>
      </c>
      <c r="B41" t="s">
        <v>80</v>
      </c>
      <c r="C41" t="s">
        <v>3056</v>
      </c>
      <c r="D41">
        <v>34.25</v>
      </c>
      <c r="E41">
        <v>1</v>
      </c>
      <c r="F41">
        <v>0.48749999999999999</v>
      </c>
      <c r="G41">
        <v>71.64</v>
      </c>
    </row>
    <row r="42" spans="1:7" x14ac:dyDescent="0.25">
      <c r="A42" t="s">
        <v>82</v>
      </c>
      <c r="B42" t="s">
        <v>83</v>
      </c>
      <c r="C42" t="s">
        <v>3056</v>
      </c>
      <c r="D42">
        <v>35.549999999999997</v>
      </c>
      <c r="E42">
        <v>1</v>
      </c>
      <c r="F42">
        <v>0.26499999999999996</v>
      </c>
      <c r="G42">
        <v>113.41</v>
      </c>
    </row>
    <row r="43" spans="1:7" x14ac:dyDescent="0.25">
      <c r="A43" t="s">
        <v>85</v>
      </c>
      <c r="B43" t="s">
        <v>86</v>
      </c>
      <c r="C43" t="s">
        <v>3056</v>
      </c>
      <c r="F43">
        <v>0.90249999999999997</v>
      </c>
    </row>
    <row r="44" spans="1:7" x14ac:dyDescent="0.25">
      <c r="A44" t="s">
        <v>227</v>
      </c>
      <c r="B44" t="s">
        <v>228</v>
      </c>
      <c r="C44" t="s">
        <v>3056</v>
      </c>
      <c r="D44">
        <v>16071.050000000074</v>
      </c>
      <c r="E44">
        <v>293</v>
      </c>
      <c r="F44">
        <v>0.75648413510747314</v>
      </c>
      <c r="G44">
        <v>381.67</v>
      </c>
    </row>
    <row r="45" spans="1:7" x14ac:dyDescent="0.25">
      <c r="A45" t="s">
        <v>275</v>
      </c>
      <c r="B45" t="s">
        <v>276</v>
      </c>
      <c r="C45" t="s">
        <v>3056</v>
      </c>
      <c r="D45">
        <v>2884</v>
      </c>
      <c r="E45">
        <v>14</v>
      </c>
      <c r="F45">
        <v>0.44394230769230786</v>
      </c>
      <c r="G45">
        <v>2658</v>
      </c>
    </row>
    <row r="46" spans="1:7" x14ac:dyDescent="0.25">
      <c r="A46" t="s">
        <v>203</v>
      </c>
      <c r="B46" t="s">
        <v>204</v>
      </c>
      <c r="C46" t="s">
        <v>3056</v>
      </c>
      <c r="D46">
        <v>942.5</v>
      </c>
      <c r="E46">
        <v>29</v>
      </c>
      <c r="F46">
        <v>0.15836206896551736</v>
      </c>
      <c r="G46">
        <v>350</v>
      </c>
    </row>
    <row r="47" spans="1:7" x14ac:dyDescent="0.25">
      <c r="A47" t="s">
        <v>199</v>
      </c>
      <c r="B47" t="s">
        <v>200</v>
      </c>
      <c r="C47" t="s">
        <v>3056</v>
      </c>
      <c r="D47">
        <v>26553.450000000052</v>
      </c>
      <c r="E47">
        <v>133</v>
      </c>
      <c r="F47">
        <v>0.74716417910447797</v>
      </c>
      <c r="G47">
        <v>4280</v>
      </c>
    </row>
    <row r="48" spans="1:7" x14ac:dyDescent="0.25">
      <c r="A48" t="s">
        <v>232</v>
      </c>
      <c r="B48" t="s">
        <v>233</v>
      </c>
      <c r="C48" t="s">
        <v>3056</v>
      </c>
      <c r="D48">
        <v>1149.4000000000001</v>
      </c>
      <c r="E48">
        <v>4</v>
      </c>
      <c r="F48">
        <v>0.5818181818181819</v>
      </c>
      <c r="G48">
        <v>1500</v>
      </c>
    </row>
    <row r="49" spans="1:7" x14ac:dyDescent="0.25">
      <c r="A49" t="s">
        <v>230</v>
      </c>
      <c r="B49" t="s">
        <v>231</v>
      </c>
      <c r="C49" t="s">
        <v>3056</v>
      </c>
      <c r="D49">
        <v>54.85</v>
      </c>
      <c r="E49">
        <v>1</v>
      </c>
      <c r="F49">
        <v>0</v>
      </c>
    </row>
    <row r="50" spans="1:7" x14ac:dyDescent="0.25">
      <c r="A50" t="s">
        <v>183</v>
      </c>
      <c r="B50" t="s">
        <v>184</v>
      </c>
      <c r="C50" t="s">
        <v>3056</v>
      </c>
      <c r="D50">
        <v>26.6</v>
      </c>
      <c r="E50">
        <v>2</v>
      </c>
      <c r="F50">
        <v>0.40624999999999994</v>
      </c>
      <c r="G50">
        <v>74.7</v>
      </c>
    </row>
    <row r="51" spans="1:7" x14ac:dyDescent="0.25">
      <c r="A51" t="s">
        <v>171</v>
      </c>
      <c r="B51" t="s">
        <v>172</v>
      </c>
      <c r="C51" t="s">
        <v>3056</v>
      </c>
      <c r="D51">
        <v>283</v>
      </c>
      <c r="E51">
        <v>2</v>
      </c>
      <c r="F51">
        <v>0.1</v>
      </c>
      <c r="G51">
        <v>1265</v>
      </c>
    </row>
    <row r="52" spans="1:7" x14ac:dyDescent="0.25">
      <c r="A52" t="s">
        <v>177</v>
      </c>
      <c r="B52" t="s">
        <v>178</v>
      </c>
      <c r="C52" t="s">
        <v>3056</v>
      </c>
      <c r="D52">
        <v>40.25</v>
      </c>
      <c r="E52">
        <v>5</v>
      </c>
      <c r="F52">
        <v>0.39</v>
      </c>
      <c r="G52">
        <v>42.52</v>
      </c>
    </row>
    <row r="53" spans="1:7" x14ac:dyDescent="0.25">
      <c r="A53" t="s">
        <v>180</v>
      </c>
      <c r="B53" t="s">
        <v>181</v>
      </c>
      <c r="C53" t="s">
        <v>3056</v>
      </c>
      <c r="D53">
        <v>438.90000000000026</v>
      </c>
      <c r="E53">
        <v>33</v>
      </c>
      <c r="F53">
        <v>0.53664893617021314</v>
      </c>
      <c r="G53">
        <v>71</v>
      </c>
    </row>
    <row r="54" spans="1:7" x14ac:dyDescent="0.25">
      <c r="A54" t="s">
        <v>273</v>
      </c>
      <c r="B54" t="s">
        <v>274</v>
      </c>
      <c r="C54" t="s">
        <v>3056</v>
      </c>
      <c r="D54">
        <v>325</v>
      </c>
      <c r="E54">
        <v>10</v>
      </c>
      <c r="F54">
        <v>1.4999999999999999E-2</v>
      </c>
      <c r="G54">
        <v>195</v>
      </c>
    </row>
    <row r="55" spans="1:7" x14ac:dyDescent="0.25">
      <c r="A55" t="s">
        <v>271</v>
      </c>
      <c r="B55" t="s">
        <v>272</v>
      </c>
      <c r="C55" t="s">
        <v>3056</v>
      </c>
      <c r="D55">
        <v>3793.3500000000013</v>
      </c>
      <c r="E55">
        <v>19</v>
      </c>
      <c r="F55">
        <v>0.50782894736842099</v>
      </c>
      <c r="G55">
        <v>3950</v>
      </c>
    </row>
    <row r="56" spans="1:7" x14ac:dyDescent="0.25">
      <c r="A56" t="s">
        <v>224</v>
      </c>
      <c r="B56" t="s">
        <v>225</v>
      </c>
      <c r="C56" t="s">
        <v>3056</v>
      </c>
      <c r="D56">
        <v>2870.3500000000031</v>
      </c>
      <c r="E56">
        <v>59</v>
      </c>
      <c r="F56">
        <v>0.66449367088607569</v>
      </c>
      <c r="G56">
        <v>641.38</v>
      </c>
    </row>
    <row r="57" spans="1:7" x14ac:dyDescent="0.25">
      <c r="A57" t="s">
        <v>110</v>
      </c>
      <c r="B57" t="s">
        <v>111</v>
      </c>
      <c r="C57" t="s">
        <v>3056</v>
      </c>
      <c r="D57">
        <v>191.40000000000003</v>
      </c>
      <c r="E57">
        <v>11</v>
      </c>
      <c r="F57">
        <v>0.3679816513761468</v>
      </c>
      <c r="G57">
        <v>81.349999999999994</v>
      </c>
    </row>
    <row r="58" spans="1:7" x14ac:dyDescent="0.25">
      <c r="A58" t="s">
        <v>114</v>
      </c>
      <c r="B58" t="s">
        <v>115</v>
      </c>
      <c r="C58" t="s">
        <v>3056</v>
      </c>
      <c r="D58">
        <v>297.00000000000006</v>
      </c>
      <c r="E58">
        <v>15</v>
      </c>
      <c r="F58">
        <v>0.54632352941176476</v>
      </c>
      <c r="G58">
        <v>68.69</v>
      </c>
    </row>
    <row r="59" spans="1:7" x14ac:dyDescent="0.25">
      <c r="A59" t="s">
        <v>117</v>
      </c>
      <c r="B59" t="s">
        <v>118</v>
      </c>
      <c r="C59" t="s">
        <v>3056</v>
      </c>
      <c r="D59">
        <v>358.39999999999992</v>
      </c>
      <c r="E59">
        <v>16</v>
      </c>
      <c r="F59">
        <v>0.53338028169014107</v>
      </c>
      <c r="G59">
        <v>137.18</v>
      </c>
    </row>
    <row r="60" spans="1:7" x14ac:dyDescent="0.25">
      <c r="A60" t="s">
        <v>120</v>
      </c>
      <c r="B60" t="s">
        <v>121</v>
      </c>
      <c r="C60" t="s">
        <v>3056</v>
      </c>
      <c r="D60">
        <v>440.09999999999985</v>
      </c>
      <c r="E60">
        <v>18</v>
      </c>
      <c r="F60">
        <v>0.44730263157894734</v>
      </c>
      <c r="G60">
        <v>138</v>
      </c>
    </row>
    <row r="61" spans="1:7" x14ac:dyDescent="0.25">
      <c r="A61" t="s">
        <v>123</v>
      </c>
      <c r="B61" t="s">
        <v>124</v>
      </c>
      <c r="C61" t="s">
        <v>3056</v>
      </c>
      <c r="D61">
        <v>194.25</v>
      </c>
      <c r="E61">
        <v>7</v>
      </c>
      <c r="F61">
        <v>0.41035714285714286</v>
      </c>
      <c r="G61">
        <v>166.67</v>
      </c>
    </row>
    <row r="62" spans="1:7" x14ac:dyDescent="0.25">
      <c r="A62" t="s">
        <v>126</v>
      </c>
      <c r="B62" t="s">
        <v>127</v>
      </c>
      <c r="C62" t="s">
        <v>3056</v>
      </c>
      <c r="D62">
        <v>255.20000000000002</v>
      </c>
      <c r="E62">
        <v>8</v>
      </c>
      <c r="F62">
        <v>0.20823529411764707</v>
      </c>
      <c r="G62">
        <v>169.5</v>
      </c>
    </row>
    <row r="63" spans="1:7" x14ac:dyDescent="0.25">
      <c r="A63" t="s">
        <v>129</v>
      </c>
      <c r="B63" t="s">
        <v>130</v>
      </c>
      <c r="C63" t="s">
        <v>3056</v>
      </c>
      <c r="D63">
        <v>821.10000000000025</v>
      </c>
      <c r="E63">
        <v>23</v>
      </c>
      <c r="F63">
        <v>0.31433862433862442</v>
      </c>
      <c r="G63">
        <v>220.39</v>
      </c>
    </row>
    <row r="64" spans="1:7" x14ac:dyDescent="0.25">
      <c r="A64" t="s">
        <v>216</v>
      </c>
      <c r="B64" t="s">
        <v>217</v>
      </c>
      <c r="C64" t="s">
        <v>3056</v>
      </c>
      <c r="D64">
        <v>94.3</v>
      </c>
      <c r="E64">
        <v>2</v>
      </c>
      <c r="F64">
        <v>0.25937500000000002</v>
      </c>
      <c r="G64">
        <v>481.48</v>
      </c>
    </row>
    <row r="65" spans="1:7" x14ac:dyDescent="0.25">
      <c r="A65" t="s">
        <v>255</v>
      </c>
      <c r="B65" t="s">
        <v>256</v>
      </c>
      <c r="C65" t="s">
        <v>3056</v>
      </c>
      <c r="F65">
        <v>0.54200000000000004</v>
      </c>
    </row>
    <row r="66" spans="1:7" x14ac:dyDescent="0.25">
      <c r="A66" t="s">
        <v>261</v>
      </c>
      <c r="B66" t="s">
        <v>262</v>
      </c>
      <c r="C66" t="s">
        <v>3056</v>
      </c>
      <c r="D66">
        <v>2086.8000000000006</v>
      </c>
      <c r="E66">
        <v>12</v>
      </c>
      <c r="F66">
        <v>0.24312500000000001</v>
      </c>
      <c r="G66">
        <v>4500</v>
      </c>
    </row>
    <row r="67" spans="1:7" x14ac:dyDescent="0.25">
      <c r="A67" t="s">
        <v>257</v>
      </c>
      <c r="B67" t="s">
        <v>3058</v>
      </c>
      <c r="C67" t="s">
        <v>3056</v>
      </c>
      <c r="D67">
        <v>2503</v>
      </c>
      <c r="E67">
        <v>10</v>
      </c>
      <c r="F67">
        <v>0.35350000000000004</v>
      </c>
      <c r="G67">
        <v>6370</v>
      </c>
    </row>
    <row r="68" spans="1:7" x14ac:dyDescent="0.25">
      <c r="A68" t="s">
        <v>197</v>
      </c>
      <c r="B68" t="s">
        <v>198</v>
      </c>
      <c r="C68" t="s">
        <v>3056</v>
      </c>
      <c r="D68">
        <v>1040</v>
      </c>
      <c r="E68">
        <v>32</v>
      </c>
      <c r="F68">
        <v>0.22832031250000004</v>
      </c>
      <c r="G68">
        <v>410</v>
      </c>
    </row>
    <row r="69" spans="1:7" x14ac:dyDescent="0.25">
      <c r="A69" t="s">
        <v>192</v>
      </c>
      <c r="B69" t="s">
        <v>193</v>
      </c>
      <c r="C69" t="s">
        <v>3056</v>
      </c>
      <c r="D69">
        <v>17784</v>
      </c>
      <c r="E69">
        <v>117</v>
      </c>
      <c r="F69">
        <v>0.74523227383862933</v>
      </c>
      <c r="G69">
        <v>3070</v>
      </c>
    </row>
    <row r="70" spans="1:7" x14ac:dyDescent="0.25">
      <c r="A70" t="s">
        <v>148</v>
      </c>
      <c r="B70" t="s">
        <v>149</v>
      </c>
      <c r="C70" t="s">
        <v>3056</v>
      </c>
      <c r="D70">
        <v>572</v>
      </c>
      <c r="E70">
        <v>10</v>
      </c>
      <c r="F70">
        <v>0.38610389610389595</v>
      </c>
      <c r="G70">
        <v>549.91999999999996</v>
      </c>
    </row>
    <row r="71" spans="1:7" x14ac:dyDescent="0.25">
      <c r="A71" t="s">
        <v>157</v>
      </c>
      <c r="B71" t="s">
        <v>158</v>
      </c>
      <c r="C71" t="s">
        <v>3056</v>
      </c>
      <c r="D71">
        <v>5319.5999999999913</v>
      </c>
      <c r="E71">
        <v>93</v>
      </c>
      <c r="F71">
        <v>0.62822902796271562</v>
      </c>
      <c r="G71">
        <v>506.07</v>
      </c>
    </row>
    <row r="72" spans="1:7" x14ac:dyDescent="0.25">
      <c r="A72" t="s">
        <v>155</v>
      </c>
      <c r="B72" t="s">
        <v>156</v>
      </c>
      <c r="C72" t="s">
        <v>3056</v>
      </c>
      <c r="D72">
        <v>1201.2000000000005</v>
      </c>
      <c r="E72">
        <v>21</v>
      </c>
      <c r="F72">
        <v>0.66323699421965343</v>
      </c>
      <c r="G72">
        <v>332.42</v>
      </c>
    </row>
    <row r="73" spans="1:7" x14ac:dyDescent="0.25">
      <c r="A73" t="s">
        <v>152</v>
      </c>
      <c r="B73" t="s">
        <v>153</v>
      </c>
      <c r="C73" t="s">
        <v>3056</v>
      </c>
      <c r="D73">
        <v>228.8</v>
      </c>
      <c r="E73">
        <v>4</v>
      </c>
      <c r="F73">
        <v>0.54652173913043478</v>
      </c>
      <c r="G73">
        <v>386.42</v>
      </c>
    </row>
    <row r="74" spans="1:7" x14ac:dyDescent="0.25">
      <c r="A74" t="s">
        <v>159</v>
      </c>
      <c r="B74" t="s">
        <v>160</v>
      </c>
      <c r="C74" t="s">
        <v>3056</v>
      </c>
      <c r="D74">
        <v>6834.0500000000111</v>
      </c>
      <c r="E74">
        <v>103</v>
      </c>
      <c r="F74">
        <v>0.63048565121412792</v>
      </c>
      <c r="G74">
        <v>448.48</v>
      </c>
    </row>
    <row r="75" spans="1:7" x14ac:dyDescent="0.25">
      <c r="A75" t="s">
        <v>162</v>
      </c>
      <c r="B75" t="s">
        <v>163</v>
      </c>
      <c r="C75" t="s">
        <v>3056</v>
      </c>
      <c r="D75">
        <v>5706.1000000000049</v>
      </c>
      <c r="E75">
        <v>86</v>
      </c>
      <c r="F75">
        <v>0.69263532763532731</v>
      </c>
      <c r="G75">
        <v>587.35</v>
      </c>
    </row>
    <row r="76" spans="1:7" x14ac:dyDescent="0.25">
      <c r="A76" t="s">
        <v>166</v>
      </c>
      <c r="B76" t="s">
        <v>167</v>
      </c>
      <c r="C76" t="s">
        <v>3056</v>
      </c>
      <c r="D76">
        <v>2441.4500000000012</v>
      </c>
      <c r="E76">
        <v>23</v>
      </c>
      <c r="F76">
        <v>0.50770270270270246</v>
      </c>
      <c r="G76">
        <v>712.99</v>
      </c>
    </row>
    <row r="77" spans="1:7" x14ac:dyDescent="0.25">
      <c r="A77" t="s">
        <v>168</v>
      </c>
      <c r="B77" t="s">
        <v>169</v>
      </c>
      <c r="C77" t="s">
        <v>3056</v>
      </c>
      <c r="D77">
        <v>5413.6499999999978</v>
      </c>
      <c r="E77">
        <v>51</v>
      </c>
      <c r="F77">
        <v>0.57833740831295832</v>
      </c>
      <c r="G77">
        <v>936.4</v>
      </c>
    </row>
    <row r="78" spans="1:7" x14ac:dyDescent="0.25">
      <c r="A78" t="s">
        <v>174</v>
      </c>
      <c r="B78" t="s">
        <v>175</v>
      </c>
      <c r="C78" t="s">
        <v>3056</v>
      </c>
      <c r="D78">
        <v>1562.5</v>
      </c>
      <c r="E78">
        <v>25</v>
      </c>
      <c r="F78">
        <v>0.4330555555555558</v>
      </c>
      <c r="G78">
        <v>549.91999999999996</v>
      </c>
    </row>
    <row r="79" spans="1:7" x14ac:dyDescent="0.25">
      <c r="A79" t="s">
        <v>131</v>
      </c>
      <c r="B79" t="s">
        <v>132</v>
      </c>
      <c r="C79" t="s">
        <v>3056</v>
      </c>
      <c r="D79">
        <v>123</v>
      </c>
      <c r="E79">
        <v>3</v>
      </c>
      <c r="F79">
        <v>7.3333333333333334E-2</v>
      </c>
      <c r="G79">
        <v>90.5</v>
      </c>
    </row>
    <row r="80" spans="1:7" x14ac:dyDescent="0.25">
      <c r="A80" t="s">
        <v>133</v>
      </c>
      <c r="B80" t="s">
        <v>134</v>
      </c>
      <c r="C80" t="s">
        <v>3056</v>
      </c>
      <c r="D80">
        <v>135.30000000000001</v>
      </c>
      <c r="E80">
        <v>3</v>
      </c>
      <c r="F80">
        <v>0.11125</v>
      </c>
      <c r="G80">
        <v>189.74</v>
      </c>
    </row>
    <row r="81" spans="1:7" x14ac:dyDescent="0.25">
      <c r="A81" t="s">
        <v>135</v>
      </c>
      <c r="B81" t="s">
        <v>136</v>
      </c>
      <c r="C81" t="s">
        <v>3056</v>
      </c>
      <c r="D81">
        <v>51.6</v>
      </c>
      <c r="E81">
        <v>1</v>
      </c>
      <c r="F81">
        <v>6.25E-2</v>
      </c>
      <c r="G81">
        <v>136.11000000000001</v>
      </c>
    </row>
    <row r="82" spans="1:7" x14ac:dyDescent="0.25">
      <c r="A82" t="s">
        <v>137</v>
      </c>
      <c r="B82" t="s">
        <v>138</v>
      </c>
      <c r="C82" t="s">
        <v>3056</v>
      </c>
      <c r="D82">
        <v>55.45</v>
      </c>
      <c r="E82">
        <v>1</v>
      </c>
      <c r="F82">
        <v>0.11</v>
      </c>
      <c r="G82">
        <v>185</v>
      </c>
    </row>
    <row r="83" spans="1:7" x14ac:dyDescent="0.25">
      <c r="A83" t="s">
        <v>342</v>
      </c>
      <c r="B83" t="s">
        <v>343</v>
      </c>
      <c r="C83" t="s">
        <v>3059</v>
      </c>
      <c r="D83">
        <v>1412.8</v>
      </c>
      <c r="E83">
        <v>4</v>
      </c>
      <c r="F83">
        <v>8.5000000000000006E-2</v>
      </c>
      <c r="G83">
        <v>2195</v>
      </c>
    </row>
    <row r="84" spans="1:7" x14ac:dyDescent="0.25">
      <c r="A84" t="s">
        <v>312</v>
      </c>
      <c r="B84" t="s">
        <v>3060</v>
      </c>
      <c r="C84" t="s">
        <v>3059</v>
      </c>
      <c r="D84">
        <v>483.5</v>
      </c>
      <c r="E84">
        <v>5</v>
      </c>
      <c r="F84">
        <v>5.9375000000000011E-2</v>
      </c>
      <c r="G84">
        <v>675</v>
      </c>
    </row>
    <row r="85" spans="1:7" x14ac:dyDescent="0.25">
      <c r="A85" t="s">
        <v>300</v>
      </c>
      <c r="B85" t="s">
        <v>301</v>
      </c>
      <c r="C85" t="s">
        <v>3059</v>
      </c>
      <c r="F85">
        <v>0</v>
      </c>
    </row>
    <row r="86" spans="1:7" x14ac:dyDescent="0.25">
      <c r="A86" t="s">
        <v>305</v>
      </c>
      <c r="B86" t="s">
        <v>306</v>
      </c>
      <c r="C86" t="s">
        <v>3059</v>
      </c>
      <c r="D86">
        <v>116.8</v>
      </c>
      <c r="E86">
        <v>2</v>
      </c>
      <c r="F86">
        <v>5.3125000000000006E-2</v>
      </c>
      <c r="G86">
        <v>315</v>
      </c>
    </row>
    <row r="87" spans="1:7" x14ac:dyDescent="0.25">
      <c r="A87" t="s">
        <v>364</v>
      </c>
      <c r="B87" t="s">
        <v>365</v>
      </c>
      <c r="C87" t="s">
        <v>3059</v>
      </c>
      <c r="D87">
        <v>130.19999999999999</v>
      </c>
      <c r="E87">
        <v>7</v>
      </c>
      <c r="F87">
        <v>0.56199999999999983</v>
      </c>
      <c r="G87">
        <v>49.4</v>
      </c>
    </row>
    <row r="88" spans="1:7" x14ac:dyDescent="0.25">
      <c r="A88" t="s">
        <v>308</v>
      </c>
      <c r="B88" t="s">
        <v>309</v>
      </c>
      <c r="C88" t="s">
        <v>3059</v>
      </c>
      <c r="D88">
        <v>1060.9999999999995</v>
      </c>
      <c r="E88">
        <v>20</v>
      </c>
      <c r="F88">
        <v>9.1272727272727255E-2</v>
      </c>
      <c r="G88">
        <v>725</v>
      </c>
    </row>
    <row r="89" spans="1:7" x14ac:dyDescent="0.25">
      <c r="A89" t="s">
        <v>318</v>
      </c>
      <c r="B89" t="s">
        <v>319</v>
      </c>
      <c r="C89" t="s">
        <v>3059</v>
      </c>
      <c r="D89">
        <v>4738.2999999999956</v>
      </c>
      <c r="E89">
        <v>49</v>
      </c>
      <c r="F89">
        <v>0.31325000000000003</v>
      </c>
      <c r="G89">
        <v>585</v>
      </c>
    </row>
    <row r="90" spans="1:7" x14ac:dyDescent="0.25">
      <c r="A90" t="s">
        <v>324</v>
      </c>
      <c r="B90" t="s">
        <v>325</v>
      </c>
      <c r="C90" t="s">
        <v>3059</v>
      </c>
      <c r="D90">
        <v>361.20000000000005</v>
      </c>
      <c r="E90">
        <v>7</v>
      </c>
      <c r="F90">
        <v>0.15946428571428575</v>
      </c>
      <c r="G90">
        <v>545</v>
      </c>
    </row>
    <row r="91" spans="1:7" x14ac:dyDescent="0.25">
      <c r="A91" t="s">
        <v>347</v>
      </c>
      <c r="B91" t="s">
        <v>348</v>
      </c>
      <c r="C91" t="s">
        <v>3059</v>
      </c>
      <c r="D91">
        <v>35.700000000000003</v>
      </c>
      <c r="E91">
        <v>1</v>
      </c>
      <c r="F91">
        <v>0</v>
      </c>
      <c r="G91">
        <v>199</v>
      </c>
    </row>
    <row r="92" spans="1:7" x14ac:dyDescent="0.25">
      <c r="A92" t="s">
        <v>316</v>
      </c>
      <c r="B92" t="s">
        <v>317</v>
      </c>
      <c r="C92" t="s">
        <v>3059</v>
      </c>
      <c r="D92">
        <v>870.30000000000018</v>
      </c>
      <c r="E92">
        <v>9</v>
      </c>
      <c r="F92">
        <v>0.10337499999999999</v>
      </c>
      <c r="G92">
        <v>690</v>
      </c>
    </row>
    <row r="93" spans="1:7" x14ac:dyDescent="0.25">
      <c r="A93" t="s">
        <v>330</v>
      </c>
      <c r="B93" t="s">
        <v>331</v>
      </c>
      <c r="C93" t="s">
        <v>3059</v>
      </c>
      <c r="D93">
        <v>168.14999999999998</v>
      </c>
      <c r="E93">
        <v>3</v>
      </c>
      <c r="F93">
        <v>0</v>
      </c>
      <c r="G93">
        <v>178.95</v>
      </c>
    </row>
    <row r="94" spans="1:7" x14ac:dyDescent="0.25">
      <c r="A94" t="s">
        <v>367</v>
      </c>
      <c r="B94" t="s">
        <v>368</v>
      </c>
      <c r="C94" t="s">
        <v>3059</v>
      </c>
      <c r="D94">
        <v>56.9</v>
      </c>
      <c r="E94">
        <v>1</v>
      </c>
      <c r="F94">
        <v>0.05</v>
      </c>
      <c r="G94">
        <v>328</v>
      </c>
    </row>
    <row r="95" spans="1:7" x14ac:dyDescent="0.25">
      <c r="A95" t="s">
        <v>327</v>
      </c>
      <c r="B95" t="s">
        <v>328</v>
      </c>
      <c r="C95" t="s">
        <v>3059</v>
      </c>
      <c r="D95">
        <v>412.80000000000007</v>
      </c>
      <c r="E95">
        <v>8</v>
      </c>
      <c r="F95">
        <v>0.25490196078431371</v>
      </c>
      <c r="G95">
        <v>310</v>
      </c>
    </row>
    <row r="96" spans="1:7" x14ac:dyDescent="0.25">
      <c r="A96" t="s">
        <v>333</v>
      </c>
      <c r="B96" t="s">
        <v>334</v>
      </c>
      <c r="C96" t="s">
        <v>3059</v>
      </c>
      <c r="D96">
        <v>1454.3999999999996</v>
      </c>
      <c r="E96">
        <v>18</v>
      </c>
      <c r="F96">
        <v>6.6805555555555562E-2</v>
      </c>
      <c r="G96">
        <v>545</v>
      </c>
    </row>
    <row r="97" spans="1:7" x14ac:dyDescent="0.25">
      <c r="A97" t="s">
        <v>357</v>
      </c>
      <c r="B97" t="s">
        <v>358</v>
      </c>
      <c r="C97" t="s">
        <v>3059</v>
      </c>
      <c r="D97">
        <v>31.799999999999997</v>
      </c>
      <c r="E97">
        <v>3</v>
      </c>
      <c r="F97">
        <v>0.25</v>
      </c>
      <c r="G97">
        <v>165</v>
      </c>
    </row>
    <row r="98" spans="1:7" x14ac:dyDescent="0.25">
      <c r="A98" t="s">
        <v>336</v>
      </c>
      <c r="B98" t="s">
        <v>337</v>
      </c>
      <c r="C98" t="s">
        <v>3059</v>
      </c>
      <c r="D98">
        <v>776.30000000000018</v>
      </c>
      <c r="E98">
        <v>14</v>
      </c>
      <c r="F98">
        <v>0.28476635514018689</v>
      </c>
      <c r="G98">
        <v>210</v>
      </c>
    </row>
    <row r="99" spans="1:7" x14ac:dyDescent="0.25">
      <c r="A99" t="s">
        <v>345</v>
      </c>
      <c r="B99" t="s">
        <v>3061</v>
      </c>
      <c r="C99" t="s">
        <v>3059</v>
      </c>
      <c r="D99">
        <v>55.45</v>
      </c>
      <c r="E99">
        <v>1</v>
      </c>
      <c r="F99">
        <v>0.11222222222222222</v>
      </c>
      <c r="G99">
        <v>79.989999999999995</v>
      </c>
    </row>
    <row r="100" spans="1:7" x14ac:dyDescent="0.25">
      <c r="A100" t="s">
        <v>321</v>
      </c>
      <c r="B100" t="s">
        <v>322</v>
      </c>
      <c r="C100" t="s">
        <v>3059</v>
      </c>
      <c r="D100">
        <v>554.84999999999991</v>
      </c>
      <c r="E100">
        <v>9</v>
      </c>
      <c r="F100">
        <v>0.1295945945945946</v>
      </c>
      <c r="G100">
        <v>570</v>
      </c>
    </row>
    <row r="101" spans="1:7" x14ac:dyDescent="0.25">
      <c r="A101" t="s">
        <v>339</v>
      </c>
      <c r="B101" t="s">
        <v>340</v>
      </c>
      <c r="C101" t="s">
        <v>3059</v>
      </c>
      <c r="D101">
        <v>1791.4499999999991</v>
      </c>
      <c r="E101">
        <v>27</v>
      </c>
      <c r="F101">
        <v>0.13764925373134332</v>
      </c>
      <c r="G101">
        <v>425</v>
      </c>
    </row>
    <row r="102" spans="1:7" x14ac:dyDescent="0.25">
      <c r="A102" t="s">
        <v>376</v>
      </c>
      <c r="B102" t="s">
        <v>377</v>
      </c>
      <c r="C102" t="s">
        <v>3062</v>
      </c>
      <c r="D102">
        <v>424.6</v>
      </c>
      <c r="E102">
        <v>4</v>
      </c>
      <c r="F102">
        <v>0.4356666666666667</v>
      </c>
      <c r="G102">
        <v>1708</v>
      </c>
    </row>
    <row r="103" spans="1:7" x14ac:dyDescent="0.25">
      <c r="A103" t="s">
        <v>395</v>
      </c>
      <c r="B103" t="s">
        <v>396</v>
      </c>
      <c r="C103" t="s">
        <v>3062</v>
      </c>
      <c r="D103">
        <v>336</v>
      </c>
      <c r="E103">
        <v>3</v>
      </c>
      <c r="G103">
        <v>1005</v>
      </c>
    </row>
    <row r="104" spans="1:7" x14ac:dyDescent="0.25">
      <c r="A104" t="s">
        <v>517</v>
      </c>
      <c r="B104" t="s">
        <v>518</v>
      </c>
      <c r="C104" t="s">
        <v>3062</v>
      </c>
      <c r="D104">
        <v>388.20000000000005</v>
      </c>
      <c r="E104">
        <v>3</v>
      </c>
      <c r="G104">
        <v>1290</v>
      </c>
    </row>
    <row r="105" spans="1:7" x14ac:dyDescent="0.25">
      <c r="A105" t="s">
        <v>387</v>
      </c>
      <c r="B105" t="s">
        <v>388</v>
      </c>
      <c r="C105" t="s">
        <v>3062</v>
      </c>
      <c r="D105">
        <v>6956</v>
      </c>
      <c r="E105">
        <v>94</v>
      </c>
      <c r="F105">
        <v>0.70516129032258068</v>
      </c>
      <c r="G105">
        <v>1360.65</v>
      </c>
    </row>
    <row r="106" spans="1:7" x14ac:dyDescent="0.25">
      <c r="A106" t="s">
        <v>392</v>
      </c>
      <c r="B106" t="s">
        <v>393</v>
      </c>
      <c r="C106" t="s">
        <v>3062</v>
      </c>
      <c r="D106">
        <v>1120</v>
      </c>
      <c r="E106">
        <v>10</v>
      </c>
      <c r="F106">
        <v>0.67459016393442617</v>
      </c>
      <c r="G106">
        <v>2100</v>
      </c>
    </row>
    <row r="107" spans="1:7" x14ac:dyDescent="0.25">
      <c r="A107" t="s">
        <v>514</v>
      </c>
      <c r="B107" t="s">
        <v>515</v>
      </c>
      <c r="C107" t="s">
        <v>3062</v>
      </c>
      <c r="D107">
        <v>258.8</v>
      </c>
      <c r="E107">
        <v>2</v>
      </c>
      <c r="G107">
        <v>0</v>
      </c>
    </row>
    <row r="108" spans="1:7" x14ac:dyDescent="0.25">
      <c r="A108" t="s">
        <v>511</v>
      </c>
      <c r="B108" t="s">
        <v>512</v>
      </c>
      <c r="C108" t="s">
        <v>3062</v>
      </c>
      <c r="D108">
        <v>1035.2</v>
      </c>
      <c r="E108">
        <v>8</v>
      </c>
      <c r="F108">
        <v>0.31526315789473675</v>
      </c>
      <c r="G108">
        <v>3676.22</v>
      </c>
    </row>
    <row r="109" spans="1:7" x14ac:dyDescent="0.25">
      <c r="A109" t="s">
        <v>373</v>
      </c>
      <c r="B109" t="s">
        <v>374</v>
      </c>
      <c r="C109" t="s">
        <v>3062</v>
      </c>
      <c r="D109">
        <v>3105.1999999999975</v>
      </c>
      <c r="E109">
        <v>56</v>
      </c>
      <c r="F109">
        <v>0.48438524590163945</v>
      </c>
      <c r="G109">
        <v>831.28</v>
      </c>
    </row>
    <row r="110" spans="1:7" x14ac:dyDescent="0.25">
      <c r="A110" t="s">
        <v>378</v>
      </c>
      <c r="B110" t="s">
        <v>379</v>
      </c>
      <c r="C110" t="s">
        <v>3062</v>
      </c>
      <c r="D110">
        <v>3926.1000000000045</v>
      </c>
      <c r="E110">
        <v>69</v>
      </c>
      <c r="F110">
        <v>0.59960720130932832</v>
      </c>
      <c r="G110">
        <v>1251.45</v>
      </c>
    </row>
    <row r="111" spans="1:7" x14ac:dyDescent="0.25">
      <c r="A111" t="s">
        <v>424</v>
      </c>
      <c r="B111" t="s">
        <v>425</v>
      </c>
      <c r="C111" t="s">
        <v>3062</v>
      </c>
      <c r="D111">
        <v>1486.1000000000004</v>
      </c>
      <c r="E111">
        <v>14</v>
      </c>
      <c r="F111">
        <v>0.43545454545454571</v>
      </c>
      <c r="G111">
        <v>1537.16</v>
      </c>
    </row>
    <row r="112" spans="1:7" x14ac:dyDescent="0.25">
      <c r="A112" t="s">
        <v>422</v>
      </c>
      <c r="B112" t="s">
        <v>423</v>
      </c>
      <c r="C112" t="s">
        <v>3062</v>
      </c>
      <c r="D112">
        <v>633</v>
      </c>
      <c r="E112">
        <v>15</v>
      </c>
      <c r="F112">
        <v>0.40593220338983071</v>
      </c>
      <c r="G112">
        <v>1091.92</v>
      </c>
    </row>
    <row r="113" spans="1:7" x14ac:dyDescent="0.25">
      <c r="A113" t="s">
        <v>509</v>
      </c>
      <c r="B113" t="s">
        <v>510</v>
      </c>
      <c r="C113" t="s">
        <v>3062</v>
      </c>
      <c r="F113">
        <v>0.125</v>
      </c>
    </row>
    <row r="114" spans="1:7" x14ac:dyDescent="0.25">
      <c r="A114" t="s">
        <v>369</v>
      </c>
      <c r="B114" t="s">
        <v>370</v>
      </c>
      <c r="C114" t="s">
        <v>3062</v>
      </c>
      <c r="F114">
        <v>0.14749999999999999</v>
      </c>
    </row>
    <row r="115" spans="1:7" x14ac:dyDescent="0.25">
      <c r="A115" t="s">
        <v>381</v>
      </c>
      <c r="B115" t="s">
        <v>382</v>
      </c>
      <c r="C115" t="s">
        <v>3062</v>
      </c>
      <c r="D115">
        <v>302.7</v>
      </c>
      <c r="E115">
        <v>6</v>
      </c>
      <c r="F115">
        <v>0.1944628099173554</v>
      </c>
      <c r="G115">
        <v>420</v>
      </c>
    </row>
    <row r="116" spans="1:7" x14ac:dyDescent="0.25">
      <c r="A116" t="s">
        <v>407</v>
      </c>
      <c r="B116" t="s">
        <v>408</v>
      </c>
      <c r="C116" t="s">
        <v>3062</v>
      </c>
      <c r="D116">
        <v>403.59999999999997</v>
      </c>
      <c r="E116">
        <v>8</v>
      </c>
      <c r="F116">
        <v>0.13662790697674426</v>
      </c>
      <c r="G116">
        <v>637</v>
      </c>
    </row>
    <row r="117" spans="1:7" x14ac:dyDescent="0.25">
      <c r="A117" t="s">
        <v>384</v>
      </c>
      <c r="B117" t="s">
        <v>385</v>
      </c>
      <c r="C117" t="s">
        <v>3062</v>
      </c>
      <c r="D117">
        <v>70.75</v>
      </c>
      <c r="E117">
        <v>1</v>
      </c>
      <c r="F117">
        <v>2.9821428571428572E-2</v>
      </c>
      <c r="G117">
        <v>579</v>
      </c>
    </row>
    <row r="118" spans="1:7" x14ac:dyDescent="0.25">
      <c r="A118" t="s">
        <v>400</v>
      </c>
      <c r="B118" t="s">
        <v>401</v>
      </c>
      <c r="C118" t="s">
        <v>3062</v>
      </c>
      <c r="D118">
        <v>569.45000000000005</v>
      </c>
      <c r="E118">
        <v>7</v>
      </c>
      <c r="F118">
        <v>4.0312500000000001E-2</v>
      </c>
      <c r="G118">
        <v>782</v>
      </c>
    </row>
    <row r="119" spans="1:7" x14ac:dyDescent="0.25">
      <c r="A119" t="s">
        <v>397</v>
      </c>
      <c r="B119" t="s">
        <v>398</v>
      </c>
      <c r="C119" t="s">
        <v>3062</v>
      </c>
      <c r="D119">
        <v>636.9</v>
      </c>
      <c r="E119">
        <v>6</v>
      </c>
      <c r="F119">
        <v>0.17416666666666666</v>
      </c>
      <c r="G119">
        <v>952</v>
      </c>
    </row>
    <row r="120" spans="1:7" x14ac:dyDescent="0.25">
      <c r="A120" t="s">
        <v>640</v>
      </c>
      <c r="B120" t="s">
        <v>641</v>
      </c>
      <c r="C120" t="s">
        <v>3063</v>
      </c>
      <c r="D120">
        <v>9085.1000000000022</v>
      </c>
      <c r="E120">
        <v>47</v>
      </c>
      <c r="F120">
        <v>0.64281914893617054</v>
      </c>
      <c r="G120">
        <v>2076</v>
      </c>
    </row>
    <row r="121" spans="1:7" x14ac:dyDescent="0.25">
      <c r="A121" t="s">
        <v>588</v>
      </c>
      <c r="B121" t="s">
        <v>584</v>
      </c>
      <c r="C121" t="s">
        <v>3063</v>
      </c>
      <c r="D121">
        <v>422.8</v>
      </c>
      <c r="E121">
        <v>4</v>
      </c>
      <c r="F121">
        <v>4.9375000000000002E-2</v>
      </c>
      <c r="G121">
        <v>469.95</v>
      </c>
    </row>
    <row r="122" spans="1:7" x14ac:dyDescent="0.25">
      <c r="A122" t="s">
        <v>582</v>
      </c>
      <c r="B122" t="s">
        <v>583</v>
      </c>
      <c r="C122" t="s">
        <v>3063</v>
      </c>
      <c r="D122">
        <v>211.4</v>
      </c>
      <c r="E122">
        <v>2</v>
      </c>
      <c r="F122">
        <v>2.8749999999999998E-2</v>
      </c>
      <c r="G122">
        <v>450.44</v>
      </c>
    </row>
    <row r="123" spans="1:7" x14ac:dyDescent="0.25">
      <c r="A123" t="s">
        <v>642</v>
      </c>
      <c r="B123" t="s">
        <v>643</v>
      </c>
      <c r="C123" t="s">
        <v>3063</v>
      </c>
      <c r="D123">
        <v>5993.5499999999984</v>
      </c>
      <c r="E123">
        <v>19</v>
      </c>
      <c r="F123">
        <v>0.57437500000000008</v>
      </c>
      <c r="G123">
        <v>4250</v>
      </c>
    </row>
    <row r="124" spans="1:7" x14ac:dyDescent="0.25">
      <c r="A124" t="s">
        <v>644</v>
      </c>
      <c r="B124" t="s">
        <v>3064</v>
      </c>
      <c r="C124" t="s">
        <v>3063</v>
      </c>
      <c r="D124">
        <v>9415.899999999996</v>
      </c>
      <c r="E124">
        <v>26</v>
      </c>
      <c r="F124">
        <v>0.6848868778280548</v>
      </c>
      <c r="G124">
        <v>5145</v>
      </c>
    </row>
    <row r="125" spans="1:7" x14ac:dyDescent="0.25">
      <c r="A125" t="s">
        <v>632</v>
      </c>
      <c r="B125" t="s">
        <v>633</v>
      </c>
      <c r="C125" t="s">
        <v>3063</v>
      </c>
      <c r="D125">
        <v>4434.4499999999989</v>
      </c>
      <c r="E125">
        <v>47</v>
      </c>
      <c r="F125">
        <v>0.45117021276595765</v>
      </c>
      <c r="G125">
        <v>747.72</v>
      </c>
    </row>
    <row r="126" spans="1:7" x14ac:dyDescent="0.25">
      <c r="A126" t="s">
        <v>629</v>
      </c>
      <c r="B126" t="s">
        <v>630</v>
      </c>
      <c r="C126" t="s">
        <v>3063</v>
      </c>
      <c r="D126">
        <v>2404.3500000000017</v>
      </c>
      <c r="E126">
        <v>39</v>
      </c>
      <c r="F126">
        <v>0.54121874999999986</v>
      </c>
      <c r="G126">
        <v>665</v>
      </c>
    </row>
    <row r="127" spans="1:7" x14ac:dyDescent="0.25">
      <c r="A127" t="s">
        <v>589</v>
      </c>
      <c r="B127" t="s">
        <v>590</v>
      </c>
      <c r="C127" t="s">
        <v>3063</v>
      </c>
      <c r="D127">
        <v>265.25</v>
      </c>
      <c r="E127">
        <v>5</v>
      </c>
      <c r="F127">
        <v>0.42093749999999996</v>
      </c>
      <c r="G127">
        <v>399.99</v>
      </c>
    </row>
    <row r="128" spans="1:7" x14ac:dyDescent="0.25">
      <c r="A128" t="s">
        <v>616</v>
      </c>
      <c r="B128" t="s">
        <v>617</v>
      </c>
      <c r="C128" t="s">
        <v>3063</v>
      </c>
      <c r="D128">
        <v>82</v>
      </c>
      <c r="E128">
        <v>1</v>
      </c>
      <c r="F128">
        <v>4.6249999999999999E-2</v>
      </c>
      <c r="G128">
        <v>451.75</v>
      </c>
    </row>
    <row r="129" spans="1:7" x14ac:dyDescent="0.25">
      <c r="A129" t="s">
        <v>854</v>
      </c>
      <c r="B129" t="s">
        <v>855</v>
      </c>
      <c r="C129" t="s">
        <v>3063</v>
      </c>
      <c r="D129">
        <v>30.7</v>
      </c>
      <c r="E129">
        <v>2</v>
      </c>
      <c r="F129">
        <v>8.2500000000000004E-2</v>
      </c>
      <c r="G129">
        <v>78</v>
      </c>
    </row>
    <row r="130" spans="1:7" x14ac:dyDescent="0.25">
      <c r="A130" t="s">
        <v>1267</v>
      </c>
      <c r="B130" t="s">
        <v>1268</v>
      </c>
      <c r="C130" t="s">
        <v>3063</v>
      </c>
      <c r="D130">
        <v>264.40000000000003</v>
      </c>
      <c r="E130">
        <v>8</v>
      </c>
      <c r="F130">
        <v>9.3970588235294111E-2</v>
      </c>
      <c r="G130">
        <v>544.92999999999995</v>
      </c>
    </row>
    <row r="131" spans="1:7" x14ac:dyDescent="0.25">
      <c r="A131" t="s">
        <v>622</v>
      </c>
      <c r="B131" t="s">
        <v>623</v>
      </c>
      <c r="C131" t="s">
        <v>3063</v>
      </c>
      <c r="D131">
        <v>1323.2999999999997</v>
      </c>
      <c r="E131">
        <v>11</v>
      </c>
      <c r="F131">
        <v>0.46681818181818163</v>
      </c>
      <c r="G131">
        <v>1313.4</v>
      </c>
    </row>
    <row r="132" spans="1:7" x14ac:dyDescent="0.25">
      <c r="A132" t="s">
        <v>619</v>
      </c>
      <c r="B132" t="s">
        <v>620</v>
      </c>
      <c r="C132" t="s">
        <v>3063</v>
      </c>
      <c r="D132">
        <v>2306.9499999999998</v>
      </c>
      <c r="E132">
        <v>29</v>
      </c>
      <c r="F132">
        <v>0.42237500000000033</v>
      </c>
      <c r="G132">
        <v>849.1</v>
      </c>
    </row>
    <row r="133" spans="1:7" x14ac:dyDescent="0.25">
      <c r="A133" t="s">
        <v>579</v>
      </c>
      <c r="B133" t="s">
        <v>580</v>
      </c>
      <c r="C133" t="s">
        <v>3063</v>
      </c>
      <c r="D133">
        <v>4804.8000000000047</v>
      </c>
      <c r="E133">
        <v>56</v>
      </c>
      <c r="F133">
        <v>0.4982236842105266</v>
      </c>
      <c r="G133">
        <v>497</v>
      </c>
    </row>
    <row r="134" spans="1:7" x14ac:dyDescent="0.25">
      <c r="A134" t="s">
        <v>585</v>
      </c>
      <c r="B134" t="s">
        <v>586</v>
      </c>
      <c r="C134" t="s">
        <v>3063</v>
      </c>
      <c r="D134">
        <v>592</v>
      </c>
      <c r="E134">
        <v>8</v>
      </c>
      <c r="F134">
        <v>0.17093749999999996</v>
      </c>
      <c r="G134">
        <v>587.52</v>
      </c>
    </row>
    <row r="135" spans="1:7" x14ac:dyDescent="0.25">
      <c r="A135" t="s">
        <v>624</v>
      </c>
      <c r="B135" t="s">
        <v>625</v>
      </c>
      <c r="C135" t="s">
        <v>3063</v>
      </c>
      <c r="D135">
        <v>3462.75</v>
      </c>
      <c r="E135">
        <v>27</v>
      </c>
      <c r="F135">
        <v>0.49476851851851855</v>
      </c>
      <c r="G135">
        <v>279</v>
      </c>
    </row>
    <row r="136" spans="1:7" x14ac:dyDescent="0.25">
      <c r="A136" t="s">
        <v>575</v>
      </c>
      <c r="B136" t="s">
        <v>576</v>
      </c>
      <c r="C136" t="s">
        <v>3063</v>
      </c>
      <c r="D136">
        <v>996.49999999999989</v>
      </c>
      <c r="E136">
        <v>10</v>
      </c>
      <c r="F136">
        <v>0.673875</v>
      </c>
      <c r="G136">
        <v>787.08</v>
      </c>
    </row>
    <row r="137" spans="1:7" x14ac:dyDescent="0.25">
      <c r="A137" t="s">
        <v>572</v>
      </c>
      <c r="B137" t="s">
        <v>573</v>
      </c>
      <c r="C137" t="s">
        <v>3063</v>
      </c>
      <c r="D137">
        <v>9068.1499999999851</v>
      </c>
      <c r="E137">
        <v>91</v>
      </c>
      <c r="F137">
        <v>0.57780077619663694</v>
      </c>
      <c r="G137">
        <v>787.33</v>
      </c>
    </row>
    <row r="138" spans="1:7" x14ac:dyDescent="0.25">
      <c r="A138" t="s">
        <v>570</v>
      </c>
      <c r="B138" t="s">
        <v>571</v>
      </c>
      <c r="C138" t="s">
        <v>3063</v>
      </c>
      <c r="D138">
        <v>2590.900000000001</v>
      </c>
      <c r="E138">
        <v>26</v>
      </c>
      <c r="F138">
        <v>0.54292181069958889</v>
      </c>
      <c r="G138">
        <v>618.89</v>
      </c>
    </row>
    <row r="139" spans="1:7" x14ac:dyDescent="0.25">
      <c r="A139" t="s">
        <v>577</v>
      </c>
      <c r="B139" t="s">
        <v>3065</v>
      </c>
      <c r="C139" t="s">
        <v>3063</v>
      </c>
      <c r="D139">
        <v>398.6</v>
      </c>
      <c r="E139">
        <v>4</v>
      </c>
      <c r="F139">
        <v>0.59750000000000003</v>
      </c>
      <c r="G139">
        <v>741.77</v>
      </c>
    </row>
    <row r="140" spans="1:7" x14ac:dyDescent="0.25">
      <c r="A140" t="s">
        <v>634</v>
      </c>
      <c r="B140" t="s">
        <v>635</v>
      </c>
      <c r="C140" t="s">
        <v>3063</v>
      </c>
      <c r="D140">
        <v>1113</v>
      </c>
      <c r="E140">
        <v>5</v>
      </c>
      <c r="F140">
        <v>0.176875</v>
      </c>
      <c r="G140">
        <v>2738.12</v>
      </c>
    </row>
    <row r="141" spans="1:7" x14ac:dyDescent="0.25">
      <c r="A141" t="s">
        <v>605</v>
      </c>
      <c r="B141" t="s">
        <v>606</v>
      </c>
      <c r="C141" t="s">
        <v>3063</v>
      </c>
      <c r="D141">
        <v>1215.4499999999998</v>
      </c>
      <c r="E141">
        <v>9</v>
      </c>
      <c r="F141">
        <v>0.44087499999999996</v>
      </c>
      <c r="G141">
        <v>1475</v>
      </c>
    </row>
    <row r="142" spans="1:7" x14ac:dyDescent="0.25">
      <c r="A142" t="s">
        <v>608</v>
      </c>
      <c r="B142" t="s">
        <v>609</v>
      </c>
      <c r="C142" t="s">
        <v>3063</v>
      </c>
      <c r="D142">
        <v>2529.15</v>
      </c>
      <c r="E142">
        <v>13</v>
      </c>
      <c r="F142">
        <v>0.34836538461538452</v>
      </c>
      <c r="G142">
        <v>2469.6298999999999</v>
      </c>
    </row>
    <row r="143" spans="1:7" x14ac:dyDescent="0.25">
      <c r="A143" t="s">
        <v>610</v>
      </c>
      <c r="B143" t="s">
        <v>611</v>
      </c>
      <c r="C143" t="s">
        <v>3063</v>
      </c>
      <c r="D143">
        <v>3797.8000000000011</v>
      </c>
      <c r="E143">
        <v>17</v>
      </c>
      <c r="F143">
        <v>0.54852941176470593</v>
      </c>
      <c r="G143">
        <v>3195</v>
      </c>
    </row>
    <row r="144" spans="1:7" x14ac:dyDescent="0.25">
      <c r="A144" t="s">
        <v>603</v>
      </c>
      <c r="B144" t="s">
        <v>604</v>
      </c>
      <c r="C144" t="s">
        <v>3063</v>
      </c>
      <c r="D144">
        <v>1519</v>
      </c>
      <c r="E144">
        <v>14</v>
      </c>
      <c r="F144">
        <v>0.46175000000000033</v>
      </c>
      <c r="G144">
        <v>1360</v>
      </c>
    </row>
    <row r="145" spans="1:7" x14ac:dyDescent="0.25">
      <c r="A145" t="s">
        <v>627</v>
      </c>
      <c r="B145" t="s">
        <v>628</v>
      </c>
      <c r="C145" t="s">
        <v>3063</v>
      </c>
      <c r="D145">
        <v>401.70000000000005</v>
      </c>
      <c r="E145">
        <v>3</v>
      </c>
      <c r="F145">
        <v>0.50124999999999997</v>
      </c>
      <c r="G145">
        <v>1650</v>
      </c>
    </row>
    <row r="146" spans="1:7" x14ac:dyDescent="0.25">
      <c r="A146" t="s">
        <v>568</v>
      </c>
      <c r="B146" t="s">
        <v>3066</v>
      </c>
      <c r="C146" t="s">
        <v>3063</v>
      </c>
      <c r="D146">
        <v>2503.4999999999995</v>
      </c>
      <c r="E146">
        <v>30</v>
      </c>
      <c r="F146">
        <v>0.40678294573643436</v>
      </c>
      <c r="G146">
        <v>638</v>
      </c>
    </row>
    <row r="147" spans="1:7" x14ac:dyDescent="0.25">
      <c r="A147" t="s">
        <v>600</v>
      </c>
      <c r="B147" t="s">
        <v>601</v>
      </c>
      <c r="C147" t="s">
        <v>3063</v>
      </c>
      <c r="D147">
        <v>2324.7000000000007</v>
      </c>
      <c r="E147">
        <v>18</v>
      </c>
      <c r="F147">
        <v>0.31062499999999993</v>
      </c>
      <c r="G147">
        <v>1000</v>
      </c>
    </row>
    <row r="148" spans="1:7" x14ac:dyDescent="0.25">
      <c r="A148" t="s">
        <v>560</v>
      </c>
      <c r="B148" t="s">
        <v>561</v>
      </c>
      <c r="C148" t="s">
        <v>3063</v>
      </c>
      <c r="D148">
        <v>1750.9499999999991</v>
      </c>
      <c r="E148">
        <v>27</v>
      </c>
      <c r="F148">
        <v>0.31382882882882879</v>
      </c>
      <c r="G148">
        <v>383.41</v>
      </c>
    </row>
    <row r="149" spans="1:7" x14ac:dyDescent="0.25">
      <c r="A149" t="s">
        <v>613</v>
      </c>
      <c r="B149" t="s">
        <v>614</v>
      </c>
      <c r="C149" t="s">
        <v>3063</v>
      </c>
      <c r="D149">
        <v>2378</v>
      </c>
      <c r="E149">
        <v>29</v>
      </c>
      <c r="F149">
        <v>0.48676724137931054</v>
      </c>
      <c r="G149">
        <v>633.75</v>
      </c>
    </row>
    <row r="150" spans="1:7" x14ac:dyDescent="0.25">
      <c r="A150" t="s">
        <v>637</v>
      </c>
      <c r="B150" t="s">
        <v>638</v>
      </c>
      <c r="C150" t="s">
        <v>3063</v>
      </c>
      <c r="D150">
        <v>176.9</v>
      </c>
      <c r="E150">
        <v>2</v>
      </c>
      <c r="F150">
        <v>4.6249999999999999E-2</v>
      </c>
      <c r="G150">
        <v>512.44000000000005</v>
      </c>
    </row>
    <row r="151" spans="1:7" x14ac:dyDescent="0.25">
      <c r="A151" t="s">
        <v>596</v>
      </c>
      <c r="B151" t="s">
        <v>597</v>
      </c>
      <c r="C151" t="s">
        <v>3063</v>
      </c>
      <c r="D151">
        <v>100</v>
      </c>
      <c r="E151">
        <v>2</v>
      </c>
      <c r="F151">
        <v>0.36642857142857149</v>
      </c>
      <c r="G151">
        <v>770</v>
      </c>
    </row>
    <row r="152" spans="1:7" x14ac:dyDescent="0.25">
      <c r="A152" t="s">
        <v>551</v>
      </c>
      <c r="B152" t="s">
        <v>552</v>
      </c>
      <c r="C152" t="s">
        <v>3063</v>
      </c>
      <c r="D152">
        <v>636</v>
      </c>
      <c r="E152">
        <v>24</v>
      </c>
      <c r="F152">
        <v>0.38973214285714297</v>
      </c>
      <c r="G152">
        <v>85</v>
      </c>
    </row>
    <row r="153" spans="1:7" x14ac:dyDescent="0.25">
      <c r="A153" t="s">
        <v>556</v>
      </c>
      <c r="B153" t="s">
        <v>557</v>
      </c>
      <c r="C153" t="s">
        <v>3063</v>
      </c>
      <c r="D153">
        <v>715.5</v>
      </c>
      <c r="E153">
        <v>27</v>
      </c>
      <c r="F153">
        <v>0.54695833333333366</v>
      </c>
      <c r="G153">
        <v>102.66</v>
      </c>
    </row>
    <row r="154" spans="1:7" x14ac:dyDescent="0.25">
      <c r="A154" t="s">
        <v>563</v>
      </c>
      <c r="B154" t="s">
        <v>564</v>
      </c>
      <c r="C154" t="s">
        <v>3063</v>
      </c>
      <c r="D154">
        <v>6549.8500000000095</v>
      </c>
      <c r="E154">
        <v>101</v>
      </c>
      <c r="F154">
        <v>0.61755944931164009</v>
      </c>
      <c r="G154">
        <v>878.43700000000001</v>
      </c>
    </row>
    <row r="155" spans="1:7" x14ac:dyDescent="0.25">
      <c r="A155" t="s">
        <v>566</v>
      </c>
      <c r="B155" t="s">
        <v>567</v>
      </c>
      <c r="C155" t="s">
        <v>3063</v>
      </c>
      <c r="D155">
        <v>843.05000000000018</v>
      </c>
      <c r="E155">
        <v>13</v>
      </c>
      <c r="F155">
        <v>0.20384615384615384</v>
      </c>
      <c r="G155">
        <v>328.75</v>
      </c>
    </row>
    <row r="156" spans="1:7" x14ac:dyDescent="0.25">
      <c r="A156" t="s">
        <v>646</v>
      </c>
      <c r="B156" t="s">
        <v>647</v>
      </c>
      <c r="C156" t="s">
        <v>3063</v>
      </c>
      <c r="D156">
        <v>3532.8999999999992</v>
      </c>
      <c r="E156">
        <v>14</v>
      </c>
      <c r="F156">
        <v>0.27969072164948455</v>
      </c>
      <c r="G156">
        <v>2516.5</v>
      </c>
    </row>
    <row r="157" spans="1:7" x14ac:dyDescent="0.25">
      <c r="A157" t="s">
        <v>807</v>
      </c>
      <c r="B157" t="s">
        <v>763</v>
      </c>
      <c r="C157" t="s">
        <v>3067</v>
      </c>
      <c r="D157">
        <v>3003.6000000000004</v>
      </c>
      <c r="E157">
        <v>12</v>
      </c>
      <c r="F157">
        <v>0.45200000000000001</v>
      </c>
      <c r="G157">
        <v>1392</v>
      </c>
    </row>
    <row r="158" spans="1:7" x14ac:dyDescent="0.25">
      <c r="A158" t="s">
        <v>754</v>
      </c>
      <c r="B158" t="s">
        <v>755</v>
      </c>
      <c r="C158" t="s">
        <v>3067</v>
      </c>
      <c r="D158">
        <v>3843.9999999999986</v>
      </c>
      <c r="E158">
        <v>20</v>
      </c>
      <c r="F158">
        <v>0.50541666666666674</v>
      </c>
      <c r="G158">
        <v>1174.72</v>
      </c>
    </row>
    <row r="159" spans="1:7" x14ac:dyDescent="0.25">
      <c r="A159" t="s">
        <v>757</v>
      </c>
      <c r="B159" t="s">
        <v>758</v>
      </c>
      <c r="C159" t="s">
        <v>3067</v>
      </c>
      <c r="D159">
        <v>4804.9999999999982</v>
      </c>
      <c r="E159">
        <v>25</v>
      </c>
      <c r="F159">
        <v>0.43341463414634135</v>
      </c>
      <c r="G159">
        <v>1174</v>
      </c>
    </row>
    <row r="160" spans="1:7" x14ac:dyDescent="0.25">
      <c r="A160" t="s">
        <v>781</v>
      </c>
      <c r="B160" t="s">
        <v>782</v>
      </c>
      <c r="C160" t="s">
        <v>3067</v>
      </c>
      <c r="D160">
        <v>2813.8499999999945</v>
      </c>
      <c r="E160">
        <v>111</v>
      </c>
      <c r="F160">
        <v>0.58648648648648571</v>
      </c>
      <c r="G160">
        <v>390.9</v>
      </c>
    </row>
    <row r="161" spans="1:7" x14ac:dyDescent="0.25">
      <c r="A161" t="s">
        <v>785</v>
      </c>
      <c r="B161" t="s">
        <v>786</v>
      </c>
      <c r="C161" t="s">
        <v>3067</v>
      </c>
      <c r="D161">
        <v>337.69999999999993</v>
      </c>
      <c r="E161">
        <v>11</v>
      </c>
      <c r="F161">
        <v>0.2505208333333333</v>
      </c>
      <c r="G161">
        <v>711.44</v>
      </c>
    </row>
    <row r="162" spans="1:7" x14ac:dyDescent="0.25">
      <c r="A162" t="s">
        <v>759</v>
      </c>
      <c r="B162" t="s">
        <v>760</v>
      </c>
      <c r="C162" t="s">
        <v>3067</v>
      </c>
      <c r="D162">
        <v>17490.20000000003</v>
      </c>
      <c r="E162">
        <v>91</v>
      </c>
      <c r="F162">
        <v>0.57295685279187836</v>
      </c>
      <c r="G162">
        <v>6539.56</v>
      </c>
    </row>
    <row r="163" spans="1:7" x14ac:dyDescent="0.25">
      <c r="A163" t="s">
        <v>795</v>
      </c>
      <c r="B163" t="s">
        <v>796</v>
      </c>
      <c r="C163" t="s">
        <v>3067</v>
      </c>
      <c r="D163">
        <v>2128</v>
      </c>
      <c r="E163">
        <v>19</v>
      </c>
      <c r="F163">
        <v>0.40661764705882364</v>
      </c>
      <c r="G163">
        <v>2750</v>
      </c>
    </row>
    <row r="164" spans="1:7" x14ac:dyDescent="0.25">
      <c r="A164" t="s">
        <v>735</v>
      </c>
      <c r="B164" t="s">
        <v>736</v>
      </c>
      <c r="C164" t="s">
        <v>3067</v>
      </c>
      <c r="D164">
        <v>200</v>
      </c>
      <c r="E164">
        <v>1</v>
      </c>
      <c r="F164">
        <v>0</v>
      </c>
    </row>
    <row r="165" spans="1:7" x14ac:dyDescent="0.25">
      <c r="A165" t="s">
        <v>761</v>
      </c>
      <c r="B165" t="s">
        <v>762</v>
      </c>
      <c r="C165" t="s">
        <v>3067</v>
      </c>
      <c r="D165">
        <v>15760.400000000023</v>
      </c>
      <c r="E165">
        <v>82</v>
      </c>
      <c r="F165">
        <v>0.63405114401076701</v>
      </c>
      <c r="G165">
        <v>1281</v>
      </c>
    </row>
    <row r="166" spans="1:7" x14ac:dyDescent="0.25">
      <c r="A166" t="s">
        <v>764</v>
      </c>
      <c r="B166" t="s">
        <v>765</v>
      </c>
      <c r="C166" t="s">
        <v>3067</v>
      </c>
      <c r="D166">
        <v>6341.9999999999973</v>
      </c>
      <c r="E166">
        <v>30</v>
      </c>
      <c r="F166">
        <v>0.57158974358974346</v>
      </c>
      <c r="G166">
        <v>1365</v>
      </c>
    </row>
    <row r="167" spans="1:7" x14ac:dyDescent="0.25">
      <c r="A167" t="s">
        <v>740</v>
      </c>
      <c r="B167" t="s">
        <v>741</v>
      </c>
      <c r="C167" t="s">
        <v>3067</v>
      </c>
      <c r="D167">
        <v>583.99999999999989</v>
      </c>
      <c r="E167">
        <v>10</v>
      </c>
      <c r="F167">
        <v>0.17632183908045979</v>
      </c>
      <c r="G167">
        <v>245.22</v>
      </c>
    </row>
    <row r="168" spans="1:7" x14ac:dyDescent="0.25">
      <c r="A168" t="s">
        <v>737</v>
      </c>
      <c r="B168" t="s">
        <v>738</v>
      </c>
      <c r="C168" t="s">
        <v>3067</v>
      </c>
      <c r="D168">
        <v>154.80000000000001</v>
      </c>
      <c r="E168">
        <v>3</v>
      </c>
      <c r="F168">
        <v>0.49</v>
      </c>
      <c r="G168">
        <v>307.56</v>
      </c>
    </row>
    <row r="169" spans="1:7" x14ac:dyDescent="0.25">
      <c r="A169" t="s">
        <v>2958</v>
      </c>
      <c r="B169" t="s">
        <v>3068</v>
      </c>
      <c r="C169" t="s">
        <v>3067</v>
      </c>
      <c r="D169">
        <v>500</v>
      </c>
      <c r="E169">
        <v>1</v>
      </c>
    </row>
    <row r="170" spans="1:7" x14ac:dyDescent="0.25">
      <c r="A170" t="s">
        <v>775</v>
      </c>
      <c r="B170" t="s">
        <v>776</v>
      </c>
      <c r="C170" t="s">
        <v>3067</v>
      </c>
      <c r="D170">
        <v>150</v>
      </c>
      <c r="E170">
        <v>1</v>
      </c>
    </row>
    <row r="171" spans="1:7" x14ac:dyDescent="0.25">
      <c r="A171" t="s">
        <v>779</v>
      </c>
      <c r="B171" t="s">
        <v>780</v>
      </c>
      <c r="C171" t="s">
        <v>3067</v>
      </c>
      <c r="D171">
        <v>50</v>
      </c>
      <c r="E171">
        <v>1</v>
      </c>
    </row>
    <row r="172" spans="1:7" x14ac:dyDescent="0.25">
      <c r="A172" t="s">
        <v>749</v>
      </c>
      <c r="B172" t="s">
        <v>750</v>
      </c>
      <c r="C172" t="s">
        <v>3067</v>
      </c>
      <c r="D172">
        <v>103.2</v>
      </c>
      <c r="E172">
        <v>2</v>
      </c>
      <c r="F172">
        <v>2.375E-2</v>
      </c>
      <c r="G172">
        <v>610</v>
      </c>
    </row>
    <row r="173" spans="1:7" x14ac:dyDescent="0.25">
      <c r="A173" t="s">
        <v>752</v>
      </c>
      <c r="B173" t="s">
        <v>753</v>
      </c>
      <c r="C173" t="s">
        <v>3067</v>
      </c>
      <c r="D173">
        <v>311.25</v>
      </c>
      <c r="E173">
        <v>5</v>
      </c>
      <c r="F173">
        <v>0.14916666666666667</v>
      </c>
      <c r="G173">
        <v>463.99</v>
      </c>
    </row>
    <row r="174" spans="1:7" x14ac:dyDescent="0.25">
      <c r="A174" t="s">
        <v>743</v>
      </c>
      <c r="B174" t="s">
        <v>744</v>
      </c>
      <c r="C174" t="s">
        <v>3067</v>
      </c>
      <c r="D174">
        <v>126.60000000000001</v>
      </c>
      <c r="E174">
        <v>3</v>
      </c>
      <c r="F174">
        <v>0.1380769230769231</v>
      </c>
      <c r="G174">
        <v>203</v>
      </c>
    </row>
    <row r="175" spans="1:7" x14ac:dyDescent="0.25">
      <c r="A175" t="s">
        <v>808</v>
      </c>
      <c r="B175" t="s">
        <v>809</v>
      </c>
      <c r="C175" t="s">
        <v>3067</v>
      </c>
      <c r="D175">
        <v>3382</v>
      </c>
      <c r="E175">
        <v>19</v>
      </c>
      <c r="F175">
        <v>0.58154411764705916</v>
      </c>
      <c r="G175">
        <v>1387</v>
      </c>
    </row>
    <row r="176" spans="1:7" x14ac:dyDescent="0.25">
      <c r="A176" t="s">
        <v>793</v>
      </c>
      <c r="B176" t="s">
        <v>794</v>
      </c>
      <c r="C176" t="s">
        <v>3067</v>
      </c>
      <c r="D176">
        <v>239.7</v>
      </c>
      <c r="E176">
        <v>1</v>
      </c>
      <c r="F176">
        <v>4.1250000000000002E-2</v>
      </c>
      <c r="G176">
        <v>1825</v>
      </c>
    </row>
    <row r="177" spans="1:7" x14ac:dyDescent="0.25">
      <c r="A177" t="s">
        <v>788</v>
      </c>
      <c r="B177" t="s">
        <v>789</v>
      </c>
      <c r="C177" t="s">
        <v>3067</v>
      </c>
      <c r="D177">
        <v>1211.2</v>
      </c>
      <c r="E177">
        <v>4</v>
      </c>
      <c r="F177">
        <v>0.12100000000000002</v>
      </c>
      <c r="G177">
        <v>2720</v>
      </c>
    </row>
    <row r="178" spans="1:7" x14ac:dyDescent="0.25">
      <c r="A178" t="s">
        <v>791</v>
      </c>
      <c r="B178" t="s">
        <v>792</v>
      </c>
      <c r="C178" t="s">
        <v>3067</v>
      </c>
      <c r="D178">
        <v>1071.9000000000001</v>
      </c>
      <c r="E178">
        <v>9</v>
      </c>
      <c r="F178">
        <v>4.4625000000000012E-2</v>
      </c>
      <c r="G178">
        <v>1081.2</v>
      </c>
    </row>
    <row r="179" spans="1:7" x14ac:dyDescent="0.25">
      <c r="A179" t="s">
        <v>731</v>
      </c>
      <c r="B179" t="s">
        <v>732</v>
      </c>
      <c r="C179" t="s">
        <v>3067</v>
      </c>
      <c r="D179">
        <v>4361.8500000000022</v>
      </c>
      <c r="E179">
        <v>27</v>
      </c>
      <c r="F179">
        <v>0.60095238095238113</v>
      </c>
      <c r="G179">
        <v>3495</v>
      </c>
    </row>
    <row r="180" spans="1:7" x14ac:dyDescent="0.25">
      <c r="A180" t="s">
        <v>728</v>
      </c>
      <c r="B180" t="s">
        <v>729</v>
      </c>
      <c r="C180" t="s">
        <v>3067</v>
      </c>
      <c r="D180">
        <v>1079</v>
      </c>
      <c r="E180">
        <v>5</v>
      </c>
      <c r="F180">
        <v>0.49312499999999992</v>
      </c>
      <c r="G180">
        <v>2458.3998999999999</v>
      </c>
    </row>
    <row r="181" spans="1:7" x14ac:dyDescent="0.25">
      <c r="A181" t="s">
        <v>797</v>
      </c>
      <c r="B181" t="s">
        <v>798</v>
      </c>
      <c r="C181" t="s">
        <v>3067</v>
      </c>
      <c r="D181">
        <v>55.45</v>
      </c>
      <c r="E181">
        <v>1</v>
      </c>
      <c r="F181">
        <v>0.17125000000000001</v>
      </c>
      <c r="G181">
        <v>253.53</v>
      </c>
    </row>
    <row r="182" spans="1:7" x14ac:dyDescent="0.25">
      <c r="A182" t="s">
        <v>716</v>
      </c>
      <c r="B182" t="s">
        <v>717</v>
      </c>
      <c r="C182" t="s">
        <v>3067</v>
      </c>
      <c r="D182">
        <v>1245</v>
      </c>
      <c r="E182">
        <v>20</v>
      </c>
      <c r="F182">
        <v>0.31800000000000023</v>
      </c>
      <c r="G182">
        <v>719.82</v>
      </c>
    </row>
    <row r="183" spans="1:7" x14ac:dyDescent="0.25">
      <c r="A183" t="s">
        <v>721</v>
      </c>
      <c r="B183" t="s">
        <v>722</v>
      </c>
      <c r="C183" t="s">
        <v>3067</v>
      </c>
      <c r="D183">
        <v>2085.9999999999986</v>
      </c>
      <c r="E183">
        <v>35</v>
      </c>
      <c r="F183">
        <v>0.50026143790849653</v>
      </c>
      <c r="G183">
        <v>980.84</v>
      </c>
    </row>
    <row r="184" spans="1:7" x14ac:dyDescent="0.25">
      <c r="A184" t="s">
        <v>724</v>
      </c>
      <c r="B184" t="s">
        <v>725</v>
      </c>
      <c r="C184" t="s">
        <v>3067</v>
      </c>
      <c r="D184">
        <v>349.2</v>
      </c>
      <c r="E184">
        <v>4</v>
      </c>
      <c r="F184">
        <v>0.33968749999999998</v>
      </c>
      <c r="G184">
        <v>1882.94</v>
      </c>
    </row>
    <row r="185" spans="1:7" x14ac:dyDescent="0.25">
      <c r="A185" t="s">
        <v>726</v>
      </c>
      <c r="B185" t="s">
        <v>727</v>
      </c>
      <c r="C185" t="s">
        <v>3067</v>
      </c>
      <c r="D185">
        <v>119.2</v>
      </c>
      <c r="E185">
        <v>2</v>
      </c>
      <c r="F185">
        <v>0.37062499999999998</v>
      </c>
      <c r="G185">
        <v>1101.24</v>
      </c>
    </row>
    <row r="186" spans="1:7" x14ac:dyDescent="0.25">
      <c r="A186" t="s">
        <v>767</v>
      </c>
      <c r="B186" t="s">
        <v>768</v>
      </c>
      <c r="C186" t="s">
        <v>3067</v>
      </c>
      <c r="D186">
        <v>30.7</v>
      </c>
      <c r="E186">
        <v>1</v>
      </c>
      <c r="F186">
        <v>5.2499999999999998E-2</v>
      </c>
      <c r="G186">
        <v>149</v>
      </c>
    </row>
    <row r="187" spans="1:7" x14ac:dyDescent="0.25">
      <c r="A187" t="s">
        <v>769</v>
      </c>
      <c r="B187" t="s">
        <v>770</v>
      </c>
      <c r="C187" t="s">
        <v>3067</v>
      </c>
      <c r="D187">
        <v>43.95</v>
      </c>
      <c r="E187">
        <v>1</v>
      </c>
      <c r="F187">
        <v>7.8750000000000001E-2</v>
      </c>
      <c r="G187">
        <v>27.86</v>
      </c>
    </row>
    <row r="188" spans="1:7" x14ac:dyDescent="0.25">
      <c r="A188" t="s">
        <v>771</v>
      </c>
      <c r="B188" t="s">
        <v>772</v>
      </c>
      <c r="C188" t="s">
        <v>3067</v>
      </c>
      <c r="D188">
        <v>219.75</v>
      </c>
      <c r="E188">
        <v>5</v>
      </c>
      <c r="F188">
        <v>0.11800000000000002</v>
      </c>
      <c r="G188">
        <v>349</v>
      </c>
    </row>
    <row r="189" spans="1:7" x14ac:dyDescent="0.25">
      <c r="A189" t="s">
        <v>773</v>
      </c>
      <c r="B189" t="s">
        <v>774</v>
      </c>
      <c r="C189" t="s">
        <v>3067</v>
      </c>
      <c r="D189">
        <v>87.9</v>
      </c>
      <c r="E189">
        <v>2</v>
      </c>
      <c r="F189">
        <v>7.5624999999999998E-2</v>
      </c>
      <c r="G189">
        <v>251.5</v>
      </c>
    </row>
    <row r="190" spans="1:7" x14ac:dyDescent="0.25">
      <c r="A190" t="s">
        <v>745</v>
      </c>
      <c r="B190" t="s">
        <v>746</v>
      </c>
      <c r="C190" t="s">
        <v>3067</v>
      </c>
      <c r="D190">
        <v>235.9</v>
      </c>
      <c r="E190">
        <v>2</v>
      </c>
      <c r="F190">
        <v>0.1575</v>
      </c>
      <c r="G190">
        <v>1462.3</v>
      </c>
    </row>
    <row r="191" spans="1:7" x14ac:dyDescent="0.25">
      <c r="A191" t="s">
        <v>747</v>
      </c>
      <c r="B191" t="s">
        <v>748</v>
      </c>
      <c r="C191" t="s">
        <v>3067</v>
      </c>
      <c r="D191">
        <v>2948.7499999999991</v>
      </c>
      <c r="E191">
        <v>25</v>
      </c>
      <c r="F191">
        <v>0.62552941176470589</v>
      </c>
      <c r="G191">
        <v>2362.3200999999999</v>
      </c>
    </row>
    <row r="192" spans="1:7" x14ac:dyDescent="0.25">
      <c r="A192" t="s">
        <v>799</v>
      </c>
      <c r="B192" t="s">
        <v>800</v>
      </c>
      <c r="C192" t="s">
        <v>3067</v>
      </c>
      <c r="D192">
        <v>9574.6</v>
      </c>
      <c r="E192">
        <v>28</v>
      </c>
      <c r="F192">
        <v>0.47154867256637173</v>
      </c>
      <c r="G192">
        <v>3780</v>
      </c>
    </row>
    <row r="193" spans="1:7" x14ac:dyDescent="0.25">
      <c r="A193" t="s">
        <v>802</v>
      </c>
      <c r="B193" t="s">
        <v>2170</v>
      </c>
      <c r="C193" t="s">
        <v>3067</v>
      </c>
      <c r="D193">
        <v>106.1</v>
      </c>
      <c r="E193">
        <v>2</v>
      </c>
      <c r="F193">
        <v>0.35062499999999996</v>
      </c>
      <c r="G193">
        <v>355</v>
      </c>
    </row>
    <row r="194" spans="1:7" x14ac:dyDescent="0.25">
      <c r="A194" t="s">
        <v>804</v>
      </c>
      <c r="B194" t="s">
        <v>805</v>
      </c>
      <c r="C194" t="s">
        <v>3067</v>
      </c>
      <c r="D194">
        <v>467</v>
      </c>
      <c r="E194">
        <v>2</v>
      </c>
      <c r="F194">
        <v>0.16062500000000002</v>
      </c>
      <c r="G194">
        <v>1103.23</v>
      </c>
    </row>
    <row r="195" spans="1:7" x14ac:dyDescent="0.25">
      <c r="A195" t="s">
        <v>733</v>
      </c>
      <c r="B195" t="s">
        <v>734</v>
      </c>
      <c r="C195" t="s">
        <v>3067</v>
      </c>
      <c r="D195">
        <v>1365.5999999999997</v>
      </c>
      <c r="E195">
        <v>12</v>
      </c>
      <c r="F195">
        <v>0.4042990654205606</v>
      </c>
      <c r="G195">
        <v>1772</v>
      </c>
    </row>
    <row r="196" spans="1:7" x14ac:dyDescent="0.25">
      <c r="A196" t="s">
        <v>651</v>
      </c>
      <c r="B196" t="s">
        <v>3069</v>
      </c>
      <c r="C196" t="s">
        <v>3070</v>
      </c>
      <c r="D196">
        <v>9100.0500000000156</v>
      </c>
      <c r="E196">
        <v>93</v>
      </c>
      <c r="F196">
        <v>9.0913978494623696E-2</v>
      </c>
      <c r="G196">
        <v>229</v>
      </c>
    </row>
    <row r="197" spans="1:7" x14ac:dyDescent="0.25">
      <c r="A197" t="s">
        <v>648</v>
      </c>
      <c r="B197" t="s">
        <v>3071</v>
      </c>
      <c r="C197" t="s">
        <v>3070</v>
      </c>
      <c r="D197">
        <v>13800.150000000025</v>
      </c>
      <c r="E197">
        <v>117</v>
      </c>
      <c r="F197">
        <v>9.9810945273631879E-2</v>
      </c>
      <c r="G197">
        <v>459</v>
      </c>
    </row>
    <row r="198" spans="1:7" x14ac:dyDescent="0.25">
      <c r="A198" t="s">
        <v>665</v>
      </c>
      <c r="B198" t="s">
        <v>666</v>
      </c>
      <c r="C198" t="s">
        <v>3070</v>
      </c>
      <c r="D198">
        <v>597.49999999999977</v>
      </c>
      <c r="E198">
        <v>25</v>
      </c>
      <c r="F198">
        <v>0.4355555555555557</v>
      </c>
      <c r="G198">
        <v>54.99</v>
      </c>
    </row>
    <row r="199" spans="1:7" x14ac:dyDescent="0.25">
      <c r="A199" t="s">
        <v>656</v>
      </c>
      <c r="B199" t="s">
        <v>657</v>
      </c>
      <c r="C199" t="s">
        <v>3070</v>
      </c>
      <c r="D199">
        <v>477.3</v>
      </c>
      <c r="E199">
        <v>6</v>
      </c>
      <c r="F199">
        <v>0.35249999999999998</v>
      </c>
      <c r="G199">
        <v>429</v>
      </c>
    </row>
    <row r="200" spans="1:7" x14ac:dyDescent="0.25">
      <c r="A200" t="s">
        <v>654</v>
      </c>
      <c r="B200" t="s">
        <v>3072</v>
      </c>
      <c r="C200" t="s">
        <v>3070</v>
      </c>
      <c r="D200">
        <v>1272.7999999999997</v>
      </c>
      <c r="E200">
        <v>16</v>
      </c>
      <c r="F200">
        <v>0.58437908496732049</v>
      </c>
      <c r="G200">
        <v>525</v>
      </c>
    </row>
    <row r="201" spans="1:7" x14ac:dyDescent="0.25">
      <c r="A201" t="s">
        <v>659</v>
      </c>
      <c r="B201" t="s">
        <v>660</v>
      </c>
      <c r="C201" t="s">
        <v>3070</v>
      </c>
      <c r="D201">
        <v>6828.0000000000073</v>
      </c>
      <c r="E201">
        <v>60</v>
      </c>
      <c r="F201">
        <v>0.572712871287129</v>
      </c>
      <c r="G201">
        <v>630</v>
      </c>
    </row>
    <row r="202" spans="1:7" x14ac:dyDescent="0.25">
      <c r="A202" t="s">
        <v>669</v>
      </c>
      <c r="B202" t="s">
        <v>670</v>
      </c>
      <c r="C202" t="s">
        <v>3070</v>
      </c>
      <c r="D202">
        <v>4585.6000000000013</v>
      </c>
      <c r="E202">
        <v>64</v>
      </c>
      <c r="F202">
        <v>0.16554006968641125</v>
      </c>
      <c r="G202">
        <v>285</v>
      </c>
    </row>
    <row r="203" spans="1:7" x14ac:dyDescent="0.25">
      <c r="A203" t="s">
        <v>672</v>
      </c>
      <c r="B203" t="s">
        <v>673</v>
      </c>
      <c r="C203" t="s">
        <v>3070</v>
      </c>
      <c r="D203">
        <v>222</v>
      </c>
      <c r="E203">
        <v>3</v>
      </c>
      <c r="F203">
        <v>0.11166666666666668</v>
      </c>
      <c r="G203">
        <v>339</v>
      </c>
    </row>
    <row r="204" spans="1:7" x14ac:dyDescent="0.25">
      <c r="A204" t="s">
        <v>667</v>
      </c>
      <c r="B204" t="s">
        <v>668</v>
      </c>
      <c r="C204" t="s">
        <v>3070</v>
      </c>
      <c r="D204">
        <v>35.700000000000003</v>
      </c>
      <c r="E204">
        <v>1</v>
      </c>
      <c r="F204">
        <v>1.6666666666666668E-3</v>
      </c>
      <c r="G204">
        <v>84.99</v>
      </c>
    </row>
    <row r="205" spans="1:7" x14ac:dyDescent="0.25">
      <c r="A205" t="s">
        <v>663</v>
      </c>
      <c r="B205" t="s">
        <v>664</v>
      </c>
      <c r="C205" t="s">
        <v>3070</v>
      </c>
      <c r="D205">
        <v>2168.9999999999995</v>
      </c>
      <c r="E205">
        <v>15</v>
      </c>
      <c r="F205">
        <v>0.45441666666666675</v>
      </c>
      <c r="G205">
        <v>1563.5</v>
      </c>
    </row>
    <row r="206" spans="1:7" x14ac:dyDescent="0.25">
      <c r="A206" t="s">
        <v>661</v>
      </c>
      <c r="B206" t="s">
        <v>662</v>
      </c>
      <c r="C206" t="s">
        <v>3070</v>
      </c>
      <c r="D206">
        <v>10694.550000000016</v>
      </c>
      <c r="E206">
        <v>83</v>
      </c>
      <c r="F206">
        <v>0.59657094594594584</v>
      </c>
      <c r="G206">
        <v>814</v>
      </c>
    </row>
    <row r="207" spans="1:7" x14ac:dyDescent="0.25">
      <c r="A207" t="s">
        <v>844</v>
      </c>
      <c r="B207" t="s">
        <v>845</v>
      </c>
      <c r="C207" t="s">
        <v>3073</v>
      </c>
      <c r="D207">
        <v>101.15</v>
      </c>
      <c r="E207">
        <v>7</v>
      </c>
      <c r="F207">
        <v>2.7857142857142858E-2</v>
      </c>
      <c r="G207">
        <v>57.78</v>
      </c>
    </row>
    <row r="208" spans="1:7" x14ac:dyDescent="0.25">
      <c r="A208" t="s">
        <v>902</v>
      </c>
      <c r="B208" t="s">
        <v>903</v>
      </c>
      <c r="C208" t="s">
        <v>3073</v>
      </c>
      <c r="D208">
        <v>1059.5999999999999</v>
      </c>
      <c r="E208">
        <v>6</v>
      </c>
      <c r="F208">
        <v>0.22176470588235292</v>
      </c>
      <c r="G208">
        <v>1708</v>
      </c>
    </row>
    <row r="209" spans="1:7" x14ac:dyDescent="0.25">
      <c r="A209" t="s">
        <v>905</v>
      </c>
      <c r="B209" t="s">
        <v>906</v>
      </c>
      <c r="C209" t="s">
        <v>3073</v>
      </c>
      <c r="D209">
        <v>1149.9000000000001</v>
      </c>
      <c r="E209">
        <v>6</v>
      </c>
      <c r="F209">
        <v>0.30062500000000009</v>
      </c>
      <c r="G209">
        <v>2121</v>
      </c>
    </row>
    <row r="210" spans="1:7" x14ac:dyDescent="0.25">
      <c r="A210" t="s">
        <v>907</v>
      </c>
      <c r="B210" t="s">
        <v>908</v>
      </c>
      <c r="C210" t="s">
        <v>3073</v>
      </c>
      <c r="D210">
        <v>204.6</v>
      </c>
      <c r="E210">
        <v>1</v>
      </c>
      <c r="G210">
        <v>605</v>
      </c>
    </row>
    <row r="211" spans="1:7" x14ac:dyDescent="0.25">
      <c r="A211" t="s">
        <v>817</v>
      </c>
      <c r="B211" t="s">
        <v>818</v>
      </c>
      <c r="C211" t="s">
        <v>3073</v>
      </c>
      <c r="D211">
        <v>136.80000000000001</v>
      </c>
      <c r="E211">
        <v>4</v>
      </c>
      <c r="F211">
        <v>0.2121875</v>
      </c>
      <c r="G211">
        <v>291</v>
      </c>
    </row>
    <row r="212" spans="1:7" x14ac:dyDescent="0.25">
      <c r="A212" t="s">
        <v>819</v>
      </c>
      <c r="B212" t="s">
        <v>820</v>
      </c>
      <c r="C212" t="s">
        <v>3073</v>
      </c>
      <c r="D212">
        <v>453.75</v>
      </c>
      <c r="E212">
        <v>11</v>
      </c>
      <c r="F212">
        <v>0.185</v>
      </c>
      <c r="G212">
        <v>340</v>
      </c>
    </row>
    <row r="213" spans="1:7" x14ac:dyDescent="0.25">
      <c r="A213" t="s">
        <v>858</v>
      </c>
      <c r="B213" t="s">
        <v>859</v>
      </c>
      <c r="C213" t="s">
        <v>3073</v>
      </c>
      <c r="D213">
        <v>41.25</v>
      </c>
      <c r="E213">
        <v>1</v>
      </c>
      <c r="G213">
        <v>341.6</v>
      </c>
    </row>
    <row r="214" spans="1:7" x14ac:dyDescent="0.25">
      <c r="A214" t="s">
        <v>1368</v>
      </c>
      <c r="B214" t="s">
        <v>1369</v>
      </c>
      <c r="C214" t="s">
        <v>3073</v>
      </c>
      <c r="D214">
        <v>154.5</v>
      </c>
      <c r="E214">
        <v>3</v>
      </c>
      <c r="F214">
        <v>0.10375</v>
      </c>
      <c r="G214">
        <v>902.19</v>
      </c>
    </row>
    <row r="215" spans="1:7" x14ac:dyDescent="0.25">
      <c r="A215" t="s">
        <v>815</v>
      </c>
      <c r="B215" t="s">
        <v>816</v>
      </c>
      <c r="C215" t="s">
        <v>3073</v>
      </c>
      <c r="D215">
        <v>498.15000000000009</v>
      </c>
      <c r="E215">
        <v>9</v>
      </c>
      <c r="F215">
        <v>0.13541666666666666</v>
      </c>
      <c r="G215">
        <v>383</v>
      </c>
    </row>
    <row r="216" spans="1:7" x14ac:dyDescent="0.25">
      <c r="A216" t="s">
        <v>811</v>
      </c>
      <c r="B216" t="s">
        <v>812</v>
      </c>
      <c r="C216" t="s">
        <v>3073</v>
      </c>
      <c r="D216">
        <v>1881.899999999999</v>
      </c>
      <c r="E216">
        <v>34</v>
      </c>
      <c r="F216">
        <v>0.206360294117647</v>
      </c>
      <c r="G216">
        <v>386</v>
      </c>
    </row>
    <row r="217" spans="1:7" x14ac:dyDescent="0.25">
      <c r="A217" t="s">
        <v>823</v>
      </c>
      <c r="B217" t="s">
        <v>824</v>
      </c>
      <c r="C217" t="s">
        <v>3073</v>
      </c>
      <c r="D217">
        <v>598.5</v>
      </c>
      <c r="E217">
        <v>9</v>
      </c>
      <c r="F217">
        <v>0.22361111111111109</v>
      </c>
      <c r="G217">
        <v>557</v>
      </c>
    </row>
    <row r="218" spans="1:7" x14ac:dyDescent="0.25">
      <c r="A218" t="s">
        <v>873</v>
      </c>
      <c r="B218" t="s">
        <v>874</v>
      </c>
      <c r="C218" t="s">
        <v>3073</v>
      </c>
      <c r="F218">
        <v>0</v>
      </c>
    </row>
    <row r="219" spans="1:7" x14ac:dyDescent="0.25">
      <c r="A219" t="s">
        <v>865</v>
      </c>
      <c r="B219" t="s">
        <v>866</v>
      </c>
      <c r="C219" t="s">
        <v>3073</v>
      </c>
      <c r="D219">
        <v>200.25</v>
      </c>
      <c r="E219">
        <v>3</v>
      </c>
      <c r="F219">
        <v>1.2499999999999999E-2</v>
      </c>
      <c r="G219">
        <v>454</v>
      </c>
    </row>
    <row r="220" spans="1:7" x14ac:dyDescent="0.25">
      <c r="A220" t="s">
        <v>875</v>
      </c>
      <c r="B220" t="s">
        <v>3074</v>
      </c>
      <c r="C220" t="s">
        <v>3073</v>
      </c>
      <c r="D220">
        <v>1051.1999999999998</v>
      </c>
      <c r="E220">
        <v>9</v>
      </c>
      <c r="F220">
        <v>0.53633802816901399</v>
      </c>
      <c r="G220">
        <v>1616</v>
      </c>
    </row>
    <row r="221" spans="1:7" x14ac:dyDescent="0.25">
      <c r="A221" t="s">
        <v>861</v>
      </c>
      <c r="B221" t="s">
        <v>862</v>
      </c>
      <c r="C221" t="s">
        <v>3073</v>
      </c>
      <c r="D221">
        <v>305.5</v>
      </c>
      <c r="E221">
        <v>5</v>
      </c>
      <c r="F221">
        <v>0.45368421052631586</v>
      </c>
      <c r="G221">
        <v>206</v>
      </c>
    </row>
    <row r="222" spans="1:7" x14ac:dyDescent="0.25">
      <c r="A222" t="s">
        <v>821</v>
      </c>
      <c r="B222" t="s">
        <v>822</v>
      </c>
      <c r="C222" t="s">
        <v>3073</v>
      </c>
      <c r="D222">
        <v>462.54999999999978</v>
      </c>
      <c r="E222">
        <v>29</v>
      </c>
      <c r="F222">
        <v>0.25904214559386984</v>
      </c>
      <c r="G222">
        <v>126</v>
      </c>
    </row>
    <row r="223" spans="1:7" x14ac:dyDescent="0.25">
      <c r="A223" t="s">
        <v>828</v>
      </c>
      <c r="B223" t="s">
        <v>829</v>
      </c>
      <c r="C223" t="s">
        <v>3073</v>
      </c>
      <c r="D223">
        <v>739.10000000000036</v>
      </c>
      <c r="E223">
        <v>38</v>
      </c>
      <c r="F223">
        <v>0.27771513353115718</v>
      </c>
      <c r="G223">
        <v>109</v>
      </c>
    </row>
    <row r="224" spans="1:7" x14ac:dyDescent="0.25">
      <c r="A224" t="s">
        <v>942</v>
      </c>
      <c r="B224" t="s">
        <v>943</v>
      </c>
      <c r="C224" t="s">
        <v>3073</v>
      </c>
      <c r="D224">
        <v>3151.1999999999989</v>
      </c>
      <c r="E224">
        <v>26</v>
      </c>
      <c r="F224">
        <v>0.41254716981132095</v>
      </c>
      <c r="G224">
        <v>1130.94</v>
      </c>
    </row>
    <row r="225" spans="1:7" x14ac:dyDescent="0.25">
      <c r="A225" t="s">
        <v>846</v>
      </c>
      <c r="B225" t="s">
        <v>847</v>
      </c>
      <c r="C225" t="s">
        <v>3073</v>
      </c>
      <c r="D225">
        <v>434.40000000000003</v>
      </c>
      <c r="E225">
        <v>8</v>
      </c>
      <c r="F225">
        <v>0.19437499999999999</v>
      </c>
      <c r="G225">
        <v>299.61</v>
      </c>
    </row>
    <row r="226" spans="1:7" x14ac:dyDescent="0.25">
      <c r="A226" t="s">
        <v>856</v>
      </c>
      <c r="B226" t="s">
        <v>857</v>
      </c>
      <c r="C226" t="s">
        <v>3073</v>
      </c>
      <c r="D226">
        <v>2227.5</v>
      </c>
      <c r="E226">
        <v>33</v>
      </c>
      <c r="F226">
        <v>0.43084677419354867</v>
      </c>
      <c r="G226">
        <v>600.6</v>
      </c>
    </row>
    <row r="227" spans="1:7" x14ac:dyDescent="0.25">
      <c r="A227" t="s">
        <v>912</v>
      </c>
      <c r="B227" t="s">
        <v>913</v>
      </c>
      <c r="C227" t="s">
        <v>3073</v>
      </c>
      <c r="D227">
        <v>25.35</v>
      </c>
      <c r="E227">
        <v>1</v>
      </c>
      <c r="F227">
        <v>0.19875000000000001</v>
      </c>
      <c r="G227">
        <v>98.06</v>
      </c>
    </row>
    <row r="228" spans="1:7" x14ac:dyDescent="0.25">
      <c r="A228" t="s">
        <v>868</v>
      </c>
      <c r="B228" t="s">
        <v>869</v>
      </c>
      <c r="C228" t="s">
        <v>3073</v>
      </c>
      <c r="D228">
        <v>14297.5</v>
      </c>
      <c r="E228">
        <v>301</v>
      </c>
      <c r="F228">
        <v>0.69048202614379228</v>
      </c>
      <c r="G228">
        <v>549</v>
      </c>
    </row>
    <row r="229" spans="1:7" x14ac:dyDescent="0.25">
      <c r="A229" t="s">
        <v>898</v>
      </c>
      <c r="B229" t="s">
        <v>899</v>
      </c>
      <c r="C229" t="s">
        <v>3073</v>
      </c>
      <c r="D229">
        <v>1692.5999999999992</v>
      </c>
      <c r="E229">
        <v>26</v>
      </c>
      <c r="F229">
        <v>0.61668604651162784</v>
      </c>
      <c r="G229">
        <v>585</v>
      </c>
    </row>
    <row r="230" spans="1:7" x14ac:dyDescent="0.25">
      <c r="A230" t="s">
        <v>951</v>
      </c>
      <c r="B230" t="s">
        <v>948</v>
      </c>
      <c r="C230" t="s">
        <v>3073</v>
      </c>
      <c r="D230">
        <v>490.5</v>
      </c>
      <c r="E230">
        <v>3</v>
      </c>
      <c r="F230">
        <v>0.32708333333333334</v>
      </c>
      <c r="G230">
        <v>1743.5</v>
      </c>
    </row>
    <row r="231" spans="1:7" x14ac:dyDescent="0.25">
      <c r="A231" t="s">
        <v>949</v>
      </c>
      <c r="B231" t="s">
        <v>950</v>
      </c>
      <c r="C231" t="s">
        <v>3073</v>
      </c>
      <c r="D231">
        <v>3783.1500000000015</v>
      </c>
      <c r="E231">
        <v>21</v>
      </c>
      <c r="F231">
        <v>0.67147239263803671</v>
      </c>
      <c r="G231">
        <v>1954.4</v>
      </c>
    </row>
    <row r="232" spans="1:7" x14ac:dyDescent="0.25">
      <c r="A232" t="s">
        <v>946</v>
      </c>
      <c r="B232" t="s">
        <v>947</v>
      </c>
      <c r="C232" t="s">
        <v>3073</v>
      </c>
      <c r="D232">
        <v>5886</v>
      </c>
      <c r="E232">
        <v>36</v>
      </c>
      <c r="F232">
        <v>0.75232638888888925</v>
      </c>
      <c r="G232">
        <v>1917</v>
      </c>
    </row>
    <row r="233" spans="1:7" x14ac:dyDescent="0.25">
      <c r="A233" t="s">
        <v>939</v>
      </c>
      <c r="B233" t="s">
        <v>940</v>
      </c>
      <c r="C233" t="s">
        <v>3073</v>
      </c>
      <c r="D233">
        <v>763.50000000000011</v>
      </c>
      <c r="E233">
        <v>10</v>
      </c>
      <c r="F233">
        <v>0.20461538461538462</v>
      </c>
      <c r="G233">
        <v>915.78</v>
      </c>
    </row>
    <row r="234" spans="1:7" x14ac:dyDescent="0.25">
      <c r="A234" t="s">
        <v>835</v>
      </c>
      <c r="B234" t="s">
        <v>836</v>
      </c>
      <c r="C234" t="s">
        <v>3073</v>
      </c>
      <c r="D234">
        <v>122.79999999999998</v>
      </c>
      <c r="E234">
        <v>8</v>
      </c>
      <c r="F234">
        <v>0.47186046511627905</v>
      </c>
      <c r="G234">
        <v>143.07</v>
      </c>
    </row>
    <row r="235" spans="1:7" x14ac:dyDescent="0.25">
      <c r="A235" t="s">
        <v>850</v>
      </c>
      <c r="B235" t="s">
        <v>851</v>
      </c>
      <c r="C235" t="s">
        <v>3073</v>
      </c>
      <c r="D235">
        <v>122.79999999999998</v>
      </c>
      <c r="E235">
        <v>8</v>
      </c>
      <c r="F235">
        <v>0.13205128205128205</v>
      </c>
      <c r="G235">
        <v>66.5</v>
      </c>
    </row>
    <row r="236" spans="1:7" x14ac:dyDescent="0.25">
      <c r="A236" t="s">
        <v>838</v>
      </c>
      <c r="B236" t="s">
        <v>839</v>
      </c>
      <c r="C236" t="s">
        <v>3073</v>
      </c>
      <c r="D236">
        <v>205.59999999999997</v>
      </c>
      <c r="E236">
        <v>8</v>
      </c>
      <c r="F236">
        <v>0.30804347826086959</v>
      </c>
      <c r="G236">
        <v>153.11000000000001</v>
      </c>
    </row>
    <row r="237" spans="1:7" x14ac:dyDescent="0.25">
      <c r="A237" t="s">
        <v>852</v>
      </c>
      <c r="B237" t="s">
        <v>853</v>
      </c>
      <c r="C237" t="s">
        <v>3073</v>
      </c>
      <c r="D237">
        <v>46.05</v>
      </c>
      <c r="E237">
        <v>3</v>
      </c>
      <c r="F237">
        <v>2.1666666666666667E-2</v>
      </c>
      <c r="G237">
        <v>40.25</v>
      </c>
    </row>
    <row r="238" spans="1:7" x14ac:dyDescent="0.25">
      <c r="A238" t="s">
        <v>841</v>
      </c>
      <c r="B238" t="s">
        <v>842</v>
      </c>
      <c r="C238" t="s">
        <v>3073</v>
      </c>
      <c r="D238">
        <v>122.79999999999998</v>
      </c>
      <c r="E238">
        <v>8</v>
      </c>
      <c r="F238">
        <v>0.15312500000000001</v>
      </c>
      <c r="G238">
        <v>236.35</v>
      </c>
    </row>
    <row r="239" spans="1:7" x14ac:dyDescent="0.25">
      <c r="A239" t="s">
        <v>877</v>
      </c>
      <c r="B239" t="s">
        <v>878</v>
      </c>
      <c r="C239" t="s">
        <v>3073</v>
      </c>
      <c r="D239">
        <v>50.7</v>
      </c>
      <c r="E239">
        <v>2</v>
      </c>
      <c r="F239">
        <v>5.3750000000000006E-2</v>
      </c>
      <c r="G239">
        <v>516.41</v>
      </c>
    </row>
    <row r="240" spans="1:7" x14ac:dyDescent="0.25">
      <c r="A240" t="s">
        <v>833</v>
      </c>
      <c r="B240" t="s">
        <v>834</v>
      </c>
      <c r="C240" t="s">
        <v>3073</v>
      </c>
      <c r="D240">
        <v>136.80000000000001</v>
      </c>
      <c r="E240">
        <v>4</v>
      </c>
      <c r="F240">
        <v>0.23607142857142854</v>
      </c>
      <c r="G240">
        <v>319.01</v>
      </c>
    </row>
    <row r="241" spans="1:7" x14ac:dyDescent="0.25">
      <c r="A241" t="s">
        <v>928</v>
      </c>
      <c r="B241" t="s">
        <v>929</v>
      </c>
      <c r="C241" t="s">
        <v>3073</v>
      </c>
      <c r="D241">
        <v>309</v>
      </c>
      <c r="E241">
        <v>5</v>
      </c>
      <c r="F241">
        <v>0.3991489361702128</v>
      </c>
      <c r="G241">
        <v>787.33</v>
      </c>
    </row>
    <row r="242" spans="1:7" x14ac:dyDescent="0.25">
      <c r="A242" t="s">
        <v>871</v>
      </c>
      <c r="B242" t="s">
        <v>872</v>
      </c>
      <c r="C242" t="s">
        <v>3073</v>
      </c>
      <c r="D242">
        <v>129.69999999999999</v>
      </c>
      <c r="E242">
        <v>2</v>
      </c>
      <c r="F242">
        <v>0.1535</v>
      </c>
    </row>
    <row r="243" spans="1:7" x14ac:dyDescent="0.25">
      <c r="A243" t="s">
        <v>830</v>
      </c>
      <c r="B243" t="s">
        <v>831</v>
      </c>
      <c r="C243" t="s">
        <v>3073</v>
      </c>
      <c r="D243">
        <v>22.15</v>
      </c>
      <c r="E243">
        <v>1</v>
      </c>
      <c r="F243">
        <v>6.6250000000000003E-2</v>
      </c>
      <c r="G243">
        <v>176.57</v>
      </c>
    </row>
    <row r="244" spans="1:7" x14ac:dyDescent="0.25">
      <c r="A244" t="s">
        <v>825</v>
      </c>
      <c r="B244" t="s">
        <v>826</v>
      </c>
      <c r="C244" t="s">
        <v>3073</v>
      </c>
      <c r="D244">
        <v>529.1999999999997</v>
      </c>
      <c r="E244">
        <v>28</v>
      </c>
      <c r="F244">
        <v>0.31201581027667996</v>
      </c>
      <c r="G244">
        <v>259.7</v>
      </c>
    </row>
    <row r="245" spans="1:7" x14ac:dyDescent="0.25">
      <c r="A245" t="s">
        <v>909</v>
      </c>
      <c r="B245" t="s">
        <v>3075</v>
      </c>
      <c r="C245" t="s">
        <v>3073</v>
      </c>
      <c r="D245">
        <v>2319.8999999999992</v>
      </c>
      <c r="E245">
        <v>19</v>
      </c>
      <c r="F245">
        <v>0.37802547770700634</v>
      </c>
      <c r="G245">
        <v>1317.92</v>
      </c>
    </row>
    <row r="246" spans="1:7" x14ac:dyDescent="0.25">
      <c r="A246" t="s">
        <v>890</v>
      </c>
      <c r="B246" t="s">
        <v>891</v>
      </c>
      <c r="C246" t="s">
        <v>3073</v>
      </c>
      <c r="D246">
        <v>322.04999999999995</v>
      </c>
      <c r="E246">
        <v>3</v>
      </c>
      <c r="F246">
        <v>0.31875000000000003</v>
      </c>
      <c r="G246">
        <v>700</v>
      </c>
    </row>
    <row r="247" spans="1:7" x14ac:dyDescent="0.25">
      <c r="A247" t="s">
        <v>882</v>
      </c>
      <c r="B247" t="s">
        <v>883</v>
      </c>
      <c r="C247" t="s">
        <v>3073</v>
      </c>
      <c r="D247">
        <v>5524.100000000004</v>
      </c>
      <c r="E247">
        <v>37</v>
      </c>
      <c r="F247">
        <v>0.62303724928366744</v>
      </c>
      <c r="G247">
        <v>2825</v>
      </c>
    </row>
    <row r="248" spans="1:7" x14ac:dyDescent="0.25">
      <c r="A248" t="s">
        <v>886</v>
      </c>
      <c r="B248" t="s">
        <v>887</v>
      </c>
      <c r="C248" t="s">
        <v>3073</v>
      </c>
      <c r="D248">
        <v>1040.3999999999999</v>
      </c>
      <c r="E248">
        <v>8</v>
      </c>
      <c r="F248">
        <v>0.11287671232876713</v>
      </c>
      <c r="G248">
        <v>2799</v>
      </c>
    </row>
    <row r="249" spans="1:7" x14ac:dyDescent="0.25">
      <c r="A249" t="s">
        <v>888</v>
      </c>
      <c r="B249" t="s">
        <v>889</v>
      </c>
      <c r="C249" t="s">
        <v>3073</v>
      </c>
      <c r="D249">
        <v>2683.7499999999986</v>
      </c>
      <c r="E249">
        <v>25</v>
      </c>
      <c r="F249">
        <v>0.36698630136986321</v>
      </c>
      <c r="G249">
        <v>1218</v>
      </c>
    </row>
    <row r="250" spans="1:7" x14ac:dyDescent="0.25">
      <c r="A250" t="s">
        <v>914</v>
      </c>
      <c r="B250" t="s">
        <v>915</v>
      </c>
      <c r="C250" t="s">
        <v>3073</v>
      </c>
      <c r="D250">
        <v>55.45</v>
      </c>
      <c r="E250">
        <v>1</v>
      </c>
      <c r="F250">
        <v>0</v>
      </c>
      <c r="G250">
        <v>254</v>
      </c>
    </row>
    <row r="251" spans="1:7" x14ac:dyDescent="0.25">
      <c r="A251" t="s">
        <v>917</v>
      </c>
      <c r="B251" t="s">
        <v>918</v>
      </c>
      <c r="C251" t="s">
        <v>3073</v>
      </c>
      <c r="D251">
        <v>69.3</v>
      </c>
      <c r="E251">
        <v>1</v>
      </c>
      <c r="F251">
        <v>2.6875E-2</v>
      </c>
      <c r="G251">
        <v>299.5</v>
      </c>
    </row>
    <row r="252" spans="1:7" x14ac:dyDescent="0.25">
      <c r="A252" t="s">
        <v>920</v>
      </c>
      <c r="B252" t="s">
        <v>921</v>
      </c>
      <c r="C252" t="s">
        <v>3073</v>
      </c>
      <c r="D252">
        <v>108.6</v>
      </c>
      <c r="E252">
        <v>2</v>
      </c>
      <c r="F252">
        <v>0.35083333333333333</v>
      </c>
      <c r="G252">
        <v>236.8</v>
      </c>
    </row>
    <row r="253" spans="1:7" x14ac:dyDescent="0.25">
      <c r="A253" t="s">
        <v>923</v>
      </c>
      <c r="B253" t="s">
        <v>924</v>
      </c>
      <c r="C253" t="s">
        <v>3073</v>
      </c>
      <c r="D253">
        <v>425.59999999999991</v>
      </c>
      <c r="E253">
        <v>14</v>
      </c>
      <c r="F253">
        <v>8.5691056910569094E-2</v>
      </c>
      <c r="G253">
        <v>134.09</v>
      </c>
    </row>
    <row r="254" spans="1:7" x14ac:dyDescent="0.25">
      <c r="A254" t="s">
        <v>933</v>
      </c>
      <c r="B254" t="s">
        <v>934</v>
      </c>
      <c r="C254" t="s">
        <v>3073</v>
      </c>
      <c r="D254">
        <v>116.8</v>
      </c>
      <c r="E254">
        <v>2</v>
      </c>
      <c r="F254">
        <v>5.6249999999999998E-3</v>
      </c>
      <c r="G254">
        <v>77.989999999999995</v>
      </c>
    </row>
    <row r="255" spans="1:7" x14ac:dyDescent="0.25">
      <c r="A255" t="s">
        <v>930</v>
      </c>
      <c r="B255" t="s">
        <v>931</v>
      </c>
      <c r="C255" t="s">
        <v>3073</v>
      </c>
      <c r="D255">
        <v>424.5</v>
      </c>
      <c r="E255">
        <v>5</v>
      </c>
      <c r="F255">
        <v>0.40178571428571425</v>
      </c>
      <c r="G255">
        <v>208.33</v>
      </c>
    </row>
    <row r="256" spans="1:7" x14ac:dyDescent="0.25">
      <c r="A256" t="s">
        <v>936</v>
      </c>
      <c r="B256" t="s">
        <v>937</v>
      </c>
      <c r="C256" t="s">
        <v>3073</v>
      </c>
      <c r="D256">
        <v>2816.8999999999996</v>
      </c>
      <c r="E256">
        <v>17</v>
      </c>
      <c r="F256">
        <v>0.16638888888888886</v>
      </c>
      <c r="G256">
        <v>1549</v>
      </c>
    </row>
    <row r="257" spans="1:7" x14ac:dyDescent="0.25">
      <c r="A257" t="s">
        <v>895</v>
      </c>
      <c r="B257" t="s">
        <v>896</v>
      </c>
      <c r="C257" t="s">
        <v>3073</v>
      </c>
      <c r="D257">
        <v>2508.3000000000011</v>
      </c>
      <c r="E257">
        <v>27</v>
      </c>
      <c r="F257">
        <v>0.68878947368421051</v>
      </c>
      <c r="G257">
        <v>428.5</v>
      </c>
    </row>
    <row r="258" spans="1:7" x14ac:dyDescent="0.25">
      <c r="A258" t="s">
        <v>893</v>
      </c>
      <c r="B258" t="s">
        <v>894</v>
      </c>
      <c r="C258" t="s">
        <v>3073</v>
      </c>
      <c r="D258">
        <v>20.65</v>
      </c>
      <c r="E258">
        <v>1</v>
      </c>
      <c r="F258">
        <v>0</v>
      </c>
      <c r="G258">
        <v>39</v>
      </c>
    </row>
    <row r="259" spans="1:7" x14ac:dyDescent="0.25">
      <c r="A259" t="s">
        <v>926</v>
      </c>
      <c r="B259" t="s">
        <v>927</v>
      </c>
      <c r="C259" t="s">
        <v>3073</v>
      </c>
      <c r="D259">
        <v>79.5</v>
      </c>
      <c r="E259">
        <v>3</v>
      </c>
      <c r="F259">
        <v>0.41916666666666663</v>
      </c>
      <c r="G259">
        <v>210</v>
      </c>
    </row>
    <row r="260" spans="1:7" x14ac:dyDescent="0.25">
      <c r="A260" t="s">
        <v>900</v>
      </c>
      <c r="B260" t="s">
        <v>901</v>
      </c>
      <c r="C260" t="s">
        <v>3073</v>
      </c>
      <c r="D260">
        <v>242.39999999999998</v>
      </c>
      <c r="E260">
        <v>3</v>
      </c>
      <c r="F260">
        <v>0.37333333333333335</v>
      </c>
      <c r="G260">
        <v>271</v>
      </c>
    </row>
    <row r="261" spans="1:7" x14ac:dyDescent="0.25">
      <c r="A261" t="s">
        <v>884</v>
      </c>
      <c r="B261" t="s">
        <v>885</v>
      </c>
      <c r="C261" t="s">
        <v>3073</v>
      </c>
      <c r="D261">
        <v>26</v>
      </c>
      <c r="E261">
        <v>1</v>
      </c>
      <c r="F261">
        <v>0.93</v>
      </c>
      <c r="G261">
        <v>442</v>
      </c>
    </row>
    <row r="262" spans="1:7" x14ac:dyDescent="0.25">
      <c r="A262" t="s">
        <v>944</v>
      </c>
      <c r="B262" t="s">
        <v>945</v>
      </c>
      <c r="C262" t="s">
        <v>3073</v>
      </c>
      <c r="D262">
        <v>1136.8</v>
      </c>
      <c r="E262">
        <v>8</v>
      </c>
      <c r="F262">
        <v>0.30269230769230759</v>
      </c>
      <c r="G262">
        <v>588.02</v>
      </c>
    </row>
    <row r="263" spans="1:7" x14ac:dyDescent="0.25">
      <c r="A263" t="s">
        <v>437</v>
      </c>
      <c r="B263" t="s">
        <v>438</v>
      </c>
      <c r="C263" t="s">
        <v>433</v>
      </c>
      <c r="D263">
        <v>85.050000000000011</v>
      </c>
      <c r="E263">
        <v>3</v>
      </c>
      <c r="F263">
        <v>8.5749999999999993E-2</v>
      </c>
      <c r="G263">
        <v>239</v>
      </c>
    </row>
    <row r="264" spans="1:7" x14ac:dyDescent="0.25">
      <c r="A264" t="s">
        <v>504</v>
      </c>
      <c r="B264" t="s">
        <v>505</v>
      </c>
      <c r="C264" t="s">
        <v>433</v>
      </c>
      <c r="D264">
        <v>756</v>
      </c>
      <c r="E264">
        <v>4</v>
      </c>
      <c r="G264">
        <v>1072</v>
      </c>
    </row>
    <row r="265" spans="1:7" x14ac:dyDescent="0.25">
      <c r="A265" t="s">
        <v>430</v>
      </c>
      <c r="B265" t="s">
        <v>431</v>
      </c>
      <c r="C265" t="s">
        <v>433</v>
      </c>
      <c r="D265">
        <v>239</v>
      </c>
      <c r="E265">
        <v>5</v>
      </c>
      <c r="F265">
        <v>0.55533333333333335</v>
      </c>
      <c r="G265">
        <v>266</v>
      </c>
    </row>
    <row r="266" spans="1:7" x14ac:dyDescent="0.25">
      <c r="A266" t="s">
        <v>439</v>
      </c>
      <c r="B266" t="s">
        <v>440</v>
      </c>
      <c r="C266" t="s">
        <v>433</v>
      </c>
      <c r="D266">
        <v>47.8</v>
      </c>
      <c r="E266">
        <v>1</v>
      </c>
      <c r="F266">
        <v>0.14153846153846156</v>
      </c>
      <c r="G266">
        <v>333</v>
      </c>
    </row>
    <row r="267" spans="1:7" x14ac:dyDescent="0.25">
      <c r="A267" t="s">
        <v>444</v>
      </c>
      <c r="B267" t="s">
        <v>445</v>
      </c>
      <c r="C267" t="s">
        <v>433</v>
      </c>
      <c r="F267">
        <v>0.17124999999999999</v>
      </c>
    </row>
    <row r="268" spans="1:7" x14ac:dyDescent="0.25">
      <c r="A268" t="s">
        <v>534</v>
      </c>
      <c r="B268" t="s">
        <v>535</v>
      </c>
      <c r="C268" t="s">
        <v>433</v>
      </c>
      <c r="D268">
        <v>543</v>
      </c>
      <c r="E268">
        <v>10</v>
      </c>
      <c r="F268">
        <v>0.22107142857142859</v>
      </c>
      <c r="G268">
        <v>401</v>
      </c>
    </row>
    <row r="269" spans="1:7" x14ac:dyDescent="0.25">
      <c r="A269" t="s">
        <v>543</v>
      </c>
      <c r="B269" t="s">
        <v>544</v>
      </c>
      <c r="C269" t="s">
        <v>433</v>
      </c>
      <c r="D269">
        <v>326.7</v>
      </c>
      <c r="E269">
        <v>6</v>
      </c>
      <c r="F269">
        <v>0.49791666666666651</v>
      </c>
      <c r="G269">
        <v>331.24</v>
      </c>
    </row>
    <row r="270" spans="1:7" x14ac:dyDescent="0.25">
      <c r="A270" t="s">
        <v>549</v>
      </c>
      <c r="B270" t="s">
        <v>550</v>
      </c>
      <c r="C270" t="s">
        <v>433</v>
      </c>
      <c r="D270">
        <v>232.6</v>
      </c>
      <c r="E270">
        <v>4</v>
      </c>
      <c r="F270">
        <v>7.2250000000000009E-2</v>
      </c>
      <c r="G270">
        <v>460</v>
      </c>
    </row>
    <row r="271" spans="1:7" x14ac:dyDescent="0.25">
      <c r="A271" t="s">
        <v>540</v>
      </c>
      <c r="B271" t="s">
        <v>541</v>
      </c>
      <c r="C271" t="s">
        <v>433</v>
      </c>
      <c r="D271">
        <v>1120</v>
      </c>
      <c r="E271">
        <v>32</v>
      </c>
      <c r="F271">
        <v>0.41196226415094334</v>
      </c>
      <c r="G271">
        <v>421</v>
      </c>
    </row>
    <row r="272" spans="1:7" x14ac:dyDescent="0.25">
      <c r="A272" t="s">
        <v>546</v>
      </c>
      <c r="B272" t="s">
        <v>547</v>
      </c>
      <c r="C272" t="s">
        <v>433</v>
      </c>
      <c r="D272">
        <v>325.5</v>
      </c>
      <c r="E272">
        <v>5</v>
      </c>
      <c r="F272">
        <v>0.30190476190476201</v>
      </c>
      <c r="G272">
        <v>757</v>
      </c>
    </row>
    <row r="273" spans="1:7" x14ac:dyDescent="0.25">
      <c r="A273" t="s">
        <v>531</v>
      </c>
      <c r="B273" t="s">
        <v>532</v>
      </c>
      <c r="C273" t="s">
        <v>433</v>
      </c>
      <c r="D273">
        <v>637</v>
      </c>
      <c r="E273">
        <v>10</v>
      </c>
      <c r="F273">
        <v>7.0795454545454536E-2</v>
      </c>
      <c r="G273">
        <v>431</v>
      </c>
    </row>
    <row r="274" spans="1:7" x14ac:dyDescent="0.25">
      <c r="A274" t="s">
        <v>490</v>
      </c>
      <c r="B274" t="s">
        <v>491</v>
      </c>
      <c r="C274" t="s">
        <v>433</v>
      </c>
      <c r="D274">
        <v>200</v>
      </c>
      <c r="E274">
        <v>1</v>
      </c>
      <c r="F274">
        <v>0</v>
      </c>
    </row>
    <row r="275" spans="1:7" x14ac:dyDescent="0.25">
      <c r="A275" t="s">
        <v>537</v>
      </c>
      <c r="B275" t="s">
        <v>538</v>
      </c>
      <c r="C275" t="s">
        <v>433</v>
      </c>
      <c r="D275">
        <v>209.39999999999998</v>
      </c>
      <c r="E275">
        <v>3</v>
      </c>
      <c r="F275">
        <v>0.18000000000000002</v>
      </c>
      <c r="G275">
        <v>862.4</v>
      </c>
    </row>
    <row r="276" spans="1:7" x14ac:dyDescent="0.25">
      <c r="A276" t="s">
        <v>453</v>
      </c>
      <c r="B276" t="s">
        <v>454</v>
      </c>
      <c r="C276" t="s">
        <v>433</v>
      </c>
      <c r="D276">
        <v>100.05000000000001</v>
      </c>
      <c r="E276">
        <v>3</v>
      </c>
      <c r="F276">
        <v>0.11347826086956524</v>
      </c>
      <c r="G276">
        <v>330.75</v>
      </c>
    </row>
    <row r="277" spans="1:7" x14ac:dyDescent="0.25">
      <c r="A277" t="s">
        <v>455</v>
      </c>
      <c r="B277" t="s">
        <v>3076</v>
      </c>
      <c r="C277" t="s">
        <v>433</v>
      </c>
      <c r="D277">
        <v>87.9</v>
      </c>
      <c r="E277">
        <v>2</v>
      </c>
      <c r="F277">
        <v>2.8125000000000001E-2</v>
      </c>
      <c r="G277">
        <v>297.5</v>
      </c>
    </row>
    <row r="278" spans="1:7" x14ac:dyDescent="0.25">
      <c r="A278" t="s">
        <v>477</v>
      </c>
      <c r="B278" t="s">
        <v>478</v>
      </c>
      <c r="C278" t="s">
        <v>433</v>
      </c>
      <c r="D278">
        <v>459.9</v>
      </c>
      <c r="E278">
        <v>6</v>
      </c>
      <c r="F278">
        <v>0.33604166666666663</v>
      </c>
      <c r="G278">
        <v>285</v>
      </c>
    </row>
    <row r="279" spans="1:7" x14ac:dyDescent="0.25">
      <c r="A279" t="s">
        <v>465</v>
      </c>
      <c r="B279" t="s">
        <v>466</v>
      </c>
      <c r="C279" t="s">
        <v>433</v>
      </c>
      <c r="D279">
        <v>538.44999999999993</v>
      </c>
      <c r="E279">
        <v>11</v>
      </c>
      <c r="F279">
        <v>0.3124305555555556</v>
      </c>
      <c r="G279">
        <v>269.39999999999998</v>
      </c>
    </row>
    <row r="280" spans="1:7" x14ac:dyDescent="0.25">
      <c r="A280" t="s">
        <v>474</v>
      </c>
      <c r="B280" t="s">
        <v>475</v>
      </c>
      <c r="C280" t="s">
        <v>433</v>
      </c>
      <c r="D280">
        <v>901.80000000000018</v>
      </c>
      <c r="E280">
        <v>9</v>
      </c>
      <c r="F280">
        <v>0.38560606060606067</v>
      </c>
      <c r="G280">
        <v>750</v>
      </c>
    </row>
    <row r="281" spans="1:7" x14ac:dyDescent="0.25">
      <c r="A281" t="s">
        <v>486</v>
      </c>
      <c r="B281" t="s">
        <v>487</v>
      </c>
      <c r="C281" t="s">
        <v>433</v>
      </c>
      <c r="D281">
        <v>300.60000000000002</v>
      </c>
      <c r="E281">
        <v>3</v>
      </c>
      <c r="F281">
        <v>0.20200000000000001</v>
      </c>
      <c r="G281">
        <v>850</v>
      </c>
    </row>
    <row r="282" spans="1:7" x14ac:dyDescent="0.25">
      <c r="A282" t="s">
        <v>468</v>
      </c>
      <c r="B282" t="s">
        <v>469</v>
      </c>
      <c r="C282" t="s">
        <v>433</v>
      </c>
      <c r="D282">
        <v>1330.1999999999998</v>
      </c>
      <c r="E282">
        <v>12</v>
      </c>
      <c r="F282">
        <v>0.48866071428571406</v>
      </c>
      <c r="G282">
        <v>1033.49</v>
      </c>
    </row>
    <row r="283" spans="1:7" x14ac:dyDescent="0.25">
      <c r="A283" t="s">
        <v>524</v>
      </c>
      <c r="B283" t="s">
        <v>525</v>
      </c>
      <c r="C283" t="s">
        <v>433</v>
      </c>
      <c r="D283">
        <v>53.2</v>
      </c>
      <c r="E283">
        <v>4</v>
      </c>
      <c r="F283">
        <v>1.4000000000000002E-2</v>
      </c>
      <c r="G283">
        <v>147.91999999999999</v>
      </c>
    </row>
    <row r="284" spans="1:7" x14ac:dyDescent="0.25">
      <c r="A284" t="s">
        <v>457</v>
      </c>
      <c r="B284" t="s">
        <v>458</v>
      </c>
      <c r="C284" t="s">
        <v>433</v>
      </c>
      <c r="D284">
        <v>891.80000000000018</v>
      </c>
      <c r="E284">
        <v>14</v>
      </c>
      <c r="F284">
        <v>0.39401785714285725</v>
      </c>
      <c r="G284">
        <v>1239.1099999999999</v>
      </c>
    </row>
    <row r="285" spans="1:7" x14ac:dyDescent="0.25">
      <c r="A285" t="s">
        <v>434</v>
      </c>
      <c r="B285" t="s">
        <v>435</v>
      </c>
      <c r="C285" t="s">
        <v>433</v>
      </c>
      <c r="D285">
        <v>199.4</v>
      </c>
      <c r="E285">
        <v>4</v>
      </c>
      <c r="F285">
        <v>2.3125000000000003E-2</v>
      </c>
      <c r="G285">
        <v>340.71</v>
      </c>
    </row>
    <row r="286" spans="1:7" x14ac:dyDescent="0.25">
      <c r="A286" t="s">
        <v>441</v>
      </c>
      <c r="B286" t="s">
        <v>442</v>
      </c>
      <c r="C286" t="s">
        <v>433</v>
      </c>
      <c r="D286">
        <v>1303.1999999999994</v>
      </c>
      <c r="E286">
        <v>24</v>
      </c>
      <c r="F286">
        <v>0.28580000000000011</v>
      </c>
      <c r="G286">
        <v>359</v>
      </c>
    </row>
    <row r="287" spans="1:7" x14ac:dyDescent="0.25">
      <c r="A287" t="s">
        <v>427</v>
      </c>
      <c r="B287" t="s">
        <v>428</v>
      </c>
      <c r="C287" t="s">
        <v>433</v>
      </c>
      <c r="D287">
        <v>1251.8000000000002</v>
      </c>
      <c r="E287">
        <v>22</v>
      </c>
      <c r="F287">
        <v>0.38058252427184441</v>
      </c>
      <c r="G287">
        <v>806.7</v>
      </c>
    </row>
    <row r="288" spans="1:7" x14ac:dyDescent="0.25">
      <c r="A288" t="s">
        <v>519</v>
      </c>
      <c r="B288" t="s">
        <v>520</v>
      </c>
      <c r="C288" t="s">
        <v>433</v>
      </c>
      <c r="D288">
        <v>2168.9000000000019</v>
      </c>
      <c r="E288">
        <v>46</v>
      </c>
      <c r="F288">
        <v>0.50347394540942969</v>
      </c>
      <c r="G288">
        <v>728.65</v>
      </c>
    </row>
    <row r="289" spans="1:7" x14ac:dyDescent="0.25">
      <c r="A289" t="s">
        <v>506</v>
      </c>
      <c r="B289" t="s">
        <v>507</v>
      </c>
      <c r="C289" t="s">
        <v>433</v>
      </c>
      <c r="D289">
        <v>217.2</v>
      </c>
      <c r="E289">
        <v>4</v>
      </c>
      <c r="F289">
        <v>0.35736842105263156</v>
      </c>
      <c r="G289">
        <v>514.85</v>
      </c>
    </row>
    <row r="290" spans="1:7" x14ac:dyDescent="0.25">
      <c r="A290" t="s">
        <v>415</v>
      </c>
      <c r="B290" t="s">
        <v>416</v>
      </c>
      <c r="C290" t="s">
        <v>433</v>
      </c>
      <c r="D290">
        <v>130</v>
      </c>
      <c r="E290">
        <v>2</v>
      </c>
      <c r="G290">
        <v>0</v>
      </c>
    </row>
    <row r="291" spans="1:7" x14ac:dyDescent="0.25">
      <c r="A291" t="s">
        <v>447</v>
      </c>
      <c r="B291" t="s">
        <v>448</v>
      </c>
      <c r="C291" t="s">
        <v>433</v>
      </c>
      <c r="D291">
        <v>1719.9000000000008</v>
      </c>
      <c r="E291">
        <v>27</v>
      </c>
      <c r="F291">
        <v>0.48844827586206896</v>
      </c>
      <c r="G291">
        <v>931.7</v>
      </c>
    </row>
    <row r="292" spans="1:7" x14ac:dyDescent="0.25">
      <c r="A292" t="s">
        <v>419</v>
      </c>
      <c r="B292" t="s">
        <v>420</v>
      </c>
      <c r="C292" t="s">
        <v>433</v>
      </c>
      <c r="D292">
        <v>1798.8000000000006</v>
      </c>
      <c r="E292">
        <v>24</v>
      </c>
      <c r="F292">
        <v>0.5299438202247192</v>
      </c>
      <c r="G292">
        <v>1549</v>
      </c>
    </row>
    <row r="293" spans="1:7" x14ac:dyDescent="0.25">
      <c r="A293" t="s">
        <v>417</v>
      </c>
      <c r="B293" t="s">
        <v>418</v>
      </c>
      <c r="C293" t="s">
        <v>433</v>
      </c>
      <c r="D293">
        <v>824.45000000000016</v>
      </c>
      <c r="E293">
        <v>11</v>
      </c>
      <c r="F293">
        <v>0.52552447552447534</v>
      </c>
      <c r="G293">
        <v>1130.22</v>
      </c>
    </row>
    <row r="294" spans="1:7" x14ac:dyDescent="0.25">
      <c r="A294" t="s">
        <v>450</v>
      </c>
      <c r="B294" t="s">
        <v>451</v>
      </c>
      <c r="C294" t="s">
        <v>433</v>
      </c>
      <c r="D294">
        <v>212.80000000000007</v>
      </c>
      <c r="E294">
        <v>16</v>
      </c>
      <c r="F294">
        <v>0.12500000000000003</v>
      </c>
      <c r="G294">
        <v>188.09</v>
      </c>
    </row>
    <row r="295" spans="1:7" x14ac:dyDescent="0.25">
      <c r="A295" t="s">
        <v>494</v>
      </c>
      <c r="B295" t="s">
        <v>495</v>
      </c>
      <c r="C295" t="s">
        <v>433</v>
      </c>
      <c r="F295">
        <v>2.1999999999999999E-2</v>
      </c>
    </row>
    <row r="296" spans="1:7" x14ac:dyDescent="0.25">
      <c r="A296" t="s">
        <v>500</v>
      </c>
      <c r="B296" t="s">
        <v>501</v>
      </c>
      <c r="C296" t="s">
        <v>433</v>
      </c>
      <c r="D296">
        <v>2359</v>
      </c>
      <c r="E296">
        <v>20</v>
      </c>
      <c r="F296">
        <v>0.52708333333333324</v>
      </c>
      <c r="G296">
        <v>440</v>
      </c>
    </row>
    <row r="297" spans="1:7" x14ac:dyDescent="0.25">
      <c r="A297" t="s">
        <v>502</v>
      </c>
      <c r="B297" t="s">
        <v>503</v>
      </c>
      <c r="C297" t="s">
        <v>433</v>
      </c>
      <c r="D297">
        <v>1666.8000000000004</v>
      </c>
      <c r="E297">
        <v>12</v>
      </c>
      <c r="F297">
        <v>0.23702702702702699</v>
      </c>
      <c r="G297">
        <v>658</v>
      </c>
    </row>
    <row r="298" spans="1:7" x14ac:dyDescent="0.25">
      <c r="A298" t="s">
        <v>497</v>
      </c>
      <c r="B298" t="s">
        <v>498</v>
      </c>
      <c r="C298" t="s">
        <v>433</v>
      </c>
      <c r="D298">
        <v>78.400000000000006</v>
      </c>
      <c r="E298">
        <v>2</v>
      </c>
      <c r="F298">
        <v>7.6612903225806453E-2</v>
      </c>
      <c r="G298">
        <v>380</v>
      </c>
    </row>
    <row r="299" spans="1:7" x14ac:dyDescent="0.25">
      <c r="A299" t="s">
        <v>410</v>
      </c>
      <c r="B299" t="s">
        <v>411</v>
      </c>
      <c r="C299" t="s">
        <v>433</v>
      </c>
      <c r="D299">
        <v>183</v>
      </c>
      <c r="E299">
        <v>3</v>
      </c>
      <c r="F299">
        <v>0</v>
      </c>
      <c r="G299">
        <v>451</v>
      </c>
    </row>
    <row r="300" spans="1:7" x14ac:dyDescent="0.25">
      <c r="A300" t="s">
        <v>403</v>
      </c>
      <c r="B300" t="s">
        <v>404</v>
      </c>
      <c r="C300" t="s">
        <v>433</v>
      </c>
      <c r="D300">
        <v>106.1</v>
      </c>
      <c r="E300">
        <v>2</v>
      </c>
      <c r="F300">
        <v>0.31656250000000002</v>
      </c>
      <c r="G300">
        <v>537</v>
      </c>
    </row>
    <row r="301" spans="1:7" x14ac:dyDescent="0.25">
      <c r="A301" t="s">
        <v>412</v>
      </c>
      <c r="B301" t="s">
        <v>413</v>
      </c>
      <c r="C301" t="s">
        <v>433</v>
      </c>
      <c r="D301">
        <v>233.6</v>
      </c>
      <c r="E301">
        <v>4</v>
      </c>
      <c r="F301">
        <v>6.738461538461539E-2</v>
      </c>
      <c r="G301">
        <v>545</v>
      </c>
    </row>
    <row r="302" spans="1:7" x14ac:dyDescent="0.25">
      <c r="A302" t="s">
        <v>463</v>
      </c>
      <c r="B302" t="s">
        <v>3077</v>
      </c>
      <c r="C302" t="s">
        <v>433</v>
      </c>
      <c r="D302">
        <v>310.7</v>
      </c>
      <c r="E302">
        <v>13</v>
      </c>
      <c r="F302">
        <v>6.5225225225225225E-2</v>
      </c>
      <c r="G302">
        <v>190</v>
      </c>
    </row>
    <row r="303" spans="1:7" x14ac:dyDescent="0.25">
      <c r="A303" t="s">
        <v>459</v>
      </c>
      <c r="B303" t="s">
        <v>3078</v>
      </c>
      <c r="C303" t="s">
        <v>433</v>
      </c>
      <c r="D303">
        <v>263.7</v>
      </c>
      <c r="E303">
        <v>6</v>
      </c>
      <c r="F303">
        <v>9.8750000000000004E-2</v>
      </c>
      <c r="G303">
        <v>138</v>
      </c>
    </row>
    <row r="304" spans="1:7" x14ac:dyDescent="0.25">
      <c r="A304" t="s">
        <v>461</v>
      </c>
      <c r="B304" t="s">
        <v>3079</v>
      </c>
      <c r="C304" t="s">
        <v>433</v>
      </c>
      <c r="D304">
        <v>135.30000000000001</v>
      </c>
      <c r="E304">
        <v>3</v>
      </c>
      <c r="F304">
        <v>3.9749999999999994E-2</v>
      </c>
      <c r="G304">
        <v>303</v>
      </c>
    </row>
    <row r="305" spans="1:7" x14ac:dyDescent="0.25">
      <c r="A305" t="s">
        <v>526</v>
      </c>
      <c r="B305" t="s">
        <v>527</v>
      </c>
      <c r="C305" t="s">
        <v>433</v>
      </c>
      <c r="D305">
        <v>26.6</v>
      </c>
      <c r="E305">
        <v>2</v>
      </c>
      <c r="F305">
        <v>0</v>
      </c>
      <c r="G305">
        <v>139</v>
      </c>
    </row>
    <row r="306" spans="1:7" x14ac:dyDescent="0.25">
      <c r="A306" t="s">
        <v>488</v>
      </c>
      <c r="B306" t="s">
        <v>489</v>
      </c>
      <c r="C306" t="s">
        <v>433</v>
      </c>
      <c r="D306">
        <v>230.25</v>
      </c>
      <c r="E306">
        <v>3</v>
      </c>
      <c r="F306">
        <v>0.25611111111111112</v>
      </c>
      <c r="G306">
        <v>625</v>
      </c>
    </row>
    <row r="307" spans="1:7" x14ac:dyDescent="0.25">
      <c r="A307" t="s">
        <v>528</v>
      </c>
      <c r="B307" t="s">
        <v>529</v>
      </c>
      <c r="C307" t="s">
        <v>433</v>
      </c>
      <c r="D307">
        <v>114.4</v>
      </c>
      <c r="E307">
        <v>2</v>
      </c>
      <c r="F307">
        <v>0.12374999999999999</v>
      </c>
      <c r="G307">
        <v>316</v>
      </c>
    </row>
    <row r="308" spans="1:7" x14ac:dyDescent="0.25">
      <c r="A308" t="s">
        <v>480</v>
      </c>
      <c r="B308" t="s">
        <v>481</v>
      </c>
      <c r="C308" t="s">
        <v>433</v>
      </c>
      <c r="D308">
        <v>846</v>
      </c>
      <c r="E308">
        <v>36</v>
      </c>
      <c r="F308">
        <v>0.39497975708502031</v>
      </c>
      <c r="G308">
        <v>30.978300000000001</v>
      </c>
    </row>
    <row r="309" spans="1:7" x14ac:dyDescent="0.25">
      <c r="A309" t="s">
        <v>471</v>
      </c>
      <c r="B309" t="s">
        <v>472</v>
      </c>
      <c r="C309" t="s">
        <v>433</v>
      </c>
      <c r="D309">
        <v>2375.1000000000004</v>
      </c>
      <c r="E309">
        <v>9</v>
      </c>
      <c r="F309">
        <v>0.38055555555555554</v>
      </c>
      <c r="G309">
        <v>1539.2</v>
      </c>
    </row>
    <row r="310" spans="1:7" x14ac:dyDescent="0.25">
      <c r="A310" t="s">
        <v>483</v>
      </c>
      <c r="B310" t="s">
        <v>484</v>
      </c>
      <c r="C310" t="s">
        <v>433</v>
      </c>
      <c r="D310">
        <v>1847.3000000000002</v>
      </c>
      <c r="E310">
        <v>7</v>
      </c>
      <c r="F310">
        <v>0.45458333333333328</v>
      </c>
      <c r="G310">
        <v>2315.56</v>
      </c>
    </row>
    <row r="311" spans="1:7" x14ac:dyDescent="0.25">
      <c r="A311" t="s">
        <v>492</v>
      </c>
      <c r="B311" t="s">
        <v>493</v>
      </c>
      <c r="C311" t="s">
        <v>433</v>
      </c>
      <c r="D311">
        <v>100</v>
      </c>
      <c r="E311">
        <v>1</v>
      </c>
      <c r="F311">
        <v>0</v>
      </c>
    </row>
    <row r="312" spans="1:7" x14ac:dyDescent="0.25">
      <c r="A312" t="s">
        <v>998</v>
      </c>
      <c r="B312" t="s">
        <v>999</v>
      </c>
      <c r="C312" t="s">
        <v>3080</v>
      </c>
      <c r="D312">
        <v>391.59999999999997</v>
      </c>
      <c r="E312">
        <v>8</v>
      </c>
      <c r="F312">
        <v>0.35848101265822774</v>
      </c>
      <c r="G312">
        <v>530</v>
      </c>
    </row>
    <row r="313" spans="1:7" x14ac:dyDescent="0.25">
      <c r="A313" t="s">
        <v>991</v>
      </c>
      <c r="B313" t="s">
        <v>992</v>
      </c>
      <c r="C313" t="s">
        <v>3080</v>
      </c>
      <c r="D313">
        <v>202.5</v>
      </c>
      <c r="E313">
        <v>3</v>
      </c>
      <c r="F313">
        <v>0</v>
      </c>
      <c r="G313">
        <v>351</v>
      </c>
    </row>
    <row r="314" spans="1:7" x14ac:dyDescent="0.25">
      <c r="A314" t="s">
        <v>1018</v>
      </c>
      <c r="B314" t="s">
        <v>1019</v>
      </c>
      <c r="C314" t="s">
        <v>3080</v>
      </c>
      <c r="D314">
        <v>146.85000000000002</v>
      </c>
      <c r="E314">
        <v>3</v>
      </c>
      <c r="F314">
        <v>8.2083333333333341E-2</v>
      </c>
      <c r="G314">
        <v>0</v>
      </c>
    </row>
    <row r="315" spans="1:7" x14ac:dyDescent="0.25">
      <c r="A315" t="s">
        <v>1013</v>
      </c>
      <c r="B315" t="s">
        <v>1014</v>
      </c>
      <c r="C315" t="s">
        <v>3080</v>
      </c>
      <c r="D315">
        <v>200.4</v>
      </c>
      <c r="E315">
        <v>4</v>
      </c>
      <c r="F315">
        <v>9.4166666666666676E-2</v>
      </c>
      <c r="G315">
        <v>355</v>
      </c>
    </row>
    <row r="316" spans="1:7" x14ac:dyDescent="0.25">
      <c r="A316" t="s">
        <v>1015</v>
      </c>
      <c r="B316" t="s">
        <v>1016</v>
      </c>
      <c r="C316" t="s">
        <v>3080</v>
      </c>
      <c r="D316">
        <v>1120.9999999999995</v>
      </c>
      <c r="E316">
        <v>20</v>
      </c>
      <c r="F316">
        <v>0.10832298136645965</v>
      </c>
      <c r="G316">
        <v>440.51</v>
      </c>
    </row>
    <row r="317" spans="1:7" x14ac:dyDescent="0.25">
      <c r="A317" t="s">
        <v>1038</v>
      </c>
      <c r="B317" t="s">
        <v>1039</v>
      </c>
      <c r="C317" t="s">
        <v>3080</v>
      </c>
      <c r="D317">
        <v>457.45000000000005</v>
      </c>
      <c r="E317">
        <v>7</v>
      </c>
      <c r="F317">
        <v>0.22953125000000002</v>
      </c>
      <c r="G317">
        <v>427.28</v>
      </c>
    </row>
    <row r="318" spans="1:7" x14ac:dyDescent="0.25">
      <c r="A318" t="s">
        <v>1041</v>
      </c>
      <c r="B318" t="s">
        <v>1042</v>
      </c>
      <c r="C318" t="s">
        <v>3080</v>
      </c>
      <c r="D318">
        <v>752.39999999999986</v>
      </c>
      <c r="E318">
        <v>11</v>
      </c>
      <c r="F318">
        <v>0.19852272727272727</v>
      </c>
      <c r="G318">
        <v>452.76</v>
      </c>
    </row>
    <row r="319" spans="1:7" x14ac:dyDescent="0.25">
      <c r="A319" t="s">
        <v>1003</v>
      </c>
      <c r="B319" t="s">
        <v>1004</v>
      </c>
      <c r="C319" t="s">
        <v>3080</v>
      </c>
      <c r="D319">
        <v>61.1</v>
      </c>
      <c r="E319">
        <v>1</v>
      </c>
      <c r="F319">
        <v>0</v>
      </c>
      <c r="G319">
        <v>210</v>
      </c>
    </row>
    <row r="320" spans="1:7" x14ac:dyDescent="0.25">
      <c r="A320" t="s">
        <v>983</v>
      </c>
      <c r="B320" t="s">
        <v>984</v>
      </c>
      <c r="C320" t="s">
        <v>3080</v>
      </c>
      <c r="D320">
        <v>1718.9999999999991</v>
      </c>
      <c r="E320">
        <v>30</v>
      </c>
      <c r="F320">
        <v>0.27860902255639114</v>
      </c>
      <c r="G320">
        <v>664.99</v>
      </c>
    </row>
    <row r="321" spans="1:7" x14ac:dyDescent="0.25">
      <c r="A321" t="s">
        <v>986</v>
      </c>
      <c r="B321" t="s">
        <v>987</v>
      </c>
      <c r="C321" t="s">
        <v>3080</v>
      </c>
      <c r="D321">
        <v>171.89999999999998</v>
      </c>
      <c r="E321">
        <v>3</v>
      </c>
      <c r="F321">
        <v>0.47666666666666674</v>
      </c>
      <c r="G321">
        <v>699</v>
      </c>
    </row>
    <row r="322" spans="1:7" x14ac:dyDescent="0.25">
      <c r="A322" t="s">
        <v>1028</v>
      </c>
      <c r="B322" t="s">
        <v>1029</v>
      </c>
      <c r="C322" t="s">
        <v>3080</v>
      </c>
      <c r="D322">
        <v>129.14999999999998</v>
      </c>
      <c r="E322">
        <v>3</v>
      </c>
      <c r="F322">
        <v>0</v>
      </c>
      <c r="G322">
        <v>234</v>
      </c>
    </row>
    <row r="323" spans="1:7" x14ac:dyDescent="0.25">
      <c r="A323" t="s">
        <v>1033</v>
      </c>
      <c r="B323" t="s">
        <v>1034</v>
      </c>
      <c r="C323" t="s">
        <v>3080</v>
      </c>
      <c r="D323">
        <v>389.25</v>
      </c>
      <c r="E323">
        <v>5</v>
      </c>
      <c r="F323">
        <v>0.55333333333333345</v>
      </c>
      <c r="G323">
        <v>747.65</v>
      </c>
    </row>
    <row r="324" spans="1:7" x14ac:dyDescent="0.25">
      <c r="A324" t="s">
        <v>993</v>
      </c>
      <c r="B324" t="s">
        <v>994</v>
      </c>
      <c r="C324" t="s">
        <v>3080</v>
      </c>
      <c r="D324">
        <v>742.5</v>
      </c>
      <c r="E324">
        <v>11</v>
      </c>
      <c r="F324">
        <v>0.58641025641025646</v>
      </c>
      <c r="G324">
        <v>869.99</v>
      </c>
    </row>
    <row r="325" spans="1:7" x14ac:dyDescent="0.25">
      <c r="A325" t="s">
        <v>1010</v>
      </c>
      <c r="B325" t="s">
        <v>1011</v>
      </c>
      <c r="C325" t="s">
        <v>3080</v>
      </c>
      <c r="D325">
        <v>429.45000000000005</v>
      </c>
      <c r="E325">
        <v>7</v>
      </c>
      <c r="F325">
        <v>7.5000000000000006E-3</v>
      </c>
      <c r="G325">
        <v>525</v>
      </c>
    </row>
    <row r="326" spans="1:7" x14ac:dyDescent="0.25">
      <c r="A326" t="s">
        <v>1031</v>
      </c>
      <c r="B326" t="s">
        <v>1032</v>
      </c>
      <c r="C326" t="s">
        <v>3080</v>
      </c>
      <c r="D326">
        <v>48.65</v>
      </c>
      <c r="E326">
        <v>1</v>
      </c>
      <c r="F326">
        <v>0.28363636363636363</v>
      </c>
      <c r="G326">
        <v>270</v>
      </c>
    </row>
    <row r="327" spans="1:7" x14ac:dyDescent="0.25">
      <c r="A327" t="s">
        <v>1021</v>
      </c>
      <c r="B327" t="s">
        <v>1022</v>
      </c>
      <c r="C327" t="s">
        <v>3080</v>
      </c>
      <c r="D327">
        <v>178.5</v>
      </c>
      <c r="E327">
        <v>5</v>
      </c>
      <c r="F327">
        <v>2.3214285714285715E-2</v>
      </c>
      <c r="G327">
        <v>299.5</v>
      </c>
    </row>
    <row r="328" spans="1:7" x14ac:dyDescent="0.25">
      <c r="A328" t="s">
        <v>1024</v>
      </c>
      <c r="B328" t="s">
        <v>1025</v>
      </c>
      <c r="C328" t="s">
        <v>3080</v>
      </c>
      <c r="D328">
        <v>551.10000000000014</v>
      </c>
      <c r="E328">
        <v>11</v>
      </c>
      <c r="F328">
        <v>6.2954545454545444E-2</v>
      </c>
      <c r="G328">
        <v>418.5</v>
      </c>
    </row>
    <row r="329" spans="1:7" x14ac:dyDescent="0.25">
      <c r="A329" t="s">
        <v>1026</v>
      </c>
      <c r="B329" t="s">
        <v>1027</v>
      </c>
      <c r="C329" t="s">
        <v>3080</v>
      </c>
      <c r="D329">
        <v>340.75</v>
      </c>
      <c r="E329">
        <v>5</v>
      </c>
      <c r="F329">
        <v>4.7499999999999999E-3</v>
      </c>
      <c r="G329">
        <v>671</v>
      </c>
    </row>
    <row r="330" spans="1:7" x14ac:dyDescent="0.25">
      <c r="A330" t="s">
        <v>981</v>
      </c>
      <c r="B330" t="s">
        <v>982</v>
      </c>
      <c r="C330" t="s">
        <v>3080</v>
      </c>
      <c r="D330">
        <v>211.35000000000002</v>
      </c>
      <c r="E330">
        <v>3</v>
      </c>
      <c r="F330">
        <v>0.1726923076923077</v>
      </c>
      <c r="G330">
        <v>319</v>
      </c>
    </row>
    <row r="331" spans="1:7" x14ac:dyDescent="0.25">
      <c r="A331" t="s">
        <v>1007</v>
      </c>
      <c r="B331" t="s">
        <v>1008</v>
      </c>
      <c r="C331" t="s">
        <v>3080</v>
      </c>
      <c r="D331">
        <v>460</v>
      </c>
      <c r="E331">
        <v>10</v>
      </c>
      <c r="F331">
        <v>5.4000000000000006E-2</v>
      </c>
      <c r="G331">
        <v>223.9</v>
      </c>
    </row>
    <row r="332" spans="1:7" x14ac:dyDescent="0.25">
      <c r="A332" t="s">
        <v>1036</v>
      </c>
      <c r="B332" t="s">
        <v>1037</v>
      </c>
      <c r="C332" t="s">
        <v>3080</v>
      </c>
      <c r="D332">
        <v>233.54999999999998</v>
      </c>
      <c r="E332">
        <v>3</v>
      </c>
      <c r="F332">
        <v>0</v>
      </c>
      <c r="G332">
        <v>861</v>
      </c>
    </row>
    <row r="333" spans="1:7" x14ac:dyDescent="0.25">
      <c r="A333" t="s">
        <v>995</v>
      </c>
      <c r="B333" t="s">
        <v>996</v>
      </c>
      <c r="C333" t="s">
        <v>3080</v>
      </c>
      <c r="D333">
        <v>540</v>
      </c>
      <c r="E333">
        <v>8</v>
      </c>
      <c r="F333">
        <v>0.25387096774193546</v>
      </c>
      <c r="G333">
        <v>499</v>
      </c>
    </row>
    <row r="334" spans="1:7" x14ac:dyDescent="0.25">
      <c r="A334" t="s">
        <v>974</v>
      </c>
      <c r="B334" t="s">
        <v>975</v>
      </c>
      <c r="C334" t="s">
        <v>3080</v>
      </c>
      <c r="D334">
        <v>1268.1000000000004</v>
      </c>
      <c r="E334">
        <v>18</v>
      </c>
      <c r="F334">
        <v>0.43592857142857144</v>
      </c>
      <c r="G334">
        <v>430</v>
      </c>
    </row>
    <row r="335" spans="1:7" x14ac:dyDescent="0.25">
      <c r="A335" t="s">
        <v>979</v>
      </c>
      <c r="B335" t="s">
        <v>3081</v>
      </c>
      <c r="C335" t="s">
        <v>3080</v>
      </c>
      <c r="D335">
        <v>70.45</v>
      </c>
      <c r="E335">
        <v>1</v>
      </c>
      <c r="F335">
        <v>0.44</v>
      </c>
      <c r="G335">
        <v>395</v>
      </c>
    </row>
    <row r="336" spans="1:7" x14ac:dyDescent="0.25">
      <c r="A336" t="s">
        <v>1000</v>
      </c>
      <c r="B336" t="s">
        <v>1001</v>
      </c>
      <c r="C336" t="s">
        <v>3080</v>
      </c>
      <c r="D336">
        <v>54.3</v>
      </c>
      <c r="E336">
        <v>1</v>
      </c>
      <c r="F336">
        <v>0</v>
      </c>
      <c r="G336">
        <v>202.94</v>
      </c>
    </row>
    <row r="337" spans="1:7" x14ac:dyDescent="0.25">
      <c r="A337" t="s">
        <v>678</v>
      </c>
      <c r="B337" t="s">
        <v>679</v>
      </c>
      <c r="C337" t="s">
        <v>3082</v>
      </c>
      <c r="D337">
        <v>380.7999999999999</v>
      </c>
      <c r="E337">
        <v>17</v>
      </c>
      <c r="F337">
        <v>0.11542372881355935</v>
      </c>
      <c r="G337">
        <v>74.95</v>
      </c>
    </row>
    <row r="338" spans="1:7" x14ac:dyDescent="0.25">
      <c r="A338" t="s">
        <v>591</v>
      </c>
      <c r="B338" t="s">
        <v>592</v>
      </c>
      <c r="C338" t="s">
        <v>3082</v>
      </c>
      <c r="D338">
        <v>1238.3000000000004</v>
      </c>
      <c r="E338">
        <v>14</v>
      </c>
      <c r="F338">
        <v>0.27638888888888885</v>
      </c>
      <c r="G338">
        <v>199</v>
      </c>
    </row>
    <row r="339" spans="1:7" x14ac:dyDescent="0.25">
      <c r="A339" t="s">
        <v>675</v>
      </c>
      <c r="B339" t="s">
        <v>676</v>
      </c>
      <c r="C339" t="s">
        <v>3082</v>
      </c>
      <c r="D339">
        <v>33.700000000000003</v>
      </c>
      <c r="E339">
        <v>2</v>
      </c>
      <c r="F339">
        <v>7.3793103448275846E-2</v>
      </c>
      <c r="G339">
        <v>19.95</v>
      </c>
    </row>
    <row r="340" spans="1:7" x14ac:dyDescent="0.25">
      <c r="A340" t="s">
        <v>701</v>
      </c>
      <c r="B340" t="s">
        <v>702</v>
      </c>
      <c r="C340" t="s">
        <v>3082</v>
      </c>
      <c r="D340">
        <v>803.4</v>
      </c>
      <c r="E340">
        <v>6</v>
      </c>
      <c r="F340">
        <v>0.10947368421052632</v>
      </c>
      <c r="G340">
        <v>565</v>
      </c>
    </row>
    <row r="341" spans="1:7" x14ac:dyDescent="0.25">
      <c r="A341" t="s">
        <v>682</v>
      </c>
      <c r="B341" t="s">
        <v>3083</v>
      </c>
      <c r="C341" t="s">
        <v>3082</v>
      </c>
      <c r="D341">
        <v>734.25000000000011</v>
      </c>
      <c r="E341">
        <v>15</v>
      </c>
      <c r="F341">
        <v>0.16834355828220859</v>
      </c>
      <c r="G341">
        <v>236</v>
      </c>
    </row>
    <row r="342" spans="1:7" x14ac:dyDescent="0.25">
      <c r="A342" t="s">
        <v>711</v>
      </c>
      <c r="B342" t="s">
        <v>712</v>
      </c>
      <c r="C342" t="s">
        <v>3082</v>
      </c>
      <c r="D342">
        <v>2447.5</v>
      </c>
      <c r="E342">
        <v>11</v>
      </c>
      <c r="F342">
        <v>0.20136363636363638</v>
      </c>
      <c r="G342">
        <v>1244.5899999999999</v>
      </c>
    </row>
    <row r="343" spans="1:7" x14ac:dyDescent="0.25">
      <c r="A343" t="s">
        <v>692</v>
      </c>
      <c r="B343" t="s">
        <v>693</v>
      </c>
      <c r="C343" t="s">
        <v>3082</v>
      </c>
      <c r="D343">
        <v>1784.1500000000005</v>
      </c>
      <c r="E343">
        <v>17</v>
      </c>
      <c r="F343">
        <v>0.29120689655172405</v>
      </c>
      <c r="G343">
        <v>600</v>
      </c>
    </row>
    <row r="344" spans="1:7" x14ac:dyDescent="0.25">
      <c r="A344" t="s">
        <v>686</v>
      </c>
      <c r="B344" t="s">
        <v>687</v>
      </c>
      <c r="C344" t="s">
        <v>3082</v>
      </c>
      <c r="D344">
        <v>5319.2999999999856</v>
      </c>
      <c r="E344">
        <v>149</v>
      </c>
      <c r="F344">
        <v>0.26849261849261813</v>
      </c>
      <c r="G344">
        <v>74.95</v>
      </c>
    </row>
    <row r="345" spans="1:7" x14ac:dyDescent="0.25">
      <c r="A345" t="s">
        <v>689</v>
      </c>
      <c r="B345" t="s">
        <v>690</v>
      </c>
      <c r="C345" t="s">
        <v>3082</v>
      </c>
      <c r="D345">
        <v>1428.0000000000009</v>
      </c>
      <c r="E345">
        <v>40</v>
      </c>
      <c r="F345">
        <v>0.32913461538461491</v>
      </c>
      <c r="G345">
        <v>74.989999999999995</v>
      </c>
    </row>
    <row r="346" spans="1:7" x14ac:dyDescent="0.25">
      <c r="A346" t="s">
        <v>703</v>
      </c>
      <c r="B346" t="s">
        <v>704</v>
      </c>
      <c r="C346" t="s">
        <v>3082</v>
      </c>
      <c r="D346">
        <v>1468.5000000000007</v>
      </c>
      <c r="E346">
        <v>30</v>
      </c>
      <c r="F346">
        <v>9.3676470588235305E-2</v>
      </c>
      <c r="G346">
        <v>160.28</v>
      </c>
    </row>
    <row r="347" spans="1:7" x14ac:dyDescent="0.25">
      <c r="A347" t="s">
        <v>706</v>
      </c>
      <c r="B347" t="s">
        <v>707</v>
      </c>
      <c r="C347" t="s">
        <v>3082</v>
      </c>
      <c r="D347">
        <v>13930.800000000054</v>
      </c>
      <c r="E347">
        <v>228</v>
      </c>
      <c r="F347">
        <v>0.20212236058473163</v>
      </c>
      <c r="G347">
        <v>200.74</v>
      </c>
    </row>
    <row r="348" spans="1:7" x14ac:dyDescent="0.25">
      <c r="A348" t="s">
        <v>709</v>
      </c>
      <c r="B348" t="s">
        <v>710</v>
      </c>
      <c r="C348" t="s">
        <v>3082</v>
      </c>
      <c r="D348">
        <v>3910.399999999996</v>
      </c>
      <c r="E348">
        <v>64</v>
      </c>
      <c r="F348">
        <v>0.22128906250000005</v>
      </c>
      <c r="G348">
        <v>169</v>
      </c>
    </row>
    <row r="349" spans="1:7" x14ac:dyDescent="0.25">
      <c r="A349" t="s">
        <v>684</v>
      </c>
      <c r="B349" t="s">
        <v>685</v>
      </c>
      <c r="C349" t="s">
        <v>3082</v>
      </c>
      <c r="D349">
        <v>4195.649999999986</v>
      </c>
      <c r="E349">
        <v>249</v>
      </c>
      <c r="F349">
        <v>0.18332514734774047</v>
      </c>
      <c r="G349">
        <v>42</v>
      </c>
    </row>
    <row r="350" spans="1:7" x14ac:dyDescent="0.25">
      <c r="A350" t="s">
        <v>694</v>
      </c>
      <c r="B350" t="s">
        <v>3084</v>
      </c>
      <c r="C350" t="s">
        <v>3082</v>
      </c>
      <c r="D350">
        <v>132.69999999999999</v>
      </c>
      <c r="E350">
        <v>2</v>
      </c>
      <c r="F350">
        <v>9.9090909090909104E-2</v>
      </c>
      <c r="G350">
        <v>210</v>
      </c>
    </row>
    <row r="351" spans="1:7" x14ac:dyDescent="0.25">
      <c r="A351" t="s">
        <v>696</v>
      </c>
      <c r="B351" t="s">
        <v>697</v>
      </c>
      <c r="C351" t="s">
        <v>3082</v>
      </c>
      <c r="D351">
        <v>2985.7499999999977</v>
      </c>
      <c r="E351">
        <v>45</v>
      </c>
      <c r="F351">
        <v>0.2149176470588236</v>
      </c>
      <c r="G351">
        <v>377</v>
      </c>
    </row>
    <row r="352" spans="1:7" x14ac:dyDescent="0.25">
      <c r="A352" t="s">
        <v>699</v>
      </c>
      <c r="B352" t="s">
        <v>3085</v>
      </c>
      <c r="C352" t="s">
        <v>3082</v>
      </c>
      <c r="D352">
        <v>1122</v>
      </c>
      <c r="E352">
        <v>11</v>
      </c>
      <c r="F352">
        <v>0.20590909090909093</v>
      </c>
      <c r="G352">
        <v>440</v>
      </c>
    </row>
    <row r="353" spans="1:7" x14ac:dyDescent="0.25">
      <c r="A353" t="s">
        <v>2957</v>
      </c>
      <c r="B353" t="s">
        <v>3086</v>
      </c>
      <c r="C353" t="s">
        <v>3087</v>
      </c>
      <c r="E353">
        <v>47</v>
      </c>
      <c r="F353">
        <v>0</v>
      </c>
      <c r="G353">
        <v>0</v>
      </c>
    </row>
    <row r="354" spans="1:7" x14ac:dyDescent="0.25">
      <c r="A354" t="s">
        <v>2884</v>
      </c>
      <c r="B354" t="s">
        <v>2885</v>
      </c>
      <c r="C354" t="s">
        <v>3087</v>
      </c>
      <c r="E354">
        <v>2</v>
      </c>
    </row>
    <row r="355" spans="1:7" x14ac:dyDescent="0.25">
      <c r="A355" t="s">
        <v>2888</v>
      </c>
      <c r="B355" t="s">
        <v>2889</v>
      </c>
      <c r="C355" t="s">
        <v>3087</v>
      </c>
      <c r="E355">
        <v>3</v>
      </c>
    </row>
    <row r="356" spans="1:7" x14ac:dyDescent="0.25">
      <c r="A356" t="s">
        <v>2890</v>
      </c>
      <c r="B356" t="s">
        <v>2891</v>
      </c>
      <c r="C356" t="s">
        <v>3087</v>
      </c>
      <c r="E356">
        <v>2</v>
      </c>
    </row>
    <row r="357" spans="1:7" x14ac:dyDescent="0.25">
      <c r="A357" t="s">
        <v>2892</v>
      </c>
      <c r="B357" t="s">
        <v>2893</v>
      </c>
      <c r="C357" t="s">
        <v>3087</v>
      </c>
      <c r="E357">
        <v>3</v>
      </c>
    </row>
    <row r="358" spans="1:7" x14ac:dyDescent="0.25">
      <c r="A358" t="s">
        <v>2894</v>
      </c>
      <c r="B358" t="s">
        <v>3088</v>
      </c>
      <c r="C358" t="s">
        <v>3087</v>
      </c>
      <c r="E358">
        <v>2</v>
      </c>
    </row>
    <row r="359" spans="1:7" x14ac:dyDescent="0.25">
      <c r="A359" t="s">
        <v>2896</v>
      </c>
      <c r="B359" t="s">
        <v>2897</v>
      </c>
      <c r="C359" t="s">
        <v>3087</v>
      </c>
      <c r="E359">
        <v>2</v>
      </c>
    </row>
    <row r="360" spans="1:7" x14ac:dyDescent="0.25">
      <c r="A360" t="s">
        <v>1058</v>
      </c>
      <c r="B360" t="s">
        <v>1059</v>
      </c>
      <c r="C360" t="s">
        <v>3089</v>
      </c>
      <c r="D360">
        <v>157.69999999999999</v>
      </c>
      <c r="E360">
        <v>2</v>
      </c>
      <c r="F360">
        <v>0.57000000000000006</v>
      </c>
      <c r="G360">
        <v>388</v>
      </c>
    </row>
    <row r="361" spans="1:7" x14ac:dyDescent="0.25">
      <c r="A361" t="s">
        <v>1048</v>
      </c>
      <c r="B361" t="s">
        <v>1049</v>
      </c>
      <c r="C361" t="s">
        <v>3089</v>
      </c>
      <c r="D361">
        <v>137.4</v>
      </c>
      <c r="E361">
        <v>2</v>
      </c>
      <c r="F361">
        <v>9.0624999999999997E-2</v>
      </c>
      <c r="G361">
        <v>457.66</v>
      </c>
    </row>
    <row r="362" spans="1:7" x14ac:dyDescent="0.25">
      <c r="A362" t="s">
        <v>1069</v>
      </c>
      <c r="B362" t="s">
        <v>1070</v>
      </c>
      <c r="C362" t="s">
        <v>3089</v>
      </c>
      <c r="D362">
        <v>311.25</v>
      </c>
      <c r="E362">
        <v>5</v>
      </c>
      <c r="F362">
        <v>0.41542857142857154</v>
      </c>
      <c r="G362">
        <v>447</v>
      </c>
    </row>
    <row r="363" spans="1:7" x14ac:dyDescent="0.25">
      <c r="A363" t="s">
        <v>1061</v>
      </c>
      <c r="B363" t="s">
        <v>1062</v>
      </c>
      <c r="C363" t="s">
        <v>3089</v>
      </c>
      <c r="D363">
        <v>157.69999999999999</v>
      </c>
      <c r="E363">
        <v>2</v>
      </c>
      <c r="F363">
        <v>0.86499999999999999</v>
      </c>
      <c r="G363">
        <v>354</v>
      </c>
    </row>
    <row r="364" spans="1:7" x14ac:dyDescent="0.25">
      <c r="A364" t="s">
        <v>1044</v>
      </c>
      <c r="B364" t="s">
        <v>1045</v>
      </c>
      <c r="C364" t="s">
        <v>3089</v>
      </c>
      <c r="D364">
        <v>893.10000000000025</v>
      </c>
      <c r="E364">
        <v>13</v>
      </c>
      <c r="F364">
        <v>0.52982608695652156</v>
      </c>
      <c r="G364">
        <v>355.63</v>
      </c>
    </row>
    <row r="365" spans="1:7" x14ac:dyDescent="0.25">
      <c r="A365" t="s">
        <v>1051</v>
      </c>
      <c r="B365" t="s">
        <v>3090</v>
      </c>
      <c r="C365" t="s">
        <v>3089</v>
      </c>
      <c r="D365">
        <v>18.600000000000001</v>
      </c>
      <c r="E365">
        <v>1</v>
      </c>
      <c r="F365">
        <v>7.7499999999999999E-2</v>
      </c>
      <c r="G365">
        <v>49.95</v>
      </c>
    </row>
    <row r="366" spans="1:7" x14ac:dyDescent="0.25">
      <c r="A366" t="s">
        <v>1054</v>
      </c>
      <c r="B366" t="s">
        <v>1055</v>
      </c>
      <c r="C366" t="s">
        <v>3089</v>
      </c>
      <c r="D366">
        <v>68.7</v>
      </c>
      <c r="E366">
        <v>1</v>
      </c>
      <c r="F366">
        <v>0.69874999999999998</v>
      </c>
      <c r="G366">
        <v>154</v>
      </c>
    </row>
    <row r="367" spans="1:7" x14ac:dyDescent="0.25">
      <c r="A367" t="s">
        <v>1056</v>
      </c>
      <c r="B367" t="s">
        <v>1057</v>
      </c>
      <c r="C367" t="s">
        <v>3089</v>
      </c>
      <c r="D367">
        <v>394.25</v>
      </c>
      <c r="E367">
        <v>5</v>
      </c>
      <c r="F367">
        <v>0.62229166666666658</v>
      </c>
      <c r="G367">
        <v>345</v>
      </c>
    </row>
    <row r="368" spans="1:7" x14ac:dyDescent="0.25">
      <c r="A368" t="s">
        <v>1063</v>
      </c>
      <c r="B368" t="s">
        <v>1064</v>
      </c>
      <c r="C368" t="s">
        <v>3089</v>
      </c>
      <c r="D368">
        <v>42.5</v>
      </c>
      <c r="E368">
        <v>2</v>
      </c>
      <c r="F368">
        <v>0</v>
      </c>
      <c r="G368">
        <v>29.89</v>
      </c>
    </row>
    <row r="369" spans="1:7" x14ac:dyDescent="0.25">
      <c r="A369" t="s">
        <v>1079</v>
      </c>
      <c r="B369" t="s">
        <v>1080</v>
      </c>
      <c r="C369" t="s">
        <v>3089</v>
      </c>
      <c r="D369">
        <v>98.15</v>
      </c>
      <c r="E369">
        <v>1</v>
      </c>
      <c r="F369">
        <v>2.375E-2</v>
      </c>
      <c r="G369">
        <v>796</v>
      </c>
    </row>
    <row r="370" spans="1:7" x14ac:dyDescent="0.25">
      <c r="A370" t="s">
        <v>1065</v>
      </c>
      <c r="B370" t="s">
        <v>1066</v>
      </c>
      <c r="C370" t="s">
        <v>3089</v>
      </c>
      <c r="D370">
        <v>249</v>
      </c>
      <c r="E370">
        <v>4</v>
      </c>
      <c r="F370">
        <v>0.59425000000000017</v>
      </c>
      <c r="G370">
        <v>240.62</v>
      </c>
    </row>
    <row r="371" spans="1:7" x14ac:dyDescent="0.25">
      <c r="A371" t="s">
        <v>1067</v>
      </c>
      <c r="B371" t="s">
        <v>1068</v>
      </c>
      <c r="C371" t="s">
        <v>3089</v>
      </c>
      <c r="D371">
        <v>70.45</v>
      </c>
      <c r="E371">
        <v>1</v>
      </c>
      <c r="F371">
        <v>0.68874999999999997</v>
      </c>
      <c r="G371">
        <v>185</v>
      </c>
    </row>
    <row r="372" spans="1:7" x14ac:dyDescent="0.25">
      <c r="A372" t="s">
        <v>1075</v>
      </c>
      <c r="B372" t="s">
        <v>1076</v>
      </c>
      <c r="C372" t="s">
        <v>3089</v>
      </c>
      <c r="D372">
        <v>322.04999999999995</v>
      </c>
      <c r="E372">
        <v>3</v>
      </c>
      <c r="F372">
        <v>0.25166666666666665</v>
      </c>
      <c r="G372">
        <v>624</v>
      </c>
    </row>
    <row r="373" spans="1:7" x14ac:dyDescent="0.25">
      <c r="A373" t="s">
        <v>1071</v>
      </c>
      <c r="B373" t="s">
        <v>1072</v>
      </c>
      <c r="C373" t="s">
        <v>3089</v>
      </c>
      <c r="D373">
        <v>265.25</v>
      </c>
      <c r="E373">
        <v>5</v>
      </c>
      <c r="F373">
        <v>0.30035714285714288</v>
      </c>
      <c r="G373">
        <v>256.08</v>
      </c>
    </row>
    <row r="374" spans="1:7" x14ac:dyDescent="0.25">
      <c r="A374" t="s">
        <v>1073</v>
      </c>
      <c r="B374" t="s">
        <v>1074</v>
      </c>
      <c r="C374" t="s">
        <v>3089</v>
      </c>
      <c r="D374">
        <v>172.2</v>
      </c>
      <c r="E374">
        <v>1</v>
      </c>
      <c r="F374">
        <v>6.1250000000000013E-2</v>
      </c>
      <c r="G374">
        <v>1495</v>
      </c>
    </row>
    <row r="375" spans="1:7" x14ac:dyDescent="0.25">
      <c r="A375" t="s">
        <v>1085</v>
      </c>
      <c r="B375" t="s">
        <v>1086</v>
      </c>
      <c r="C375" t="s">
        <v>3089</v>
      </c>
      <c r="D375">
        <v>267.8</v>
      </c>
      <c r="E375">
        <v>2</v>
      </c>
      <c r="F375">
        <v>9.4374999999999987E-2</v>
      </c>
      <c r="G375">
        <v>3890</v>
      </c>
    </row>
    <row r="376" spans="1:7" x14ac:dyDescent="0.25">
      <c r="A376" t="s">
        <v>1725</v>
      </c>
      <c r="B376" t="s">
        <v>1726</v>
      </c>
      <c r="C376" t="s">
        <v>3091</v>
      </c>
      <c r="D376">
        <v>628.75</v>
      </c>
      <c r="E376">
        <v>5</v>
      </c>
      <c r="F376">
        <v>0.20075000000000004</v>
      </c>
      <c r="G376">
        <v>1046.25</v>
      </c>
    </row>
    <row r="377" spans="1:7" x14ac:dyDescent="0.25">
      <c r="A377" t="s">
        <v>1637</v>
      </c>
      <c r="B377" t="s">
        <v>3092</v>
      </c>
      <c r="C377" t="s">
        <v>3091</v>
      </c>
      <c r="D377">
        <v>139.19999999999999</v>
      </c>
      <c r="E377">
        <v>2</v>
      </c>
      <c r="F377">
        <v>0.24</v>
      </c>
      <c r="G377">
        <v>127.65</v>
      </c>
    </row>
    <row r="378" spans="1:7" x14ac:dyDescent="0.25">
      <c r="A378" t="s">
        <v>1639</v>
      </c>
      <c r="B378" t="s">
        <v>1640</v>
      </c>
      <c r="C378" t="s">
        <v>3091</v>
      </c>
      <c r="D378">
        <v>88.45</v>
      </c>
      <c r="E378">
        <v>1</v>
      </c>
      <c r="F378">
        <v>5.1111111111111107E-2</v>
      </c>
      <c r="G378">
        <v>179.6</v>
      </c>
    </row>
    <row r="379" spans="1:7" x14ac:dyDescent="0.25">
      <c r="A379" t="s">
        <v>1628</v>
      </c>
      <c r="B379" t="s">
        <v>3093</v>
      </c>
      <c r="C379" t="s">
        <v>3091</v>
      </c>
      <c r="D379">
        <v>31.9</v>
      </c>
      <c r="E379">
        <v>1</v>
      </c>
      <c r="F379">
        <v>0.36250000000000004</v>
      </c>
      <c r="G379">
        <v>58.03</v>
      </c>
    </row>
    <row r="380" spans="1:7" x14ac:dyDescent="0.25">
      <c r="A380" t="s">
        <v>1633</v>
      </c>
      <c r="B380" t="s">
        <v>3094</v>
      </c>
      <c r="C380" t="s">
        <v>3091</v>
      </c>
      <c r="D380">
        <v>133.64999999999998</v>
      </c>
      <c r="E380">
        <v>3</v>
      </c>
      <c r="F380">
        <v>0.16541666666666666</v>
      </c>
      <c r="G380">
        <v>78.09</v>
      </c>
    </row>
    <row r="381" spans="1:7" x14ac:dyDescent="0.25">
      <c r="A381" t="s">
        <v>1635</v>
      </c>
      <c r="B381" t="s">
        <v>3095</v>
      </c>
      <c r="C381" t="s">
        <v>3091</v>
      </c>
      <c r="D381">
        <v>57.2</v>
      </c>
      <c r="E381">
        <v>1</v>
      </c>
      <c r="F381">
        <v>0.70624999999999993</v>
      </c>
      <c r="G381">
        <v>81.8</v>
      </c>
    </row>
    <row r="382" spans="1:7" x14ac:dyDescent="0.25">
      <c r="A382" t="s">
        <v>1723</v>
      </c>
      <c r="B382" t="s">
        <v>1724</v>
      </c>
      <c r="C382" t="s">
        <v>3091</v>
      </c>
      <c r="D382">
        <v>1294.4000000000001</v>
      </c>
      <c r="E382">
        <v>16</v>
      </c>
      <c r="F382">
        <v>0.5629457364341085</v>
      </c>
      <c r="G382">
        <v>633.75</v>
      </c>
    </row>
    <row r="383" spans="1:7" x14ac:dyDescent="0.25">
      <c r="A383" t="s">
        <v>1716</v>
      </c>
      <c r="B383" t="s">
        <v>1717</v>
      </c>
      <c r="C383" t="s">
        <v>3091</v>
      </c>
      <c r="D383">
        <v>309.89999999999998</v>
      </c>
      <c r="E383">
        <v>6</v>
      </c>
      <c r="F383">
        <v>0.74862745098039229</v>
      </c>
      <c r="G383">
        <v>317</v>
      </c>
    </row>
    <row r="384" spans="1:7" x14ac:dyDescent="0.25">
      <c r="A384" t="s">
        <v>1713</v>
      </c>
      <c r="B384" t="s">
        <v>1714</v>
      </c>
      <c r="C384" t="s">
        <v>3091</v>
      </c>
      <c r="D384">
        <v>4183.6500000000042</v>
      </c>
      <c r="E384">
        <v>81</v>
      </c>
      <c r="F384">
        <v>0.65277064220183467</v>
      </c>
      <c r="G384">
        <v>339.88</v>
      </c>
    </row>
    <row r="385" spans="1:7" x14ac:dyDescent="0.25">
      <c r="A385" t="s">
        <v>1765</v>
      </c>
      <c r="B385" t="s">
        <v>1766</v>
      </c>
      <c r="C385" t="s">
        <v>3091</v>
      </c>
      <c r="D385">
        <v>1469.0000000000005</v>
      </c>
      <c r="E385">
        <v>20</v>
      </c>
      <c r="F385">
        <v>0.72863157894736874</v>
      </c>
      <c r="G385">
        <v>359.98</v>
      </c>
    </row>
    <row r="386" spans="1:7" x14ac:dyDescent="0.25">
      <c r="A386" t="s">
        <v>1718</v>
      </c>
      <c r="B386" t="s">
        <v>1719</v>
      </c>
      <c r="C386" t="s">
        <v>3091</v>
      </c>
      <c r="D386">
        <v>518.80000000000007</v>
      </c>
      <c r="E386">
        <v>8</v>
      </c>
      <c r="F386">
        <v>3.3437500000000002E-2</v>
      </c>
      <c r="G386">
        <v>285</v>
      </c>
    </row>
    <row r="387" spans="1:7" x14ac:dyDescent="0.25">
      <c r="A387" t="s">
        <v>1649</v>
      </c>
      <c r="B387" t="s">
        <v>3096</v>
      </c>
      <c r="C387" t="s">
        <v>3091</v>
      </c>
      <c r="D387">
        <v>165.7</v>
      </c>
      <c r="E387">
        <v>2</v>
      </c>
      <c r="F387">
        <v>0.24</v>
      </c>
      <c r="G387">
        <v>158.25</v>
      </c>
    </row>
    <row r="388" spans="1:7" x14ac:dyDescent="0.25">
      <c r="A388" t="s">
        <v>1641</v>
      </c>
      <c r="B388" t="s">
        <v>3097</v>
      </c>
      <c r="C388" t="s">
        <v>3091</v>
      </c>
      <c r="D388">
        <v>90.2</v>
      </c>
      <c r="E388">
        <v>2</v>
      </c>
      <c r="F388">
        <v>0.25541666666666657</v>
      </c>
      <c r="G388">
        <v>119.25</v>
      </c>
    </row>
    <row r="389" spans="1:7" x14ac:dyDescent="0.25">
      <c r="A389" t="s">
        <v>1645</v>
      </c>
      <c r="B389" t="s">
        <v>3098</v>
      </c>
      <c r="C389" t="s">
        <v>3091</v>
      </c>
      <c r="D389">
        <v>57.8</v>
      </c>
      <c r="E389">
        <v>1</v>
      </c>
      <c r="F389">
        <v>0.16062499999999999</v>
      </c>
      <c r="G389">
        <v>107.65</v>
      </c>
    </row>
    <row r="390" spans="1:7" x14ac:dyDescent="0.25">
      <c r="A390" t="s">
        <v>1647</v>
      </c>
      <c r="B390" t="s">
        <v>3099</v>
      </c>
      <c r="C390" t="s">
        <v>3091</v>
      </c>
      <c r="D390">
        <v>70.45</v>
      </c>
      <c r="E390">
        <v>1</v>
      </c>
      <c r="F390">
        <v>6.25E-2</v>
      </c>
      <c r="G390">
        <v>129.78</v>
      </c>
    </row>
    <row r="391" spans="1:7" x14ac:dyDescent="0.25">
      <c r="A391" t="s">
        <v>1721</v>
      </c>
      <c r="B391" t="s">
        <v>1722</v>
      </c>
      <c r="C391" t="s">
        <v>3091</v>
      </c>
      <c r="D391">
        <v>522.54999999999995</v>
      </c>
      <c r="E391">
        <v>7</v>
      </c>
      <c r="F391">
        <v>0.62772727272727269</v>
      </c>
      <c r="G391">
        <v>715.5</v>
      </c>
    </row>
    <row r="392" spans="1:7" x14ac:dyDescent="0.25">
      <c r="A392" t="s">
        <v>1767</v>
      </c>
      <c r="B392" t="s">
        <v>1768</v>
      </c>
      <c r="C392" t="s">
        <v>3091</v>
      </c>
      <c r="D392">
        <v>525.29999999999995</v>
      </c>
      <c r="E392">
        <v>6</v>
      </c>
      <c r="F392">
        <v>0.7935416666666667</v>
      </c>
      <c r="G392">
        <v>850</v>
      </c>
    </row>
    <row r="393" spans="1:7" x14ac:dyDescent="0.25">
      <c r="A393" t="s">
        <v>1731</v>
      </c>
      <c r="B393" t="s">
        <v>1732</v>
      </c>
      <c r="C393" t="s">
        <v>3091</v>
      </c>
      <c r="D393">
        <v>7358.399999999996</v>
      </c>
      <c r="E393">
        <v>32</v>
      </c>
      <c r="F393">
        <v>0.59476683937823827</v>
      </c>
      <c r="G393">
        <v>1595</v>
      </c>
    </row>
    <row r="394" spans="1:7" x14ac:dyDescent="0.25">
      <c r="A394" t="s">
        <v>1734</v>
      </c>
      <c r="B394" t="s">
        <v>1732</v>
      </c>
      <c r="C394" t="s">
        <v>3091</v>
      </c>
      <c r="D394">
        <v>229.95</v>
      </c>
      <c r="E394">
        <v>1</v>
      </c>
      <c r="F394">
        <v>0.95374999999999999</v>
      </c>
      <c r="G394">
        <v>1325.5</v>
      </c>
    </row>
    <row r="395" spans="1:7" x14ac:dyDescent="0.25">
      <c r="A395" t="s">
        <v>1728</v>
      </c>
      <c r="B395" t="s">
        <v>1729</v>
      </c>
      <c r="C395" t="s">
        <v>3091</v>
      </c>
      <c r="D395">
        <v>115.8</v>
      </c>
      <c r="E395">
        <v>4</v>
      </c>
      <c r="F395">
        <v>2.1874999999999999E-2</v>
      </c>
      <c r="G395">
        <v>85</v>
      </c>
    </row>
    <row r="396" spans="1:7" x14ac:dyDescent="0.25">
      <c r="A396" t="s">
        <v>1656</v>
      </c>
      <c r="B396" t="s">
        <v>1657</v>
      </c>
      <c r="C396" t="s">
        <v>3091</v>
      </c>
      <c r="D396">
        <v>167.5</v>
      </c>
      <c r="E396">
        <v>2</v>
      </c>
      <c r="F396">
        <v>0</v>
      </c>
      <c r="G396">
        <v>218.66</v>
      </c>
    </row>
    <row r="397" spans="1:7" x14ac:dyDescent="0.25">
      <c r="A397" t="s">
        <v>1654</v>
      </c>
      <c r="B397" t="s">
        <v>3100</v>
      </c>
      <c r="C397" t="s">
        <v>3091</v>
      </c>
      <c r="D397">
        <v>267.8</v>
      </c>
      <c r="E397">
        <v>4</v>
      </c>
      <c r="F397">
        <v>3.90625E-2</v>
      </c>
      <c r="G397">
        <v>151.46</v>
      </c>
    </row>
    <row r="398" spans="1:7" x14ac:dyDescent="0.25">
      <c r="A398" t="s">
        <v>1658</v>
      </c>
      <c r="B398" t="s">
        <v>1659</v>
      </c>
      <c r="C398" t="s">
        <v>3091</v>
      </c>
      <c r="D398">
        <v>247.1</v>
      </c>
      <c r="E398">
        <v>2</v>
      </c>
      <c r="F398">
        <v>6.1250000000000006E-2</v>
      </c>
      <c r="G398">
        <v>401.11</v>
      </c>
    </row>
    <row r="399" spans="1:7" x14ac:dyDescent="0.25">
      <c r="A399" t="s">
        <v>1744</v>
      </c>
      <c r="B399" t="s">
        <v>1745</v>
      </c>
      <c r="C399" t="s">
        <v>3091</v>
      </c>
      <c r="D399">
        <v>137.9</v>
      </c>
      <c r="E399">
        <v>2</v>
      </c>
      <c r="F399">
        <v>0.50749999999999995</v>
      </c>
      <c r="G399">
        <v>710</v>
      </c>
    </row>
    <row r="400" spans="1:7" x14ac:dyDescent="0.25">
      <c r="A400" t="s">
        <v>1793</v>
      </c>
      <c r="B400" t="s">
        <v>1794</v>
      </c>
      <c r="C400" t="s">
        <v>3091</v>
      </c>
      <c r="D400">
        <v>166.5</v>
      </c>
      <c r="E400">
        <v>6</v>
      </c>
      <c r="F400">
        <v>3.1249999999999997E-2</v>
      </c>
      <c r="G400">
        <v>27.42</v>
      </c>
    </row>
    <row r="401" spans="1:7" x14ac:dyDescent="0.25">
      <c r="A401" t="s">
        <v>1796</v>
      </c>
      <c r="B401" t="s">
        <v>1797</v>
      </c>
      <c r="C401" t="s">
        <v>3091</v>
      </c>
      <c r="D401">
        <v>39.549999999999997</v>
      </c>
      <c r="E401">
        <v>1</v>
      </c>
      <c r="F401">
        <v>8.6250000000000007E-2</v>
      </c>
      <c r="G401">
        <v>50.65</v>
      </c>
    </row>
    <row r="402" spans="1:7" x14ac:dyDescent="0.25">
      <c r="A402" t="s">
        <v>1664</v>
      </c>
      <c r="B402" t="s">
        <v>1665</v>
      </c>
      <c r="C402" t="s">
        <v>3091</v>
      </c>
      <c r="D402">
        <v>76.050000000000011</v>
      </c>
      <c r="E402">
        <v>3</v>
      </c>
      <c r="F402">
        <v>9.5416666666666664E-2</v>
      </c>
      <c r="G402">
        <v>21.27</v>
      </c>
    </row>
    <row r="403" spans="1:7" x14ac:dyDescent="0.25">
      <c r="A403" t="s">
        <v>1660</v>
      </c>
      <c r="B403" t="s">
        <v>1661</v>
      </c>
      <c r="C403" t="s">
        <v>3091</v>
      </c>
      <c r="D403">
        <v>34.799999999999997</v>
      </c>
      <c r="E403">
        <v>2</v>
      </c>
      <c r="F403">
        <v>0.10375000000000001</v>
      </c>
      <c r="G403">
        <v>12.04</v>
      </c>
    </row>
    <row r="404" spans="1:7" x14ac:dyDescent="0.25">
      <c r="A404" t="s">
        <v>1740</v>
      </c>
      <c r="B404" t="s">
        <v>1741</v>
      </c>
      <c r="C404" t="s">
        <v>3091</v>
      </c>
      <c r="D404">
        <v>99.149999999999991</v>
      </c>
      <c r="E404">
        <v>3</v>
      </c>
      <c r="F404">
        <v>0.53574468085106386</v>
      </c>
      <c r="G404">
        <v>205.5</v>
      </c>
    </row>
    <row r="405" spans="1:7" x14ac:dyDescent="0.25">
      <c r="A405" t="s">
        <v>1807</v>
      </c>
      <c r="B405" t="s">
        <v>1808</v>
      </c>
      <c r="C405" t="s">
        <v>3091</v>
      </c>
      <c r="D405">
        <v>448.1</v>
      </c>
      <c r="E405">
        <v>2</v>
      </c>
      <c r="F405">
        <v>0.31625000000000003</v>
      </c>
      <c r="G405">
        <v>3595</v>
      </c>
    </row>
    <row r="406" spans="1:7" x14ac:dyDescent="0.25">
      <c r="A406" t="s">
        <v>1805</v>
      </c>
      <c r="B406" t="s">
        <v>1806</v>
      </c>
      <c r="C406" t="s">
        <v>3091</v>
      </c>
      <c r="D406">
        <v>1892.5</v>
      </c>
      <c r="E406">
        <v>10</v>
      </c>
      <c r="F406">
        <v>0.40824999999999995</v>
      </c>
      <c r="G406">
        <v>3295</v>
      </c>
    </row>
    <row r="407" spans="1:7" x14ac:dyDescent="0.25">
      <c r="A407" t="s">
        <v>1809</v>
      </c>
      <c r="B407" t="s">
        <v>1810</v>
      </c>
      <c r="C407" t="s">
        <v>3091</v>
      </c>
      <c r="D407">
        <v>1132.9999999999998</v>
      </c>
      <c r="E407">
        <v>10</v>
      </c>
      <c r="F407">
        <v>0.44575000000000004</v>
      </c>
      <c r="G407">
        <v>494.96</v>
      </c>
    </row>
    <row r="408" spans="1:7" x14ac:dyDescent="0.25">
      <c r="A408" t="s">
        <v>1777</v>
      </c>
      <c r="B408" t="s">
        <v>1778</v>
      </c>
      <c r="C408" t="s">
        <v>3091</v>
      </c>
      <c r="D408">
        <v>294.8</v>
      </c>
      <c r="E408">
        <v>4</v>
      </c>
      <c r="F408">
        <v>0.38156250000000008</v>
      </c>
      <c r="G408">
        <v>424</v>
      </c>
    </row>
    <row r="409" spans="1:7" x14ac:dyDescent="0.25">
      <c r="A409" t="s">
        <v>1774</v>
      </c>
      <c r="B409" t="s">
        <v>1775</v>
      </c>
      <c r="C409" t="s">
        <v>3091</v>
      </c>
      <c r="D409">
        <v>164</v>
      </c>
      <c r="E409">
        <v>2</v>
      </c>
      <c r="F409">
        <v>0.46416666666666667</v>
      </c>
      <c r="G409">
        <v>374.99</v>
      </c>
    </row>
    <row r="410" spans="1:7" x14ac:dyDescent="0.25">
      <c r="A410" t="s">
        <v>1761</v>
      </c>
      <c r="B410" t="s">
        <v>1762</v>
      </c>
      <c r="C410" t="s">
        <v>3091</v>
      </c>
      <c r="D410">
        <v>557.25</v>
      </c>
      <c r="E410">
        <v>5</v>
      </c>
      <c r="F410">
        <v>0.251</v>
      </c>
      <c r="G410">
        <v>899</v>
      </c>
    </row>
    <row r="411" spans="1:7" x14ac:dyDescent="0.25">
      <c r="A411" t="s">
        <v>1782</v>
      </c>
      <c r="B411" t="s">
        <v>1783</v>
      </c>
      <c r="C411" t="s">
        <v>3091</v>
      </c>
      <c r="D411">
        <v>260</v>
      </c>
      <c r="E411">
        <v>4</v>
      </c>
      <c r="F411">
        <v>0.51580645161290317</v>
      </c>
      <c r="G411">
        <v>150</v>
      </c>
    </row>
    <row r="412" spans="1:7" x14ac:dyDescent="0.25">
      <c r="A412" t="s">
        <v>1784</v>
      </c>
      <c r="B412" t="s">
        <v>1785</v>
      </c>
      <c r="C412" t="s">
        <v>3091</v>
      </c>
      <c r="D412">
        <v>267.8</v>
      </c>
      <c r="E412">
        <v>2</v>
      </c>
      <c r="F412">
        <v>8.1250000000000003E-3</v>
      </c>
      <c r="G412">
        <v>2070</v>
      </c>
    </row>
    <row r="413" spans="1:7" x14ac:dyDescent="0.25">
      <c r="A413" t="s">
        <v>3101</v>
      </c>
      <c r="B413" t="s">
        <v>2817</v>
      </c>
      <c r="C413" t="s">
        <v>3091</v>
      </c>
      <c r="D413">
        <v>104.4</v>
      </c>
      <c r="E413">
        <v>6</v>
      </c>
      <c r="F413">
        <v>7.7222222222222234E-2</v>
      </c>
      <c r="G413">
        <v>69.5</v>
      </c>
    </row>
    <row r="414" spans="1:7" x14ac:dyDescent="0.25">
      <c r="A414" t="s">
        <v>1746</v>
      </c>
      <c r="B414" t="s">
        <v>1747</v>
      </c>
      <c r="C414" t="s">
        <v>3091</v>
      </c>
      <c r="D414">
        <v>115.8</v>
      </c>
      <c r="E414">
        <v>4</v>
      </c>
      <c r="F414">
        <v>0.25843749999999999</v>
      </c>
      <c r="G414">
        <v>64.739999999999995</v>
      </c>
    </row>
    <row r="415" spans="1:7" x14ac:dyDescent="0.25">
      <c r="A415" t="s">
        <v>1763</v>
      </c>
      <c r="B415" t="s">
        <v>1764</v>
      </c>
      <c r="C415" t="s">
        <v>3091</v>
      </c>
      <c r="D415">
        <v>424.6</v>
      </c>
      <c r="E415">
        <v>4</v>
      </c>
      <c r="F415">
        <v>5.6562500000000002E-2</v>
      </c>
      <c r="G415">
        <v>1080</v>
      </c>
    </row>
    <row r="416" spans="1:7" x14ac:dyDescent="0.25">
      <c r="A416" t="s">
        <v>1666</v>
      </c>
      <c r="B416" t="s">
        <v>1667</v>
      </c>
      <c r="C416" t="s">
        <v>3091</v>
      </c>
      <c r="D416">
        <v>4972.5</v>
      </c>
      <c r="E416">
        <v>34</v>
      </c>
      <c r="F416">
        <v>0.58838582677165352</v>
      </c>
      <c r="G416">
        <v>2071</v>
      </c>
    </row>
    <row r="417" spans="1:7" x14ac:dyDescent="0.25">
      <c r="A417" t="s">
        <v>1676</v>
      </c>
      <c r="B417" t="s">
        <v>1677</v>
      </c>
      <c r="C417" t="s">
        <v>3091</v>
      </c>
      <c r="D417">
        <v>344.1</v>
      </c>
      <c r="E417">
        <v>2</v>
      </c>
      <c r="F417">
        <v>0.233125</v>
      </c>
      <c r="G417">
        <v>1876</v>
      </c>
    </row>
    <row r="418" spans="1:7" x14ac:dyDescent="0.25">
      <c r="A418" t="s">
        <v>1679</v>
      </c>
      <c r="B418" t="s">
        <v>1680</v>
      </c>
      <c r="C418" t="s">
        <v>3091</v>
      </c>
      <c r="D418">
        <v>1241.4499999999998</v>
      </c>
      <c r="E418">
        <v>7</v>
      </c>
      <c r="F418">
        <v>0.35946428571428574</v>
      </c>
      <c r="G418">
        <v>2929</v>
      </c>
    </row>
    <row r="419" spans="1:7" x14ac:dyDescent="0.25">
      <c r="A419" t="s">
        <v>1682</v>
      </c>
      <c r="B419" t="s">
        <v>1683</v>
      </c>
      <c r="C419" t="s">
        <v>3091</v>
      </c>
      <c r="D419">
        <v>86.85</v>
      </c>
      <c r="E419">
        <v>3</v>
      </c>
      <c r="F419">
        <v>0.15388888888888888</v>
      </c>
      <c r="G419">
        <v>87.85</v>
      </c>
    </row>
    <row r="420" spans="1:7" x14ac:dyDescent="0.25">
      <c r="A420" t="s">
        <v>1802</v>
      </c>
      <c r="B420" t="s">
        <v>1803</v>
      </c>
      <c r="C420" t="s">
        <v>3091</v>
      </c>
      <c r="D420">
        <v>176.6</v>
      </c>
      <c r="E420">
        <v>1</v>
      </c>
      <c r="F420">
        <v>0.82625000000000004</v>
      </c>
      <c r="G420">
        <v>2595</v>
      </c>
    </row>
    <row r="421" spans="1:7" x14ac:dyDescent="0.25">
      <c r="A421" t="s">
        <v>1791</v>
      </c>
      <c r="B421" t="s">
        <v>1792</v>
      </c>
      <c r="C421" t="s">
        <v>3091</v>
      </c>
      <c r="D421">
        <v>69.599999999999994</v>
      </c>
      <c r="E421">
        <v>1</v>
      </c>
      <c r="F421">
        <v>0.14500000000000002</v>
      </c>
      <c r="G421">
        <v>365</v>
      </c>
    </row>
    <row r="422" spans="1:7" x14ac:dyDescent="0.25">
      <c r="A422" t="s">
        <v>1771</v>
      </c>
      <c r="B422" t="s">
        <v>1772</v>
      </c>
      <c r="C422" t="s">
        <v>3091</v>
      </c>
      <c r="D422">
        <v>229.25</v>
      </c>
      <c r="E422">
        <v>7</v>
      </c>
      <c r="F422">
        <v>0.6751562499999999</v>
      </c>
      <c r="G422">
        <v>138.76</v>
      </c>
    </row>
    <row r="423" spans="1:7" x14ac:dyDescent="0.25">
      <c r="A423" t="s">
        <v>1685</v>
      </c>
      <c r="B423" t="s">
        <v>1686</v>
      </c>
      <c r="C423" t="s">
        <v>3091</v>
      </c>
      <c r="D423">
        <v>905.8</v>
      </c>
      <c r="E423">
        <v>4</v>
      </c>
      <c r="F423">
        <v>0</v>
      </c>
      <c r="G423">
        <v>1585.99</v>
      </c>
    </row>
    <row r="424" spans="1:7" x14ac:dyDescent="0.25">
      <c r="A424" t="s">
        <v>1689</v>
      </c>
      <c r="B424" t="s">
        <v>1690</v>
      </c>
      <c r="C424" t="s">
        <v>3091</v>
      </c>
      <c r="D424">
        <v>463.99999999999989</v>
      </c>
      <c r="E424">
        <v>10</v>
      </c>
      <c r="F424">
        <v>0.42524999999999996</v>
      </c>
      <c r="G424">
        <v>573.4</v>
      </c>
    </row>
    <row r="425" spans="1:7" x14ac:dyDescent="0.25">
      <c r="A425" t="s">
        <v>1693</v>
      </c>
      <c r="B425" t="s">
        <v>1694</v>
      </c>
      <c r="C425" t="s">
        <v>3091</v>
      </c>
      <c r="D425">
        <v>232</v>
      </c>
      <c r="E425">
        <v>5</v>
      </c>
      <c r="F425">
        <v>0.52650000000000008</v>
      </c>
      <c r="G425">
        <v>573.4</v>
      </c>
    </row>
    <row r="426" spans="1:7" x14ac:dyDescent="0.25">
      <c r="A426" t="s">
        <v>1780</v>
      </c>
      <c r="B426" t="s">
        <v>1781</v>
      </c>
      <c r="C426" t="s">
        <v>3091</v>
      </c>
      <c r="D426">
        <v>689.64999999999986</v>
      </c>
      <c r="E426">
        <v>13</v>
      </c>
      <c r="F426">
        <v>0.33948529411764716</v>
      </c>
      <c r="G426">
        <v>157.63999999999999</v>
      </c>
    </row>
    <row r="427" spans="1:7" x14ac:dyDescent="0.25">
      <c r="A427" t="s">
        <v>2960</v>
      </c>
      <c r="B427" t="s">
        <v>3102</v>
      </c>
      <c r="C427" t="s">
        <v>3091</v>
      </c>
      <c r="D427">
        <v>14860</v>
      </c>
      <c r="E427">
        <v>30</v>
      </c>
    </row>
    <row r="428" spans="1:7" x14ac:dyDescent="0.25">
      <c r="A428" t="s">
        <v>1670</v>
      </c>
      <c r="B428" t="s">
        <v>1671</v>
      </c>
      <c r="C428" t="s">
        <v>3091</v>
      </c>
      <c r="D428">
        <v>25.35</v>
      </c>
      <c r="E428">
        <v>1</v>
      </c>
      <c r="F428">
        <v>0</v>
      </c>
      <c r="G428">
        <v>150.97999999999999</v>
      </c>
    </row>
    <row r="429" spans="1:7" x14ac:dyDescent="0.25">
      <c r="A429" t="s">
        <v>1704</v>
      </c>
      <c r="B429" t="s">
        <v>1705</v>
      </c>
      <c r="C429" t="s">
        <v>3091</v>
      </c>
      <c r="D429">
        <v>2826.6000000000045</v>
      </c>
      <c r="E429">
        <v>84</v>
      </c>
      <c r="F429">
        <v>0.58441400304413971</v>
      </c>
      <c r="G429">
        <v>470</v>
      </c>
    </row>
    <row r="430" spans="1:7" x14ac:dyDescent="0.25">
      <c r="A430" t="s">
        <v>1706</v>
      </c>
      <c r="B430" t="s">
        <v>1707</v>
      </c>
      <c r="C430" t="s">
        <v>3091</v>
      </c>
      <c r="D430">
        <v>82.2</v>
      </c>
      <c r="E430">
        <v>2</v>
      </c>
      <c r="F430">
        <v>0.37687500000000002</v>
      </c>
      <c r="G430">
        <v>853</v>
      </c>
    </row>
    <row r="431" spans="1:7" x14ac:dyDescent="0.25">
      <c r="A431" t="s">
        <v>1700</v>
      </c>
      <c r="B431" t="s">
        <v>1701</v>
      </c>
      <c r="C431" t="s">
        <v>3091</v>
      </c>
      <c r="D431">
        <v>2052.6500000000024</v>
      </c>
      <c r="E431">
        <v>61</v>
      </c>
      <c r="F431">
        <v>0.68057245080500828</v>
      </c>
      <c r="G431">
        <v>457.98</v>
      </c>
    </row>
    <row r="432" spans="1:7" x14ac:dyDescent="0.25">
      <c r="A432" t="s">
        <v>1702</v>
      </c>
      <c r="B432" t="s">
        <v>1703</v>
      </c>
      <c r="C432" t="s">
        <v>3091</v>
      </c>
      <c r="D432">
        <v>201.9</v>
      </c>
      <c r="E432">
        <v>6</v>
      </c>
      <c r="F432">
        <v>0.68062499999999992</v>
      </c>
      <c r="G432">
        <v>335</v>
      </c>
    </row>
    <row r="433" spans="1:7" x14ac:dyDescent="0.25">
      <c r="A433" t="s">
        <v>1710</v>
      </c>
      <c r="B433" t="s">
        <v>1711</v>
      </c>
      <c r="C433" t="s">
        <v>3091</v>
      </c>
      <c r="D433">
        <v>302.7</v>
      </c>
      <c r="E433">
        <v>6</v>
      </c>
      <c r="F433">
        <v>0.54862068965517252</v>
      </c>
      <c r="G433">
        <v>1387</v>
      </c>
    </row>
    <row r="434" spans="1:7" x14ac:dyDescent="0.25">
      <c r="A434" t="s">
        <v>1708</v>
      </c>
      <c r="B434" t="s">
        <v>1709</v>
      </c>
      <c r="C434" t="s">
        <v>3091</v>
      </c>
      <c r="D434">
        <v>2671.4999999999968</v>
      </c>
      <c r="E434">
        <v>65</v>
      </c>
      <c r="F434">
        <v>0.71221818181818186</v>
      </c>
      <c r="G434">
        <v>524</v>
      </c>
    </row>
    <row r="435" spans="1:7" x14ac:dyDescent="0.25">
      <c r="A435" t="s">
        <v>1753</v>
      </c>
      <c r="B435" t="s">
        <v>1754</v>
      </c>
      <c r="C435" t="s">
        <v>3091</v>
      </c>
      <c r="D435">
        <v>76.050000000000011</v>
      </c>
      <c r="E435">
        <v>3</v>
      </c>
      <c r="F435">
        <v>0.124375</v>
      </c>
      <c r="G435">
        <v>149.25</v>
      </c>
    </row>
    <row r="436" spans="1:7" x14ac:dyDescent="0.25">
      <c r="A436" t="s">
        <v>1786</v>
      </c>
      <c r="B436" t="s">
        <v>1787</v>
      </c>
      <c r="C436" t="s">
        <v>3091</v>
      </c>
      <c r="D436">
        <v>2112.6499999999992</v>
      </c>
      <c r="E436">
        <v>29</v>
      </c>
      <c r="F436">
        <v>0.51804232804232808</v>
      </c>
      <c r="G436">
        <v>681</v>
      </c>
    </row>
    <row r="437" spans="1:7" x14ac:dyDescent="0.25">
      <c r="A437" t="s">
        <v>1789</v>
      </c>
      <c r="B437" t="s">
        <v>1790</v>
      </c>
      <c r="C437" t="s">
        <v>3091</v>
      </c>
      <c r="D437">
        <v>299.8</v>
      </c>
      <c r="E437">
        <v>4</v>
      </c>
      <c r="F437">
        <v>0.43531249999999999</v>
      </c>
      <c r="G437">
        <v>542.54999999999995</v>
      </c>
    </row>
    <row r="438" spans="1:7" x14ac:dyDescent="0.25">
      <c r="A438" t="s">
        <v>1748</v>
      </c>
      <c r="B438" t="s">
        <v>1749</v>
      </c>
      <c r="C438" t="s">
        <v>3091</v>
      </c>
      <c r="D438">
        <v>179.20000000000002</v>
      </c>
      <c r="E438">
        <v>8</v>
      </c>
      <c r="F438">
        <v>0.29796875</v>
      </c>
      <c r="G438">
        <v>191.28</v>
      </c>
    </row>
    <row r="439" spans="1:7" x14ac:dyDescent="0.25">
      <c r="A439" t="s">
        <v>1735</v>
      </c>
      <c r="B439" t="s">
        <v>3103</v>
      </c>
      <c r="C439" t="s">
        <v>3091</v>
      </c>
      <c r="D439">
        <v>3552.9000000000015</v>
      </c>
      <c r="E439">
        <v>26</v>
      </c>
      <c r="F439">
        <v>0.53887850467289755</v>
      </c>
      <c r="G439">
        <v>1299.98</v>
      </c>
    </row>
    <row r="440" spans="1:7" x14ac:dyDescent="0.25">
      <c r="A440" t="s">
        <v>1742</v>
      </c>
      <c r="B440" t="s">
        <v>1743</v>
      </c>
      <c r="C440" t="s">
        <v>3091</v>
      </c>
      <c r="D440">
        <v>74</v>
      </c>
      <c r="E440">
        <v>1</v>
      </c>
      <c r="F440">
        <v>0</v>
      </c>
      <c r="G440">
        <v>585</v>
      </c>
    </row>
    <row r="441" spans="1:7" x14ac:dyDescent="0.25">
      <c r="A441" t="s">
        <v>3104</v>
      </c>
      <c r="B441" t="s">
        <v>2833</v>
      </c>
      <c r="C441" t="s">
        <v>3091</v>
      </c>
      <c r="D441">
        <v>69</v>
      </c>
      <c r="E441">
        <v>2</v>
      </c>
      <c r="G441">
        <v>380</v>
      </c>
    </row>
    <row r="442" spans="1:7" x14ac:dyDescent="0.25">
      <c r="A442" t="s">
        <v>1673</v>
      </c>
      <c r="B442" t="s">
        <v>1674</v>
      </c>
      <c r="C442" t="s">
        <v>3091</v>
      </c>
      <c r="D442">
        <v>5827.5</v>
      </c>
      <c r="E442">
        <v>35</v>
      </c>
      <c r="F442">
        <v>0.53087499999999976</v>
      </c>
      <c r="G442">
        <v>2202</v>
      </c>
    </row>
    <row r="443" spans="1:7" x14ac:dyDescent="0.25">
      <c r="A443" t="s">
        <v>1757</v>
      </c>
      <c r="B443" t="s">
        <v>1758</v>
      </c>
      <c r="C443" t="s">
        <v>3091</v>
      </c>
      <c r="D443">
        <v>43.95</v>
      </c>
      <c r="E443">
        <v>1</v>
      </c>
      <c r="F443">
        <v>0.52111111111111108</v>
      </c>
      <c r="G443">
        <v>455.99</v>
      </c>
    </row>
    <row r="444" spans="1:7" x14ac:dyDescent="0.25">
      <c r="A444" t="s">
        <v>1750</v>
      </c>
      <c r="B444" t="s">
        <v>1751</v>
      </c>
      <c r="C444" t="s">
        <v>3091</v>
      </c>
      <c r="D444">
        <v>122.8</v>
      </c>
      <c r="E444">
        <v>4</v>
      </c>
      <c r="F444">
        <v>0.43541666666666673</v>
      </c>
      <c r="G444">
        <v>219</v>
      </c>
    </row>
    <row r="445" spans="1:7" x14ac:dyDescent="0.25">
      <c r="A445" t="s">
        <v>1759</v>
      </c>
      <c r="B445" t="s">
        <v>1760</v>
      </c>
      <c r="C445" t="s">
        <v>3091</v>
      </c>
      <c r="D445">
        <v>126.75</v>
      </c>
      <c r="E445">
        <v>5</v>
      </c>
      <c r="F445">
        <v>0.12174999999999998</v>
      </c>
      <c r="G445">
        <v>171</v>
      </c>
    </row>
    <row r="446" spans="1:7" x14ac:dyDescent="0.25">
      <c r="A446" t="s">
        <v>1737</v>
      </c>
      <c r="B446" t="s">
        <v>1738</v>
      </c>
      <c r="C446" t="s">
        <v>3091</v>
      </c>
      <c r="D446">
        <v>363.55000000000007</v>
      </c>
      <c r="E446">
        <v>11</v>
      </c>
      <c r="F446">
        <v>0.44627659574468098</v>
      </c>
      <c r="G446">
        <v>204.98</v>
      </c>
    </row>
    <row r="447" spans="1:7" x14ac:dyDescent="0.25">
      <c r="A447" t="s">
        <v>1769</v>
      </c>
      <c r="B447" t="s">
        <v>1770</v>
      </c>
      <c r="C447" t="s">
        <v>3091</v>
      </c>
      <c r="D447">
        <v>328</v>
      </c>
      <c r="E447">
        <v>8</v>
      </c>
      <c r="F447">
        <v>0.16807692307692315</v>
      </c>
      <c r="G447">
        <v>265</v>
      </c>
    </row>
    <row r="448" spans="1:7" x14ac:dyDescent="0.25">
      <c r="A448" t="s">
        <v>1755</v>
      </c>
      <c r="B448" t="s">
        <v>1756</v>
      </c>
      <c r="C448" t="s">
        <v>3091</v>
      </c>
      <c r="D448">
        <v>153.5</v>
      </c>
      <c r="E448">
        <v>5</v>
      </c>
      <c r="F448">
        <v>0</v>
      </c>
      <c r="G448">
        <v>184.37</v>
      </c>
    </row>
    <row r="449" spans="1:7" x14ac:dyDescent="0.25">
      <c r="A449" t="s">
        <v>1696</v>
      </c>
      <c r="B449" t="s">
        <v>1697</v>
      </c>
      <c r="C449" t="s">
        <v>3091</v>
      </c>
      <c r="D449">
        <v>2836.0500000000006</v>
      </c>
      <c r="E449">
        <v>21</v>
      </c>
      <c r="F449">
        <v>0.28823863636363634</v>
      </c>
      <c r="G449">
        <v>1351.5</v>
      </c>
    </row>
    <row r="450" spans="1:7" x14ac:dyDescent="0.25">
      <c r="A450" t="s">
        <v>1104</v>
      </c>
      <c r="B450" t="s">
        <v>1105</v>
      </c>
      <c r="C450" t="s">
        <v>3105</v>
      </c>
      <c r="D450">
        <v>48.65</v>
      </c>
      <c r="E450">
        <v>1</v>
      </c>
      <c r="F450">
        <v>0</v>
      </c>
      <c r="G450">
        <v>69.989999999999995</v>
      </c>
    </row>
    <row r="451" spans="1:7" x14ac:dyDescent="0.25">
      <c r="A451" t="s">
        <v>1107</v>
      </c>
      <c r="B451" t="s">
        <v>1108</v>
      </c>
      <c r="C451" t="s">
        <v>3105</v>
      </c>
      <c r="D451">
        <v>3604.000000000005</v>
      </c>
      <c r="E451">
        <v>80</v>
      </c>
      <c r="F451">
        <v>0.32299694189602435</v>
      </c>
      <c r="G451">
        <v>144.13999999999999</v>
      </c>
    </row>
    <row r="452" spans="1:7" x14ac:dyDescent="0.25">
      <c r="A452" t="s">
        <v>1133</v>
      </c>
      <c r="B452" t="s">
        <v>3106</v>
      </c>
      <c r="C452" t="s">
        <v>3105</v>
      </c>
      <c r="D452">
        <v>88.800000000000011</v>
      </c>
      <c r="E452">
        <v>12</v>
      </c>
      <c r="F452">
        <v>0</v>
      </c>
      <c r="G452">
        <v>37.700000000000003</v>
      </c>
    </row>
    <row r="453" spans="1:7" x14ac:dyDescent="0.25">
      <c r="A453" t="s">
        <v>1130</v>
      </c>
      <c r="B453" t="s">
        <v>1131</v>
      </c>
      <c r="C453" t="s">
        <v>3105</v>
      </c>
      <c r="D453">
        <v>343.2</v>
      </c>
      <c r="E453">
        <v>6</v>
      </c>
      <c r="F453">
        <v>0</v>
      </c>
      <c r="G453">
        <v>554.12</v>
      </c>
    </row>
    <row r="454" spans="1:7" x14ac:dyDescent="0.25">
      <c r="A454" t="s">
        <v>1098</v>
      </c>
      <c r="B454" t="s">
        <v>1099</v>
      </c>
      <c r="C454" t="s">
        <v>3105</v>
      </c>
      <c r="D454">
        <v>703.20000000000016</v>
      </c>
      <c r="E454">
        <v>16</v>
      </c>
      <c r="F454">
        <v>0.26832460732984309</v>
      </c>
      <c r="G454">
        <v>95</v>
      </c>
    </row>
    <row r="455" spans="1:7" x14ac:dyDescent="0.25">
      <c r="A455" t="s">
        <v>1109</v>
      </c>
      <c r="B455" t="s">
        <v>1110</v>
      </c>
      <c r="C455" t="s">
        <v>3105</v>
      </c>
      <c r="D455">
        <v>309</v>
      </c>
      <c r="E455">
        <v>5</v>
      </c>
      <c r="F455">
        <v>0</v>
      </c>
      <c r="G455">
        <v>185</v>
      </c>
    </row>
    <row r="456" spans="1:7" x14ac:dyDescent="0.25">
      <c r="A456" t="s">
        <v>1087</v>
      </c>
      <c r="B456" t="s">
        <v>1088</v>
      </c>
      <c r="C456" t="s">
        <v>3105</v>
      </c>
      <c r="D456">
        <v>68.25</v>
      </c>
      <c r="E456">
        <v>3</v>
      </c>
      <c r="F456">
        <v>0.18625000000000003</v>
      </c>
      <c r="G456">
        <v>43.3</v>
      </c>
    </row>
    <row r="457" spans="1:7" x14ac:dyDescent="0.25">
      <c r="A457" t="s">
        <v>1092</v>
      </c>
      <c r="B457" t="s">
        <v>1093</v>
      </c>
      <c r="C457" t="s">
        <v>3105</v>
      </c>
      <c r="D457">
        <v>1276.5</v>
      </c>
      <c r="E457">
        <v>46</v>
      </c>
      <c r="F457">
        <v>1.2445652173913043E-2</v>
      </c>
      <c r="G457">
        <v>38.49</v>
      </c>
    </row>
    <row r="458" spans="1:7" x14ac:dyDescent="0.25">
      <c r="A458" t="s">
        <v>1111</v>
      </c>
      <c r="B458" t="s">
        <v>1112</v>
      </c>
      <c r="C458" t="s">
        <v>3105</v>
      </c>
      <c r="F458">
        <v>0.95374999999999999</v>
      </c>
    </row>
    <row r="459" spans="1:7" x14ac:dyDescent="0.25">
      <c r="A459" t="s">
        <v>1117</v>
      </c>
      <c r="B459" t="s">
        <v>1118</v>
      </c>
      <c r="C459" t="s">
        <v>3105</v>
      </c>
      <c r="D459">
        <v>624.79999999999973</v>
      </c>
      <c r="E459">
        <v>22</v>
      </c>
      <c r="F459">
        <v>0.64759776536312885</v>
      </c>
      <c r="G459">
        <v>39.950000000000003</v>
      </c>
    </row>
    <row r="460" spans="1:7" x14ac:dyDescent="0.25">
      <c r="A460" t="s">
        <v>1115</v>
      </c>
      <c r="B460" t="s">
        <v>1116</v>
      </c>
      <c r="C460" t="s">
        <v>3105</v>
      </c>
      <c r="F460">
        <v>0.95374999999999999</v>
      </c>
    </row>
    <row r="461" spans="1:7" x14ac:dyDescent="0.25">
      <c r="A461" t="s">
        <v>1119</v>
      </c>
      <c r="B461" t="s">
        <v>1120</v>
      </c>
      <c r="C461" t="s">
        <v>3105</v>
      </c>
      <c r="D461">
        <v>123.6</v>
      </c>
      <c r="E461">
        <v>2</v>
      </c>
      <c r="F461">
        <v>0</v>
      </c>
      <c r="G461">
        <v>197</v>
      </c>
    </row>
    <row r="462" spans="1:7" x14ac:dyDescent="0.25">
      <c r="A462" t="s">
        <v>1138</v>
      </c>
      <c r="B462" t="s">
        <v>1139</v>
      </c>
      <c r="C462" t="s">
        <v>3105</v>
      </c>
      <c r="D462">
        <v>111</v>
      </c>
      <c r="E462">
        <v>4</v>
      </c>
      <c r="F462">
        <v>0.45650000000000002</v>
      </c>
      <c r="G462">
        <v>20</v>
      </c>
    </row>
    <row r="463" spans="1:7" x14ac:dyDescent="0.25">
      <c r="A463" t="s">
        <v>2991</v>
      </c>
      <c r="B463" t="s">
        <v>3107</v>
      </c>
      <c r="C463" t="s">
        <v>3105</v>
      </c>
      <c r="D463">
        <v>1000</v>
      </c>
      <c r="E463">
        <v>2</v>
      </c>
    </row>
    <row r="464" spans="1:7" x14ac:dyDescent="0.25">
      <c r="A464" t="s">
        <v>1140</v>
      </c>
      <c r="B464" t="s">
        <v>1141</v>
      </c>
      <c r="C464" t="s">
        <v>3105</v>
      </c>
      <c r="D464">
        <v>112</v>
      </c>
      <c r="E464">
        <v>5</v>
      </c>
      <c r="F464">
        <v>7.3000000000000009E-2</v>
      </c>
      <c r="G464">
        <v>13.8111</v>
      </c>
    </row>
    <row r="465" spans="1:7" x14ac:dyDescent="0.25">
      <c r="A465" t="s">
        <v>1095</v>
      </c>
      <c r="B465" t="s">
        <v>1096</v>
      </c>
      <c r="C465" t="s">
        <v>3105</v>
      </c>
      <c r="D465">
        <v>5640</v>
      </c>
      <c r="E465">
        <v>235</v>
      </c>
      <c r="F465">
        <v>0.25899359560841761</v>
      </c>
      <c r="G465">
        <v>97.15</v>
      </c>
    </row>
    <row r="466" spans="1:7" x14ac:dyDescent="0.25">
      <c r="A466" t="s">
        <v>1121</v>
      </c>
      <c r="B466" t="s">
        <v>1122</v>
      </c>
      <c r="C466" t="s">
        <v>3105</v>
      </c>
      <c r="D466">
        <v>123.6</v>
      </c>
      <c r="E466">
        <v>2</v>
      </c>
      <c r="F466">
        <v>0.12666666666666668</v>
      </c>
      <c r="G466">
        <v>399.1</v>
      </c>
    </row>
    <row r="467" spans="1:7" x14ac:dyDescent="0.25">
      <c r="A467" t="s">
        <v>1143</v>
      </c>
      <c r="B467" t="s">
        <v>1144</v>
      </c>
      <c r="C467" t="s">
        <v>3105</v>
      </c>
      <c r="D467">
        <v>4296.6000000000049</v>
      </c>
      <c r="E467">
        <v>62</v>
      </c>
      <c r="F467">
        <v>0.37702222222222181</v>
      </c>
      <c r="G467">
        <v>408</v>
      </c>
    </row>
    <row r="468" spans="1:7" x14ac:dyDescent="0.25">
      <c r="A468" t="s">
        <v>1146</v>
      </c>
      <c r="B468" t="s">
        <v>1147</v>
      </c>
      <c r="C468" t="s">
        <v>3105</v>
      </c>
      <c r="D468">
        <v>283.5</v>
      </c>
      <c r="E468">
        <v>15</v>
      </c>
      <c r="F468">
        <v>0.11156250000000002</v>
      </c>
      <c r="G468">
        <v>39.950000000000003</v>
      </c>
    </row>
    <row r="469" spans="1:7" x14ac:dyDescent="0.25">
      <c r="A469" t="s">
        <v>1123</v>
      </c>
      <c r="B469" t="s">
        <v>1124</v>
      </c>
      <c r="C469" t="s">
        <v>3105</v>
      </c>
      <c r="D469">
        <v>881.45000000000084</v>
      </c>
      <c r="E469">
        <v>61</v>
      </c>
      <c r="F469">
        <v>6.5873015873015833E-2</v>
      </c>
      <c r="G469">
        <v>39.950000000000003</v>
      </c>
    </row>
    <row r="470" spans="1:7" x14ac:dyDescent="0.25">
      <c r="A470" t="s">
        <v>1127</v>
      </c>
      <c r="B470" t="s">
        <v>1128</v>
      </c>
      <c r="C470" t="s">
        <v>3105</v>
      </c>
      <c r="D470">
        <v>669.1999999999997</v>
      </c>
      <c r="E470">
        <v>28</v>
      </c>
      <c r="F470">
        <v>0.25923999999999997</v>
      </c>
      <c r="G470">
        <v>31.1</v>
      </c>
    </row>
    <row r="471" spans="1:7" x14ac:dyDescent="0.25">
      <c r="A471" t="s">
        <v>1101</v>
      </c>
      <c r="B471" t="s">
        <v>1102</v>
      </c>
      <c r="C471" t="s">
        <v>3105</v>
      </c>
      <c r="D471">
        <v>35.700000000000003</v>
      </c>
      <c r="E471">
        <v>1</v>
      </c>
      <c r="F471">
        <v>0.56466666666666676</v>
      </c>
      <c r="G471">
        <v>49</v>
      </c>
    </row>
    <row r="472" spans="1:7" x14ac:dyDescent="0.25">
      <c r="A472" t="s">
        <v>965</v>
      </c>
      <c r="B472" t="s">
        <v>966</v>
      </c>
      <c r="C472" t="s">
        <v>3108</v>
      </c>
      <c r="D472">
        <v>378.2</v>
      </c>
      <c r="E472">
        <v>4</v>
      </c>
      <c r="F472">
        <v>0.3833333333333333</v>
      </c>
      <c r="G472">
        <v>627</v>
      </c>
    </row>
    <row r="473" spans="1:7" x14ac:dyDescent="0.25">
      <c r="A473" t="s">
        <v>952</v>
      </c>
      <c r="B473" t="s">
        <v>953</v>
      </c>
      <c r="C473" t="s">
        <v>3108</v>
      </c>
      <c r="D473">
        <v>799.6</v>
      </c>
      <c r="E473">
        <v>4</v>
      </c>
      <c r="F473">
        <v>0.26445945945945948</v>
      </c>
      <c r="G473">
        <v>1199</v>
      </c>
    </row>
    <row r="474" spans="1:7" x14ac:dyDescent="0.25">
      <c r="A474" t="s">
        <v>956</v>
      </c>
      <c r="B474" t="s">
        <v>957</v>
      </c>
      <c r="C474" t="s">
        <v>3108</v>
      </c>
      <c r="D474">
        <v>424</v>
      </c>
      <c r="E474">
        <v>16</v>
      </c>
      <c r="F474">
        <v>0.25116666666666665</v>
      </c>
      <c r="G474">
        <v>109.6</v>
      </c>
    </row>
    <row r="475" spans="1:7" x14ac:dyDescent="0.25">
      <c r="A475" t="s">
        <v>972</v>
      </c>
      <c r="B475" t="s">
        <v>973</v>
      </c>
      <c r="C475" t="s">
        <v>3108</v>
      </c>
      <c r="D475">
        <v>59.400000000000006</v>
      </c>
      <c r="E475">
        <v>3</v>
      </c>
      <c r="F475">
        <v>0.33333333333333331</v>
      </c>
      <c r="G475">
        <v>50</v>
      </c>
    </row>
    <row r="476" spans="1:7" x14ac:dyDescent="0.25">
      <c r="A476" t="s">
        <v>962</v>
      </c>
      <c r="B476" t="s">
        <v>963</v>
      </c>
      <c r="C476" t="s">
        <v>3108</v>
      </c>
      <c r="D476">
        <v>164</v>
      </c>
      <c r="E476">
        <v>2</v>
      </c>
      <c r="F476">
        <v>0.35812499999999997</v>
      </c>
      <c r="G476">
        <v>265.3</v>
      </c>
    </row>
    <row r="477" spans="1:7" x14ac:dyDescent="0.25">
      <c r="A477" t="s">
        <v>960</v>
      </c>
      <c r="B477" t="s">
        <v>961</v>
      </c>
      <c r="C477" t="s">
        <v>3108</v>
      </c>
      <c r="D477">
        <v>1338.5500000000004</v>
      </c>
      <c r="E477">
        <v>19</v>
      </c>
      <c r="F477">
        <v>0.44581250000000017</v>
      </c>
      <c r="G477">
        <v>216.3</v>
      </c>
    </row>
    <row r="478" spans="1:7" x14ac:dyDescent="0.25">
      <c r="A478" t="s">
        <v>967</v>
      </c>
      <c r="B478" t="s">
        <v>968</v>
      </c>
      <c r="C478" t="s">
        <v>3108</v>
      </c>
      <c r="D478">
        <v>492</v>
      </c>
      <c r="E478">
        <v>12</v>
      </c>
      <c r="F478">
        <v>0.44647058823529406</v>
      </c>
      <c r="G478">
        <v>365.75</v>
      </c>
    </row>
    <row r="479" spans="1:7" x14ac:dyDescent="0.25">
      <c r="A479" t="s">
        <v>970</v>
      </c>
      <c r="B479" t="s">
        <v>971</v>
      </c>
      <c r="C479" t="s">
        <v>3108</v>
      </c>
      <c r="F479">
        <v>0.28000000000000003</v>
      </c>
    </row>
    <row r="480" spans="1:7" x14ac:dyDescent="0.25">
      <c r="A480" t="s">
        <v>1518</v>
      </c>
      <c r="B480" t="s">
        <v>1519</v>
      </c>
      <c r="C480" t="s">
        <v>3109</v>
      </c>
      <c r="D480">
        <v>616.65000000000009</v>
      </c>
      <c r="E480">
        <v>3</v>
      </c>
      <c r="F480">
        <v>0.70250000000000001</v>
      </c>
      <c r="G480">
        <v>2750</v>
      </c>
    </row>
    <row r="481" spans="1:7" x14ac:dyDescent="0.25">
      <c r="A481" t="s">
        <v>1484</v>
      </c>
      <c r="B481" t="s">
        <v>1485</v>
      </c>
      <c r="C481" t="s">
        <v>3109</v>
      </c>
      <c r="D481">
        <v>25.35</v>
      </c>
      <c r="E481">
        <v>1</v>
      </c>
      <c r="F481">
        <v>0</v>
      </c>
      <c r="G481">
        <v>320</v>
      </c>
    </row>
    <row r="482" spans="1:7" x14ac:dyDescent="0.25">
      <c r="A482" t="s">
        <v>1513</v>
      </c>
      <c r="B482" t="s">
        <v>1514</v>
      </c>
      <c r="C482" t="s">
        <v>3109</v>
      </c>
      <c r="D482">
        <v>648.9000000000002</v>
      </c>
      <c r="E482">
        <v>14</v>
      </c>
      <c r="F482">
        <v>0.3584821428571428</v>
      </c>
      <c r="G482">
        <v>314.5</v>
      </c>
    </row>
    <row r="483" spans="1:7" x14ac:dyDescent="0.25">
      <c r="A483" t="s">
        <v>1510</v>
      </c>
      <c r="B483" t="s">
        <v>1511</v>
      </c>
      <c r="C483" t="s">
        <v>3109</v>
      </c>
      <c r="D483">
        <v>46.35</v>
      </c>
      <c r="E483">
        <v>1</v>
      </c>
      <c r="F483">
        <v>0</v>
      </c>
      <c r="G483">
        <v>335.2</v>
      </c>
    </row>
    <row r="484" spans="1:7" x14ac:dyDescent="0.25">
      <c r="A484" t="s">
        <v>1488</v>
      </c>
      <c r="B484" t="s">
        <v>1489</v>
      </c>
      <c r="C484" t="s">
        <v>3109</v>
      </c>
      <c r="D484">
        <v>212.2</v>
      </c>
      <c r="E484">
        <v>4</v>
      </c>
      <c r="F484">
        <v>0.15322580645161291</v>
      </c>
      <c r="G484">
        <v>841</v>
      </c>
    </row>
    <row r="485" spans="1:7" x14ac:dyDescent="0.25">
      <c r="A485" t="s">
        <v>1470</v>
      </c>
      <c r="B485" t="s">
        <v>1471</v>
      </c>
      <c r="C485" t="s">
        <v>3109</v>
      </c>
      <c r="D485">
        <v>103.2</v>
      </c>
      <c r="E485">
        <v>2</v>
      </c>
      <c r="F485">
        <v>1.4999999999999999E-2</v>
      </c>
      <c r="G485">
        <v>256.72000000000003</v>
      </c>
    </row>
    <row r="486" spans="1:7" x14ac:dyDescent="0.25">
      <c r="A486" t="s">
        <v>1478</v>
      </c>
      <c r="B486" t="s">
        <v>1479</v>
      </c>
      <c r="C486" t="s">
        <v>3109</v>
      </c>
      <c r="D486">
        <v>302.5</v>
      </c>
      <c r="E486">
        <v>2</v>
      </c>
      <c r="F486">
        <v>0.13</v>
      </c>
      <c r="G486">
        <v>1210</v>
      </c>
    </row>
    <row r="487" spans="1:7" x14ac:dyDescent="0.25">
      <c r="A487" t="s">
        <v>1527</v>
      </c>
      <c r="B487" t="s">
        <v>1528</v>
      </c>
      <c r="C487" t="s">
        <v>3109</v>
      </c>
      <c r="D487">
        <v>6396.49999999999</v>
      </c>
      <c r="E487">
        <v>110</v>
      </c>
      <c r="F487">
        <v>0.77851948051947995</v>
      </c>
      <c r="G487">
        <v>704</v>
      </c>
    </row>
    <row r="488" spans="1:7" x14ac:dyDescent="0.25">
      <c r="A488" t="s">
        <v>1532</v>
      </c>
      <c r="B488" t="s">
        <v>1533</v>
      </c>
      <c r="C488" t="s">
        <v>3109</v>
      </c>
      <c r="D488">
        <v>1061.25</v>
      </c>
      <c r="E488">
        <v>15</v>
      </c>
      <c r="F488">
        <v>0.70608333333333329</v>
      </c>
      <c r="G488">
        <v>773.38</v>
      </c>
    </row>
    <row r="489" spans="1:7" x14ac:dyDescent="0.25">
      <c r="A489" t="s">
        <v>1524</v>
      </c>
      <c r="B489" t="s">
        <v>1525</v>
      </c>
      <c r="C489" t="s">
        <v>3109</v>
      </c>
      <c r="D489">
        <v>49.3</v>
      </c>
      <c r="E489">
        <v>1</v>
      </c>
      <c r="F489">
        <v>0</v>
      </c>
      <c r="G489">
        <v>328</v>
      </c>
    </row>
    <row r="490" spans="1:7" x14ac:dyDescent="0.25">
      <c r="A490" t="s">
        <v>1522</v>
      </c>
      <c r="B490" t="s">
        <v>1523</v>
      </c>
      <c r="C490" t="s">
        <v>3109</v>
      </c>
      <c r="D490">
        <v>212.3</v>
      </c>
      <c r="E490">
        <v>2</v>
      </c>
      <c r="F490">
        <v>0.23687499999999997</v>
      </c>
      <c r="G490">
        <v>1344</v>
      </c>
    </row>
    <row r="491" spans="1:7" x14ac:dyDescent="0.25">
      <c r="A491" t="s">
        <v>1534</v>
      </c>
      <c r="B491" t="s">
        <v>1535</v>
      </c>
      <c r="C491" t="s">
        <v>3109</v>
      </c>
      <c r="D491">
        <v>21.55</v>
      </c>
      <c r="E491">
        <v>1</v>
      </c>
      <c r="F491">
        <v>0</v>
      </c>
      <c r="G491">
        <v>175</v>
      </c>
    </row>
    <row r="492" spans="1:7" x14ac:dyDescent="0.25">
      <c r="A492" t="s">
        <v>1496</v>
      </c>
      <c r="B492" t="s">
        <v>1497</v>
      </c>
      <c r="C492" t="s">
        <v>3109</v>
      </c>
      <c r="D492">
        <v>524.79999999999995</v>
      </c>
      <c r="E492">
        <v>4</v>
      </c>
      <c r="F492">
        <v>2.3125E-2</v>
      </c>
      <c r="G492">
        <v>1900.76</v>
      </c>
    </row>
    <row r="493" spans="1:7" x14ac:dyDescent="0.25">
      <c r="A493" t="s">
        <v>2997</v>
      </c>
      <c r="B493" t="s">
        <v>3110</v>
      </c>
      <c r="C493" t="s">
        <v>3109</v>
      </c>
      <c r="D493">
        <v>1000</v>
      </c>
      <c r="E493">
        <v>2</v>
      </c>
    </row>
    <row r="494" spans="1:7" x14ac:dyDescent="0.25">
      <c r="A494" t="s">
        <v>1492</v>
      </c>
      <c r="B494" t="s">
        <v>1493</v>
      </c>
      <c r="C494" t="s">
        <v>3109</v>
      </c>
      <c r="D494">
        <v>182.7</v>
      </c>
      <c r="E494">
        <v>2</v>
      </c>
      <c r="F494">
        <v>2.3125E-2</v>
      </c>
      <c r="G494">
        <v>807.17</v>
      </c>
    </row>
    <row r="495" spans="1:7" x14ac:dyDescent="0.25">
      <c r="A495" t="s">
        <v>1474</v>
      </c>
      <c r="B495" t="s">
        <v>1475</v>
      </c>
      <c r="C495" t="s">
        <v>3109</v>
      </c>
      <c r="D495">
        <v>45.1</v>
      </c>
      <c r="E495">
        <v>1</v>
      </c>
      <c r="F495">
        <v>0.375</v>
      </c>
      <c r="G495">
        <v>234.98</v>
      </c>
    </row>
    <row r="496" spans="1:7" x14ac:dyDescent="0.25">
      <c r="A496" t="s">
        <v>1501</v>
      </c>
      <c r="B496" t="s">
        <v>1502</v>
      </c>
      <c r="C496" t="s">
        <v>3109</v>
      </c>
      <c r="D496">
        <v>45.1</v>
      </c>
      <c r="E496">
        <v>1</v>
      </c>
      <c r="F496">
        <v>0</v>
      </c>
      <c r="G496">
        <v>70</v>
      </c>
    </row>
    <row r="497" spans="1:7" x14ac:dyDescent="0.25">
      <c r="A497" t="s">
        <v>1504</v>
      </c>
      <c r="B497" t="s">
        <v>1505</v>
      </c>
      <c r="C497" t="s">
        <v>3109</v>
      </c>
      <c r="D497">
        <v>90.2</v>
      </c>
      <c r="E497">
        <v>2</v>
      </c>
      <c r="F497">
        <v>3.0624999999999999E-2</v>
      </c>
      <c r="G497">
        <v>260</v>
      </c>
    </row>
    <row r="498" spans="1:7" x14ac:dyDescent="0.25">
      <c r="A498" t="s">
        <v>1499</v>
      </c>
      <c r="B498" t="s">
        <v>1500</v>
      </c>
      <c r="C498" t="s">
        <v>3109</v>
      </c>
      <c r="D498">
        <v>148.25</v>
      </c>
      <c r="E498">
        <v>1</v>
      </c>
      <c r="F498">
        <v>0</v>
      </c>
      <c r="G498">
        <v>1725</v>
      </c>
    </row>
    <row r="499" spans="1:7" x14ac:dyDescent="0.25">
      <c r="A499" t="s">
        <v>1516</v>
      </c>
      <c r="B499" t="s">
        <v>1517</v>
      </c>
      <c r="C499" t="s">
        <v>3109</v>
      </c>
      <c r="F499">
        <v>0.39800000000000002</v>
      </c>
    </row>
    <row r="500" spans="1:7" x14ac:dyDescent="0.25">
      <c r="A500" t="s">
        <v>1507</v>
      </c>
      <c r="B500" t="s">
        <v>1508</v>
      </c>
      <c r="C500" t="s">
        <v>3109</v>
      </c>
      <c r="D500">
        <v>43.95</v>
      </c>
      <c r="E500">
        <v>1</v>
      </c>
      <c r="F500">
        <v>0.10625</v>
      </c>
      <c r="G500">
        <v>423.53</v>
      </c>
    </row>
    <row r="501" spans="1:7" x14ac:dyDescent="0.25">
      <c r="A501" t="s">
        <v>1481</v>
      </c>
      <c r="B501" t="s">
        <v>1482</v>
      </c>
      <c r="C501" t="s">
        <v>3109</v>
      </c>
      <c r="D501">
        <v>37.200000000000003</v>
      </c>
      <c r="E501">
        <v>2</v>
      </c>
      <c r="F501">
        <v>0.10625</v>
      </c>
      <c r="G501">
        <v>50.5197</v>
      </c>
    </row>
    <row r="502" spans="1:7" x14ac:dyDescent="0.25">
      <c r="A502" t="s">
        <v>1486</v>
      </c>
      <c r="B502" t="s">
        <v>1487</v>
      </c>
      <c r="C502" t="s">
        <v>3109</v>
      </c>
      <c r="D502">
        <v>47.8</v>
      </c>
      <c r="E502">
        <v>2</v>
      </c>
      <c r="F502">
        <v>2.75E-2</v>
      </c>
      <c r="G502">
        <v>99.61</v>
      </c>
    </row>
    <row r="503" spans="1:7" x14ac:dyDescent="0.25">
      <c r="A503" t="s">
        <v>290</v>
      </c>
      <c r="B503" t="s">
        <v>291</v>
      </c>
      <c r="C503" t="s">
        <v>191</v>
      </c>
      <c r="D503">
        <v>360</v>
      </c>
      <c r="E503">
        <v>3</v>
      </c>
      <c r="G503">
        <v>2420</v>
      </c>
    </row>
    <row r="504" spans="1:7" x14ac:dyDescent="0.25">
      <c r="A504" t="s">
        <v>206</v>
      </c>
      <c r="B504" t="s">
        <v>207</v>
      </c>
      <c r="C504" t="s">
        <v>191</v>
      </c>
      <c r="D504">
        <v>3911.1499999999987</v>
      </c>
      <c r="E504">
        <v>19</v>
      </c>
      <c r="F504">
        <v>0.14131578947368423</v>
      </c>
      <c r="G504">
        <v>3550</v>
      </c>
    </row>
    <row r="505" spans="1:7" x14ac:dyDescent="0.25">
      <c r="A505" t="s">
        <v>209</v>
      </c>
      <c r="B505" t="s">
        <v>210</v>
      </c>
      <c r="C505" t="s">
        <v>191</v>
      </c>
      <c r="D505">
        <v>4216.0000000000018</v>
      </c>
      <c r="E505">
        <v>20</v>
      </c>
      <c r="F505">
        <v>0.45331249999999973</v>
      </c>
      <c r="G505">
        <v>4198</v>
      </c>
    </row>
    <row r="506" spans="1:7" x14ac:dyDescent="0.25">
      <c r="A506" t="s">
        <v>186</v>
      </c>
      <c r="B506" t="s">
        <v>187</v>
      </c>
      <c r="C506" t="s">
        <v>191</v>
      </c>
      <c r="D506">
        <v>4841.0000000000018</v>
      </c>
      <c r="E506">
        <v>20</v>
      </c>
      <c r="F506">
        <v>0.45696202531645536</v>
      </c>
      <c r="G506">
        <v>4100</v>
      </c>
    </row>
    <row r="507" spans="1:7" x14ac:dyDescent="0.25">
      <c r="A507" t="s">
        <v>267</v>
      </c>
      <c r="B507" t="s">
        <v>268</v>
      </c>
      <c r="C507" t="s">
        <v>191</v>
      </c>
      <c r="D507">
        <v>4451.0000000000018</v>
      </c>
      <c r="E507">
        <v>20</v>
      </c>
      <c r="F507">
        <v>0.14762499999999998</v>
      </c>
      <c r="G507">
        <v>4115.54</v>
      </c>
    </row>
    <row r="508" spans="1:7" x14ac:dyDescent="0.25">
      <c r="A508" t="s">
        <v>265</v>
      </c>
      <c r="B508" t="s">
        <v>266</v>
      </c>
      <c r="C508" t="s">
        <v>191</v>
      </c>
      <c r="D508">
        <v>4637.6000000000022</v>
      </c>
      <c r="E508">
        <v>22</v>
      </c>
      <c r="F508">
        <v>0.33698863636363635</v>
      </c>
      <c r="G508">
        <v>4400</v>
      </c>
    </row>
    <row r="509" spans="1:7" x14ac:dyDescent="0.25">
      <c r="A509" t="s">
        <v>3018</v>
      </c>
      <c r="B509" t="s">
        <v>3111</v>
      </c>
      <c r="C509" t="s">
        <v>191</v>
      </c>
      <c r="D509">
        <v>8500</v>
      </c>
      <c r="E509">
        <v>17</v>
      </c>
    </row>
    <row r="510" spans="1:7" x14ac:dyDescent="0.25">
      <c r="A510" t="s">
        <v>1148</v>
      </c>
      <c r="B510" t="s">
        <v>1149</v>
      </c>
      <c r="C510" t="s">
        <v>1152</v>
      </c>
      <c r="D510">
        <v>249</v>
      </c>
      <c r="E510">
        <v>4</v>
      </c>
      <c r="F510">
        <v>0.40187499999999998</v>
      </c>
      <c r="G510">
        <v>276.5</v>
      </c>
    </row>
    <row r="511" spans="1:7" x14ac:dyDescent="0.25">
      <c r="A511" t="s">
        <v>1153</v>
      </c>
      <c r="B511" t="s">
        <v>1154</v>
      </c>
      <c r="C511" t="s">
        <v>1152</v>
      </c>
      <c r="D511">
        <v>544.79999999999995</v>
      </c>
      <c r="E511">
        <v>4</v>
      </c>
      <c r="F511">
        <v>0.27656250000000004</v>
      </c>
      <c r="G511">
        <v>3663.8</v>
      </c>
    </row>
    <row r="512" spans="1:7" x14ac:dyDescent="0.25">
      <c r="A512" t="s">
        <v>1164</v>
      </c>
      <c r="B512" t="s">
        <v>1165</v>
      </c>
      <c r="C512" t="s">
        <v>1152</v>
      </c>
      <c r="D512">
        <v>96.7</v>
      </c>
      <c r="E512">
        <v>1</v>
      </c>
      <c r="F512">
        <v>2.2499999999999999E-2</v>
      </c>
      <c r="G512">
        <v>1166.0999999999999</v>
      </c>
    </row>
    <row r="513" spans="1:7" x14ac:dyDescent="0.25">
      <c r="A513" t="s">
        <v>1166</v>
      </c>
      <c r="B513" t="s">
        <v>1167</v>
      </c>
      <c r="C513" t="s">
        <v>1152</v>
      </c>
      <c r="D513">
        <v>859.5</v>
      </c>
      <c r="E513">
        <v>6</v>
      </c>
      <c r="F513">
        <v>0.22750000000000001</v>
      </c>
      <c r="G513">
        <v>3451</v>
      </c>
    </row>
    <row r="514" spans="1:7" x14ac:dyDescent="0.25">
      <c r="A514" t="s">
        <v>1156</v>
      </c>
      <c r="B514" t="s">
        <v>1157</v>
      </c>
      <c r="C514" t="s">
        <v>1152</v>
      </c>
      <c r="D514">
        <v>6031.0500000000065</v>
      </c>
      <c r="E514">
        <v>93</v>
      </c>
      <c r="F514">
        <v>0.65294191919191813</v>
      </c>
      <c r="G514">
        <v>261</v>
      </c>
    </row>
    <row r="515" spans="1:7" x14ac:dyDescent="0.25">
      <c r="A515" t="s">
        <v>1159</v>
      </c>
      <c r="B515" t="s">
        <v>1160</v>
      </c>
      <c r="C515" t="s">
        <v>1152</v>
      </c>
      <c r="D515">
        <v>4662</v>
      </c>
      <c r="E515">
        <v>63</v>
      </c>
      <c r="F515">
        <v>0.46310834813499113</v>
      </c>
      <c r="G515">
        <v>299.39999999999998</v>
      </c>
    </row>
    <row r="516" spans="1:7" x14ac:dyDescent="0.25">
      <c r="A516" t="s">
        <v>1169</v>
      </c>
      <c r="B516" t="s">
        <v>1170</v>
      </c>
      <c r="C516" t="s">
        <v>1152</v>
      </c>
      <c r="D516">
        <v>129.69999999999999</v>
      </c>
      <c r="E516">
        <v>2</v>
      </c>
      <c r="F516">
        <v>0.39000000000000007</v>
      </c>
      <c r="G516">
        <v>210.6</v>
      </c>
    </row>
    <row r="517" spans="1:7" x14ac:dyDescent="0.25">
      <c r="A517" t="s">
        <v>1162</v>
      </c>
      <c r="B517" t="s">
        <v>1163</v>
      </c>
      <c r="C517" t="s">
        <v>1152</v>
      </c>
      <c r="D517">
        <v>1392.3000000000002</v>
      </c>
      <c r="E517">
        <v>17</v>
      </c>
      <c r="F517">
        <v>0.55990990990990985</v>
      </c>
      <c r="G517">
        <v>379.2</v>
      </c>
    </row>
    <row r="518" spans="1:7" x14ac:dyDescent="0.25">
      <c r="A518" t="s">
        <v>1172</v>
      </c>
      <c r="B518" t="s">
        <v>1173</v>
      </c>
      <c r="C518" t="s">
        <v>1152</v>
      </c>
      <c r="D518">
        <v>53.05</v>
      </c>
      <c r="E518">
        <v>1</v>
      </c>
      <c r="F518">
        <v>0</v>
      </c>
      <c r="G518">
        <v>321.07</v>
      </c>
    </row>
    <row r="519" spans="1:7" x14ac:dyDescent="0.25">
      <c r="A519" t="s">
        <v>1542</v>
      </c>
      <c r="B519" t="s">
        <v>1543</v>
      </c>
      <c r="C519" t="s">
        <v>3112</v>
      </c>
      <c r="F519">
        <v>0.2857142857142857</v>
      </c>
    </row>
    <row r="520" spans="1:7" x14ac:dyDescent="0.25">
      <c r="A520" t="s">
        <v>1537</v>
      </c>
      <c r="B520" t="s">
        <v>1538</v>
      </c>
      <c r="C520" t="s">
        <v>3112</v>
      </c>
      <c r="D520">
        <v>276.25</v>
      </c>
      <c r="E520">
        <v>13</v>
      </c>
      <c r="F520">
        <v>0.49774436090225577</v>
      </c>
      <c r="G520">
        <v>51.96</v>
      </c>
    </row>
    <row r="521" spans="1:7" x14ac:dyDescent="0.25">
      <c r="A521" t="s">
        <v>1540</v>
      </c>
      <c r="B521" t="s">
        <v>1541</v>
      </c>
      <c r="C521" t="s">
        <v>3112</v>
      </c>
      <c r="D521">
        <v>380.05000000000007</v>
      </c>
      <c r="E521">
        <v>11</v>
      </c>
      <c r="F521">
        <v>0.37182795698924731</v>
      </c>
      <c r="G521">
        <v>54.45</v>
      </c>
    </row>
    <row r="522" spans="1:7" x14ac:dyDescent="0.25">
      <c r="A522" t="s">
        <v>1586</v>
      </c>
      <c r="B522" t="s">
        <v>1587</v>
      </c>
      <c r="C522" t="s">
        <v>3113</v>
      </c>
      <c r="D522">
        <v>1483.1999999999996</v>
      </c>
      <c r="E522">
        <v>32</v>
      </c>
      <c r="F522">
        <v>0.33484375000000011</v>
      </c>
      <c r="G522">
        <v>853</v>
      </c>
    </row>
    <row r="523" spans="1:7" x14ac:dyDescent="0.25">
      <c r="A523" t="s">
        <v>1603</v>
      </c>
      <c r="B523" t="s">
        <v>1604</v>
      </c>
      <c r="C523" t="s">
        <v>3113</v>
      </c>
      <c r="D523">
        <v>382.79999999999995</v>
      </c>
      <c r="E523">
        <v>12</v>
      </c>
      <c r="F523">
        <v>0.55020833333333341</v>
      </c>
      <c r="G523">
        <v>610</v>
      </c>
    </row>
    <row r="524" spans="1:7" x14ac:dyDescent="0.25">
      <c r="A524" t="s">
        <v>1556</v>
      </c>
      <c r="B524" t="s">
        <v>1557</v>
      </c>
      <c r="C524" t="s">
        <v>3113</v>
      </c>
      <c r="D524">
        <v>1071.8000000000002</v>
      </c>
      <c r="E524">
        <v>23</v>
      </c>
      <c r="F524">
        <v>0.59745454545454557</v>
      </c>
      <c r="G524">
        <v>454</v>
      </c>
    </row>
    <row r="525" spans="1:7" x14ac:dyDescent="0.25">
      <c r="A525" t="s">
        <v>1613</v>
      </c>
      <c r="B525" t="s">
        <v>1614</v>
      </c>
      <c r="C525" t="s">
        <v>3113</v>
      </c>
      <c r="D525">
        <v>1090.3999999999999</v>
      </c>
      <c r="E525">
        <v>16</v>
      </c>
      <c r="G525">
        <v>52.11</v>
      </c>
    </row>
    <row r="526" spans="1:7" x14ac:dyDescent="0.25">
      <c r="A526" t="s">
        <v>1609</v>
      </c>
      <c r="B526" t="s">
        <v>1610</v>
      </c>
      <c r="C526" t="s">
        <v>3113</v>
      </c>
      <c r="D526">
        <v>3342.1500000000033</v>
      </c>
      <c r="E526">
        <v>63</v>
      </c>
      <c r="F526">
        <v>0.59092250922509237</v>
      </c>
      <c r="G526">
        <v>149</v>
      </c>
    </row>
    <row r="527" spans="1:7" x14ac:dyDescent="0.25">
      <c r="A527" t="s">
        <v>1580</v>
      </c>
      <c r="B527" t="s">
        <v>1581</v>
      </c>
      <c r="C527" t="s">
        <v>3113</v>
      </c>
      <c r="D527">
        <v>2971.8000000000015</v>
      </c>
      <c r="E527">
        <v>36</v>
      </c>
      <c r="F527">
        <v>0.80628691983122369</v>
      </c>
      <c r="G527">
        <v>1116</v>
      </c>
    </row>
    <row r="528" spans="1:7" x14ac:dyDescent="0.25">
      <c r="A528" t="s">
        <v>1591</v>
      </c>
      <c r="B528" t="s">
        <v>1592</v>
      </c>
      <c r="C528" t="s">
        <v>3113</v>
      </c>
      <c r="D528">
        <v>720</v>
      </c>
      <c r="E528">
        <v>6</v>
      </c>
      <c r="F528">
        <v>0.98058823529411776</v>
      </c>
      <c r="G528">
        <v>1754</v>
      </c>
    </row>
    <row r="529" spans="1:7" x14ac:dyDescent="0.25">
      <c r="A529" t="s">
        <v>1553</v>
      </c>
      <c r="B529" t="s">
        <v>1554</v>
      </c>
      <c r="C529" t="s">
        <v>3113</v>
      </c>
      <c r="D529">
        <v>927.00000000000034</v>
      </c>
      <c r="E529">
        <v>20</v>
      </c>
      <c r="F529">
        <v>0.60762499999999997</v>
      </c>
      <c r="G529">
        <v>531</v>
      </c>
    </row>
    <row r="530" spans="1:7" x14ac:dyDescent="0.25">
      <c r="A530" t="s">
        <v>1583</v>
      </c>
      <c r="B530" t="s">
        <v>1584</v>
      </c>
      <c r="C530" t="s">
        <v>3113</v>
      </c>
      <c r="D530">
        <v>1462.7999999999997</v>
      </c>
      <c r="E530">
        <v>23</v>
      </c>
      <c r="F530">
        <v>0.77478947368421058</v>
      </c>
      <c r="G530">
        <v>450</v>
      </c>
    </row>
    <row r="531" spans="1:7" x14ac:dyDescent="0.25">
      <c r="A531" t="s">
        <v>1548</v>
      </c>
      <c r="B531" t="s">
        <v>1549</v>
      </c>
      <c r="C531" t="s">
        <v>3113</v>
      </c>
      <c r="D531">
        <v>253.2</v>
      </c>
      <c r="E531">
        <v>6</v>
      </c>
      <c r="F531">
        <v>0.83890909090909105</v>
      </c>
      <c r="G531">
        <v>436</v>
      </c>
    </row>
    <row r="532" spans="1:7" x14ac:dyDescent="0.25">
      <c r="A532" t="s">
        <v>1616</v>
      </c>
      <c r="B532" t="s">
        <v>1617</v>
      </c>
      <c r="C532" t="s">
        <v>3113</v>
      </c>
      <c r="D532">
        <v>42.2</v>
      </c>
      <c r="E532">
        <v>2</v>
      </c>
      <c r="F532">
        <v>1</v>
      </c>
      <c r="G532">
        <v>253.77</v>
      </c>
    </row>
    <row r="533" spans="1:7" x14ac:dyDescent="0.25">
      <c r="A533" t="s">
        <v>1607</v>
      </c>
      <c r="B533" t="s">
        <v>1608</v>
      </c>
      <c r="C533" t="s">
        <v>3113</v>
      </c>
      <c r="D533">
        <v>31.9</v>
      </c>
      <c r="E533">
        <v>1</v>
      </c>
      <c r="F533">
        <v>0</v>
      </c>
      <c r="G533">
        <v>292</v>
      </c>
    </row>
    <row r="534" spans="1:7" x14ac:dyDescent="0.25">
      <c r="A534" t="s">
        <v>360</v>
      </c>
      <c r="B534" t="s">
        <v>361</v>
      </c>
      <c r="C534" t="s">
        <v>3113</v>
      </c>
      <c r="D534">
        <v>31.799999999999997</v>
      </c>
      <c r="E534">
        <v>3</v>
      </c>
      <c r="F534">
        <v>1.2916666666666667E-2</v>
      </c>
      <c r="G534">
        <v>165</v>
      </c>
    </row>
    <row r="535" spans="1:7" x14ac:dyDescent="0.25">
      <c r="A535" t="s">
        <v>1589</v>
      </c>
      <c r="B535" t="s">
        <v>1590</v>
      </c>
      <c r="C535" t="s">
        <v>3113</v>
      </c>
      <c r="D535">
        <v>1406.7000000000003</v>
      </c>
      <c r="E535">
        <v>18</v>
      </c>
      <c r="F535">
        <v>0.82854166666666695</v>
      </c>
      <c r="G535">
        <v>789.03</v>
      </c>
    </row>
    <row r="536" spans="1:7" x14ac:dyDescent="0.25">
      <c r="A536" t="s">
        <v>1577</v>
      </c>
      <c r="B536" t="s">
        <v>1578</v>
      </c>
      <c r="C536" t="s">
        <v>3113</v>
      </c>
      <c r="D536">
        <v>5392.3499999999976</v>
      </c>
      <c r="E536">
        <v>69</v>
      </c>
      <c r="F536">
        <v>0.81435168738898789</v>
      </c>
      <c r="G536">
        <v>1153</v>
      </c>
    </row>
    <row r="537" spans="1:7" x14ac:dyDescent="0.25">
      <c r="A537" t="s">
        <v>1544</v>
      </c>
      <c r="B537" t="s">
        <v>1545</v>
      </c>
      <c r="C537" t="s">
        <v>3113</v>
      </c>
      <c r="D537">
        <v>8163.3500000000313</v>
      </c>
      <c r="E537">
        <v>247</v>
      </c>
      <c r="F537">
        <v>0.77340425531915047</v>
      </c>
      <c r="G537">
        <v>535</v>
      </c>
    </row>
    <row r="538" spans="1:7" x14ac:dyDescent="0.25">
      <c r="A538" t="s">
        <v>1550</v>
      </c>
      <c r="B538" t="s">
        <v>1551</v>
      </c>
      <c r="C538" t="s">
        <v>3113</v>
      </c>
      <c r="D538">
        <v>6372.1999999999834</v>
      </c>
      <c r="E538">
        <v>151</v>
      </c>
      <c r="F538">
        <v>0.86616179001721194</v>
      </c>
      <c r="G538">
        <v>712.64</v>
      </c>
    </row>
    <row r="539" spans="1:7" x14ac:dyDescent="0.25">
      <c r="A539" t="s">
        <v>1559</v>
      </c>
      <c r="B539" t="s">
        <v>1560</v>
      </c>
      <c r="C539" t="s">
        <v>3113</v>
      </c>
      <c r="D539">
        <v>297.45000000000005</v>
      </c>
      <c r="E539">
        <v>9</v>
      </c>
      <c r="F539">
        <v>0.21210526315789471</v>
      </c>
      <c r="G539">
        <v>237</v>
      </c>
    </row>
    <row r="540" spans="1:7" x14ac:dyDescent="0.25">
      <c r="A540" t="s">
        <v>295</v>
      </c>
      <c r="B540" t="s">
        <v>3114</v>
      </c>
      <c r="C540" t="s">
        <v>282</v>
      </c>
      <c r="D540">
        <v>676</v>
      </c>
      <c r="E540">
        <v>2</v>
      </c>
      <c r="F540">
        <v>0.35500000000000004</v>
      </c>
      <c r="G540">
        <v>34000</v>
      </c>
    </row>
    <row r="541" spans="1:7" x14ac:dyDescent="0.25">
      <c r="A541" t="s">
        <v>283</v>
      </c>
      <c r="B541" t="s">
        <v>3115</v>
      </c>
      <c r="C541" t="s">
        <v>282</v>
      </c>
      <c r="D541">
        <v>2205</v>
      </c>
      <c r="E541">
        <v>21</v>
      </c>
      <c r="F541">
        <v>0.36261363636363642</v>
      </c>
      <c r="G541">
        <v>6600</v>
      </c>
    </row>
    <row r="542" spans="1:7" x14ac:dyDescent="0.25">
      <c r="A542" t="s">
        <v>287</v>
      </c>
      <c r="B542" t="s">
        <v>288</v>
      </c>
      <c r="C542" t="s">
        <v>282</v>
      </c>
      <c r="D542">
        <v>1920</v>
      </c>
      <c r="E542">
        <v>16</v>
      </c>
      <c r="F542">
        <v>0.55418367346938768</v>
      </c>
      <c r="G542">
        <v>8000</v>
      </c>
    </row>
    <row r="543" spans="1:7" x14ac:dyDescent="0.25">
      <c r="A543" t="s">
        <v>292</v>
      </c>
      <c r="B543" t="s">
        <v>293</v>
      </c>
      <c r="C543" t="s">
        <v>282</v>
      </c>
      <c r="D543">
        <v>870</v>
      </c>
      <c r="E543">
        <v>6</v>
      </c>
      <c r="F543">
        <v>0.46666666666666673</v>
      </c>
      <c r="G543">
        <v>10900</v>
      </c>
    </row>
    <row r="544" spans="1:7" x14ac:dyDescent="0.25">
      <c r="A544" t="s">
        <v>279</v>
      </c>
      <c r="B544" t="s">
        <v>3116</v>
      </c>
      <c r="C544" t="s">
        <v>282</v>
      </c>
      <c r="F544">
        <v>7.8958333333333325E-2</v>
      </c>
    </row>
    <row r="545" spans="1:7" x14ac:dyDescent="0.25">
      <c r="A545" t="s">
        <v>298</v>
      </c>
      <c r="B545" t="s">
        <v>299</v>
      </c>
      <c r="C545" t="s">
        <v>282</v>
      </c>
      <c r="D545">
        <v>500</v>
      </c>
      <c r="E545">
        <v>1</v>
      </c>
      <c r="F545">
        <v>0</v>
      </c>
      <c r="G545">
        <v>4480</v>
      </c>
    </row>
    <row r="546" spans="1:7" x14ac:dyDescent="0.25">
      <c r="A546" t="s">
        <v>1625</v>
      </c>
      <c r="B546" t="s">
        <v>1626</v>
      </c>
      <c r="C546" t="s">
        <v>3117</v>
      </c>
      <c r="F546">
        <v>0</v>
      </c>
    </row>
    <row r="547" spans="1:7" x14ac:dyDescent="0.25">
      <c r="A547" t="s">
        <v>2994</v>
      </c>
      <c r="B547" t="s">
        <v>3118</v>
      </c>
      <c r="C547" t="s">
        <v>3117</v>
      </c>
      <c r="D547">
        <v>1000</v>
      </c>
      <c r="E547">
        <v>2</v>
      </c>
    </row>
    <row r="548" spans="1:7" x14ac:dyDescent="0.25">
      <c r="A548" t="s">
        <v>1618</v>
      </c>
      <c r="B548" t="s">
        <v>1619</v>
      </c>
      <c r="C548" t="s">
        <v>3117</v>
      </c>
      <c r="D548">
        <v>42.2</v>
      </c>
      <c r="E548">
        <v>1</v>
      </c>
      <c r="F548">
        <v>0</v>
      </c>
      <c r="G548">
        <v>95</v>
      </c>
    </row>
    <row r="549" spans="1:7" x14ac:dyDescent="0.25">
      <c r="A549" t="s">
        <v>1221</v>
      </c>
      <c r="B549" t="s">
        <v>1222</v>
      </c>
      <c r="C549" t="s">
        <v>3119</v>
      </c>
      <c r="D549">
        <v>663.50000000000011</v>
      </c>
      <c r="E549">
        <v>10</v>
      </c>
      <c r="F549">
        <v>0.44945945945945942</v>
      </c>
      <c r="G549">
        <v>390</v>
      </c>
    </row>
    <row r="550" spans="1:7" x14ac:dyDescent="0.25">
      <c r="A550" t="s">
        <v>1189</v>
      </c>
      <c r="B550" t="s">
        <v>3120</v>
      </c>
      <c r="C550" t="s">
        <v>3119</v>
      </c>
      <c r="D550">
        <v>882.59999999999991</v>
      </c>
      <c r="E550">
        <v>3</v>
      </c>
      <c r="F550">
        <v>0.55473684210526319</v>
      </c>
      <c r="G550">
        <v>3750</v>
      </c>
    </row>
    <row r="551" spans="1:7" x14ac:dyDescent="0.25">
      <c r="A551" t="s">
        <v>1218</v>
      </c>
      <c r="B551" t="s">
        <v>1219</v>
      </c>
      <c r="C551" t="s">
        <v>3119</v>
      </c>
      <c r="D551">
        <v>6027.300000000012</v>
      </c>
      <c r="E551">
        <v>111</v>
      </c>
      <c r="F551">
        <v>0.34654644808743135</v>
      </c>
      <c r="G551">
        <v>625</v>
      </c>
    </row>
    <row r="552" spans="1:7" x14ac:dyDescent="0.25">
      <c r="A552" t="s">
        <v>1239</v>
      </c>
      <c r="B552" t="s">
        <v>1240</v>
      </c>
      <c r="C552" t="s">
        <v>3119</v>
      </c>
      <c r="D552">
        <v>180.70000000000005</v>
      </c>
      <c r="E552">
        <v>13</v>
      </c>
      <c r="F552">
        <v>0.46689999999999993</v>
      </c>
      <c r="G552">
        <v>39.75</v>
      </c>
    </row>
    <row r="553" spans="1:7" x14ac:dyDescent="0.25">
      <c r="A553" t="s">
        <v>1228</v>
      </c>
      <c r="B553" t="s">
        <v>3121</v>
      </c>
      <c r="C553" t="s">
        <v>3119</v>
      </c>
      <c r="D553">
        <v>2812.0499999999997</v>
      </c>
      <c r="E553">
        <v>9</v>
      </c>
      <c r="F553">
        <v>0.40208333333333329</v>
      </c>
      <c r="G553">
        <v>8125</v>
      </c>
    </row>
    <row r="554" spans="1:7" x14ac:dyDescent="0.25">
      <c r="A554" t="s">
        <v>1235</v>
      </c>
      <c r="B554" t="s">
        <v>1236</v>
      </c>
      <c r="C554" t="s">
        <v>3119</v>
      </c>
      <c r="D554">
        <v>69.5</v>
      </c>
      <c r="E554">
        <v>5</v>
      </c>
      <c r="F554">
        <v>0.58160714285714277</v>
      </c>
      <c r="G554">
        <v>39.75</v>
      </c>
    </row>
    <row r="555" spans="1:7" x14ac:dyDescent="0.25">
      <c r="A555" t="s">
        <v>1237</v>
      </c>
      <c r="B555" t="s">
        <v>1238</v>
      </c>
      <c r="C555" t="s">
        <v>3119</v>
      </c>
      <c r="D555">
        <v>13.9</v>
      </c>
      <c r="E555">
        <v>1</v>
      </c>
      <c r="F555">
        <v>0.16875000000000001</v>
      </c>
      <c r="G555">
        <v>0</v>
      </c>
    </row>
    <row r="556" spans="1:7" x14ac:dyDescent="0.25">
      <c r="A556" t="s">
        <v>1230</v>
      </c>
      <c r="B556" t="s">
        <v>3122</v>
      </c>
      <c r="C556" t="s">
        <v>3119</v>
      </c>
      <c r="D556">
        <v>1341</v>
      </c>
      <c r="E556">
        <v>3</v>
      </c>
      <c r="F556">
        <v>0.45249999999999996</v>
      </c>
      <c r="G556">
        <v>12200</v>
      </c>
    </row>
    <row r="557" spans="1:7" x14ac:dyDescent="0.25">
      <c r="A557" t="s">
        <v>1232</v>
      </c>
      <c r="B557" t="s">
        <v>1233</v>
      </c>
      <c r="C557" t="s">
        <v>3119</v>
      </c>
      <c r="F557">
        <v>3.875E-2</v>
      </c>
    </row>
    <row r="558" spans="1:7" x14ac:dyDescent="0.25">
      <c r="A558" t="s">
        <v>1180</v>
      </c>
      <c r="B558" t="s">
        <v>1181</v>
      </c>
      <c r="C558" t="s">
        <v>3119</v>
      </c>
      <c r="D558">
        <v>138.9</v>
      </c>
      <c r="E558">
        <v>1</v>
      </c>
      <c r="F558">
        <v>7.1250000000000008E-2</v>
      </c>
      <c r="G558">
        <v>445</v>
      </c>
    </row>
    <row r="559" spans="1:7" x14ac:dyDescent="0.25">
      <c r="A559" t="s">
        <v>1206</v>
      </c>
      <c r="B559" t="s">
        <v>1207</v>
      </c>
      <c r="C559" t="s">
        <v>3119</v>
      </c>
      <c r="D559">
        <v>696.60000000000014</v>
      </c>
      <c r="E559">
        <v>18</v>
      </c>
      <c r="F559">
        <v>0.16772058823529412</v>
      </c>
      <c r="G559">
        <v>75</v>
      </c>
    </row>
    <row r="560" spans="1:7" x14ac:dyDescent="0.25">
      <c r="A560" t="s">
        <v>1211</v>
      </c>
      <c r="B560" t="s">
        <v>1212</v>
      </c>
      <c r="C560" t="s">
        <v>3119</v>
      </c>
      <c r="D560">
        <v>202.29999999999995</v>
      </c>
      <c r="E560">
        <v>14</v>
      </c>
      <c r="F560">
        <v>9.8333333333333314E-2</v>
      </c>
      <c r="G560">
        <v>72</v>
      </c>
    </row>
    <row r="561" spans="1:7" x14ac:dyDescent="0.25">
      <c r="A561" t="s">
        <v>1209</v>
      </c>
      <c r="B561" t="s">
        <v>1210</v>
      </c>
      <c r="C561" t="s">
        <v>3119</v>
      </c>
      <c r="D561">
        <v>2716.5999999999958</v>
      </c>
      <c r="E561">
        <v>188</v>
      </c>
      <c r="F561">
        <v>0.60088045812455193</v>
      </c>
      <c r="G561">
        <v>173.43</v>
      </c>
    </row>
    <row r="562" spans="1:7" x14ac:dyDescent="0.25">
      <c r="A562" t="s">
        <v>1213</v>
      </c>
      <c r="B562" t="s">
        <v>1214</v>
      </c>
      <c r="C562" t="s">
        <v>3119</v>
      </c>
      <c r="D562">
        <v>40.9</v>
      </c>
      <c r="E562">
        <v>2</v>
      </c>
      <c r="F562">
        <v>0.83</v>
      </c>
      <c r="G562">
        <v>165</v>
      </c>
    </row>
    <row r="563" spans="1:7" x14ac:dyDescent="0.25">
      <c r="A563" t="s">
        <v>1178</v>
      </c>
      <c r="B563" t="s">
        <v>3123</v>
      </c>
      <c r="C563" t="s">
        <v>3119</v>
      </c>
      <c r="D563">
        <v>2606.6499999999996</v>
      </c>
      <c r="E563">
        <v>37</v>
      </c>
      <c r="F563">
        <v>0.57630914826498392</v>
      </c>
      <c r="G563">
        <v>549</v>
      </c>
    </row>
    <row r="564" spans="1:7" x14ac:dyDescent="0.25">
      <c r="A564" t="s">
        <v>1182</v>
      </c>
      <c r="B564" t="s">
        <v>3124</v>
      </c>
      <c r="C564" t="s">
        <v>3119</v>
      </c>
      <c r="D564">
        <v>2359</v>
      </c>
      <c r="E564">
        <v>20</v>
      </c>
      <c r="F564">
        <v>0.30475524475524457</v>
      </c>
      <c r="G564">
        <v>2206</v>
      </c>
    </row>
    <row r="565" spans="1:7" x14ac:dyDescent="0.25">
      <c r="A565" t="s">
        <v>1193</v>
      </c>
      <c r="B565" t="s">
        <v>1194</v>
      </c>
      <c r="C565" t="s">
        <v>3119</v>
      </c>
      <c r="D565">
        <v>462.39999999999975</v>
      </c>
      <c r="E565">
        <v>32</v>
      </c>
      <c r="F565">
        <v>0.59569148936170224</v>
      </c>
      <c r="G565">
        <v>31.42</v>
      </c>
    </row>
    <row r="566" spans="1:7" x14ac:dyDescent="0.25">
      <c r="A566" t="s">
        <v>1200</v>
      </c>
      <c r="B566" t="s">
        <v>1201</v>
      </c>
      <c r="C566" t="s">
        <v>3119</v>
      </c>
      <c r="D566">
        <v>363.55000000000007</v>
      </c>
      <c r="E566">
        <v>11</v>
      </c>
      <c r="F566">
        <v>0.28954545454545455</v>
      </c>
      <c r="G566">
        <v>100.06</v>
      </c>
    </row>
    <row r="567" spans="1:7" x14ac:dyDescent="0.25">
      <c r="A567" t="s">
        <v>1197</v>
      </c>
      <c r="B567" t="s">
        <v>1198</v>
      </c>
      <c r="C567" t="s">
        <v>3119</v>
      </c>
      <c r="D567">
        <v>528.80000000000007</v>
      </c>
      <c r="E567">
        <v>16</v>
      </c>
      <c r="F567">
        <v>0.24515625000000002</v>
      </c>
      <c r="G567">
        <v>102.5</v>
      </c>
    </row>
    <row r="568" spans="1:7" x14ac:dyDescent="0.25">
      <c r="A568" t="s">
        <v>1215</v>
      </c>
      <c r="B568" t="s">
        <v>1216</v>
      </c>
      <c r="C568" t="s">
        <v>3119</v>
      </c>
      <c r="D568">
        <v>4023.75</v>
      </c>
      <c r="E568">
        <v>145</v>
      </c>
      <c r="F568">
        <v>0.52788461538461451</v>
      </c>
      <c r="G568">
        <v>281.5</v>
      </c>
    </row>
    <row r="569" spans="1:7" x14ac:dyDescent="0.25">
      <c r="A569" t="s">
        <v>1186</v>
      </c>
      <c r="B569" t="s">
        <v>3125</v>
      </c>
      <c r="C569" t="s">
        <v>3119</v>
      </c>
      <c r="D569">
        <v>9696.7999999999993</v>
      </c>
      <c r="E569">
        <v>46</v>
      </c>
      <c r="F569">
        <v>0.50881067961165072</v>
      </c>
      <c r="G569">
        <v>3250</v>
      </c>
    </row>
    <row r="570" spans="1:7" x14ac:dyDescent="0.25">
      <c r="A570" t="s">
        <v>1203</v>
      </c>
      <c r="B570" t="s">
        <v>1204</v>
      </c>
      <c r="C570" t="s">
        <v>3119</v>
      </c>
      <c r="D570">
        <v>356.99999999999994</v>
      </c>
      <c r="E570">
        <v>10</v>
      </c>
      <c r="F570">
        <v>0.18812500000000004</v>
      </c>
      <c r="G570">
        <v>117.25</v>
      </c>
    </row>
    <row r="571" spans="1:7" x14ac:dyDescent="0.25">
      <c r="A571" t="s">
        <v>1226</v>
      </c>
      <c r="B571" t="s">
        <v>3126</v>
      </c>
      <c r="C571" t="s">
        <v>3119</v>
      </c>
      <c r="D571">
        <v>424.5</v>
      </c>
      <c r="E571">
        <v>3</v>
      </c>
      <c r="F571">
        <v>0.16343749999999999</v>
      </c>
      <c r="G571">
        <v>950</v>
      </c>
    </row>
    <row r="572" spans="1:7" x14ac:dyDescent="0.25">
      <c r="A572" t="s">
        <v>1224</v>
      </c>
      <c r="B572" t="s">
        <v>3127</v>
      </c>
      <c r="C572" t="s">
        <v>3119</v>
      </c>
      <c r="D572">
        <v>4197.5999999999995</v>
      </c>
      <c r="E572">
        <v>16</v>
      </c>
      <c r="F572">
        <v>0.3809154929577464</v>
      </c>
      <c r="G572">
        <v>5100</v>
      </c>
    </row>
    <row r="573" spans="1:7" x14ac:dyDescent="0.25">
      <c r="A573" t="s">
        <v>355</v>
      </c>
      <c r="B573" t="s">
        <v>356</v>
      </c>
      <c r="C573" t="s">
        <v>3119</v>
      </c>
      <c r="D573">
        <v>361</v>
      </c>
      <c r="E573">
        <v>4</v>
      </c>
      <c r="F573">
        <v>0.24911111111111109</v>
      </c>
      <c r="G573">
        <v>722.5</v>
      </c>
    </row>
    <row r="574" spans="1:7" x14ac:dyDescent="0.25">
      <c r="A574" t="s">
        <v>1242</v>
      </c>
      <c r="B574" t="s">
        <v>1243</v>
      </c>
      <c r="C574" t="s">
        <v>3119</v>
      </c>
      <c r="D574">
        <v>48.600000000000016</v>
      </c>
      <c r="E574">
        <v>18</v>
      </c>
      <c r="F574">
        <v>0.28376404494382018</v>
      </c>
      <c r="G574">
        <v>13.79</v>
      </c>
    </row>
    <row r="575" spans="1:7" x14ac:dyDescent="0.25">
      <c r="A575" t="s">
        <v>3035</v>
      </c>
      <c r="B575" t="s">
        <v>3128</v>
      </c>
      <c r="C575" t="s">
        <v>3119</v>
      </c>
      <c r="D575">
        <v>6000</v>
      </c>
      <c r="E575">
        <v>12</v>
      </c>
    </row>
    <row r="576" spans="1:7" x14ac:dyDescent="0.25">
      <c r="A576" t="s">
        <v>1191</v>
      </c>
      <c r="B576" t="s">
        <v>3129</v>
      </c>
      <c r="C576" t="s">
        <v>3119</v>
      </c>
      <c r="D576">
        <v>5606.0999999999985</v>
      </c>
      <c r="E576">
        <v>18</v>
      </c>
      <c r="F576">
        <v>0.54883116883116878</v>
      </c>
      <c r="G576">
        <v>4500</v>
      </c>
    </row>
    <row r="577" spans="1:7" x14ac:dyDescent="0.25">
      <c r="A577" t="s">
        <v>1184</v>
      </c>
      <c r="B577" t="s">
        <v>1185</v>
      </c>
      <c r="C577" t="s">
        <v>3119</v>
      </c>
      <c r="D577">
        <v>950</v>
      </c>
      <c r="E577">
        <v>10</v>
      </c>
      <c r="F577">
        <v>0.40125</v>
      </c>
      <c r="G577">
        <v>767</v>
      </c>
    </row>
    <row r="578" spans="1:7" x14ac:dyDescent="0.25">
      <c r="A578" t="s">
        <v>353</v>
      </c>
      <c r="B578" t="s">
        <v>354</v>
      </c>
      <c r="C578" t="s">
        <v>3119</v>
      </c>
      <c r="D578">
        <v>7196.6999999999971</v>
      </c>
      <c r="E578">
        <v>23</v>
      </c>
      <c r="F578">
        <v>0.50773809523809543</v>
      </c>
      <c r="G578">
        <v>10950</v>
      </c>
    </row>
    <row r="579" spans="1:7" x14ac:dyDescent="0.25">
      <c r="A579" t="s">
        <v>349</v>
      </c>
      <c r="B579" t="s">
        <v>350</v>
      </c>
      <c r="C579" t="s">
        <v>3119</v>
      </c>
      <c r="D579">
        <v>5057.7</v>
      </c>
      <c r="E579">
        <v>23</v>
      </c>
      <c r="F579">
        <v>0.5405978260869565</v>
      </c>
      <c r="G579">
        <v>7650</v>
      </c>
    </row>
    <row r="580" spans="1:7" x14ac:dyDescent="0.25">
      <c r="A580" t="s">
        <v>3130</v>
      </c>
      <c r="B580" t="s">
        <v>2526</v>
      </c>
      <c r="C580" t="s">
        <v>3131</v>
      </c>
      <c r="D580">
        <v>55.45</v>
      </c>
      <c r="E580">
        <v>1</v>
      </c>
      <c r="F580">
        <v>0.17399999999999999</v>
      </c>
      <c r="G580">
        <v>880.8</v>
      </c>
    </row>
    <row r="581" spans="1:7" x14ac:dyDescent="0.25">
      <c r="A581" t="s">
        <v>1244</v>
      </c>
      <c r="B581" t="s">
        <v>1245</v>
      </c>
      <c r="C581" t="s">
        <v>3131</v>
      </c>
      <c r="D581">
        <v>2357.5499999999993</v>
      </c>
      <c r="E581">
        <v>13</v>
      </c>
      <c r="F581">
        <v>0.36432835820895532</v>
      </c>
      <c r="G581">
        <v>1630.04</v>
      </c>
    </row>
    <row r="582" spans="1:7" x14ac:dyDescent="0.25">
      <c r="A582" t="s">
        <v>1249</v>
      </c>
      <c r="B582" t="s">
        <v>1250</v>
      </c>
      <c r="C582" t="s">
        <v>3131</v>
      </c>
      <c r="D582">
        <v>1450.7999999999997</v>
      </c>
      <c r="E582">
        <v>8</v>
      </c>
      <c r="F582">
        <v>0.17965517241379317</v>
      </c>
      <c r="G582">
        <v>1481.86</v>
      </c>
    </row>
    <row r="583" spans="1:7" x14ac:dyDescent="0.25">
      <c r="A583" t="s">
        <v>1252</v>
      </c>
      <c r="B583" t="s">
        <v>1253</v>
      </c>
      <c r="C583" t="s">
        <v>3131</v>
      </c>
      <c r="D583">
        <v>3301.1000000000013</v>
      </c>
      <c r="E583">
        <v>22</v>
      </c>
      <c r="F583">
        <v>0.44478021978021981</v>
      </c>
      <c r="G583">
        <v>1725</v>
      </c>
    </row>
    <row r="584" spans="1:7" x14ac:dyDescent="0.25">
      <c r="A584" t="s">
        <v>1254</v>
      </c>
      <c r="B584" t="s">
        <v>1255</v>
      </c>
      <c r="C584" t="s">
        <v>3131</v>
      </c>
      <c r="D584">
        <v>707.7</v>
      </c>
      <c r="E584">
        <v>6</v>
      </c>
      <c r="F584">
        <v>0.33932203389830512</v>
      </c>
      <c r="G584">
        <v>785.2</v>
      </c>
    </row>
    <row r="585" spans="1:7" x14ac:dyDescent="0.25">
      <c r="A585" t="s">
        <v>1256</v>
      </c>
      <c r="B585" t="s">
        <v>1257</v>
      </c>
      <c r="C585" t="s">
        <v>3131</v>
      </c>
      <c r="D585">
        <v>679.5</v>
      </c>
      <c r="E585">
        <v>9</v>
      </c>
      <c r="F585">
        <v>7.3289473684210502E-2</v>
      </c>
      <c r="G585">
        <v>609</v>
      </c>
    </row>
    <row r="586" spans="1:7" x14ac:dyDescent="0.25">
      <c r="A586" t="s">
        <v>1259</v>
      </c>
      <c r="B586" t="s">
        <v>1260</v>
      </c>
      <c r="C586" t="s">
        <v>3131</v>
      </c>
      <c r="D586">
        <v>202.5</v>
      </c>
      <c r="E586">
        <v>3</v>
      </c>
      <c r="F586">
        <v>3.3333333333333333E-2</v>
      </c>
      <c r="G586">
        <v>384.3</v>
      </c>
    </row>
    <row r="587" spans="1:7" x14ac:dyDescent="0.25">
      <c r="A587" t="s">
        <v>1270</v>
      </c>
      <c r="B587" t="s">
        <v>1271</v>
      </c>
      <c r="C587" t="s">
        <v>3131</v>
      </c>
      <c r="D587">
        <v>3593.75</v>
      </c>
      <c r="E587">
        <v>23</v>
      </c>
      <c r="F587">
        <v>0.42155688622754495</v>
      </c>
      <c r="G587">
        <v>1726.36</v>
      </c>
    </row>
    <row r="588" spans="1:7" x14ac:dyDescent="0.25">
      <c r="A588" t="s">
        <v>1261</v>
      </c>
      <c r="B588" t="s">
        <v>1262</v>
      </c>
      <c r="C588" t="s">
        <v>3131</v>
      </c>
      <c r="D588">
        <v>1415</v>
      </c>
      <c r="E588">
        <v>10</v>
      </c>
      <c r="F588">
        <v>0.22874999999999995</v>
      </c>
      <c r="G588">
        <v>1750.22</v>
      </c>
    </row>
    <row r="589" spans="1:7" x14ac:dyDescent="0.25">
      <c r="A589" t="s">
        <v>1264</v>
      </c>
      <c r="B589" t="s">
        <v>1265</v>
      </c>
      <c r="C589" t="s">
        <v>3131</v>
      </c>
      <c r="D589">
        <v>1492.0000000000002</v>
      </c>
      <c r="E589">
        <v>10</v>
      </c>
      <c r="F589">
        <v>0.18704545454545454</v>
      </c>
      <c r="G589">
        <v>2533.5</v>
      </c>
    </row>
    <row r="590" spans="1:7" x14ac:dyDescent="0.25">
      <c r="A590" t="s">
        <v>1273</v>
      </c>
      <c r="B590" t="s">
        <v>1274</v>
      </c>
      <c r="C590" t="s">
        <v>3132</v>
      </c>
      <c r="D590">
        <v>1925</v>
      </c>
      <c r="E590">
        <v>25</v>
      </c>
      <c r="F590">
        <v>0.4674056603773587</v>
      </c>
      <c r="G590">
        <v>617.5</v>
      </c>
    </row>
    <row r="591" spans="1:7" x14ac:dyDescent="0.25">
      <c r="A591" t="s">
        <v>1289</v>
      </c>
      <c r="B591" t="s">
        <v>1290</v>
      </c>
      <c r="C591" t="s">
        <v>3132</v>
      </c>
      <c r="D591">
        <v>197.2</v>
      </c>
      <c r="E591">
        <v>4</v>
      </c>
      <c r="F591">
        <v>0.48680851063829783</v>
      </c>
      <c r="G591">
        <v>83.32</v>
      </c>
    </row>
    <row r="592" spans="1:7" x14ac:dyDescent="0.25">
      <c r="A592" t="s">
        <v>1283</v>
      </c>
      <c r="B592" t="s">
        <v>1284</v>
      </c>
      <c r="C592" t="s">
        <v>3132</v>
      </c>
      <c r="D592">
        <v>101.4</v>
      </c>
      <c r="E592">
        <v>4</v>
      </c>
      <c r="F592">
        <v>0.37250000000000005</v>
      </c>
      <c r="G592">
        <v>140</v>
      </c>
    </row>
    <row r="593" spans="1:7" x14ac:dyDescent="0.25">
      <c r="A593" t="s">
        <v>1313</v>
      </c>
      <c r="B593" t="s">
        <v>1314</v>
      </c>
      <c r="C593" t="s">
        <v>3132</v>
      </c>
      <c r="D593">
        <v>25.35</v>
      </c>
      <c r="E593">
        <v>1</v>
      </c>
      <c r="F593">
        <v>0.99375000000000002</v>
      </c>
      <c r="G593">
        <v>107.03</v>
      </c>
    </row>
    <row r="594" spans="1:7" x14ac:dyDescent="0.25">
      <c r="A594" t="s">
        <v>1308</v>
      </c>
      <c r="B594" t="s">
        <v>1309</v>
      </c>
      <c r="C594" t="s">
        <v>3132</v>
      </c>
      <c r="D594">
        <v>1589</v>
      </c>
      <c r="E594">
        <v>14</v>
      </c>
      <c r="F594">
        <v>0.54487394957983182</v>
      </c>
      <c r="G594">
        <v>258.08</v>
      </c>
    </row>
    <row r="595" spans="1:7" x14ac:dyDescent="0.25">
      <c r="A595" t="s">
        <v>1285</v>
      </c>
      <c r="B595" t="s">
        <v>1286</v>
      </c>
      <c r="C595" t="s">
        <v>3132</v>
      </c>
      <c r="D595">
        <v>331.75</v>
      </c>
      <c r="E595">
        <v>5</v>
      </c>
      <c r="F595">
        <v>0.31225000000000003</v>
      </c>
      <c r="G595">
        <v>175</v>
      </c>
    </row>
    <row r="596" spans="1:7" x14ac:dyDescent="0.25">
      <c r="A596" t="s">
        <v>1297</v>
      </c>
      <c r="B596" t="s">
        <v>1298</v>
      </c>
      <c r="C596" t="s">
        <v>3132</v>
      </c>
      <c r="D596">
        <v>682.8</v>
      </c>
      <c r="E596">
        <v>4</v>
      </c>
      <c r="G596">
        <v>1533.88</v>
      </c>
    </row>
    <row r="597" spans="1:7" x14ac:dyDescent="0.25">
      <c r="A597" t="s">
        <v>1301</v>
      </c>
      <c r="B597" t="s">
        <v>3133</v>
      </c>
      <c r="C597" t="s">
        <v>3132</v>
      </c>
      <c r="D597">
        <v>2901.8999999999992</v>
      </c>
      <c r="E597">
        <v>17</v>
      </c>
      <c r="F597">
        <v>0.50692857142857151</v>
      </c>
      <c r="G597">
        <v>1735</v>
      </c>
    </row>
    <row r="598" spans="1:7" x14ac:dyDescent="0.25">
      <c r="A598" t="s">
        <v>1291</v>
      </c>
      <c r="B598" t="s">
        <v>1292</v>
      </c>
      <c r="C598" t="s">
        <v>3132</v>
      </c>
      <c r="D598">
        <v>422.8</v>
      </c>
      <c r="E598">
        <v>2</v>
      </c>
      <c r="F598">
        <v>0.48166666666666669</v>
      </c>
      <c r="G598">
        <v>1629.21</v>
      </c>
    </row>
    <row r="599" spans="1:7" x14ac:dyDescent="0.25">
      <c r="A599" t="s">
        <v>1311</v>
      </c>
      <c r="B599" t="s">
        <v>1312</v>
      </c>
      <c r="C599" t="s">
        <v>3132</v>
      </c>
      <c r="D599">
        <v>348.6</v>
      </c>
      <c r="E599">
        <v>3</v>
      </c>
      <c r="F599">
        <v>8.8333333333333333E-2</v>
      </c>
      <c r="G599">
        <v>1114.4000000000001</v>
      </c>
    </row>
    <row r="600" spans="1:7" x14ac:dyDescent="0.25">
      <c r="A600" t="s">
        <v>1303</v>
      </c>
      <c r="B600" t="s">
        <v>1304</v>
      </c>
      <c r="C600" t="s">
        <v>3132</v>
      </c>
      <c r="D600">
        <v>190</v>
      </c>
      <c r="E600">
        <v>2</v>
      </c>
      <c r="G600">
        <v>357.5</v>
      </c>
    </row>
    <row r="601" spans="1:7" x14ac:dyDescent="0.25">
      <c r="A601" t="s">
        <v>1315</v>
      </c>
      <c r="B601" t="s">
        <v>1316</v>
      </c>
      <c r="C601" t="s">
        <v>3132</v>
      </c>
      <c r="D601">
        <v>643.95000000000005</v>
      </c>
      <c r="E601">
        <v>3</v>
      </c>
      <c r="F601">
        <v>0.22499999999999998</v>
      </c>
      <c r="G601">
        <v>1538.5</v>
      </c>
    </row>
    <row r="602" spans="1:7" x14ac:dyDescent="0.25">
      <c r="A602" t="s">
        <v>1305</v>
      </c>
      <c r="B602" t="s">
        <v>1306</v>
      </c>
      <c r="C602" t="s">
        <v>3132</v>
      </c>
      <c r="D602">
        <v>63.8</v>
      </c>
      <c r="E602">
        <v>2</v>
      </c>
      <c r="F602">
        <v>0</v>
      </c>
      <c r="G602">
        <v>225</v>
      </c>
    </row>
    <row r="603" spans="1:7" x14ac:dyDescent="0.25">
      <c r="A603" t="s">
        <v>1278</v>
      </c>
      <c r="B603" t="s">
        <v>1279</v>
      </c>
      <c r="C603" t="s">
        <v>3132</v>
      </c>
      <c r="D603">
        <v>1092.7500000000002</v>
      </c>
      <c r="E603">
        <v>15</v>
      </c>
      <c r="F603">
        <v>0.49314516129032254</v>
      </c>
      <c r="G603">
        <v>535</v>
      </c>
    </row>
    <row r="604" spans="1:7" x14ac:dyDescent="0.25">
      <c r="A604" t="s">
        <v>1318</v>
      </c>
      <c r="B604" t="s">
        <v>1319</v>
      </c>
      <c r="C604" t="s">
        <v>3132</v>
      </c>
      <c r="D604">
        <v>390.75</v>
      </c>
      <c r="E604">
        <v>5</v>
      </c>
      <c r="F604">
        <v>0.19474999999999998</v>
      </c>
      <c r="G604">
        <v>420</v>
      </c>
    </row>
    <row r="605" spans="1:7" x14ac:dyDescent="0.25">
      <c r="A605" t="s">
        <v>1320</v>
      </c>
      <c r="B605" t="s">
        <v>1321</v>
      </c>
      <c r="C605" t="s">
        <v>3132</v>
      </c>
      <c r="D605">
        <v>36.6</v>
      </c>
      <c r="E605">
        <v>1</v>
      </c>
      <c r="F605">
        <v>0.42375000000000002</v>
      </c>
      <c r="G605">
        <v>0</v>
      </c>
    </row>
    <row r="606" spans="1:7" x14ac:dyDescent="0.25">
      <c r="A606" t="s">
        <v>1329</v>
      </c>
      <c r="B606" t="s">
        <v>3134</v>
      </c>
      <c r="C606" t="s">
        <v>3132</v>
      </c>
      <c r="D606">
        <v>66.7</v>
      </c>
      <c r="E606">
        <v>2</v>
      </c>
      <c r="F606">
        <v>8.1250000000000003E-3</v>
      </c>
      <c r="G606">
        <v>245</v>
      </c>
    </row>
    <row r="607" spans="1:7" x14ac:dyDescent="0.25">
      <c r="A607" t="s">
        <v>3048</v>
      </c>
      <c r="B607" t="s">
        <v>3135</v>
      </c>
      <c r="C607" t="s">
        <v>3132</v>
      </c>
      <c r="D607">
        <v>1000</v>
      </c>
      <c r="E607">
        <v>2</v>
      </c>
    </row>
    <row r="608" spans="1:7" x14ac:dyDescent="0.25">
      <c r="A608" t="s">
        <v>1294</v>
      </c>
      <c r="B608" t="s">
        <v>1295</v>
      </c>
      <c r="C608" t="s">
        <v>3132</v>
      </c>
      <c r="D608">
        <v>182.05000000000004</v>
      </c>
      <c r="E608">
        <v>11</v>
      </c>
      <c r="F608">
        <v>0</v>
      </c>
      <c r="G608">
        <v>80.84</v>
      </c>
    </row>
    <row r="609" spans="1:7" x14ac:dyDescent="0.25">
      <c r="A609" t="s">
        <v>1280</v>
      </c>
      <c r="B609" t="s">
        <v>1281</v>
      </c>
      <c r="C609" t="s">
        <v>3132</v>
      </c>
      <c r="D609">
        <v>61.9</v>
      </c>
      <c r="E609">
        <v>1</v>
      </c>
      <c r="F609">
        <v>0.24249999999999999</v>
      </c>
      <c r="G609">
        <v>384.23</v>
      </c>
    </row>
    <row r="610" spans="1:7" x14ac:dyDescent="0.25">
      <c r="A610" t="s">
        <v>1322</v>
      </c>
      <c r="B610" t="s">
        <v>1323</v>
      </c>
      <c r="C610" t="s">
        <v>3132</v>
      </c>
      <c r="D610">
        <v>146.4</v>
      </c>
      <c r="E610">
        <v>4</v>
      </c>
      <c r="F610">
        <v>4.6875E-2</v>
      </c>
      <c r="G610">
        <v>225</v>
      </c>
    </row>
    <row r="611" spans="1:7" x14ac:dyDescent="0.25">
      <c r="A611" t="s">
        <v>1355</v>
      </c>
      <c r="B611" t="s">
        <v>1356</v>
      </c>
      <c r="C611" t="s">
        <v>3136</v>
      </c>
      <c r="D611">
        <v>156.25</v>
      </c>
      <c r="E611">
        <v>5</v>
      </c>
      <c r="F611">
        <v>9.3249999999999986E-2</v>
      </c>
      <c r="G611">
        <v>305</v>
      </c>
    </row>
    <row r="612" spans="1:7" x14ac:dyDescent="0.25">
      <c r="A612" t="s">
        <v>1428</v>
      </c>
      <c r="B612" t="s">
        <v>1429</v>
      </c>
      <c r="C612" t="s">
        <v>3136</v>
      </c>
      <c r="D612">
        <v>518.99999999999989</v>
      </c>
      <c r="E612">
        <v>20</v>
      </c>
      <c r="F612">
        <v>0.2491249999999999</v>
      </c>
      <c r="G612">
        <v>309</v>
      </c>
    </row>
    <row r="613" spans="1:7" x14ac:dyDescent="0.25">
      <c r="A613" t="s">
        <v>1463</v>
      </c>
      <c r="B613" t="s">
        <v>1464</v>
      </c>
      <c r="C613" t="s">
        <v>3136</v>
      </c>
      <c r="D613">
        <v>315.89999999999998</v>
      </c>
      <c r="E613">
        <v>6</v>
      </c>
      <c r="F613">
        <v>0.16339285714285712</v>
      </c>
      <c r="G613">
        <v>291</v>
      </c>
    </row>
    <row r="614" spans="1:7" x14ac:dyDescent="0.25">
      <c r="A614" t="s">
        <v>1442</v>
      </c>
      <c r="B614" t="s">
        <v>1443</v>
      </c>
      <c r="C614" t="s">
        <v>3136</v>
      </c>
      <c r="D614">
        <v>259.39999999999998</v>
      </c>
      <c r="E614">
        <v>4</v>
      </c>
      <c r="F614">
        <v>6.7187499999999997E-2</v>
      </c>
      <c r="G614">
        <v>313</v>
      </c>
    </row>
    <row r="615" spans="1:7" x14ac:dyDescent="0.25">
      <c r="A615" t="s">
        <v>1431</v>
      </c>
      <c r="B615" t="s">
        <v>1432</v>
      </c>
      <c r="C615" t="s">
        <v>3136</v>
      </c>
      <c r="D615">
        <v>204</v>
      </c>
      <c r="E615">
        <v>4</v>
      </c>
      <c r="F615">
        <v>0.39885714285714285</v>
      </c>
      <c r="G615">
        <v>260.5</v>
      </c>
    </row>
    <row r="616" spans="1:7" x14ac:dyDescent="0.25">
      <c r="A616" t="s">
        <v>1349</v>
      </c>
      <c r="B616" t="s">
        <v>1350</v>
      </c>
      <c r="C616" t="s">
        <v>3136</v>
      </c>
      <c r="D616">
        <v>205</v>
      </c>
      <c r="E616">
        <v>5</v>
      </c>
      <c r="F616">
        <v>0.15</v>
      </c>
      <c r="G616">
        <v>439</v>
      </c>
    </row>
    <row r="617" spans="1:7" x14ac:dyDescent="0.25">
      <c r="A617" t="s">
        <v>1370</v>
      </c>
      <c r="B617" t="s">
        <v>1371</v>
      </c>
      <c r="C617" t="s">
        <v>3136</v>
      </c>
      <c r="D617">
        <v>91.35</v>
      </c>
      <c r="E617">
        <v>1</v>
      </c>
      <c r="F617">
        <v>0</v>
      </c>
      <c r="G617">
        <v>327</v>
      </c>
    </row>
    <row r="618" spans="1:7" x14ac:dyDescent="0.25">
      <c r="A618" t="s">
        <v>1373</v>
      </c>
      <c r="B618" t="s">
        <v>3137</v>
      </c>
      <c r="C618" t="s">
        <v>3136</v>
      </c>
      <c r="D618">
        <v>424.5</v>
      </c>
      <c r="E618">
        <v>5</v>
      </c>
      <c r="F618">
        <v>0.29583333333333334</v>
      </c>
      <c r="G618">
        <v>585</v>
      </c>
    </row>
    <row r="619" spans="1:7" x14ac:dyDescent="0.25">
      <c r="A619" t="s">
        <v>1376</v>
      </c>
      <c r="B619" t="s">
        <v>3137</v>
      </c>
      <c r="C619" t="s">
        <v>3136</v>
      </c>
      <c r="D619">
        <v>4669.5000000000009</v>
      </c>
      <c r="E619">
        <v>55</v>
      </c>
      <c r="F619">
        <v>0.66076754385964942</v>
      </c>
      <c r="G619">
        <v>729</v>
      </c>
    </row>
    <row r="620" spans="1:7" x14ac:dyDescent="0.25">
      <c r="A620" t="s">
        <v>1467</v>
      </c>
      <c r="B620" t="s">
        <v>1468</v>
      </c>
      <c r="C620" t="s">
        <v>3136</v>
      </c>
      <c r="D620">
        <v>384.8</v>
      </c>
      <c r="E620">
        <v>4</v>
      </c>
      <c r="F620">
        <v>0.43562499999999998</v>
      </c>
      <c r="G620">
        <v>694.82</v>
      </c>
    </row>
    <row r="621" spans="1:7" x14ac:dyDescent="0.25">
      <c r="A621" t="s">
        <v>1465</v>
      </c>
      <c r="B621" t="s">
        <v>1466</v>
      </c>
      <c r="C621" t="s">
        <v>3136</v>
      </c>
      <c r="D621">
        <v>577.20000000000005</v>
      </c>
      <c r="E621">
        <v>6</v>
      </c>
      <c r="F621">
        <v>0.28583333333333333</v>
      </c>
      <c r="G621">
        <v>789.88</v>
      </c>
    </row>
    <row r="622" spans="1:7" x14ac:dyDescent="0.25">
      <c r="A622" t="s">
        <v>1366</v>
      </c>
      <c r="B622" t="s">
        <v>1367</v>
      </c>
      <c r="C622" t="s">
        <v>3136</v>
      </c>
      <c r="D622">
        <v>231.9</v>
      </c>
      <c r="E622">
        <v>6</v>
      </c>
      <c r="F622">
        <v>0.22749999999999992</v>
      </c>
      <c r="G622">
        <v>443</v>
      </c>
    </row>
    <row r="623" spans="1:7" x14ac:dyDescent="0.25">
      <c r="A623" t="s">
        <v>1363</v>
      </c>
      <c r="B623" t="s">
        <v>1364</v>
      </c>
      <c r="C623" t="s">
        <v>3136</v>
      </c>
      <c r="D623">
        <v>389.70000000000005</v>
      </c>
      <c r="E623">
        <v>9</v>
      </c>
      <c r="F623">
        <v>0.13902777777777778</v>
      </c>
      <c r="G623">
        <v>581</v>
      </c>
    </row>
    <row r="624" spans="1:7" x14ac:dyDescent="0.25">
      <c r="A624" t="s">
        <v>1361</v>
      </c>
      <c r="B624" t="s">
        <v>1362</v>
      </c>
      <c r="C624" t="s">
        <v>3136</v>
      </c>
      <c r="D624">
        <v>476.30000000000007</v>
      </c>
      <c r="E624">
        <v>11</v>
      </c>
      <c r="F624">
        <v>0.11261363636363636</v>
      </c>
      <c r="G624">
        <v>462</v>
      </c>
    </row>
    <row r="625" spans="1:7" x14ac:dyDescent="0.25">
      <c r="A625" t="s">
        <v>1434</v>
      </c>
      <c r="B625" t="s">
        <v>1435</v>
      </c>
      <c r="C625" t="s">
        <v>3136</v>
      </c>
      <c r="D625">
        <v>2494.7999999999984</v>
      </c>
      <c r="E625">
        <v>33</v>
      </c>
      <c r="F625">
        <v>0.60302040816326552</v>
      </c>
      <c r="G625">
        <v>483.41</v>
      </c>
    </row>
    <row r="626" spans="1:7" x14ac:dyDescent="0.25">
      <c r="A626" t="s">
        <v>1440</v>
      </c>
      <c r="B626" t="s">
        <v>1441</v>
      </c>
      <c r="C626" t="s">
        <v>3136</v>
      </c>
      <c r="D626">
        <v>770.69999999999982</v>
      </c>
      <c r="E626">
        <v>14</v>
      </c>
      <c r="F626">
        <v>0.31700854700854697</v>
      </c>
      <c r="G626">
        <v>510</v>
      </c>
    </row>
    <row r="627" spans="1:7" x14ac:dyDescent="0.25">
      <c r="A627" t="s">
        <v>1333</v>
      </c>
      <c r="B627" t="s">
        <v>1334</v>
      </c>
      <c r="C627" t="s">
        <v>3136</v>
      </c>
      <c r="D627">
        <v>127.4</v>
      </c>
      <c r="E627">
        <v>2</v>
      </c>
      <c r="F627">
        <v>3.9375E-2</v>
      </c>
      <c r="G627">
        <v>299</v>
      </c>
    </row>
    <row r="628" spans="1:7" x14ac:dyDescent="0.25">
      <c r="A628" t="s">
        <v>1338</v>
      </c>
      <c r="B628" t="s">
        <v>1339</v>
      </c>
      <c r="C628" t="s">
        <v>3136</v>
      </c>
      <c r="D628">
        <v>123</v>
      </c>
      <c r="E628">
        <v>3</v>
      </c>
      <c r="F628">
        <v>9.8461538461538475E-2</v>
      </c>
      <c r="G628">
        <v>249</v>
      </c>
    </row>
    <row r="629" spans="1:7" x14ac:dyDescent="0.25">
      <c r="A629" t="s">
        <v>1336</v>
      </c>
      <c r="B629" t="s">
        <v>1337</v>
      </c>
      <c r="C629" t="s">
        <v>3136</v>
      </c>
      <c r="D629">
        <v>252.25</v>
      </c>
      <c r="E629">
        <v>5</v>
      </c>
      <c r="F629">
        <v>0.16525000000000001</v>
      </c>
      <c r="G629">
        <v>194.04</v>
      </c>
    </row>
    <row r="630" spans="1:7" x14ac:dyDescent="0.25">
      <c r="A630" t="s">
        <v>1343</v>
      </c>
      <c r="B630" t="s">
        <v>1344</v>
      </c>
      <c r="C630" t="s">
        <v>3136</v>
      </c>
      <c r="D630">
        <v>72</v>
      </c>
      <c r="E630">
        <v>2</v>
      </c>
      <c r="F630">
        <v>2.375E-2</v>
      </c>
      <c r="G630">
        <v>294.99</v>
      </c>
    </row>
    <row r="631" spans="1:7" x14ac:dyDescent="0.25">
      <c r="A631" t="s">
        <v>1346</v>
      </c>
      <c r="B631" t="s">
        <v>1347</v>
      </c>
      <c r="C631" t="s">
        <v>3136</v>
      </c>
      <c r="D631">
        <v>222</v>
      </c>
      <c r="E631">
        <v>8</v>
      </c>
      <c r="F631">
        <v>0.32171875</v>
      </c>
      <c r="G631">
        <v>110</v>
      </c>
    </row>
    <row r="632" spans="1:7" x14ac:dyDescent="0.25">
      <c r="A632" t="s">
        <v>1352</v>
      </c>
      <c r="B632" t="s">
        <v>1353</v>
      </c>
      <c r="C632" t="s">
        <v>3136</v>
      </c>
      <c r="D632">
        <v>1437.5</v>
      </c>
      <c r="E632">
        <v>46</v>
      </c>
      <c r="F632">
        <v>0.22858638743455489</v>
      </c>
      <c r="G632">
        <v>191</v>
      </c>
    </row>
    <row r="633" spans="1:7" x14ac:dyDescent="0.25">
      <c r="A633" t="s">
        <v>1358</v>
      </c>
      <c r="B633" t="s">
        <v>1359</v>
      </c>
      <c r="C633" t="s">
        <v>3136</v>
      </c>
      <c r="D633">
        <v>1188.5999999999999</v>
      </c>
      <c r="E633">
        <v>14</v>
      </c>
      <c r="F633">
        <v>0.41133928571428585</v>
      </c>
      <c r="G633">
        <v>305</v>
      </c>
    </row>
    <row r="634" spans="1:7" x14ac:dyDescent="0.25">
      <c r="A634" t="s">
        <v>1381</v>
      </c>
      <c r="B634" t="s">
        <v>1382</v>
      </c>
      <c r="C634" t="s">
        <v>3136</v>
      </c>
      <c r="D634">
        <v>69.099999999999994</v>
      </c>
      <c r="E634">
        <v>2</v>
      </c>
      <c r="F634">
        <v>0.23250000000000001</v>
      </c>
      <c r="G634">
        <v>145</v>
      </c>
    </row>
    <row r="635" spans="1:7" x14ac:dyDescent="0.25">
      <c r="A635" t="s">
        <v>1383</v>
      </c>
      <c r="B635" t="s">
        <v>1384</v>
      </c>
      <c r="C635" t="s">
        <v>3136</v>
      </c>
      <c r="D635">
        <v>127.4</v>
      </c>
      <c r="E635">
        <v>2</v>
      </c>
      <c r="F635">
        <v>0.12785714285714286</v>
      </c>
      <c r="G635">
        <v>644</v>
      </c>
    </row>
    <row r="636" spans="1:7" x14ac:dyDescent="0.25">
      <c r="A636" t="s">
        <v>1461</v>
      </c>
      <c r="B636" t="s">
        <v>1462</v>
      </c>
      <c r="C636" t="s">
        <v>3136</v>
      </c>
      <c r="D636">
        <v>296.2</v>
      </c>
      <c r="E636">
        <v>4</v>
      </c>
      <c r="F636">
        <v>0.18812499999999999</v>
      </c>
      <c r="G636">
        <v>839</v>
      </c>
    </row>
    <row r="637" spans="1:7" x14ac:dyDescent="0.25">
      <c r="A637" t="s">
        <v>1386</v>
      </c>
      <c r="B637" t="s">
        <v>1387</v>
      </c>
      <c r="C637" t="s">
        <v>3136</v>
      </c>
      <c r="D637">
        <v>228.8</v>
      </c>
      <c r="E637">
        <v>4</v>
      </c>
      <c r="F637">
        <v>0.315</v>
      </c>
      <c r="G637">
        <v>948</v>
      </c>
    </row>
    <row r="638" spans="1:7" x14ac:dyDescent="0.25">
      <c r="A638" t="s">
        <v>1389</v>
      </c>
      <c r="B638" t="s">
        <v>1390</v>
      </c>
      <c r="C638" t="s">
        <v>3136</v>
      </c>
      <c r="D638">
        <v>639.45000000000005</v>
      </c>
      <c r="E638">
        <v>7</v>
      </c>
      <c r="F638">
        <v>0.26535714285714285</v>
      </c>
      <c r="G638">
        <v>1708.2</v>
      </c>
    </row>
    <row r="639" spans="1:7" x14ac:dyDescent="0.25">
      <c r="A639" t="s">
        <v>1458</v>
      </c>
      <c r="B639" t="s">
        <v>1459</v>
      </c>
      <c r="C639" t="s">
        <v>3136</v>
      </c>
      <c r="D639">
        <v>1777.1999999999994</v>
      </c>
      <c r="E639">
        <v>24</v>
      </c>
      <c r="F639">
        <v>0.47661458333333312</v>
      </c>
      <c r="G639">
        <v>929</v>
      </c>
    </row>
    <row r="640" spans="1:7" x14ac:dyDescent="0.25">
      <c r="A640" t="s">
        <v>1450</v>
      </c>
      <c r="B640" t="s">
        <v>3138</v>
      </c>
      <c r="C640" t="s">
        <v>3136</v>
      </c>
      <c r="D640">
        <v>328</v>
      </c>
      <c r="E640">
        <v>4</v>
      </c>
      <c r="F640">
        <v>0.22166666666666662</v>
      </c>
      <c r="G640">
        <v>658.31</v>
      </c>
    </row>
    <row r="641" spans="1:7" x14ac:dyDescent="0.25">
      <c r="A641" t="s">
        <v>1447</v>
      </c>
      <c r="B641" t="s">
        <v>1448</v>
      </c>
      <c r="C641" t="s">
        <v>3136</v>
      </c>
      <c r="D641">
        <v>178.8</v>
      </c>
      <c r="E641">
        <v>3</v>
      </c>
      <c r="F641">
        <v>0.17464285714285713</v>
      </c>
      <c r="G641">
        <v>379.93</v>
      </c>
    </row>
    <row r="642" spans="1:7" x14ac:dyDescent="0.25">
      <c r="A642" t="s">
        <v>1392</v>
      </c>
      <c r="B642" t="s">
        <v>1393</v>
      </c>
      <c r="C642" t="s">
        <v>3136</v>
      </c>
      <c r="D642">
        <v>303.55</v>
      </c>
      <c r="E642">
        <v>13</v>
      </c>
      <c r="F642">
        <v>0.17917431192660552</v>
      </c>
      <c r="G642">
        <v>162.5</v>
      </c>
    </row>
    <row r="643" spans="1:7" x14ac:dyDescent="0.25">
      <c r="A643" t="s">
        <v>1394</v>
      </c>
      <c r="B643" t="s">
        <v>1395</v>
      </c>
      <c r="C643" t="s">
        <v>3136</v>
      </c>
      <c r="D643">
        <v>116.10000000000001</v>
      </c>
      <c r="E643">
        <v>3</v>
      </c>
      <c r="F643">
        <v>8.4583333333333344E-2</v>
      </c>
      <c r="G643">
        <v>110.4</v>
      </c>
    </row>
    <row r="644" spans="1:7" x14ac:dyDescent="0.25">
      <c r="A644" t="s">
        <v>1456</v>
      </c>
      <c r="B644" t="s">
        <v>1457</v>
      </c>
      <c r="C644" t="s">
        <v>3136</v>
      </c>
      <c r="D644">
        <v>1458.5499999999993</v>
      </c>
      <c r="E644">
        <v>31</v>
      </c>
      <c r="F644">
        <v>0.27449999999999997</v>
      </c>
      <c r="G644">
        <v>519</v>
      </c>
    </row>
    <row r="645" spans="1:7" x14ac:dyDescent="0.25">
      <c r="A645" t="s">
        <v>1396</v>
      </c>
      <c r="B645" t="s">
        <v>1397</v>
      </c>
      <c r="C645" t="s">
        <v>3136</v>
      </c>
      <c r="D645">
        <v>202.64999999999998</v>
      </c>
      <c r="E645">
        <v>7</v>
      </c>
      <c r="F645">
        <v>0.15142857142857141</v>
      </c>
      <c r="G645">
        <v>149</v>
      </c>
    </row>
    <row r="646" spans="1:7" x14ac:dyDescent="0.25">
      <c r="A646" t="s">
        <v>1410</v>
      </c>
      <c r="B646" t="s">
        <v>1411</v>
      </c>
      <c r="C646" t="s">
        <v>3136</v>
      </c>
      <c r="D646">
        <v>205.69999999999993</v>
      </c>
      <c r="E646">
        <v>17</v>
      </c>
      <c r="F646">
        <v>0.26902777777777787</v>
      </c>
      <c r="G646">
        <v>59</v>
      </c>
    </row>
    <row r="647" spans="1:7" x14ac:dyDescent="0.25">
      <c r="A647" t="s">
        <v>1402</v>
      </c>
      <c r="B647" t="s">
        <v>1403</v>
      </c>
      <c r="C647" t="s">
        <v>3136</v>
      </c>
      <c r="D647">
        <v>712.79999999999984</v>
      </c>
      <c r="E647">
        <v>16</v>
      </c>
      <c r="F647">
        <v>0.10647058823529412</v>
      </c>
      <c r="G647">
        <v>146.5</v>
      </c>
    </row>
    <row r="648" spans="1:7" x14ac:dyDescent="0.25">
      <c r="A648" t="s">
        <v>1437</v>
      </c>
      <c r="B648" t="s">
        <v>1438</v>
      </c>
      <c r="C648" t="s">
        <v>3136</v>
      </c>
      <c r="D648">
        <v>780.3000000000003</v>
      </c>
      <c r="E648">
        <v>18</v>
      </c>
      <c r="F648">
        <v>0.29057692307692307</v>
      </c>
      <c r="G648">
        <v>311.85000000000002</v>
      </c>
    </row>
    <row r="649" spans="1:7" x14ac:dyDescent="0.25">
      <c r="A649" t="s">
        <v>1399</v>
      </c>
      <c r="B649" t="s">
        <v>1400</v>
      </c>
      <c r="C649" t="s">
        <v>3136</v>
      </c>
      <c r="D649">
        <v>226.5</v>
      </c>
      <c r="E649">
        <v>6</v>
      </c>
      <c r="F649">
        <v>0.51081967213114754</v>
      </c>
      <c r="G649">
        <v>190.3</v>
      </c>
    </row>
    <row r="650" spans="1:7" x14ac:dyDescent="0.25">
      <c r="A650" t="s">
        <v>1413</v>
      </c>
      <c r="B650" t="s">
        <v>1414</v>
      </c>
      <c r="C650" t="s">
        <v>3136</v>
      </c>
      <c r="D650">
        <v>126.89999999999999</v>
      </c>
      <c r="E650">
        <v>3</v>
      </c>
      <c r="F650">
        <v>0.39392857142857146</v>
      </c>
      <c r="G650">
        <v>247</v>
      </c>
    </row>
    <row r="651" spans="1:7" x14ac:dyDescent="0.25">
      <c r="A651" t="s">
        <v>1445</v>
      </c>
      <c r="B651" t="s">
        <v>1446</v>
      </c>
      <c r="C651" t="s">
        <v>3136</v>
      </c>
      <c r="D651">
        <v>509.85000000000014</v>
      </c>
      <c r="E651">
        <v>11</v>
      </c>
      <c r="F651">
        <v>0.28325153374233131</v>
      </c>
      <c r="G651">
        <v>200</v>
      </c>
    </row>
    <row r="652" spans="1:7" x14ac:dyDescent="0.25">
      <c r="A652" t="s">
        <v>1415</v>
      </c>
      <c r="B652" t="s">
        <v>1416</v>
      </c>
      <c r="C652" t="s">
        <v>3136</v>
      </c>
      <c r="D652">
        <v>238.8</v>
      </c>
      <c r="E652">
        <v>6</v>
      </c>
      <c r="F652">
        <v>7.4999999999999997E-2</v>
      </c>
      <c r="G652">
        <v>279</v>
      </c>
    </row>
    <row r="653" spans="1:7" x14ac:dyDescent="0.25">
      <c r="A653" t="s">
        <v>1417</v>
      </c>
      <c r="B653" t="s">
        <v>1418</v>
      </c>
      <c r="C653" t="s">
        <v>3136</v>
      </c>
      <c r="D653">
        <v>119.39999999999999</v>
      </c>
      <c r="E653">
        <v>3</v>
      </c>
      <c r="F653">
        <v>0.14405405405405408</v>
      </c>
      <c r="G653">
        <v>211</v>
      </c>
    </row>
    <row r="654" spans="1:7" x14ac:dyDescent="0.25">
      <c r="A654" t="s">
        <v>1419</v>
      </c>
      <c r="B654" t="s">
        <v>1420</v>
      </c>
      <c r="C654" t="s">
        <v>3136</v>
      </c>
      <c r="D654">
        <v>270.45000000000005</v>
      </c>
      <c r="E654">
        <v>3</v>
      </c>
      <c r="F654">
        <v>8.3750000000000005E-2</v>
      </c>
      <c r="G654">
        <v>750</v>
      </c>
    </row>
    <row r="655" spans="1:7" x14ac:dyDescent="0.25">
      <c r="A655" t="s">
        <v>1422</v>
      </c>
      <c r="B655" t="s">
        <v>1423</v>
      </c>
      <c r="C655" t="s">
        <v>3136</v>
      </c>
      <c r="D655">
        <v>412.2</v>
      </c>
      <c r="E655">
        <v>6</v>
      </c>
      <c r="F655">
        <v>6.0138888888888901E-2</v>
      </c>
      <c r="G655">
        <v>327</v>
      </c>
    </row>
    <row r="656" spans="1:7" x14ac:dyDescent="0.25">
      <c r="A656" t="s">
        <v>1453</v>
      </c>
      <c r="B656" t="s">
        <v>3139</v>
      </c>
      <c r="C656" t="s">
        <v>3136</v>
      </c>
      <c r="D656">
        <v>1114.3999999999994</v>
      </c>
      <c r="E656">
        <v>28</v>
      </c>
      <c r="F656">
        <v>0.42739130434782641</v>
      </c>
      <c r="G656">
        <v>152</v>
      </c>
    </row>
    <row r="657" spans="1:7" x14ac:dyDescent="0.25">
      <c r="A657" t="s">
        <v>1408</v>
      </c>
      <c r="B657" t="s">
        <v>1409</v>
      </c>
      <c r="C657" t="s">
        <v>3136</v>
      </c>
      <c r="D657">
        <v>21.299999999999997</v>
      </c>
      <c r="E657">
        <v>3</v>
      </c>
      <c r="F657">
        <v>0.11625000000000001</v>
      </c>
      <c r="G657">
        <v>65</v>
      </c>
    </row>
    <row r="658" spans="1:7" x14ac:dyDescent="0.25">
      <c r="A658" t="s">
        <v>1406</v>
      </c>
      <c r="B658" t="s">
        <v>1407</v>
      </c>
      <c r="C658" t="s">
        <v>3136</v>
      </c>
      <c r="D658">
        <v>221.10000000000002</v>
      </c>
      <c r="E658">
        <v>3</v>
      </c>
      <c r="F658">
        <v>0.16416666666666668</v>
      </c>
      <c r="G658">
        <v>489</v>
      </c>
    </row>
    <row r="659" spans="1:7" x14ac:dyDescent="0.25">
      <c r="A659" t="s">
        <v>1425</v>
      </c>
      <c r="B659" t="s">
        <v>1426</v>
      </c>
      <c r="C659" t="s">
        <v>3136</v>
      </c>
      <c r="D659">
        <v>126.60000000000001</v>
      </c>
      <c r="E659">
        <v>3</v>
      </c>
      <c r="F659">
        <v>1.1250000000000001E-2</v>
      </c>
      <c r="G659">
        <v>121.1</v>
      </c>
    </row>
    <row r="660" spans="1:7" x14ac:dyDescent="0.25">
      <c r="A660" t="s">
        <v>1574</v>
      </c>
      <c r="B660" t="s">
        <v>1575</v>
      </c>
      <c r="C660" t="s">
        <v>3140</v>
      </c>
      <c r="D660">
        <v>924.94999999999982</v>
      </c>
      <c r="E660">
        <v>13</v>
      </c>
      <c r="F660">
        <v>0.37453125000000026</v>
      </c>
      <c r="G660">
        <v>229.14</v>
      </c>
    </row>
    <row r="661" spans="1:7" x14ac:dyDescent="0.25">
      <c r="A661" t="s">
        <v>1565</v>
      </c>
      <c r="B661" t="s">
        <v>1566</v>
      </c>
      <c r="C661" t="s">
        <v>3140</v>
      </c>
      <c r="D661">
        <v>315.75</v>
      </c>
      <c r="E661">
        <v>5</v>
      </c>
      <c r="F661">
        <v>0.54536585365853651</v>
      </c>
      <c r="G661">
        <v>175.98</v>
      </c>
    </row>
    <row r="662" spans="1:7" x14ac:dyDescent="0.25">
      <c r="A662" t="s">
        <v>1568</v>
      </c>
      <c r="B662" t="s">
        <v>1569</v>
      </c>
      <c r="C662" t="s">
        <v>3140</v>
      </c>
      <c r="D662">
        <v>197.25</v>
      </c>
      <c r="E662">
        <v>3</v>
      </c>
      <c r="F662">
        <v>0.18260869565217391</v>
      </c>
      <c r="G662">
        <v>189.83</v>
      </c>
    </row>
    <row r="663" spans="1:7" x14ac:dyDescent="0.25">
      <c r="A663" t="s">
        <v>1571</v>
      </c>
      <c r="B663" t="s">
        <v>1572</v>
      </c>
      <c r="C663" t="s">
        <v>3140</v>
      </c>
      <c r="D663">
        <v>462.40000000000003</v>
      </c>
      <c r="E663">
        <v>8</v>
      </c>
      <c r="F663">
        <v>0.40734939759036148</v>
      </c>
      <c r="G663">
        <v>148.65</v>
      </c>
    </row>
    <row r="664" spans="1:7" x14ac:dyDescent="0.25">
      <c r="A664" t="s">
        <v>1593</v>
      </c>
      <c r="B664" t="s">
        <v>1594</v>
      </c>
      <c r="C664" t="s">
        <v>3140</v>
      </c>
      <c r="D664">
        <v>214.7</v>
      </c>
      <c r="E664">
        <v>2</v>
      </c>
      <c r="F664">
        <v>0.14562499999999995</v>
      </c>
      <c r="G664">
        <v>569.96</v>
      </c>
    </row>
    <row r="665" spans="1:7" x14ac:dyDescent="0.25">
      <c r="A665" t="s">
        <v>1598</v>
      </c>
      <c r="B665" t="s">
        <v>1599</v>
      </c>
      <c r="C665" t="s">
        <v>3140</v>
      </c>
      <c r="D665">
        <v>1742.9999999999998</v>
      </c>
      <c r="E665">
        <v>10</v>
      </c>
      <c r="F665">
        <v>0.15050000000000002</v>
      </c>
      <c r="G665">
        <v>709</v>
      </c>
    </row>
    <row r="666" spans="1:7" x14ac:dyDescent="0.25">
      <c r="A666" t="s">
        <v>1600</v>
      </c>
      <c r="B666" t="s">
        <v>1601</v>
      </c>
      <c r="C666" t="s">
        <v>3140</v>
      </c>
      <c r="D666">
        <v>2179.1999999999994</v>
      </c>
      <c r="E666">
        <v>12</v>
      </c>
      <c r="F666">
        <v>0.3292307692307691</v>
      </c>
      <c r="G666">
        <v>892.99</v>
      </c>
    </row>
    <row r="667" spans="1:7" x14ac:dyDescent="0.25">
      <c r="A667" t="s">
        <v>1561</v>
      </c>
      <c r="B667" t="s">
        <v>1562</v>
      </c>
      <c r="C667" t="s">
        <v>3140</v>
      </c>
      <c r="D667">
        <v>2193</v>
      </c>
      <c r="E667">
        <v>43</v>
      </c>
      <c r="F667">
        <v>0.43555276381909558</v>
      </c>
      <c r="G667">
        <v>20.73</v>
      </c>
    </row>
    <row r="668" spans="1:7" x14ac:dyDescent="0.25">
      <c r="A668" t="s">
        <v>1596</v>
      </c>
      <c r="B668" t="s">
        <v>1597</v>
      </c>
      <c r="C668" t="s">
        <v>3140</v>
      </c>
      <c r="D668">
        <v>423.59999999999997</v>
      </c>
      <c r="E668">
        <v>3</v>
      </c>
      <c r="F668">
        <v>0.13250000000000001</v>
      </c>
      <c r="G668">
        <v>604.75</v>
      </c>
    </row>
    <row r="669" spans="1:7" x14ac:dyDescent="0.25">
      <c r="A669" s="7" t="s">
        <v>3225</v>
      </c>
      <c r="B669" s="7"/>
      <c r="C669" s="7"/>
      <c r="D669" s="7">
        <v>881559.00000000035</v>
      </c>
      <c r="E669" s="7">
        <v>11384</v>
      </c>
      <c r="F669" s="7">
        <v>0.44876178619756413</v>
      </c>
      <c r="G669" s="7">
        <v>34000</v>
      </c>
    </row>
    <row r="671" spans="1:7" x14ac:dyDescent="0.25">
      <c r="A671" t="s">
        <v>3226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7F4A-6A0E-4043-BE3D-6B0C20FF7A0F}">
  <dimension ref="A1:E494"/>
  <sheetViews>
    <sheetView workbookViewId="0"/>
  </sheetViews>
  <sheetFormatPr defaultRowHeight="15" x14ac:dyDescent="0.25"/>
  <cols>
    <col min="2" max="2" width="54.5703125" customWidth="1"/>
    <col min="4" max="4" width="9.140625" style="8"/>
  </cols>
  <sheetData>
    <row r="1" spans="1:5" x14ac:dyDescent="0.25">
      <c r="A1" t="s">
        <v>3227</v>
      </c>
      <c r="B1" t="s">
        <v>3228</v>
      </c>
      <c r="C1" t="s">
        <v>3</v>
      </c>
      <c r="D1" s="8" t="s">
        <v>2</v>
      </c>
      <c r="E1" t="s">
        <v>3051</v>
      </c>
    </row>
    <row r="2" spans="1:5" x14ac:dyDescent="0.25">
      <c r="A2" t="s">
        <v>1811</v>
      </c>
      <c r="B2" t="s">
        <v>1812</v>
      </c>
      <c r="C2" t="s">
        <v>3141</v>
      </c>
      <c r="D2" s="8">
        <v>10.050000000000001</v>
      </c>
      <c r="E2" t="s">
        <v>3142</v>
      </c>
    </row>
    <row r="3" spans="1:5" x14ac:dyDescent="0.25">
      <c r="A3" t="s">
        <v>1814</v>
      </c>
      <c r="B3" t="s">
        <v>1815</v>
      </c>
      <c r="C3" t="s">
        <v>3141</v>
      </c>
      <c r="D3" s="8">
        <v>6.25</v>
      </c>
      <c r="E3" t="s">
        <v>3142</v>
      </c>
    </row>
    <row r="4" spans="1:5" x14ac:dyDescent="0.25">
      <c r="A4" t="s">
        <v>1817</v>
      </c>
      <c r="B4" t="s">
        <v>1818</v>
      </c>
      <c r="C4" t="s">
        <v>3141</v>
      </c>
      <c r="D4" s="8">
        <v>6.25</v>
      </c>
      <c r="E4" t="s">
        <v>3142</v>
      </c>
    </row>
    <row r="5" spans="1:5" x14ac:dyDescent="0.25">
      <c r="A5" t="s">
        <v>1820</v>
      </c>
      <c r="B5" t="s">
        <v>1821</v>
      </c>
      <c r="C5" t="s">
        <v>3141</v>
      </c>
      <c r="D5" s="8">
        <v>6.25</v>
      </c>
      <c r="E5" t="s">
        <v>3142</v>
      </c>
    </row>
    <row r="6" spans="1:5" x14ac:dyDescent="0.25">
      <c r="A6" t="s">
        <v>1823</v>
      </c>
      <c r="B6" t="s">
        <v>1824</v>
      </c>
      <c r="C6" t="s">
        <v>3141</v>
      </c>
      <c r="D6" s="8">
        <v>6.25</v>
      </c>
      <c r="E6" t="s">
        <v>3142</v>
      </c>
    </row>
    <row r="7" spans="1:5" x14ac:dyDescent="0.25">
      <c r="A7" t="s">
        <v>1825</v>
      </c>
      <c r="B7" t="s">
        <v>1826</v>
      </c>
      <c r="C7" t="s">
        <v>3141</v>
      </c>
      <c r="D7" s="8">
        <v>2.85</v>
      </c>
      <c r="E7" t="s">
        <v>3142</v>
      </c>
    </row>
    <row r="8" spans="1:5" x14ac:dyDescent="0.25">
      <c r="A8" t="s">
        <v>1828</v>
      </c>
      <c r="B8" t="s">
        <v>1829</v>
      </c>
      <c r="C8" t="s">
        <v>3141</v>
      </c>
      <c r="D8" s="8">
        <v>2.85</v>
      </c>
      <c r="E8" t="s">
        <v>3142</v>
      </c>
    </row>
    <row r="9" spans="1:5" x14ac:dyDescent="0.25">
      <c r="A9" t="s">
        <v>1831</v>
      </c>
      <c r="B9" t="s">
        <v>1832</v>
      </c>
      <c r="C9" t="s">
        <v>3141</v>
      </c>
      <c r="D9" s="8">
        <v>2.85</v>
      </c>
      <c r="E9" t="s">
        <v>3142</v>
      </c>
    </row>
    <row r="10" spans="1:5" x14ac:dyDescent="0.25">
      <c r="A10" t="s">
        <v>1834</v>
      </c>
      <c r="B10" t="s">
        <v>1835</v>
      </c>
      <c r="C10" t="s">
        <v>3141</v>
      </c>
      <c r="D10" s="8">
        <v>2.85</v>
      </c>
      <c r="E10" t="s">
        <v>3142</v>
      </c>
    </row>
    <row r="11" spans="1:5" x14ac:dyDescent="0.25">
      <c r="A11" t="s">
        <v>1837</v>
      </c>
      <c r="B11" t="s">
        <v>1838</v>
      </c>
      <c r="C11" t="s">
        <v>3141</v>
      </c>
      <c r="D11" s="8">
        <v>1.25</v>
      </c>
      <c r="E11" t="s">
        <v>3142</v>
      </c>
    </row>
    <row r="12" spans="1:5" x14ac:dyDescent="0.25">
      <c r="A12" t="s">
        <v>1839</v>
      </c>
      <c r="B12" t="s">
        <v>1840</v>
      </c>
      <c r="C12" t="s">
        <v>3141</v>
      </c>
      <c r="D12" s="8">
        <v>6.25</v>
      </c>
      <c r="E12" t="s">
        <v>3142</v>
      </c>
    </row>
    <row r="13" spans="1:5" x14ac:dyDescent="0.25">
      <c r="A13" t="s">
        <v>1841</v>
      </c>
      <c r="B13" t="s">
        <v>1842</v>
      </c>
      <c r="C13" t="s">
        <v>3141</v>
      </c>
      <c r="D13" s="8">
        <v>2.7</v>
      </c>
      <c r="E13" t="s">
        <v>3142</v>
      </c>
    </row>
    <row r="14" spans="1:5" x14ac:dyDescent="0.25">
      <c r="A14" t="s">
        <v>1843</v>
      </c>
      <c r="B14" t="s">
        <v>1844</v>
      </c>
      <c r="C14" t="s">
        <v>3141</v>
      </c>
      <c r="D14" s="8">
        <v>5.9</v>
      </c>
      <c r="E14" t="s">
        <v>3143</v>
      </c>
    </row>
    <row r="15" spans="1:5" x14ac:dyDescent="0.25">
      <c r="A15" t="s">
        <v>1845</v>
      </c>
      <c r="B15" t="s">
        <v>1846</v>
      </c>
      <c r="C15" t="s">
        <v>3141</v>
      </c>
      <c r="D15" s="8">
        <v>1.85</v>
      </c>
      <c r="E15" t="s">
        <v>3143</v>
      </c>
    </row>
    <row r="16" spans="1:5" x14ac:dyDescent="0.25">
      <c r="A16" t="s">
        <v>1847</v>
      </c>
      <c r="B16" t="s">
        <v>1848</v>
      </c>
      <c r="C16" t="s">
        <v>3141</v>
      </c>
      <c r="D16" s="8">
        <v>2.2000000000000002</v>
      </c>
      <c r="E16" t="s">
        <v>3143</v>
      </c>
    </row>
    <row r="17" spans="1:5" x14ac:dyDescent="0.25">
      <c r="A17" t="s">
        <v>1849</v>
      </c>
      <c r="B17" t="s">
        <v>1850</v>
      </c>
      <c r="C17" t="s">
        <v>3141</v>
      </c>
      <c r="D17" s="8">
        <v>2.85</v>
      </c>
      <c r="E17" t="s">
        <v>3143</v>
      </c>
    </row>
    <row r="18" spans="1:5" x14ac:dyDescent="0.25">
      <c r="A18" t="s">
        <v>1851</v>
      </c>
      <c r="B18" t="s">
        <v>1852</v>
      </c>
      <c r="C18" t="s">
        <v>3141</v>
      </c>
      <c r="D18" s="8">
        <v>3.1</v>
      </c>
      <c r="E18" t="s">
        <v>3143</v>
      </c>
    </row>
    <row r="19" spans="1:5" x14ac:dyDescent="0.25">
      <c r="A19" t="s">
        <v>1853</v>
      </c>
      <c r="B19" t="s">
        <v>1854</v>
      </c>
      <c r="C19" t="s">
        <v>3141</v>
      </c>
      <c r="D19" s="8">
        <v>3.45</v>
      </c>
      <c r="E19" t="s">
        <v>3143</v>
      </c>
    </row>
    <row r="20" spans="1:5" x14ac:dyDescent="0.25">
      <c r="A20" t="s">
        <v>1855</v>
      </c>
      <c r="B20" t="s">
        <v>1856</v>
      </c>
      <c r="C20" t="s">
        <v>3141</v>
      </c>
      <c r="D20" s="8">
        <v>3.75</v>
      </c>
      <c r="E20" t="s">
        <v>3143</v>
      </c>
    </row>
    <row r="21" spans="1:5" x14ac:dyDescent="0.25">
      <c r="A21" t="s">
        <v>1857</v>
      </c>
      <c r="B21" t="s">
        <v>1858</v>
      </c>
      <c r="C21" t="s">
        <v>3141</v>
      </c>
      <c r="D21" s="8">
        <v>4.45</v>
      </c>
      <c r="E21" t="s">
        <v>3143</v>
      </c>
    </row>
    <row r="22" spans="1:5" x14ac:dyDescent="0.25">
      <c r="A22" t="s">
        <v>1859</v>
      </c>
      <c r="B22" t="s">
        <v>1860</v>
      </c>
      <c r="C22" t="s">
        <v>3141</v>
      </c>
      <c r="D22" s="8">
        <v>13.75</v>
      </c>
      <c r="E22" t="s">
        <v>3144</v>
      </c>
    </row>
    <row r="23" spans="1:5" x14ac:dyDescent="0.25">
      <c r="A23" t="s">
        <v>1861</v>
      </c>
      <c r="B23" t="s">
        <v>1862</v>
      </c>
      <c r="C23" t="s">
        <v>3141</v>
      </c>
      <c r="D23" s="8">
        <v>24</v>
      </c>
      <c r="E23" t="s">
        <v>3144</v>
      </c>
    </row>
    <row r="24" spans="1:5" x14ac:dyDescent="0.25">
      <c r="A24" t="s">
        <v>1863</v>
      </c>
      <c r="B24" t="s">
        <v>1864</v>
      </c>
      <c r="C24" t="s">
        <v>3141</v>
      </c>
      <c r="D24" s="8">
        <v>17.149999999999999</v>
      </c>
      <c r="E24" t="s">
        <v>3144</v>
      </c>
    </row>
    <row r="25" spans="1:5" x14ac:dyDescent="0.25">
      <c r="A25" t="s">
        <v>1865</v>
      </c>
      <c r="B25" t="s">
        <v>1866</v>
      </c>
      <c r="C25" t="s">
        <v>3141</v>
      </c>
      <c r="D25" s="8">
        <v>20.25</v>
      </c>
      <c r="E25" t="s">
        <v>3144</v>
      </c>
    </row>
    <row r="26" spans="1:5" x14ac:dyDescent="0.25">
      <c r="A26" t="s">
        <v>1867</v>
      </c>
      <c r="B26" t="s">
        <v>1868</v>
      </c>
      <c r="C26" t="s">
        <v>3141</v>
      </c>
      <c r="D26" s="8">
        <v>29.85</v>
      </c>
      <c r="E26" t="s">
        <v>3144</v>
      </c>
    </row>
    <row r="27" spans="1:5" x14ac:dyDescent="0.25">
      <c r="A27" t="s">
        <v>1869</v>
      </c>
      <c r="B27" t="s">
        <v>1870</v>
      </c>
      <c r="C27" t="s">
        <v>3141</v>
      </c>
      <c r="D27" s="8">
        <v>36.1</v>
      </c>
      <c r="E27" t="s">
        <v>3144</v>
      </c>
    </row>
    <row r="28" spans="1:5" x14ac:dyDescent="0.25">
      <c r="A28" t="s">
        <v>1871</v>
      </c>
      <c r="B28" t="s">
        <v>1872</v>
      </c>
      <c r="C28" t="s">
        <v>3141</v>
      </c>
      <c r="D28" s="8">
        <v>23.65</v>
      </c>
      <c r="E28" t="s">
        <v>3144</v>
      </c>
    </row>
    <row r="29" spans="1:5" x14ac:dyDescent="0.25">
      <c r="A29" t="s">
        <v>1873</v>
      </c>
      <c r="B29" t="s">
        <v>1874</v>
      </c>
      <c r="C29" t="s">
        <v>3141</v>
      </c>
      <c r="D29" s="8">
        <v>42</v>
      </c>
      <c r="E29" t="s">
        <v>3144</v>
      </c>
    </row>
    <row r="30" spans="1:5" x14ac:dyDescent="0.25">
      <c r="A30" t="s">
        <v>1875</v>
      </c>
      <c r="B30" t="s">
        <v>1876</v>
      </c>
      <c r="C30" t="s">
        <v>3141</v>
      </c>
      <c r="D30" s="8">
        <v>27.15</v>
      </c>
      <c r="E30" t="s">
        <v>3144</v>
      </c>
    </row>
    <row r="31" spans="1:5" x14ac:dyDescent="0.25">
      <c r="A31" t="s">
        <v>1877</v>
      </c>
      <c r="B31" t="s">
        <v>1878</v>
      </c>
      <c r="C31" t="s">
        <v>3141</v>
      </c>
      <c r="D31" s="8">
        <v>47.95</v>
      </c>
      <c r="E31" t="s">
        <v>3144</v>
      </c>
    </row>
    <row r="32" spans="1:5" x14ac:dyDescent="0.25">
      <c r="A32" t="s">
        <v>1879</v>
      </c>
      <c r="B32" t="s">
        <v>1880</v>
      </c>
      <c r="C32" t="s">
        <v>3141</v>
      </c>
      <c r="D32" s="8">
        <v>30.55</v>
      </c>
      <c r="E32" t="s">
        <v>3144</v>
      </c>
    </row>
    <row r="33" spans="1:5" x14ac:dyDescent="0.25">
      <c r="A33" t="s">
        <v>1881</v>
      </c>
      <c r="B33" t="s">
        <v>1882</v>
      </c>
      <c r="C33" t="s">
        <v>3141</v>
      </c>
      <c r="D33" s="8">
        <v>53.8</v>
      </c>
      <c r="E33" t="s">
        <v>3144</v>
      </c>
    </row>
    <row r="34" spans="1:5" x14ac:dyDescent="0.25">
      <c r="A34" t="s">
        <v>1883</v>
      </c>
      <c r="B34" t="s">
        <v>1884</v>
      </c>
      <c r="C34" t="s">
        <v>3141</v>
      </c>
      <c r="D34" s="8">
        <v>33.950000000000003</v>
      </c>
      <c r="E34" t="s">
        <v>3144</v>
      </c>
    </row>
    <row r="35" spans="1:5" x14ac:dyDescent="0.25">
      <c r="A35" t="s">
        <v>1885</v>
      </c>
      <c r="B35" t="s">
        <v>1886</v>
      </c>
      <c r="C35" t="s">
        <v>3141</v>
      </c>
      <c r="D35" s="8">
        <v>60.05</v>
      </c>
      <c r="E35" t="s">
        <v>3144</v>
      </c>
    </row>
    <row r="36" spans="1:5" x14ac:dyDescent="0.25">
      <c r="A36" t="s">
        <v>1887</v>
      </c>
      <c r="B36" t="s">
        <v>1888</v>
      </c>
      <c r="C36" t="s">
        <v>3141</v>
      </c>
      <c r="D36" s="8">
        <v>9.15</v>
      </c>
      <c r="E36" t="s">
        <v>3145</v>
      </c>
    </row>
    <row r="37" spans="1:5" x14ac:dyDescent="0.25">
      <c r="A37" t="s">
        <v>1890</v>
      </c>
      <c r="B37" t="s">
        <v>1891</v>
      </c>
      <c r="C37" t="s">
        <v>3141</v>
      </c>
      <c r="D37" s="8">
        <v>14.45</v>
      </c>
      <c r="E37" t="s">
        <v>3145</v>
      </c>
    </row>
    <row r="38" spans="1:5" x14ac:dyDescent="0.25">
      <c r="A38" t="s">
        <v>1892</v>
      </c>
      <c r="B38" t="s">
        <v>1893</v>
      </c>
      <c r="C38" t="s">
        <v>3141</v>
      </c>
      <c r="D38" s="8">
        <v>5.35</v>
      </c>
      <c r="E38" t="s">
        <v>3145</v>
      </c>
    </row>
    <row r="39" spans="1:5" x14ac:dyDescent="0.25">
      <c r="A39" t="s">
        <v>1894</v>
      </c>
      <c r="B39" t="s">
        <v>1895</v>
      </c>
      <c r="C39" t="s">
        <v>3141</v>
      </c>
      <c r="D39" s="8">
        <v>5.35</v>
      </c>
      <c r="E39" t="s">
        <v>3145</v>
      </c>
    </row>
    <row r="40" spans="1:5" x14ac:dyDescent="0.25">
      <c r="A40" t="s">
        <v>1896</v>
      </c>
      <c r="B40" t="s">
        <v>1897</v>
      </c>
      <c r="C40" t="s">
        <v>3141</v>
      </c>
      <c r="D40" s="8">
        <v>25.7</v>
      </c>
      <c r="E40" t="s">
        <v>3146</v>
      </c>
    </row>
    <row r="41" spans="1:5" x14ac:dyDescent="0.25">
      <c r="A41" t="s">
        <v>1899</v>
      </c>
      <c r="B41" t="s">
        <v>1900</v>
      </c>
      <c r="C41" t="s">
        <v>3141</v>
      </c>
      <c r="D41" s="8">
        <v>3.55</v>
      </c>
      <c r="E41" t="s">
        <v>3146</v>
      </c>
    </row>
    <row r="42" spans="1:5" x14ac:dyDescent="0.25">
      <c r="A42" t="s">
        <v>1901</v>
      </c>
      <c r="B42" t="s">
        <v>1902</v>
      </c>
      <c r="C42" t="s">
        <v>3141</v>
      </c>
      <c r="D42" s="8">
        <v>16.55</v>
      </c>
      <c r="E42" t="s">
        <v>3146</v>
      </c>
    </row>
    <row r="43" spans="1:5" x14ac:dyDescent="0.25">
      <c r="A43" t="s">
        <v>1904</v>
      </c>
      <c r="B43" t="s">
        <v>1905</v>
      </c>
      <c r="C43" t="s">
        <v>3141</v>
      </c>
      <c r="D43" s="8">
        <v>10.6</v>
      </c>
      <c r="E43" t="s">
        <v>3146</v>
      </c>
    </row>
    <row r="44" spans="1:5" x14ac:dyDescent="0.25">
      <c r="A44" t="s">
        <v>1907</v>
      </c>
      <c r="B44" t="s">
        <v>1908</v>
      </c>
      <c r="C44" t="s">
        <v>3141</v>
      </c>
      <c r="D44" s="8">
        <v>2.7</v>
      </c>
      <c r="E44" t="s">
        <v>3146</v>
      </c>
    </row>
    <row r="45" spans="1:5" x14ac:dyDescent="0.25">
      <c r="A45" t="s">
        <v>1909</v>
      </c>
      <c r="B45" t="s">
        <v>1910</v>
      </c>
      <c r="C45" t="s">
        <v>3141</v>
      </c>
      <c r="D45" s="8">
        <v>4.1500000000000004</v>
      </c>
      <c r="E45" t="s">
        <v>3146</v>
      </c>
    </row>
    <row r="46" spans="1:5" x14ac:dyDescent="0.25">
      <c r="A46" t="s">
        <v>1911</v>
      </c>
      <c r="B46" t="s">
        <v>1912</v>
      </c>
      <c r="C46" t="s">
        <v>3141</v>
      </c>
      <c r="D46" s="8">
        <v>3.85</v>
      </c>
      <c r="E46" t="s">
        <v>3146</v>
      </c>
    </row>
    <row r="47" spans="1:5" x14ac:dyDescent="0.25">
      <c r="A47" t="s">
        <v>1913</v>
      </c>
      <c r="B47" t="s">
        <v>1914</v>
      </c>
      <c r="C47" t="s">
        <v>3141</v>
      </c>
      <c r="D47" s="8">
        <v>3.85</v>
      </c>
      <c r="E47" t="s">
        <v>3146</v>
      </c>
    </row>
    <row r="48" spans="1:5" x14ac:dyDescent="0.25">
      <c r="A48" t="s">
        <v>1915</v>
      </c>
      <c r="B48" t="s">
        <v>1916</v>
      </c>
      <c r="C48" t="s">
        <v>3141</v>
      </c>
      <c r="D48" s="8">
        <v>3.85</v>
      </c>
      <c r="E48" t="s">
        <v>3146</v>
      </c>
    </row>
    <row r="49" spans="1:5" x14ac:dyDescent="0.25">
      <c r="A49" t="s">
        <v>1917</v>
      </c>
      <c r="B49" t="s">
        <v>1918</v>
      </c>
      <c r="C49" t="s">
        <v>3141</v>
      </c>
      <c r="D49" s="8">
        <v>11.8</v>
      </c>
      <c r="E49" t="s">
        <v>3146</v>
      </c>
    </row>
    <row r="50" spans="1:5" x14ac:dyDescent="0.25">
      <c r="A50" t="s">
        <v>1919</v>
      </c>
      <c r="B50" t="s">
        <v>1920</v>
      </c>
      <c r="C50" t="s">
        <v>3141</v>
      </c>
      <c r="D50" s="8">
        <v>11.8</v>
      </c>
      <c r="E50" t="s">
        <v>3146</v>
      </c>
    </row>
    <row r="51" spans="1:5" x14ac:dyDescent="0.25">
      <c r="A51" t="s">
        <v>1921</v>
      </c>
      <c r="B51" t="s">
        <v>1922</v>
      </c>
      <c r="C51" t="s">
        <v>3141</v>
      </c>
      <c r="D51" s="8">
        <v>31.55</v>
      </c>
      <c r="E51" t="s">
        <v>3146</v>
      </c>
    </row>
    <row r="52" spans="1:5" x14ac:dyDescent="0.25">
      <c r="A52" t="s">
        <v>1923</v>
      </c>
      <c r="B52" t="s">
        <v>1924</v>
      </c>
      <c r="C52" t="s">
        <v>3141</v>
      </c>
      <c r="D52" s="8">
        <v>18.899999999999999</v>
      </c>
      <c r="E52" t="s">
        <v>3146</v>
      </c>
    </row>
    <row r="53" spans="1:5" x14ac:dyDescent="0.25">
      <c r="A53" t="s">
        <v>1927</v>
      </c>
      <c r="B53" t="s">
        <v>1928</v>
      </c>
      <c r="C53" t="s">
        <v>3141</v>
      </c>
      <c r="D53" s="8">
        <v>9.85</v>
      </c>
      <c r="E53" t="s">
        <v>1925</v>
      </c>
    </row>
    <row r="54" spans="1:5" x14ac:dyDescent="0.25">
      <c r="A54" t="s">
        <v>1929</v>
      </c>
      <c r="B54" t="s">
        <v>1930</v>
      </c>
      <c r="C54" t="s">
        <v>3141</v>
      </c>
      <c r="D54" s="8">
        <v>9.85</v>
      </c>
      <c r="E54" t="s">
        <v>1925</v>
      </c>
    </row>
    <row r="55" spans="1:5" x14ac:dyDescent="0.25">
      <c r="A55" t="s">
        <v>1931</v>
      </c>
      <c r="B55" t="s">
        <v>3147</v>
      </c>
      <c r="C55" t="s">
        <v>3141</v>
      </c>
      <c r="D55" s="8">
        <v>9.85</v>
      </c>
      <c r="E55" t="s">
        <v>1925</v>
      </c>
    </row>
    <row r="56" spans="1:5" x14ac:dyDescent="0.25">
      <c r="A56" t="s">
        <v>1933</v>
      </c>
      <c r="B56" t="s">
        <v>3148</v>
      </c>
      <c r="C56" t="s">
        <v>3141</v>
      </c>
      <c r="D56" s="8">
        <v>14.8</v>
      </c>
      <c r="E56" t="s">
        <v>1925</v>
      </c>
    </row>
    <row r="57" spans="1:5" x14ac:dyDescent="0.25">
      <c r="A57" t="s">
        <v>1935</v>
      </c>
      <c r="B57" t="s">
        <v>1936</v>
      </c>
      <c r="C57" t="s">
        <v>3141</v>
      </c>
      <c r="D57" s="8">
        <v>14.8</v>
      </c>
      <c r="E57" t="s">
        <v>1925</v>
      </c>
    </row>
    <row r="58" spans="1:5" x14ac:dyDescent="0.25">
      <c r="A58" t="s">
        <v>1937</v>
      </c>
      <c r="B58" t="s">
        <v>1938</v>
      </c>
      <c r="C58" t="s">
        <v>3141</v>
      </c>
      <c r="D58" s="8">
        <v>9.85</v>
      </c>
      <c r="E58" t="s">
        <v>1925</v>
      </c>
    </row>
    <row r="59" spans="1:5" x14ac:dyDescent="0.25">
      <c r="A59" t="s">
        <v>1939</v>
      </c>
      <c r="B59" t="s">
        <v>1940</v>
      </c>
      <c r="C59" t="s">
        <v>3141</v>
      </c>
      <c r="D59" s="8">
        <v>14.8</v>
      </c>
      <c r="E59" t="s">
        <v>1925</v>
      </c>
    </row>
    <row r="60" spans="1:5" x14ac:dyDescent="0.25">
      <c r="A60" t="s">
        <v>1941</v>
      </c>
      <c r="B60" t="s">
        <v>1942</v>
      </c>
      <c r="C60" t="s">
        <v>3141</v>
      </c>
      <c r="D60" s="8">
        <v>21.85</v>
      </c>
      <c r="E60" t="s">
        <v>1925</v>
      </c>
    </row>
    <row r="61" spans="1:5" x14ac:dyDescent="0.25">
      <c r="A61" t="s">
        <v>1943</v>
      </c>
      <c r="B61" t="s">
        <v>1944</v>
      </c>
      <c r="C61" t="s">
        <v>3141</v>
      </c>
      <c r="D61" s="8">
        <v>9.85</v>
      </c>
      <c r="E61" t="s">
        <v>1925</v>
      </c>
    </row>
    <row r="62" spans="1:5" x14ac:dyDescent="0.25">
      <c r="A62" t="s">
        <v>1945</v>
      </c>
      <c r="B62" t="s">
        <v>1946</v>
      </c>
      <c r="C62" t="s">
        <v>3141</v>
      </c>
      <c r="D62" s="8">
        <v>21.85</v>
      </c>
      <c r="E62" t="s">
        <v>1925</v>
      </c>
    </row>
    <row r="63" spans="1:5" x14ac:dyDescent="0.25">
      <c r="A63" t="s">
        <v>1947</v>
      </c>
      <c r="B63" t="s">
        <v>1948</v>
      </c>
      <c r="C63" t="s">
        <v>3141</v>
      </c>
      <c r="D63" s="8">
        <v>21.85</v>
      </c>
      <c r="E63" t="s">
        <v>1925</v>
      </c>
    </row>
    <row r="64" spans="1:5" x14ac:dyDescent="0.25">
      <c r="A64" t="s">
        <v>3149</v>
      </c>
      <c r="B64" t="s">
        <v>3150</v>
      </c>
      <c r="C64" t="s">
        <v>3141</v>
      </c>
      <c r="D64" s="8">
        <v>14.35</v>
      </c>
      <c r="E64" t="s">
        <v>1925</v>
      </c>
    </row>
    <row r="65" spans="1:5" x14ac:dyDescent="0.25">
      <c r="A65" t="s">
        <v>2245</v>
      </c>
      <c r="B65" t="s">
        <v>2246</v>
      </c>
      <c r="C65" t="s">
        <v>3141</v>
      </c>
      <c r="D65" s="8">
        <v>9.85</v>
      </c>
      <c r="E65" t="s">
        <v>1925</v>
      </c>
    </row>
    <row r="66" spans="1:5" x14ac:dyDescent="0.25">
      <c r="A66" t="s">
        <v>2250</v>
      </c>
      <c r="B66" t="s">
        <v>2251</v>
      </c>
      <c r="C66" t="s">
        <v>3141</v>
      </c>
      <c r="D66" s="8">
        <v>9.85</v>
      </c>
      <c r="E66" t="s">
        <v>1925</v>
      </c>
    </row>
    <row r="67" spans="1:5" x14ac:dyDescent="0.25">
      <c r="A67" t="s">
        <v>2252</v>
      </c>
      <c r="B67" t="s">
        <v>2253</v>
      </c>
      <c r="C67" t="s">
        <v>3141</v>
      </c>
      <c r="D67" s="8">
        <v>9.85</v>
      </c>
      <c r="E67" t="s">
        <v>1925</v>
      </c>
    </row>
    <row r="68" spans="1:5" x14ac:dyDescent="0.25">
      <c r="A68" t="s">
        <v>2254</v>
      </c>
      <c r="B68" t="s">
        <v>2255</v>
      </c>
      <c r="C68" t="s">
        <v>3141</v>
      </c>
      <c r="D68" s="8">
        <v>21.85</v>
      </c>
      <c r="E68" t="s">
        <v>1925</v>
      </c>
    </row>
    <row r="69" spans="1:5" x14ac:dyDescent="0.25">
      <c r="A69" t="s">
        <v>2258</v>
      </c>
      <c r="B69" t="s">
        <v>2259</v>
      </c>
      <c r="C69" t="s">
        <v>3141</v>
      </c>
      <c r="D69" s="8">
        <v>9.85</v>
      </c>
      <c r="E69" t="s">
        <v>1925</v>
      </c>
    </row>
    <row r="70" spans="1:5" x14ac:dyDescent="0.25">
      <c r="A70" t="s">
        <v>2260</v>
      </c>
      <c r="B70" t="s">
        <v>2261</v>
      </c>
      <c r="C70" t="s">
        <v>3141</v>
      </c>
      <c r="D70" s="8">
        <v>9.85</v>
      </c>
      <c r="E70" t="s">
        <v>1925</v>
      </c>
    </row>
    <row r="71" spans="1:5" x14ac:dyDescent="0.25">
      <c r="A71" t="s">
        <v>3151</v>
      </c>
      <c r="B71" t="s">
        <v>3152</v>
      </c>
      <c r="C71" t="s">
        <v>3141</v>
      </c>
      <c r="D71" s="8">
        <v>9.85</v>
      </c>
      <c r="E71" t="s">
        <v>1925</v>
      </c>
    </row>
    <row r="72" spans="1:5" x14ac:dyDescent="0.25">
      <c r="A72" t="s">
        <v>2262</v>
      </c>
      <c r="B72" t="s">
        <v>2263</v>
      </c>
      <c r="C72" t="s">
        <v>3141</v>
      </c>
      <c r="D72" s="8">
        <v>9.85</v>
      </c>
      <c r="E72" t="s">
        <v>1925</v>
      </c>
    </row>
    <row r="73" spans="1:5" x14ac:dyDescent="0.25">
      <c r="A73" t="s">
        <v>2264</v>
      </c>
      <c r="B73" t="s">
        <v>2265</v>
      </c>
      <c r="C73" t="s">
        <v>3141</v>
      </c>
      <c r="D73" s="8">
        <v>9.85</v>
      </c>
      <c r="E73" t="s">
        <v>1925</v>
      </c>
    </row>
    <row r="74" spans="1:5" x14ac:dyDescent="0.25">
      <c r="A74" t="s">
        <v>1949</v>
      </c>
      <c r="B74" t="s">
        <v>1950</v>
      </c>
      <c r="C74" t="s">
        <v>3141</v>
      </c>
      <c r="D74" s="8">
        <v>3.55</v>
      </c>
      <c r="E74" t="s">
        <v>3153</v>
      </c>
    </row>
    <row r="75" spans="1:5" x14ac:dyDescent="0.25">
      <c r="A75" t="s">
        <v>1951</v>
      </c>
      <c r="B75" t="s">
        <v>1952</v>
      </c>
      <c r="C75" t="s">
        <v>3141</v>
      </c>
      <c r="D75" s="8">
        <v>3.55</v>
      </c>
      <c r="E75" t="s">
        <v>3153</v>
      </c>
    </row>
    <row r="76" spans="1:5" x14ac:dyDescent="0.25">
      <c r="A76" t="s">
        <v>1953</v>
      </c>
      <c r="B76" t="s">
        <v>1954</v>
      </c>
      <c r="C76" t="s">
        <v>3141</v>
      </c>
      <c r="D76" s="8">
        <v>3.55</v>
      </c>
      <c r="E76" t="s">
        <v>3153</v>
      </c>
    </row>
    <row r="77" spans="1:5" x14ac:dyDescent="0.25">
      <c r="A77" t="s">
        <v>1955</v>
      </c>
      <c r="B77" t="s">
        <v>1956</v>
      </c>
      <c r="C77" t="s">
        <v>3141</v>
      </c>
      <c r="D77" s="8">
        <v>3.55</v>
      </c>
      <c r="E77" t="s">
        <v>3153</v>
      </c>
    </row>
    <row r="78" spans="1:5" x14ac:dyDescent="0.25">
      <c r="A78" t="s">
        <v>1957</v>
      </c>
      <c r="B78" t="s">
        <v>1958</v>
      </c>
      <c r="C78" t="s">
        <v>3141</v>
      </c>
      <c r="D78" s="8">
        <v>3.55</v>
      </c>
      <c r="E78" t="s">
        <v>3153</v>
      </c>
    </row>
    <row r="79" spans="1:5" x14ac:dyDescent="0.25">
      <c r="A79" t="s">
        <v>1959</v>
      </c>
      <c r="B79" t="s">
        <v>1960</v>
      </c>
      <c r="C79" t="s">
        <v>3141</v>
      </c>
      <c r="D79" s="8">
        <v>3.55</v>
      </c>
      <c r="E79" t="s">
        <v>3153</v>
      </c>
    </row>
    <row r="80" spans="1:5" x14ac:dyDescent="0.25">
      <c r="A80" t="s">
        <v>1961</v>
      </c>
      <c r="B80" t="s">
        <v>1962</v>
      </c>
      <c r="C80" t="s">
        <v>3141</v>
      </c>
      <c r="D80" s="8">
        <v>3.55</v>
      </c>
      <c r="E80" t="s">
        <v>3153</v>
      </c>
    </row>
    <row r="81" spans="1:5" x14ac:dyDescent="0.25">
      <c r="A81" t="s">
        <v>1963</v>
      </c>
      <c r="B81" t="s">
        <v>1964</v>
      </c>
      <c r="C81" t="s">
        <v>3141</v>
      </c>
      <c r="D81" s="8">
        <v>3.55</v>
      </c>
      <c r="E81" t="s">
        <v>3153</v>
      </c>
    </row>
    <row r="82" spans="1:5" x14ac:dyDescent="0.25">
      <c r="A82" t="s">
        <v>1965</v>
      </c>
      <c r="B82" t="s">
        <v>1966</v>
      </c>
      <c r="C82" t="s">
        <v>3141</v>
      </c>
      <c r="D82" s="8">
        <v>3.55</v>
      </c>
      <c r="E82" t="s">
        <v>3153</v>
      </c>
    </row>
    <row r="83" spans="1:5" x14ac:dyDescent="0.25">
      <c r="A83" t="s">
        <v>1967</v>
      </c>
      <c r="B83" t="s">
        <v>1968</v>
      </c>
      <c r="C83" t="s">
        <v>3141</v>
      </c>
      <c r="D83" s="8">
        <v>3.55</v>
      </c>
      <c r="E83" t="s">
        <v>3153</v>
      </c>
    </row>
    <row r="84" spans="1:5" x14ac:dyDescent="0.25">
      <c r="A84" t="s">
        <v>1969</v>
      </c>
      <c r="B84" t="s">
        <v>1970</v>
      </c>
      <c r="C84" t="s">
        <v>3141</v>
      </c>
      <c r="D84" s="8">
        <v>3.55</v>
      </c>
      <c r="E84" t="s">
        <v>3153</v>
      </c>
    </row>
    <row r="85" spans="1:5" x14ac:dyDescent="0.25">
      <c r="A85" t="s">
        <v>1971</v>
      </c>
      <c r="B85" t="s">
        <v>1972</v>
      </c>
      <c r="C85" t="s">
        <v>3141</v>
      </c>
      <c r="D85" s="8">
        <v>3.55</v>
      </c>
      <c r="E85" t="s">
        <v>3153</v>
      </c>
    </row>
    <row r="86" spans="1:5" x14ac:dyDescent="0.25">
      <c r="A86" t="s">
        <v>1973</v>
      </c>
      <c r="B86" t="s">
        <v>1974</v>
      </c>
      <c r="C86" t="s">
        <v>3141</v>
      </c>
      <c r="D86" s="8">
        <v>3.55</v>
      </c>
      <c r="E86" t="s">
        <v>3153</v>
      </c>
    </row>
    <row r="87" spans="1:5" x14ac:dyDescent="0.25">
      <c r="A87" t="s">
        <v>1975</v>
      </c>
      <c r="B87" t="s">
        <v>1976</v>
      </c>
      <c r="C87" t="s">
        <v>3141</v>
      </c>
      <c r="D87" s="8">
        <v>3.55</v>
      </c>
      <c r="E87" t="s">
        <v>3153</v>
      </c>
    </row>
    <row r="88" spans="1:5" x14ac:dyDescent="0.25">
      <c r="A88" t="s">
        <v>1977</v>
      </c>
      <c r="B88" t="s">
        <v>1978</v>
      </c>
      <c r="C88" t="s">
        <v>3141</v>
      </c>
      <c r="D88" s="8">
        <v>3.55</v>
      </c>
      <c r="E88" t="s">
        <v>3153</v>
      </c>
    </row>
    <row r="89" spans="1:5" x14ac:dyDescent="0.25">
      <c r="A89" t="s">
        <v>1979</v>
      </c>
      <c r="B89" t="s">
        <v>1980</v>
      </c>
      <c r="C89" t="s">
        <v>3141</v>
      </c>
      <c r="D89" s="8">
        <v>3.85</v>
      </c>
      <c r="E89" t="s">
        <v>3154</v>
      </c>
    </row>
    <row r="90" spans="1:5" x14ac:dyDescent="0.25">
      <c r="A90" t="s">
        <v>1981</v>
      </c>
      <c r="B90" t="s">
        <v>1982</v>
      </c>
      <c r="C90" t="s">
        <v>3141</v>
      </c>
      <c r="D90" s="8">
        <v>4.75</v>
      </c>
      <c r="E90" t="s">
        <v>3154</v>
      </c>
    </row>
    <row r="91" spans="1:5" x14ac:dyDescent="0.25">
      <c r="A91" t="s">
        <v>1983</v>
      </c>
      <c r="B91" t="s">
        <v>1984</v>
      </c>
      <c r="C91" t="s">
        <v>3141</v>
      </c>
      <c r="D91" s="8">
        <v>4.75</v>
      </c>
      <c r="E91" t="s">
        <v>3154</v>
      </c>
    </row>
    <row r="92" spans="1:5" x14ac:dyDescent="0.25">
      <c r="A92" t="s">
        <v>1985</v>
      </c>
      <c r="B92" t="s">
        <v>1986</v>
      </c>
      <c r="C92" t="s">
        <v>3141</v>
      </c>
      <c r="D92" s="8">
        <v>2.1</v>
      </c>
      <c r="E92" t="s">
        <v>3154</v>
      </c>
    </row>
    <row r="93" spans="1:5" x14ac:dyDescent="0.25">
      <c r="A93" t="s">
        <v>1987</v>
      </c>
      <c r="B93" t="s">
        <v>1988</v>
      </c>
      <c r="C93" t="s">
        <v>3141</v>
      </c>
      <c r="D93" s="8">
        <v>2.1</v>
      </c>
      <c r="E93" t="s">
        <v>3154</v>
      </c>
    </row>
    <row r="94" spans="1:5" x14ac:dyDescent="0.25">
      <c r="A94" t="s">
        <v>1989</v>
      </c>
      <c r="B94" t="s">
        <v>1990</v>
      </c>
      <c r="C94" t="s">
        <v>3141</v>
      </c>
      <c r="D94" s="8">
        <v>2.1</v>
      </c>
      <c r="E94" t="s">
        <v>3154</v>
      </c>
    </row>
    <row r="95" spans="1:5" x14ac:dyDescent="0.25">
      <c r="A95" t="s">
        <v>1991</v>
      </c>
      <c r="B95" t="s">
        <v>1992</v>
      </c>
      <c r="C95" t="s">
        <v>3141</v>
      </c>
      <c r="D95" s="8">
        <v>4.75</v>
      </c>
      <c r="E95" t="s">
        <v>3154</v>
      </c>
    </row>
    <row r="96" spans="1:5" x14ac:dyDescent="0.25">
      <c r="A96" t="s">
        <v>1993</v>
      </c>
      <c r="B96" t="s">
        <v>1994</v>
      </c>
      <c r="C96" t="s">
        <v>3141</v>
      </c>
      <c r="D96" s="8">
        <v>8.5500000000000007</v>
      </c>
      <c r="E96" t="s">
        <v>3154</v>
      </c>
    </row>
    <row r="97" spans="1:5" x14ac:dyDescent="0.25">
      <c r="A97" t="s">
        <v>1995</v>
      </c>
      <c r="B97" t="s">
        <v>1996</v>
      </c>
      <c r="C97" t="s">
        <v>3141</v>
      </c>
      <c r="D97" s="8">
        <v>2.1</v>
      </c>
      <c r="E97" t="s">
        <v>3154</v>
      </c>
    </row>
    <row r="98" spans="1:5" x14ac:dyDescent="0.25">
      <c r="A98" t="s">
        <v>1997</v>
      </c>
      <c r="B98" t="s">
        <v>1998</v>
      </c>
      <c r="C98" t="s">
        <v>3141</v>
      </c>
      <c r="D98" s="8">
        <v>2.1</v>
      </c>
      <c r="E98" t="s">
        <v>3154</v>
      </c>
    </row>
    <row r="99" spans="1:5" x14ac:dyDescent="0.25">
      <c r="A99" t="s">
        <v>1999</v>
      </c>
      <c r="B99" t="s">
        <v>2000</v>
      </c>
      <c r="C99" t="s">
        <v>3141</v>
      </c>
      <c r="D99" s="8">
        <v>2.1</v>
      </c>
      <c r="E99" t="s">
        <v>3154</v>
      </c>
    </row>
    <row r="100" spans="1:5" x14ac:dyDescent="0.25">
      <c r="A100" t="s">
        <v>2001</v>
      </c>
      <c r="B100" t="s">
        <v>2002</v>
      </c>
      <c r="C100" t="s">
        <v>3141</v>
      </c>
      <c r="D100" s="8">
        <v>4.75</v>
      </c>
      <c r="E100" t="s">
        <v>3154</v>
      </c>
    </row>
    <row r="101" spans="1:5" x14ac:dyDescent="0.25">
      <c r="A101" t="s">
        <v>2003</v>
      </c>
      <c r="B101" t="s">
        <v>2004</v>
      </c>
      <c r="C101" t="s">
        <v>3141</v>
      </c>
      <c r="D101" s="8">
        <v>4.75</v>
      </c>
      <c r="E101" t="s">
        <v>3154</v>
      </c>
    </row>
    <row r="102" spans="1:5" x14ac:dyDescent="0.25">
      <c r="A102" t="s">
        <v>2005</v>
      </c>
      <c r="B102" t="s">
        <v>2006</v>
      </c>
      <c r="C102" t="s">
        <v>3141</v>
      </c>
      <c r="D102" s="8">
        <v>9.15</v>
      </c>
      <c r="E102" t="s">
        <v>3154</v>
      </c>
    </row>
    <row r="103" spans="1:5" x14ac:dyDescent="0.25">
      <c r="A103" t="s">
        <v>2007</v>
      </c>
      <c r="B103" t="s">
        <v>2008</v>
      </c>
      <c r="C103" t="s">
        <v>3141</v>
      </c>
      <c r="D103" s="8">
        <v>2.1</v>
      </c>
      <c r="E103" t="s">
        <v>3154</v>
      </c>
    </row>
    <row r="104" spans="1:5" x14ac:dyDescent="0.25">
      <c r="A104" t="s">
        <v>2009</v>
      </c>
      <c r="B104" t="s">
        <v>2010</v>
      </c>
      <c r="C104" t="s">
        <v>3141</v>
      </c>
      <c r="D104" s="8">
        <v>4.75</v>
      </c>
      <c r="E104" t="s">
        <v>3154</v>
      </c>
    </row>
    <row r="105" spans="1:5" x14ac:dyDescent="0.25">
      <c r="A105" t="s">
        <v>2011</v>
      </c>
      <c r="B105" t="s">
        <v>2012</v>
      </c>
      <c r="C105" t="s">
        <v>3141</v>
      </c>
      <c r="D105" s="8">
        <v>4.75</v>
      </c>
      <c r="E105" t="s">
        <v>3154</v>
      </c>
    </row>
    <row r="106" spans="1:5" x14ac:dyDescent="0.25">
      <c r="A106" t="s">
        <v>2013</v>
      </c>
      <c r="B106" t="s">
        <v>2014</v>
      </c>
      <c r="C106" t="s">
        <v>3141</v>
      </c>
      <c r="D106" s="8">
        <v>4.75</v>
      </c>
      <c r="E106" t="s">
        <v>3154</v>
      </c>
    </row>
    <row r="107" spans="1:5" x14ac:dyDescent="0.25">
      <c r="A107" t="s">
        <v>2015</v>
      </c>
      <c r="B107" t="s">
        <v>2016</v>
      </c>
      <c r="C107" t="s">
        <v>3141</v>
      </c>
      <c r="D107" s="8">
        <v>10.050000000000001</v>
      </c>
      <c r="E107" t="s">
        <v>3154</v>
      </c>
    </row>
    <row r="108" spans="1:5" x14ac:dyDescent="0.25">
      <c r="A108" t="s">
        <v>2017</v>
      </c>
      <c r="B108" t="s">
        <v>2018</v>
      </c>
      <c r="C108" t="s">
        <v>3141</v>
      </c>
      <c r="D108" s="8">
        <v>4.75</v>
      </c>
      <c r="E108" t="s">
        <v>3154</v>
      </c>
    </row>
    <row r="109" spans="1:5" x14ac:dyDescent="0.25">
      <c r="A109" t="s">
        <v>2019</v>
      </c>
      <c r="B109" t="s">
        <v>2020</v>
      </c>
      <c r="C109" t="s">
        <v>3141</v>
      </c>
      <c r="D109" s="8">
        <v>3.55</v>
      </c>
      <c r="E109" t="s">
        <v>3155</v>
      </c>
    </row>
    <row r="110" spans="1:5" x14ac:dyDescent="0.25">
      <c r="A110" t="s">
        <v>2021</v>
      </c>
      <c r="B110" t="s">
        <v>2022</v>
      </c>
      <c r="C110" t="s">
        <v>3141</v>
      </c>
      <c r="D110" s="8">
        <v>3.55</v>
      </c>
      <c r="E110" t="s">
        <v>3155</v>
      </c>
    </row>
    <row r="111" spans="1:5" x14ac:dyDescent="0.25">
      <c r="A111" t="s">
        <v>2023</v>
      </c>
      <c r="B111" t="s">
        <v>2024</v>
      </c>
      <c r="C111" t="s">
        <v>3141</v>
      </c>
      <c r="D111" s="8">
        <v>3.55</v>
      </c>
      <c r="E111" t="s">
        <v>3155</v>
      </c>
    </row>
    <row r="112" spans="1:5" x14ac:dyDescent="0.25">
      <c r="A112" t="s">
        <v>2025</v>
      </c>
      <c r="B112" t="s">
        <v>2026</v>
      </c>
      <c r="C112" t="s">
        <v>3141</v>
      </c>
      <c r="D112" s="8">
        <v>3.55</v>
      </c>
      <c r="E112" t="s">
        <v>3155</v>
      </c>
    </row>
    <row r="113" spans="1:5" x14ac:dyDescent="0.25">
      <c r="A113" t="s">
        <v>2027</v>
      </c>
      <c r="B113" t="s">
        <v>2028</v>
      </c>
      <c r="C113" t="s">
        <v>3141</v>
      </c>
      <c r="D113" s="8">
        <v>3.55</v>
      </c>
      <c r="E113" t="s">
        <v>3155</v>
      </c>
    </row>
    <row r="114" spans="1:5" x14ac:dyDescent="0.25">
      <c r="A114" t="s">
        <v>2029</v>
      </c>
      <c r="B114" t="s">
        <v>2030</v>
      </c>
      <c r="C114" t="s">
        <v>3141</v>
      </c>
      <c r="D114" s="8">
        <v>3.55</v>
      </c>
      <c r="E114" t="s">
        <v>3155</v>
      </c>
    </row>
    <row r="115" spans="1:5" x14ac:dyDescent="0.25">
      <c r="A115" t="s">
        <v>2031</v>
      </c>
      <c r="B115" t="s">
        <v>2032</v>
      </c>
      <c r="C115" t="s">
        <v>3141</v>
      </c>
      <c r="D115" s="8">
        <v>3.55</v>
      </c>
      <c r="E115" t="s">
        <v>3155</v>
      </c>
    </row>
    <row r="116" spans="1:5" x14ac:dyDescent="0.25">
      <c r="A116" t="s">
        <v>2033</v>
      </c>
      <c r="B116" t="s">
        <v>2034</v>
      </c>
      <c r="C116" t="s">
        <v>3141</v>
      </c>
      <c r="D116" s="8">
        <v>3.55</v>
      </c>
      <c r="E116" t="s">
        <v>3155</v>
      </c>
    </row>
    <row r="117" spans="1:5" x14ac:dyDescent="0.25">
      <c r="A117" t="s">
        <v>2035</v>
      </c>
      <c r="B117" t="s">
        <v>2036</v>
      </c>
      <c r="C117" t="s">
        <v>3141</v>
      </c>
      <c r="D117" s="8">
        <v>3.55</v>
      </c>
      <c r="E117" t="s">
        <v>3155</v>
      </c>
    </row>
    <row r="118" spans="1:5" x14ac:dyDescent="0.25">
      <c r="A118" t="s">
        <v>2037</v>
      </c>
      <c r="B118" t="s">
        <v>2038</v>
      </c>
      <c r="C118" t="s">
        <v>3141</v>
      </c>
      <c r="D118" s="8">
        <v>3.55</v>
      </c>
      <c r="E118" t="s">
        <v>3155</v>
      </c>
    </row>
    <row r="119" spans="1:5" x14ac:dyDescent="0.25">
      <c r="A119" t="s">
        <v>2039</v>
      </c>
      <c r="B119" t="s">
        <v>2040</v>
      </c>
      <c r="C119" t="s">
        <v>3141</v>
      </c>
      <c r="D119" s="8">
        <v>3.55</v>
      </c>
      <c r="E119" t="s">
        <v>3155</v>
      </c>
    </row>
    <row r="120" spans="1:5" x14ac:dyDescent="0.25">
      <c r="A120" t="s">
        <v>2041</v>
      </c>
      <c r="B120" t="s">
        <v>2042</v>
      </c>
      <c r="C120" t="s">
        <v>3141</v>
      </c>
      <c r="D120" s="8">
        <v>3.55</v>
      </c>
      <c r="E120" t="s">
        <v>3155</v>
      </c>
    </row>
    <row r="121" spans="1:5" x14ac:dyDescent="0.25">
      <c r="A121" t="s">
        <v>2043</v>
      </c>
      <c r="B121" t="s">
        <v>2044</v>
      </c>
      <c r="C121" t="s">
        <v>3141</v>
      </c>
      <c r="D121" s="8">
        <v>3.55</v>
      </c>
      <c r="E121" t="s">
        <v>3155</v>
      </c>
    </row>
    <row r="122" spans="1:5" x14ac:dyDescent="0.25">
      <c r="A122" t="s">
        <v>2045</v>
      </c>
      <c r="B122" t="s">
        <v>2046</v>
      </c>
      <c r="C122" t="s">
        <v>3141</v>
      </c>
      <c r="D122" s="8">
        <v>3.55</v>
      </c>
      <c r="E122" t="s">
        <v>3155</v>
      </c>
    </row>
    <row r="123" spans="1:5" x14ac:dyDescent="0.25">
      <c r="A123" t="s">
        <v>2047</v>
      </c>
      <c r="B123" t="s">
        <v>2048</v>
      </c>
      <c r="C123" t="s">
        <v>3141</v>
      </c>
      <c r="D123" s="8">
        <v>3.55</v>
      </c>
      <c r="E123" t="s">
        <v>3155</v>
      </c>
    </row>
    <row r="124" spans="1:5" x14ac:dyDescent="0.25">
      <c r="A124" t="s">
        <v>2049</v>
      </c>
      <c r="B124" t="s">
        <v>2050</v>
      </c>
      <c r="C124" t="s">
        <v>3141</v>
      </c>
      <c r="D124" s="8">
        <v>3.55</v>
      </c>
      <c r="E124" t="s">
        <v>3155</v>
      </c>
    </row>
    <row r="125" spans="1:5" x14ac:dyDescent="0.25">
      <c r="A125" t="s">
        <v>2051</v>
      </c>
      <c r="B125" t="s">
        <v>2052</v>
      </c>
      <c r="C125" t="s">
        <v>3141</v>
      </c>
      <c r="D125" s="8">
        <v>3.55</v>
      </c>
      <c r="E125" t="s">
        <v>3155</v>
      </c>
    </row>
    <row r="126" spans="1:5" x14ac:dyDescent="0.25">
      <c r="A126" t="s">
        <v>2053</v>
      </c>
      <c r="B126" t="s">
        <v>2054</v>
      </c>
      <c r="C126" t="s">
        <v>3141</v>
      </c>
      <c r="D126" s="8">
        <v>3.55</v>
      </c>
      <c r="E126" t="s">
        <v>3155</v>
      </c>
    </row>
    <row r="127" spans="1:5" x14ac:dyDescent="0.25">
      <c r="A127" t="s">
        <v>2055</v>
      </c>
      <c r="B127" t="s">
        <v>2056</v>
      </c>
      <c r="C127" t="s">
        <v>3141</v>
      </c>
      <c r="D127" s="8">
        <v>3.55</v>
      </c>
      <c r="E127" t="s">
        <v>3155</v>
      </c>
    </row>
    <row r="128" spans="1:5" x14ac:dyDescent="0.25">
      <c r="A128" t="s">
        <v>2057</v>
      </c>
      <c r="B128" t="s">
        <v>2058</v>
      </c>
      <c r="C128" t="s">
        <v>3141</v>
      </c>
      <c r="D128" s="8">
        <v>3.55</v>
      </c>
      <c r="E128" t="s">
        <v>3155</v>
      </c>
    </row>
    <row r="129" spans="1:5" x14ac:dyDescent="0.25">
      <c r="A129" t="s">
        <v>2059</v>
      </c>
      <c r="B129" t="s">
        <v>2060</v>
      </c>
      <c r="C129" t="s">
        <v>3141</v>
      </c>
      <c r="D129" s="8">
        <v>3.55</v>
      </c>
      <c r="E129" t="s">
        <v>3155</v>
      </c>
    </row>
    <row r="130" spans="1:5" x14ac:dyDescent="0.25">
      <c r="A130" t="s">
        <v>2061</v>
      </c>
      <c r="B130" t="s">
        <v>2062</v>
      </c>
      <c r="C130" t="s">
        <v>3141</v>
      </c>
      <c r="D130" s="8">
        <v>3.55</v>
      </c>
      <c r="E130" t="s">
        <v>3155</v>
      </c>
    </row>
    <row r="131" spans="1:5" x14ac:dyDescent="0.25">
      <c r="A131" t="s">
        <v>2063</v>
      </c>
      <c r="B131" t="s">
        <v>2064</v>
      </c>
      <c r="C131" t="s">
        <v>3141</v>
      </c>
      <c r="D131" s="8">
        <v>3.55</v>
      </c>
      <c r="E131" t="s">
        <v>3155</v>
      </c>
    </row>
    <row r="132" spans="1:5" x14ac:dyDescent="0.25">
      <c r="A132" t="s">
        <v>2065</v>
      </c>
      <c r="B132" t="s">
        <v>2066</v>
      </c>
      <c r="C132" t="s">
        <v>3141</v>
      </c>
      <c r="D132" s="8">
        <v>3.55</v>
      </c>
      <c r="E132" t="s">
        <v>3155</v>
      </c>
    </row>
    <row r="133" spans="1:5" x14ac:dyDescent="0.25">
      <c r="A133" t="s">
        <v>2067</v>
      </c>
      <c r="B133" t="s">
        <v>2068</v>
      </c>
      <c r="C133" t="s">
        <v>3141</v>
      </c>
      <c r="D133" s="8">
        <v>3.55</v>
      </c>
      <c r="E133" t="s">
        <v>3155</v>
      </c>
    </row>
    <row r="134" spans="1:5" x14ac:dyDescent="0.25">
      <c r="A134" t="s">
        <v>2069</v>
      </c>
      <c r="B134" t="s">
        <v>2070</v>
      </c>
      <c r="C134" t="s">
        <v>3141</v>
      </c>
      <c r="D134" s="8">
        <v>3.55</v>
      </c>
      <c r="E134" t="s">
        <v>3155</v>
      </c>
    </row>
    <row r="135" spans="1:5" x14ac:dyDescent="0.25">
      <c r="A135" t="s">
        <v>2071</v>
      </c>
      <c r="B135" t="s">
        <v>2072</v>
      </c>
      <c r="C135" t="s">
        <v>3141</v>
      </c>
      <c r="D135" s="8">
        <v>3.55</v>
      </c>
      <c r="E135" t="s">
        <v>3155</v>
      </c>
    </row>
    <row r="136" spans="1:5" x14ac:dyDescent="0.25">
      <c r="A136" t="s">
        <v>2073</v>
      </c>
      <c r="B136" t="s">
        <v>2074</v>
      </c>
      <c r="C136" t="s">
        <v>3141</v>
      </c>
      <c r="D136" s="8">
        <v>3.55</v>
      </c>
      <c r="E136" t="s">
        <v>3155</v>
      </c>
    </row>
    <row r="137" spans="1:5" x14ac:dyDescent="0.25">
      <c r="A137" t="s">
        <v>2075</v>
      </c>
      <c r="B137" t="s">
        <v>2076</v>
      </c>
      <c r="C137" t="s">
        <v>3141</v>
      </c>
      <c r="D137" s="8">
        <v>3.55</v>
      </c>
      <c r="E137" t="s">
        <v>3155</v>
      </c>
    </row>
    <row r="138" spans="1:5" x14ac:dyDescent="0.25">
      <c r="A138" t="s">
        <v>2077</v>
      </c>
      <c r="B138" t="s">
        <v>2078</v>
      </c>
      <c r="C138" t="s">
        <v>3141</v>
      </c>
      <c r="D138" s="8">
        <v>3.55</v>
      </c>
      <c r="E138" t="s">
        <v>3155</v>
      </c>
    </row>
    <row r="139" spans="1:5" x14ac:dyDescent="0.25">
      <c r="A139" t="s">
        <v>2079</v>
      </c>
      <c r="B139" t="s">
        <v>2080</v>
      </c>
      <c r="C139" t="s">
        <v>3141</v>
      </c>
      <c r="D139" s="8">
        <v>3.55</v>
      </c>
      <c r="E139" t="s">
        <v>3155</v>
      </c>
    </row>
    <row r="140" spans="1:5" x14ac:dyDescent="0.25">
      <c r="A140" t="s">
        <v>2081</v>
      </c>
      <c r="B140" t="s">
        <v>2082</v>
      </c>
      <c r="C140" t="s">
        <v>3141</v>
      </c>
      <c r="D140" s="8">
        <v>3.55</v>
      </c>
      <c r="E140" t="s">
        <v>3155</v>
      </c>
    </row>
    <row r="141" spans="1:5" x14ac:dyDescent="0.25">
      <c r="A141" t="s">
        <v>2083</v>
      </c>
      <c r="B141" t="s">
        <v>2084</v>
      </c>
      <c r="C141" t="s">
        <v>3141</v>
      </c>
      <c r="D141" s="8">
        <v>3.55</v>
      </c>
      <c r="E141" t="s">
        <v>3155</v>
      </c>
    </row>
    <row r="142" spans="1:5" x14ac:dyDescent="0.25">
      <c r="A142" t="s">
        <v>2085</v>
      </c>
      <c r="B142" t="s">
        <v>2086</v>
      </c>
      <c r="C142" t="s">
        <v>3141</v>
      </c>
      <c r="D142" s="8">
        <v>3.55</v>
      </c>
      <c r="E142" t="s">
        <v>3155</v>
      </c>
    </row>
    <row r="143" spans="1:5" x14ac:dyDescent="0.25">
      <c r="A143" t="s">
        <v>2087</v>
      </c>
      <c r="B143" t="s">
        <v>2088</v>
      </c>
      <c r="C143" t="s">
        <v>3141</v>
      </c>
      <c r="D143" s="8">
        <v>3.55</v>
      </c>
      <c r="E143" t="s">
        <v>3155</v>
      </c>
    </row>
    <row r="144" spans="1:5" x14ac:dyDescent="0.25">
      <c r="A144" t="s">
        <v>2089</v>
      </c>
      <c r="B144" t="s">
        <v>2090</v>
      </c>
      <c r="C144" t="s">
        <v>3141</v>
      </c>
      <c r="D144" s="8">
        <v>3.55</v>
      </c>
      <c r="E144" t="s">
        <v>3155</v>
      </c>
    </row>
    <row r="145" spans="1:5" x14ac:dyDescent="0.25">
      <c r="A145" t="s">
        <v>2091</v>
      </c>
      <c r="B145" t="s">
        <v>2092</v>
      </c>
      <c r="C145" t="s">
        <v>3141</v>
      </c>
      <c r="D145" s="8">
        <v>3.55</v>
      </c>
      <c r="E145" t="s">
        <v>3155</v>
      </c>
    </row>
    <row r="146" spans="1:5" x14ac:dyDescent="0.25">
      <c r="A146" t="s">
        <v>2093</v>
      </c>
      <c r="B146" t="s">
        <v>2094</v>
      </c>
      <c r="C146" t="s">
        <v>3141</v>
      </c>
      <c r="D146" s="8">
        <v>3.55</v>
      </c>
      <c r="E146" t="s">
        <v>3155</v>
      </c>
    </row>
    <row r="147" spans="1:5" x14ac:dyDescent="0.25">
      <c r="A147" t="s">
        <v>2095</v>
      </c>
      <c r="B147" t="s">
        <v>2096</v>
      </c>
      <c r="C147" t="s">
        <v>3141</v>
      </c>
      <c r="D147" s="8">
        <v>3.55</v>
      </c>
      <c r="E147" t="s">
        <v>3155</v>
      </c>
    </row>
    <row r="148" spans="1:5" x14ac:dyDescent="0.25">
      <c r="A148" t="s">
        <v>2097</v>
      </c>
      <c r="B148" t="s">
        <v>2098</v>
      </c>
      <c r="C148" t="s">
        <v>3141</v>
      </c>
      <c r="D148" s="8">
        <v>3.55</v>
      </c>
      <c r="E148" t="s">
        <v>3155</v>
      </c>
    </row>
    <row r="149" spans="1:5" x14ac:dyDescent="0.25">
      <c r="A149" t="s">
        <v>2099</v>
      </c>
      <c r="B149" t="s">
        <v>2100</v>
      </c>
      <c r="C149" t="s">
        <v>3141</v>
      </c>
      <c r="D149" s="8">
        <v>3.55</v>
      </c>
      <c r="E149" t="s">
        <v>3155</v>
      </c>
    </row>
    <row r="150" spans="1:5" x14ac:dyDescent="0.25">
      <c r="A150" t="s">
        <v>2101</v>
      </c>
      <c r="B150" t="s">
        <v>2102</v>
      </c>
      <c r="C150" t="s">
        <v>3141</v>
      </c>
      <c r="D150" s="8">
        <v>6.5</v>
      </c>
      <c r="E150" t="s">
        <v>3155</v>
      </c>
    </row>
    <row r="151" spans="1:5" x14ac:dyDescent="0.25">
      <c r="A151" t="s">
        <v>2103</v>
      </c>
      <c r="B151" t="s">
        <v>2104</v>
      </c>
      <c r="C151" t="s">
        <v>3141</v>
      </c>
      <c r="D151" s="8">
        <v>6.5</v>
      </c>
      <c r="E151" t="s">
        <v>3155</v>
      </c>
    </row>
    <row r="152" spans="1:5" x14ac:dyDescent="0.25">
      <c r="A152" t="s">
        <v>2105</v>
      </c>
      <c r="B152" t="s">
        <v>2106</v>
      </c>
      <c r="C152" t="s">
        <v>3141</v>
      </c>
      <c r="D152" s="8">
        <v>6.5</v>
      </c>
      <c r="E152" t="s">
        <v>3155</v>
      </c>
    </row>
    <row r="153" spans="1:5" x14ac:dyDescent="0.25">
      <c r="A153" t="s">
        <v>2107</v>
      </c>
      <c r="B153" t="s">
        <v>2108</v>
      </c>
      <c r="C153" t="s">
        <v>3141</v>
      </c>
      <c r="D153" s="8">
        <v>6.5</v>
      </c>
      <c r="E153" t="s">
        <v>3155</v>
      </c>
    </row>
    <row r="154" spans="1:5" x14ac:dyDescent="0.25">
      <c r="A154" t="s">
        <v>2109</v>
      </c>
      <c r="B154" t="s">
        <v>2110</v>
      </c>
      <c r="C154" t="s">
        <v>3141</v>
      </c>
      <c r="D154" s="8">
        <v>15.95</v>
      </c>
      <c r="E154" t="s">
        <v>3156</v>
      </c>
    </row>
    <row r="155" spans="1:5" x14ac:dyDescent="0.25">
      <c r="A155" t="s">
        <v>2112</v>
      </c>
      <c r="B155" t="s">
        <v>2113</v>
      </c>
      <c r="C155" t="s">
        <v>3141</v>
      </c>
      <c r="D155" s="8">
        <v>14.45</v>
      </c>
      <c r="E155" t="s">
        <v>3156</v>
      </c>
    </row>
    <row r="156" spans="1:5" x14ac:dyDescent="0.25">
      <c r="A156" t="s">
        <v>2114</v>
      </c>
      <c r="B156" t="s">
        <v>2115</v>
      </c>
      <c r="C156" t="s">
        <v>3141</v>
      </c>
      <c r="D156" s="8">
        <v>12.1</v>
      </c>
      <c r="E156" t="s">
        <v>3156</v>
      </c>
    </row>
    <row r="157" spans="1:5" x14ac:dyDescent="0.25">
      <c r="A157" t="s">
        <v>2117</v>
      </c>
      <c r="B157" t="s">
        <v>2118</v>
      </c>
      <c r="C157" t="s">
        <v>3141</v>
      </c>
      <c r="D157" s="8">
        <v>23.35</v>
      </c>
      <c r="E157" t="s">
        <v>3156</v>
      </c>
    </row>
    <row r="158" spans="1:5" x14ac:dyDescent="0.25">
      <c r="A158" t="s">
        <v>2119</v>
      </c>
      <c r="B158" t="s">
        <v>2120</v>
      </c>
      <c r="C158" t="s">
        <v>3141</v>
      </c>
      <c r="D158" s="8">
        <v>14.75</v>
      </c>
      <c r="E158" t="s">
        <v>3156</v>
      </c>
    </row>
    <row r="159" spans="1:5" x14ac:dyDescent="0.25">
      <c r="A159" t="s">
        <v>2121</v>
      </c>
      <c r="B159" t="s">
        <v>2122</v>
      </c>
      <c r="C159" t="s">
        <v>3141</v>
      </c>
      <c r="D159" s="8">
        <v>11.8</v>
      </c>
      <c r="E159" t="s">
        <v>3156</v>
      </c>
    </row>
    <row r="160" spans="1:5" x14ac:dyDescent="0.25">
      <c r="A160" t="s">
        <v>2123</v>
      </c>
      <c r="B160" t="s">
        <v>2124</v>
      </c>
      <c r="C160" t="s">
        <v>3141</v>
      </c>
      <c r="D160" s="8">
        <v>62.5</v>
      </c>
      <c r="E160" t="s">
        <v>3156</v>
      </c>
    </row>
    <row r="161" spans="1:5" x14ac:dyDescent="0.25">
      <c r="A161" t="s">
        <v>2151</v>
      </c>
      <c r="B161" t="s">
        <v>2152</v>
      </c>
      <c r="C161" t="s">
        <v>3141</v>
      </c>
      <c r="D161" s="8">
        <v>17.5</v>
      </c>
      <c r="E161" t="s">
        <v>3156</v>
      </c>
    </row>
    <row r="162" spans="1:5" x14ac:dyDescent="0.25">
      <c r="A162" t="s">
        <v>2153</v>
      </c>
      <c r="B162" t="s">
        <v>2154</v>
      </c>
      <c r="C162" t="s">
        <v>3141</v>
      </c>
      <c r="D162" s="8">
        <v>9.25</v>
      </c>
      <c r="E162" t="s">
        <v>3156</v>
      </c>
    </row>
    <row r="163" spans="1:5" x14ac:dyDescent="0.25">
      <c r="A163" t="s">
        <v>2155</v>
      </c>
      <c r="B163" t="s">
        <v>2156</v>
      </c>
      <c r="C163" t="s">
        <v>3141</v>
      </c>
      <c r="D163" s="8">
        <v>15.95</v>
      </c>
      <c r="E163" t="s">
        <v>3156</v>
      </c>
    </row>
    <row r="164" spans="1:5" x14ac:dyDescent="0.25">
      <c r="A164" t="s">
        <v>2125</v>
      </c>
      <c r="B164" t="s">
        <v>2126</v>
      </c>
      <c r="C164" t="s">
        <v>3141</v>
      </c>
      <c r="D164" s="8">
        <v>15.95</v>
      </c>
      <c r="E164" t="s">
        <v>3157</v>
      </c>
    </row>
    <row r="165" spans="1:5" x14ac:dyDescent="0.25">
      <c r="A165" t="s">
        <v>2127</v>
      </c>
      <c r="B165" t="s">
        <v>2128</v>
      </c>
      <c r="C165" t="s">
        <v>3141</v>
      </c>
      <c r="D165" s="8">
        <v>4.75</v>
      </c>
      <c r="E165" t="s">
        <v>3157</v>
      </c>
    </row>
    <row r="166" spans="1:5" x14ac:dyDescent="0.25">
      <c r="A166" t="s">
        <v>2318</v>
      </c>
      <c r="B166" t="s">
        <v>2319</v>
      </c>
      <c r="C166" t="s">
        <v>3141</v>
      </c>
      <c r="D166" s="8">
        <v>10.6</v>
      </c>
      <c r="E166" t="s">
        <v>3157</v>
      </c>
    </row>
    <row r="167" spans="1:5" x14ac:dyDescent="0.25">
      <c r="A167" t="s">
        <v>2320</v>
      </c>
      <c r="B167" t="s">
        <v>2321</v>
      </c>
      <c r="C167" t="s">
        <v>3141</v>
      </c>
      <c r="D167" s="8">
        <v>10.6</v>
      </c>
      <c r="E167" t="s">
        <v>3157</v>
      </c>
    </row>
    <row r="168" spans="1:5" x14ac:dyDescent="0.25">
      <c r="A168" t="s">
        <v>2322</v>
      </c>
      <c r="B168" t="s">
        <v>2323</v>
      </c>
      <c r="C168" t="s">
        <v>3141</v>
      </c>
      <c r="D168" s="8">
        <v>10.6</v>
      </c>
      <c r="E168" t="s">
        <v>3157</v>
      </c>
    </row>
    <row r="169" spans="1:5" x14ac:dyDescent="0.25">
      <c r="A169" t="s">
        <v>2324</v>
      </c>
      <c r="B169" t="s">
        <v>2325</v>
      </c>
      <c r="C169" t="s">
        <v>3141</v>
      </c>
      <c r="D169" s="8">
        <v>10.6</v>
      </c>
      <c r="E169" t="s">
        <v>3157</v>
      </c>
    </row>
    <row r="170" spans="1:5" x14ac:dyDescent="0.25">
      <c r="A170" t="s">
        <v>2326</v>
      </c>
      <c r="B170" t="s">
        <v>2327</v>
      </c>
      <c r="C170" t="s">
        <v>3141</v>
      </c>
      <c r="D170" s="8">
        <v>29.45</v>
      </c>
      <c r="E170" t="s">
        <v>3157</v>
      </c>
    </row>
    <row r="171" spans="1:5" x14ac:dyDescent="0.25">
      <c r="A171" t="s">
        <v>2129</v>
      </c>
      <c r="B171" t="s">
        <v>2130</v>
      </c>
      <c r="C171" t="s">
        <v>3141</v>
      </c>
      <c r="D171" s="8">
        <v>1.8</v>
      </c>
      <c r="E171" t="s">
        <v>3158</v>
      </c>
    </row>
    <row r="172" spans="1:5" x14ac:dyDescent="0.25">
      <c r="A172" t="s">
        <v>2131</v>
      </c>
      <c r="B172" t="s">
        <v>2132</v>
      </c>
      <c r="C172" t="s">
        <v>3141</v>
      </c>
      <c r="D172" s="8">
        <v>1.8</v>
      </c>
      <c r="E172" t="s">
        <v>3158</v>
      </c>
    </row>
    <row r="173" spans="1:5" x14ac:dyDescent="0.25">
      <c r="A173" t="s">
        <v>2133</v>
      </c>
      <c r="B173" t="s">
        <v>2134</v>
      </c>
      <c r="C173" t="s">
        <v>3141</v>
      </c>
      <c r="D173" s="8">
        <v>1.8</v>
      </c>
      <c r="E173" t="s">
        <v>3158</v>
      </c>
    </row>
    <row r="174" spans="1:5" x14ac:dyDescent="0.25">
      <c r="A174" t="s">
        <v>2135</v>
      </c>
      <c r="B174" t="s">
        <v>2136</v>
      </c>
      <c r="C174" t="s">
        <v>3141</v>
      </c>
      <c r="D174" s="8">
        <v>1.8</v>
      </c>
      <c r="E174" t="s">
        <v>3158</v>
      </c>
    </row>
    <row r="175" spans="1:5" x14ac:dyDescent="0.25">
      <c r="A175" t="s">
        <v>2137</v>
      </c>
      <c r="B175" t="s">
        <v>2138</v>
      </c>
      <c r="C175" t="s">
        <v>3141</v>
      </c>
      <c r="D175" s="8">
        <v>1.8</v>
      </c>
      <c r="E175" t="s">
        <v>3158</v>
      </c>
    </row>
    <row r="176" spans="1:5" x14ac:dyDescent="0.25">
      <c r="A176" t="s">
        <v>2139</v>
      </c>
      <c r="B176" t="s">
        <v>2140</v>
      </c>
      <c r="C176" t="s">
        <v>3141</v>
      </c>
      <c r="D176" s="8">
        <v>1.8</v>
      </c>
      <c r="E176" t="s">
        <v>3158</v>
      </c>
    </row>
    <row r="177" spans="1:5" x14ac:dyDescent="0.25">
      <c r="A177" t="s">
        <v>2141</v>
      </c>
      <c r="B177" t="s">
        <v>2142</v>
      </c>
      <c r="C177" t="s">
        <v>3141</v>
      </c>
      <c r="D177" s="8">
        <v>1.8</v>
      </c>
      <c r="E177" t="s">
        <v>3158</v>
      </c>
    </row>
    <row r="178" spans="1:5" x14ac:dyDescent="0.25">
      <c r="A178" t="s">
        <v>2143</v>
      </c>
      <c r="B178" t="s">
        <v>2144</v>
      </c>
      <c r="C178" t="s">
        <v>3141</v>
      </c>
      <c r="D178" s="8">
        <v>1.8</v>
      </c>
      <c r="E178" t="s">
        <v>3158</v>
      </c>
    </row>
    <row r="179" spans="1:5" x14ac:dyDescent="0.25">
      <c r="A179" t="s">
        <v>2145</v>
      </c>
      <c r="B179" t="s">
        <v>2146</v>
      </c>
      <c r="C179" t="s">
        <v>3141</v>
      </c>
      <c r="D179" s="8">
        <v>1.8</v>
      </c>
      <c r="E179" t="s">
        <v>3158</v>
      </c>
    </row>
    <row r="180" spans="1:5" x14ac:dyDescent="0.25">
      <c r="A180" t="s">
        <v>2147</v>
      </c>
      <c r="B180" t="s">
        <v>2148</v>
      </c>
      <c r="C180" t="s">
        <v>3141</v>
      </c>
      <c r="D180" s="8">
        <v>1.8</v>
      </c>
      <c r="E180" t="s">
        <v>3158</v>
      </c>
    </row>
    <row r="181" spans="1:5" x14ac:dyDescent="0.25">
      <c r="A181" t="s">
        <v>2149</v>
      </c>
      <c r="B181" t="s">
        <v>2150</v>
      </c>
      <c r="C181" t="s">
        <v>3141</v>
      </c>
      <c r="D181" s="8">
        <v>1.8</v>
      </c>
      <c r="E181" t="s">
        <v>3158</v>
      </c>
    </row>
    <row r="182" spans="1:5" x14ac:dyDescent="0.25">
      <c r="A182" t="s">
        <v>2157</v>
      </c>
      <c r="B182" t="s">
        <v>2158</v>
      </c>
      <c r="C182" t="s">
        <v>3141</v>
      </c>
      <c r="D182" s="8">
        <v>15.95</v>
      </c>
      <c r="E182" t="s">
        <v>3159</v>
      </c>
    </row>
    <row r="183" spans="1:5" x14ac:dyDescent="0.25">
      <c r="A183" t="s">
        <v>2159</v>
      </c>
      <c r="B183" t="s">
        <v>2160</v>
      </c>
      <c r="C183" t="s">
        <v>3141</v>
      </c>
      <c r="D183" s="8">
        <v>13.3</v>
      </c>
      <c r="E183" t="s">
        <v>3159</v>
      </c>
    </row>
    <row r="184" spans="1:5" x14ac:dyDescent="0.25">
      <c r="A184" t="s">
        <v>2162</v>
      </c>
      <c r="B184" t="s">
        <v>2163</v>
      </c>
      <c r="C184" t="s">
        <v>3141</v>
      </c>
      <c r="D184" s="8">
        <v>13.3</v>
      </c>
      <c r="E184" t="s">
        <v>3159</v>
      </c>
    </row>
    <row r="185" spans="1:5" x14ac:dyDescent="0.25">
      <c r="A185" t="s">
        <v>2164</v>
      </c>
      <c r="B185" t="s">
        <v>2165</v>
      </c>
      <c r="C185" t="s">
        <v>3141</v>
      </c>
      <c r="D185" s="8">
        <v>11.55</v>
      </c>
      <c r="E185" t="s">
        <v>3159</v>
      </c>
    </row>
    <row r="186" spans="1:5" x14ac:dyDescent="0.25">
      <c r="A186" t="s">
        <v>2166</v>
      </c>
      <c r="B186" t="s">
        <v>2167</v>
      </c>
      <c r="C186" t="s">
        <v>3141</v>
      </c>
      <c r="D186" s="8">
        <v>18.600000000000001</v>
      </c>
      <c r="E186" t="s">
        <v>3159</v>
      </c>
    </row>
    <row r="187" spans="1:5" x14ac:dyDescent="0.25">
      <c r="A187" t="s">
        <v>2169</v>
      </c>
      <c r="B187" t="s">
        <v>2170</v>
      </c>
      <c r="C187" t="s">
        <v>3141</v>
      </c>
      <c r="D187" s="8">
        <v>53.05</v>
      </c>
      <c r="E187" t="s">
        <v>3159</v>
      </c>
    </row>
    <row r="188" spans="1:5" x14ac:dyDescent="0.25">
      <c r="A188" t="s">
        <v>2171</v>
      </c>
      <c r="B188" t="s">
        <v>2172</v>
      </c>
      <c r="C188" t="s">
        <v>3141</v>
      </c>
      <c r="D188" s="8">
        <v>9.5</v>
      </c>
      <c r="E188" t="s">
        <v>3159</v>
      </c>
    </row>
    <row r="189" spans="1:5" x14ac:dyDescent="0.25">
      <c r="A189" t="s">
        <v>2173</v>
      </c>
      <c r="B189" t="s">
        <v>2174</v>
      </c>
      <c r="C189" t="s">
        <v>3141</v>
      </c>
      <c r="D189" s="8">
        <v>15.1</v>
      </c>
      <c r="E189" t="s">
        <v>3159</v>
      </c>
    </row>
    <row r="190" spans="1:5" x14ac:dyDescent="0.25">
      <c r="A190" t="s">
        <v>2175</v>
      </c>
      <c r="B190" t="s">
        <v>2176</v>
      </c>
      <c r="C190" t="s">
        <v>3141</v>
      </c>
      <c r="D190" s="8">
        <v>20.100000000000001</v>
      </c>
      <c r="E190" t="s">
        <v>3159</v>
      </c>
    </row>
    <row r="191" spans="1:5" x14ac:dyDescent="0.25">
      <c r="A191" t="s">
        <v>2177</v>
      </c>
      <c r="B191" t="s">
        <v>2178</v>
      </c>
      <c r="C191" t="s">
        <v>3141</v>
      </c>
      <c r="D191" s="8">
        <v>25.35</v>
      </c>
      <c r="E191" t="s">
        <v>3159</v>
      </c>
    </row>
    <row r="192" spans="1:5" x14ac:dyDescent="0.25">
      <c r="A192" t="s">
        <v>2179</v>
      </c>
      <c r="B192" t="s">
        <v>2180</v>
      </c>
      <c r="C192" t="s">
        <v>3141</v>
      </c>
      <c r="D192" s="8">
        <v>30.4</v>
      </c>
      <c r="E192" t="s">
        <v>3159</v>
      </c>
    </row>
    <row r="193" spans="1:5" x14ac:dyDescent="0.25">
      <c r="A193" t="s">
        <v>2181</v>
      </c>
      <c r="B193" t="s">
        <v>2182</v>
      </c>
      <c r="C193" t="s">
        <v>3141</v>
      </c>
      <c r="D193" s="8">
        <v>35.4</v>
      </c>
      <c r="E193" t="s">
        <v>3159</v>
      </c>
    </row>
    <row r="194" spans="1:5" x14ac:dyDescent="0.25">
      <c r="A194" t="s">
        <v>2183</v>
      </c>
      <c r="B194" t="s">
        <v>2184</v>
      </c>
      <c r="C194" t="s">
        <v>3141</v>
      </c>
      <c r="D194" s="8">
        <v>17.649999999999999</v>
      </c>
      <c r="E194" t="s">
        <v>3159</v>
      </c>
    </row>
    <row r="195" spans="1:5" x14ac:dyDescent="0.25">
      <c r="A195" t="s">
        <v>2185</v>
      </c>
      <c r="B195" t="s">
        <v>2186</v>
      </c>
      <c r="C195" t="s">
        <v>3141</v>
      </c>
      <c r="D195" s="8">
        <v>17.649999999999999</v>
      </c>
      <c r="E195" t="s">
        <v>3159</v>
      </c>
    </row>
    <row r="196" spans="1:5" x14ac:dyDescent="0.25">
      <c r="A196" t="s">
        <v>3160</v>
      </c>
      <c r="B196" t="s">
        <v>3161</v>
      </c>
      <c r="C196" t="s">
        <v>3141</v>
      </c>
      <c r="D196" s="8">
        <v>15.95</v>
      </c>
      <c r="E196" t="s">
        <v>3159</v>
      </c>
    </row>
    <row r="197" spans="1:5" x14ac:dyDescent="0.25">
      <c r="A197" t="s">
        <v>2187</v>
      </c>
      <c r="B197" t="s">
        <v>2188</v>
      </c>
      <c r="C197" t="s">
        <v>3141</v>
      </c>
      <c r="D197" s="8">
        <v>1.65</v>
      </c>
      <c r="E197" t="s">
        <v>3159</v>
      </c>
    </row>
    <row r="198" spans="1:5" x14ac:dyDescent="0.25">
      <c r="A198" t="s">
        <v>2189</v>
      </c>
      <c r="B198" t="s">
        <v>2190</v>
      </c>
      <c r="C198" t="s">
        <v>3141</v>
      </c>
      <c r="D198" s="8">
        <v>2.2000000000000002</v>
      </c>
      <c r="E198" t="s">
        <v>3159</v>
      </c>
    </row>
    <row r="199" spans="1:5" x14ac:dyDescent="0.25">
      <c r="A199" t="s">
        <v>2193</v>
      </c>
      <c r="B199" t="s">
        <v>2194</v>
      </c>
      <c r="C199" t="s">
        <v>3141</v>
      </c>
      <c r="D199" s="8">
        <v>3.55</v>
      </c>
      <c r="E199" t="s">
        <v>2191</v>
      </c>
    </row>
    <row r="200" spans="1:5" x14ac:dyDescent="0.25">
      <c r="A200" t="s">
        <v>2195</v>
      </c>
      <c r="B200" t="s">
        <v>2196</v>
      </c>
      <c r="C200" t="s">
        <v>3141</v>
      </c>
      <c r="D200" s="8">
        <v>3.55</v>
      </c>
      <c r="E200" t="s">
        <v>2191</v>
      </c>
    </row>
    <row r="201" spans="1:5" x14ac:dyDescent="0.25">
      <c r="A201" t="s">
        <v>2197</v>
      </c>
      <c r="B201" t="s">
        <v>2198</v>
      </c>
      <c r="C201" t="s">
        <v>3141</v>
      </c>
      <c r="D201" s="8">
        <v>3.55</v>
      </c>
      <c r="E201" t="s">
        <v>2191</v>
      </c>
    </row>
    <row r="202" spans="1:5" x14ac:dyDescent="0.25">
      <c r="A202" t="s">
        <v>2199</v>
      </c>
      <c r="B202" t="s">
        <v>2200</v>
      </c>
      <c r="C202" t="s">
        <v>3141</v>
      </c>
      <c r="D202" s="8">
        <v>3.55</v>
      </c>
      <c r="E202" t="s">
        <v>2191</v>
      </c>
    </row>
    <row r="203" spans="1:5" x14ac:dyDescent="0.25">
      <c r="A203" t="s">
        <v>2201</v>
      </c>
      <c r="B203" t="s">
        <v>2202</v>
      </c>
      <c r="C203" t="s">
        <v>3141</v>
      </c>
      <c r="D203" s="8">
        <v>3.55</v>
      </c>
      <c r="E203" t="s">
        <v>2191</v>
      </c>
    </row>
    <row r="204" spans="1:5" x14ac:dyDescent="0.25">
      <c r="A204" t="s">
        <v>2203</v>
      </c>
      <c r="B204" t="s">
        <v>2204</v>
      </c>
      <c r="C204" t="s">
        <v>3141</v>
      </c>
      <c r="D204" s="8">
        <v>3.55</v>
      </c>
      <c r="E204" t="s">
        <v>2191</v>
      </c>
    </row>
    <row r="205" spans="1:5" x14ac:dyDescent="0.25">
      <c r="A205" t="s">
        <v>2205</v>
      </c>
      <c r="B205" t="s">
        <v>2206</v>
      </c>
      <c r="C205" t="s">
        <v>3141</v>
      </c>
      <c r="D205" s="8">
        <v>3.55</v>
      </c>
      <c r="E205" t="s">
        <v>2191</v>
      </c>
    </row>
    <row r="206" spans="1:5" x14ac:dyDescent="0.25">
      <c r="A206" t="s">
        <v>2207</v>
      </c>
      <c r="B206" t="s">
        <v>2208</v>
      </c>
      <c r="C206" t="s">
        <v>3141</v>
      </c>
      <c r="D206" s="8">
        <v>3.55</v>
      </c>
      <c r="E206" t="s">
        <v>2191</v>
      </c>
    </row>
    <row r="207" spans="1:5" x14ac:dyDescent="0.25">
      <c r="A207" t="s">
        <v>2209</v>
      </c>
      <c r="B207" t="s">
        <v>2210</v>
      </c>
      <c r="C207" t="s">
        <v>3141</v>
      </c>
      <c r="D207" s="8">
        <v>3.55</v>
      </c>
      <c r="E207" t="s">
        <v>2191</v>
      </c>
    </row>
    <row r="208" spans="1:5" x14ac:dyDescent="0.25">
      <c r="A208" t="s">
        <v>2211</v>
      </c>
      <c r="B208" t="s">
        <v>2212</v>
      </c>
      <c r="C208" t="s">
        <v>3141</v>
      </c>
      <c r="D208" s="8">
        <v>3.55</v>
      </c>
      <c r="E208" t="s">
        <v>2191</v>
      </c>
    </row>
    <row r="209" spans="1:5" x14ac:dyDescent="0.25">
      <c r="A209" t="s">
        <v>2213</v>
      </c>
      <c r="B209" t="s">
        <v>2214</v>
      </c>
      <c r="C209" t="s">
        <v>3141</v>
      </c>
      <c r="D209" s="8">
        <v>3.55</v>
      </c>
      <c r="E209" t="s">
        <v>2191</v>
      </c>
    </row>
    <row r="210" spans="1:5" x14ac:dyDescent="0.25">
      <c r="A210" t="s">
        <v>2215</v>
      </c>
      <c r="B210" t="s">
        <v>2216</v>
      </c>
      <c r="C210" t="s">
        <v>3141</v>
      </c>
      <c r="D210" s="8">
        <v>3.55</v>
      </c>
      <c r="E210" t="s">
        <v>2191</v>
      </c>
    </row>
    <row r="211" spans="1:5" x14ac:dyDescent="0.25">
      <c r="A211" t="s">
        <v>2217</v>
      </c>
      <c r="B211" t="s">
        <v>2218</v>
      </c>
      <c r="C211" t="s">
        <v>3141</v>
      </c>
      <c r="D211" s="8">
        <v>3.55</v>
      </c>
      <c r="E211" t="s">
        <v>2191</v>
      </c>
    </row>
    <row r="212" spans="1:5" x14ac:dyDescent="0.25">
      <c r="A212" t="s">
        <v>2219</v>
      </c>
      <c r="B212" t="s">
        <v>2220</v>
      </c>
      <c r="C212" t="s">
        <v>3141</v>
      </c>
      <c r="D212" s="8">
        <v>3.55</v>
      </c>
      <c r="E212" t="s">
        <v>2191</v>
      </c>
    </row>
    <row r="213" spans="1:5" x14ac:dyDescent="0.25">
      <c r="A213" t="s">
        <v>2221</v>
      </c>
      <c r="B213" t="s">
        <v>2222</v>
      </c>
      <c r="C213" t="s">
        <v>3141</v>
      </c>
      <c r="D213" s="8">
        <v>3.55</v>
      </c>
      <c r="E213" t="s">
        <v>2191</v>
      </c>
    </row>
    <row r="214" spans="1:5" x14ac:dyDescent="0.25">
      <c r="A214" t="s">
        <v>2223</v>
      </c>
      <c r="B214" t="s">
        <v>2224</v>
      </c>
      <c r="C214" t="s">
        <v>3141</v>
      </c>
      <c r="D214" s="8">
        <v>3.55</v>
      </c>
      <c r="E214" t="s">
        <v>2191</v>
      </c>
    </row>
    <row r="215" spans="1:5" x14ac:dyDescent="0.25">
      <c r="A215" t="s">
        <v>2225</v>
      </c>
      <c r="B215" t="s">
        <v>2226</v>
      </c>
      <c r="C215" t="s">
        <v>3141</v>
      </c>
      <c r="D215" s="8">
        <v>3.55</v>
      </c>
      <c r="E215" t="s">
        <v>2191</v>
      </c>
    </row>
    <row r="216" spans="1:5" x14ac:dyDescent="0.25">
      <c r="A216" t="s">
        <v>2227</v>
      </c>
      <c r="B216" t="s">
        <v>2228</v>
      </c>
      <c r="C216" t="s">
        <v>3141</v>
      </c>
      <c r="D216" s="8">
        <v>3.55</v>
      </c>
      <c r="E216" t="s">
        <v>2191</v>
      </c>
    </row>
    <row r="217" spans="1:5" x14ac:dyDescent="0.25">
      <c r="A217" t="s">
        <v>2229</v>
      </c>
      <c r="B217" t="s">
        <v>2230</v>
      </c>
      <c r="C217" t="s">
        <v>3141</v>
      </c>
      <c r="D217" s="8">
        <v>3.55</v>
      </c>
      <c r="E217" t="s">
        <v>2191</v>
      </c>
    </row>
    <row r="218" spans="1:5" x14ac:dyDescent="0.25">
      <c r="A218" t="s">
        <v>2231</v>
      </c>
      <c r="B218" t="s">
        <v>2232</v>
      </c>
      <c r="C218" t="s">
        <v>3141</v>
      </c>
      <c r="D218" s="8">
        <v>3.55</v>
      </c>
      <c r="E218" t="s">
        <v>2191</v>
      </c>
    </row>
    <row r="219" spans="1:5" x14ac:dyDescent="0.25">
      <c r="A219" t="s">
        <v>2233</v>
      </c>
      <c r="B219" t="s">
        <v>2234</v>
      </c>
      <c r="C219" t="s">
        <v>3141</v>
      </c>
      <c r="D219" s="8">
        <v>3.55</v>
      </c>
      <c r="E219" t="s">
        <v>2191</v>
      </c>
    </row>
    <row r="220" spans="1:5" x14ac:dyDescent="0.25">
      <c r="A220" t="s">
        <v>2235</v>
      </c>
      <c r="B220" t="s">
        <v>2236</v>
      </c>
      <c r="C220" t="s">
        <v>3141</v>
      </c>
      <c r="D220" s="8">
        <v>3.55</v>
      </c>
      <c r="E220" t="s">
        <v>2191</v>
      </c>
    </row>
    <row r="221" spans="1:5" x14ac:dyDescent="0.25">
      <c r="A221" t="s">
        <v>2237</v>
      </c>
      <c r="B221" t="s">
        <v>2238</v>
      </c>
      <c r="C221" t="s">
        <v>3141</v>
      </c>
      <c r="D221" s="8">
        <v>19.8</v>
      </c>
      <c r="E221" t="s">
        <v>3162</v>
      </c>
    </row>
    <row r="222" spans="1:5" x14ac:dyDescent="0.25">
      <c r="A222" t="s">
        <v>2240</v>
      </c>
      <c r="B222" t="s">
        <v>2241</v>
      </c>
      <c r="C222" t="s">
        <v>3141</v>
      </c>
      <c r="D222" s="8">
        <v>10.050000000000001</v>
      </c>
      <c r="E222" t="s">
        <v>3162</v>
      </c>
    </row>
    <row r="223" spans="1:5" x14ac:dyDescent="0.25">
      <c r="A223" t="s">
        <v>2243</v>
      </c>
      <c r="B223" t="s">
        <v>2244</v>
      </c>
      <c r="C223" t="s">
        <v>3141</v>
      </c>
      <c r="D223" s="8">
        <v>3.55</v>
      </c>
      <c r="E223" t="s">
        <v>3162</v>
      </c>
    </row>
    <row r="224" spans="1:5" x14ac:dyDescent="0.25">
      <c r="A224" t="s">
        <v>2248</v>
      </c>
      <c r="B224" t="s">
        <v>2249</v>
      </c>
      <c r="C224" t="s">
        <v>3141</v>
      </c>
      <c r="D224" s="8">
        <v>20.65</v>
      </c>
      <c r="E224" t="s">
        <v>3163</v>
      </c>
    </row>
    <row r="225" spans="1:5" x14ac:dyDescent="0.25">
      <c r="A225" t="s">
        <v>2256</v>
      </c>
      <c r="B225" t="s">
        <v>2257</v>
      </c>
      <c r="C225" t="s">
        <v>3141</v>
      </c>
      <c r="D225" s="8">
        <v>14.75</v>
      </c>
      <c r="E225" t="s">
        <v>3163</v>
      </c>
    </row>
    <row r="226" spans="1:5" x14ac:dyDescent="0.25">
      <c r="A226" t="s">
        <v>2268</v>
      </c>
      <c r="B226" t="s">
        <v>2269</v>
      </c>
      <c r="C226" t="s">
        <v>3141</v>
      </c>
      <c r="D226" s="8">
        <v>10.050000000000001</v>
      </c>
      <c r="E226" t="s">
        <v>2266</v>
      </c>
    </row>
    <row r="227" spans="1:5" x14ac:dyDescent="0.25">
      <c r="A227" t="s">
        <v>2271</v>
      </c>
      <c r="B227" t="s">
        <v>2272</v>
      </c>
      <c r="C227" t="s">
        <v>3141</v>
      </c>
      <c r="D227" s="8">
        <v>8.5500000000000007</v>
      </c>
      <c r="E227" t="s">
        <v>2266</v>
      </c>
    </row>
    <row r="228" spans="1:5" x14ac:dyDescent="0.25">
      <c r="A228" t="s">
        <v>2274</v>
      </c>
      <c r="B228" t="s">
        <v>2275</v>
      </c>
      <c r="C228" t="s">
        <v>3141</v>
      </c>
      <c r="D228" s="8">
        <v>8.5500000000000007</v>
      </c>
      <c r="E228" t="s">
        <v>2266</v>
      </c>
    </row>
    <row r="229" spans="1:5" x14ac:dyDescent="0.25">
      <c r="A229" t="s">
        <v>2276</v>
      </c>
      <c r="B229" t="s">
        <v>2277</v>
      </c>
      <c r="C229" t="s">
        <v>3141</v>
      </c>
      <c r="D229" s="8">
        <v>8.5500000000000007</v>
      </c>
      <c r="E229" t="s">
        <v>2266</v>
      </c>
    </row>
    <row r="230" spans="1:5" x14ac:dyDescent="0.25">
      <c r="A230" t="s">
        <v>2278</v>
      </c>
      <c r="B230" t="s">
        <v>2279</v>
      </c>
      <c r="C230" t="s">
        <v>3141</v>
      </c>
      <c r="D230" s="8">
        <v>8.5500000000000007</v>
      </c>
      <c r="E230" t="s">
        <v>2266</v>
      </c>
    </row>
    <row r="231" spans="1:5" x14ac:dyDescent="0.25">
      <c r="A231" t="s">
        <v>2280</v>
      </c>
      <c r="B231" t="s">
        <v>2281</v>
      </c>
      <c r="C231" t="s">
        <v>3141</v>
      </c>
      <c r="D231" s="8">
        <v>8.5500000000000007</v>
      </c>
      <c r="E231" t="s">
        <v>2266</v>
      </c>
    </row>
    <row r="232" spans="1:5" x14ac:dyDescent="0.25">
      <c r="A232" t="s">
        <v>2282</v>
      </c>
      <c r="B232" t="s">
        <v>2283</v>
      </c>
      <c r="C232" t="s">
        <v>3141</v>
      </c>
      <c r="D232" s="8">
        <v>8.5500000000000007</v>
      </c>
      <c r="E232" t="s">
        <v>2266</v>
      </c>
    </row>
    <row r="233" spans="1:5" x14ac:dyDescent="0.25">
      <c r="A233" t="s">
        <v>2284</v>
      </c>
      <c r="B233" t="s">
        <v>2285</v>
      </c>
      <c r="C233" t="s">
        <v>3141</v>
      </c>
      <c r="D233" s="8">
        <v>8.5500000000000007</v>
      </c>
      <c r="E233" t="s">
        <v>2266</v>
      </c>
    </row>
    <row r="234" spans="1:5" x14ac:dyDescent="0.25">
      <c r="A234" t="s">
        <v>2286</v>
      </c>
      <c r="B234" t="s">
        <v>2287</v>
      </c>
      <c r="C234" t="s">
        <v>3141</v>
      </c>
      <c r="D234" s="8">
        <v>14.45</v>
      </c>
      <c r="E234" t="s">
        <v>2266</v>
      </c>
    </row>
    <row r="235" spans="1:5" x14ac:dyDescent="0.25">
      <c r="A235" t="s">
        <v>2289</v>
      </c>
      <c r="B235" t="s">
        <v>2290</v>
      </c>
      <c r="C235" t="s">
        <v>3141</v>
      </c>
      <c r="D235" s="8">
        <v>9.5</v>
      </c>
      <c r="E235" t="s">
        <v>2266</v>
      </c>
    </row>
    <row r="236" spans="1:5" x14ac:dyDescent="0.25">
      <c r="A236" t="s">
        <v>3164</v>
      </c>
      <c r="B236" t="s">
        <v>3165</v>
      </c>
      <c r="C236" t="s">
        <v>3141</v>
      </c>
      <c r="D236" s="8">
        <v>9.5</v>
      </c>
      <c r="E236" t="s">
        <v>2266</v>
      </c>
    </row>
    <row r="237" spans="1:5" x14ac:dyDescent="0.25">
      <c r="A237" t="s">
        <v>2291</v>
      </c>
      <c r="B237" t="s">
        <v>2292</v>
      </c>
      <c r="C237" t="s">
        <v>3141</v>
      </c>
      <c r="D237" s="8">
        <v>9.5</v>
      </c>
      <c r="E237" t="s">
        <v>2266</v>
      </c>
    </row>
    <row r="238" spans="1:5" x14ac:dyDescent="0.25">
      <c r="A238" t="s">
        <v>2293</v>
      </c>
      <c r="B238" t="s">
        <v>2294</v>
      </c>
      <c r="C238" t="s">
        <v>3141</v>
      </c>
      <c r="D238" s="8">
        <v>9.5</v>
      </c>
      <c r="E238" t="s">
        <v>2266</v>
      </c>
    </row>
    <row r="239" spans="1:5" x14ac:dyDescent="0.25">
      <c r="A239" t="s">
        <v>2295</v>
      </c>
      <c r="B239" t="s">
        <v>2296</v>
      </c>
      <c r="C239" t="s">
        <v>3141</v>
      </c>
      <c r="D239" s="8">
        <v>14.45</v>
      </c>
      <c r="E239" t="s">
        <v>2266</v>
      </c>
    </row>
    <row r="240" spans="1:5" x14ac:dyDescent="0.25">
      <c r="A240" t="s">
        <v>2297</v>
      </c>
      <c r="B240" t="s">
        <v>2298</v>
      </c>
      <c r="C240" t="s">
        <v>3141</v>
      </c>
      <c r="D240" s="8">
        <v>10.050000000000001</v>
      </c>
      <c r="E240" t="s">
        <v>2266</v>
      </c>
    </row>
    <row r="241" spans="1:5" x14ac:dyDescent="0.25">
      <c r="A241" t="s">
        <v>2299</v>
      </c>
      <c r="B241" t="s">
        <v>2300</v>
      </c>
      <c r="C241" t="s">
        <v>3141</v>
      </c>
      <c r="D241" s="8">
        <v>9.5</v>
      </c>
      <c r="E241" t="s">
        <v>2266</v>
      </c>
    </row>
    <row r="242" spans="1:5" x14ac:dyDescent="0.25">
      <c r="A242" t="s">
        <v>2301</v>
      </c>
      <c r="B242" t="s">
        <v>2302</v>
      </c>
      <c r="C242" t="s">
        <v>3141</v>
      </c>
      <c r="D242" s="8">
        <v>9.5</v>
      </c>
      <c r="E242" t="s">
        <v>2266</v>
      </c>
    </row>
    <row r="243" spans="1:5" x14ac:dyDescent="0.25">
      <c r="A243" t="s">
        <v>2303</v>
      </c>
      <c r="B243" t="s">
        <v>2304</v>
      </c>
      <c r="C243" t="s">
        <v>3141</v>
      </c>
      <c r="D243" s="8">
        <v>9.5</v>
      </c>
      <c r="E243" t="s">
        <v>2266</v>
      </c>
    </row>
    <row r="244" spans="1:5" x14ac:dyDescent="0.25">
      <c r="A244" t="s">
        <v>2305</v>
      </c>
      <c r="B244" t="s">
        <v>2306</v>
      </c>
      <c r="C244" t="s">
        <v>3141</v>
      </c>
      <c r="D244" s="8">
        <v>10.3</v>
      </c>
      <c r="E244" t="s">
        <v>2266</v>
      </c>
    </row>
    <row r="245" spans="1:5" x14ac:dyDescent="0.25">
      <c r="A245" t="s">
        <v>2307</v>
      </c>
      <c r="B245" t="s">
        <v>2308</v>
      </c>
      <c r="C245" t="s">
        <v>3141</v>
      </c>
      <c r="D245" s="8">
        <v>20.6</v>
      </c>
      <c r="E245" t="s">
        <v>2266</v>
      </c>
    </row>
    <row r="246" spans="1:5" x14ac:dyDescent="0.25">
      <c r="A246" t="s">
        <v>2309</v>
      </c>
      <c r="B246" t="s">
        <v>2310</v>
      </c>
      <c r="C246" t="s">
        <v>3141</v>
      </c>
      <c r="D246" s="8">
        <v>20.6</v>
      </c>
      <c r="E246" t="s">
        <v>2266</v>
      </c>
    </row>
    <row r="247" spans="1:5" x14ac:dyDescent="0.25">
      <c r="A247" t="s">
        <v>2311</v>
      </c>
      <c r="B247" t="s">
        <v>2312</v>
      </c>
      <c r="C247" t="s">
        <v>3141</v>
      </c>
      <c r="D247" s="8">
        <v>17.399999999999999</v>
      </c>
      <c r="E247" t="s">
        <v>3166</v>
      </c>
    </row>
    <row r="248" spans="1:5" x14ac:dyDescent="0.25">
      <c r="A248" t="s">
        <v>2314</v>
      </c>
      <c r="B248" t="s">
        <v>2315</v>
      </c>
      <c r="C248" t="s">
        <v>3141</v>
      </c>
      <c r="D248" s="8">
        <v>17.399999999999999</v>
      </c>
      <c r="E248" t="s">
        <v>3166</v>
      </c>
    </row>
    <row r="249" spans="1:5" x14ac:dyDescent="0.25">
      <c r="A249" t="s">
        <v>2316</v>
      </c>
      <c r="B249" t="s">
        <v>2317</v>
      </c>
      <c r="C249" t="s">
        <v>3141</v>
      </c>
      <c r="D249" s="8">
        <v>17.399999999999999</v>
      </c>
      <c r="E249" t="s">
        <v>3166</v>
      </c>
    </row>
    <row r="250" spans="1:5" x14ac:dyDescent="0.25">
      <c r="A250" t="s">
        <v>2330</v>
      </c>
      <c r="B250" t="s">
        <v>2331</v>
      </c>
      <c r="C250" t="s">
        <v>3141</v>
      </c>
      <c r="D250" s="8">
        <v>5.35</v>
      </c>
      <c r="E250" t="s">
        <v>2328</v>
      </c>
    </row>
    <row r="251" spans="1:5" x14ac:dyDescent="0.25">
      <c r="A251" t="s">
        <v>2332</v>
      </c>
      <c r="B251" t="s">
        <v>2333</v>
      </c>
      <c r="C251" t="s">
        <v>3141</v>
      </c>
      <c r="D251" s="8">
        <v>5.6</v>
      </c>
      <c r="E251" t="s">
        <v>2328</v>
      </c>
    </row>
    <row r="252" spans="1:5" x14ac:dyDescent="0.25">
      <c r="A252" t="s">
        <v>2335</v>
      </c>
      <c r="B252" t="s">
        <v>2336</v>
      </c>
      <c r="C252" t="s">
        <v>3141</v>
      </c>
      <c r="D252" s="8">
        <v>5.35</v>
      </c>
      <c r="E252" t="s">
        <v>2328</v>
      </c>
    </row>
    <row r="253" spans="1:5" x14ac:dyDescent="0.25">
      <c r="A253" t="s">
        <v>2337</v>
      </c>
      <c r="B253" t="s">
        <v>2338</v>
      </c>
      <c r="C253" t="s">
        <v>3141</v>
      </c>
      <c r="D253" s="8">
        <v>14</v>
      </c>
      <c r="E253" t="s">
        <v>2328</v>
      </c>
    </row>
    <row r="254" spans="1:5" x14ac:dyDescent="0.25">
      <c r="A254" t="s">
        <v>2340</v>
      </c>
      <c r="B254" t="s">
        <v>2341</v>
      </c>
      <c r="C254" t="s">
        <v>3141</v>
      </c>
      <c r="D254" s="8">
        <v>14</v>
      </c>
      <c r="E254" t="s">
        <v>2328</v>
      </c>
    </row>
    <row r="255" spans="1:5" x14ac:dyDescent="0.25">
      <c r="A255" t="s">
        <v>2342</v>
      </c>
      <c r="B255" t="s">
        <v>2343</v>
      </c>
      <c r="C255" t="s">
        <v>3141</v>
      </c>
      <c r="D255" s="8">
        <v>4.1500000000000004</v>
      </c>
      <c r="E255" t="s">
        <v>2328</v>
      </c>
    </row>
    <row r="256" spans="1:5" x14ac:dyDescent="0.25">
      <c r="A256" t="s">
        <v>2344</v>
      </c>
      <c r="B256" t="s">
        <v>2345</v>
      </c>
      <c r="C256" t="s">
        <v>3141</v>
      </c>
      <c r="D256" s="8">
        <v>9.0500000000000007</v>
      </c>
      <c r="E256" t="s">
        <v>2328</v>
      </c>
    </row>
    <row r="257" spans="1:5" x14ac:dyDescent="0.25">
      <c r="A257" t="s">
        <v>2346</v>
      </c>
      <c r="B257" t="s">
        <v>2347</v>
      </c>
      <c r="C257" t="s">
        <v>3141</v>
      </c>
      <c r="D257" s="8">
        <v>23.9</v>
      </c>
      <c r="E257" t="s">
        <v>2328</v>
      </c>
    </row>
    <row r="258" spans="1:5" x14ac:dyDescent="0.25">
      <c r="A258" t="s">
        <v>2349</v>
      </c>
      <c r="B258" t="s">
        <v>2350</v>
      </c>
      <c r="C258" t="s">
        <v>3141</v>
      </c>
      <c r="D258" s="8">
        <v>3.55</v>
      </c>
      <c r="E258" t="s">
        <v>3167</v>
      </c>
    </row>
    <row r="259" spans="1:5" x14ac:dyDescent="0.25">
      <c r="A259" t="s">
        <v>2351</v>
      </c>
      <c r="B259" t="s">
        <v>2352</v>
      </c>
      <c r="C259" t="s">
        <v>3141</v>
      </c>
      <c r="D259" s="8">
        <v>47.8</v>
      </c>
      <c r="E259" t="s">
        <v>3167</v>
      </c>
    </row>
    <row r="260" spans="1:5" x14ac:dyDescent="0.25">
      <c r="A260" t="s">
        <v>2353</v>
      </c>
      <c r="B260" t="s">
        <v>2354</v>
      </c>
      <c r="C260" t="s">
        <v>3141</v>
      </c>
      <c r="D260" s="8">
        <v>153.25</v>
      </c>
      <c r="E260" t="s">
        <v>3167</v>
      </c>
    </row>
    <row r="261" spans="1:5" x14ac:dyDescent="0.25">
      <c r="A261" t="s">
        <v>2355</v>
      </c>
      <c r="B261" t="s">
        <v>2356</v>
      </c>
      <c r="C261" t="s">
        <v>3141</v>
      </c>
      <c r="D261" s="8">
        <v>19.8</v>
      </c>
      <c r="E261" t="s">
        <v>3167</v>
      </c>
    </row>
    <row r="262" spans="1:5" x14ac:dyDescent="0.25">
      <c r="A262" t="s">
        <v>2357</v>
      </c>
      <c r="B262" t="s">
        <v>2358</v>
      </c>
      <c r="C262" t="s">
        <v>3141</v>
      </c>
      <c r="D262" s="8">
        <v>47.8</v>
      </c>
      <c r="E262" t="s">
        <v>3167</v>
      </c>
    </row>
    <row r="263" spans="1:5" x14ac:dyDescent="0.25">
      <c r="A263" t="s">
        <v>2359</v>
      </c>
      <c r="B263" t="s">
        <v>2360</v>
      </c>
      <c r="C263" t="s">
        <v>3141</v>
      </c>
      <c r="D263" s="8">
        <v>67.849999999999994</v>
      </c>
      <c r="E263" t="s">
        <v>3167</v>
      </c>
    </row>
    <row r="264" spans="1:5" x14ac:dyDescent="0.25">
      <c r="A264" t="s">
        <v>2361</v>
      </c>
      <c r="B264" t="s">
        <v>2362</v>
      </c>
      <c r="C264" t="s">
        <v>3141</v>
      </c>
      <c r="D264" s="8">
        <v>73.7</v>
      </c>
      <c r="E264" t="s">
        <v>3167</v>
      </c>
    </row>
    <row r="265" spans="1:5" x14ac:dyDescent="0.25">
      <c r="A265" t="s">
        <v>2363</v>
      </c>
      <c r="B265" t="s">
        <v>2364</v>
      </c>
      <c r="C265" t="s">
        <v>3141</v>
      </c>
      <c r="D265" s="8">
        <v>33.049999999999997</v>
      </c>
      <c r="E265" t="s">
        <v>3167</v>
      </c>
    </row>
    <row r="266" spans="1:5" x14ac:dyDescent="0.25">
      <c r="A266" t="s">
        <v>2365</v>
      </c>
      <c r="B266" t="s">
        <v>2366</v>
      </c>
      <c r="C266" t="s">
        <v>3141</v>
      </c>
      <c r="D266" s="8">
        <v>11.55</v>
      </c>
      <c r="E266" t="s">
        <v>3167</v>
      </c>
    </row>
    <row r="267" spans="1:5" x14ac:dyDescent="0.25">
      <c r="A267" t="s">
        <v>2368</v>
      </c>
      <c r="B267" t="s">
        <v>2369</v>
      </c>
      <c r="C267" t="s">
        <v>3141</v>
      </c>
      <c r="D267" s="8">
        <v>6.25</v>
      </c>
      <c r="E267" t="s">
        <v>3167</v>
      </c>
    </row>
    <row r="268" spans="1:5" x14ac:dyDescent="0.25">
      <c r="A268" t="s">
        <v>2370</v>
      </c>
      <c r="B268" t="s">
        <v>2371</v>
      </c>
      <c r="C268" t="s">
        <v>3141</v>
      </c>
      <c r="D268" s="8">
        <v>6.25</v>
      </c>
      <c r="E268" t="s">
        <v>3167</v>
      </c>
    </row>
    <row r="269" spans="1:5" x14ac:dyDescent="0.25">
      <c r="A269" t="s">
        <v>2372</v>
      </c>
      <c r="B269" t="s">
        <v>2373</v>
      </c>
      <c r="C269" t="s">
        <v>3141</v>
      </c>
      <c r="D269" s="8">
        <v>6.25</v>
      </c>
      <c r="E269" t="s">
        <v>3167</v>
      </c>
    </row>
    <row r="270" spans="1:5" x14ac:dyDescent="0.25">
      <c r="A270" t="s">
        <v>2374</v>
      </c>
      <c r="B270" t="s">
        <v>2375</v>
      </c>
      <c r="C270" t="s">
        <v>3141</v>
      </c>
      <c r="D270" s="8">
        <v>33.049999999999997</v>
      </c>
      <c r="E270" t="s">
        <v>3167</v>
      </c>
    </row>
    <row r="271" spans="1:5" x14ac:dyDescent="0.25">
      <c r="A271" t="s">
        <v>2376</v>
      </c>
      <c r="B271" t="s">
        <v>2377</v>
      </c>
      <c r="C271" t="s">
        <v>3141</v>
      </c>
      <c r="D271" s="8">
        <v>41</v>
      </c>
      <c r="E271" t="s">
        <v>3168</v>
      </c>
    </row>
    <row r="272" spans="1:5" x14ac:dyDescent="0.25">
      <c r="A272" t="s">
        <v>2379</v>
      </c>
      <c r="B272" t="s">
        <v>2380</v>
      </c>
      <c r="C272" t="s">
        <v>3141</v>
      </c>
      <c r="D272" s="8">
        <v>18.600000000000001</v>
      </c>
      <c r="E272" t="s">
        <v>3168</v>
      </c>
    </row>
    <row r="273" spans="1:5" x14ac:dyDescent="0.25">
      <c r="A273" t="s">
        <v>2383</v>
      </c>
      <c r="B273" t="s">
        <v>2384</v>
      </c>
      <c r="C273" t="s">
        <v>3141</v>
      </c>
      <c r="D273" s="8">
        <v>6.5</v>
      </c>
      <c r="E273" t="s">
        <v>3168</v>
      </c>
    </row>
    <row r="274" spans="1:5" x14ac:dyDescent="0.25">
      <c r="A274" t="s">
        <v>2385</v>
      </c>
      <c r="B274" t="s">
        <v>2386</v>
      </c>
      <c r="C274" t="s">
        <v>3141</v>
      </c>
      <c r="D274" s="8">
        <v>10.050000000000001</v>
      </c>
      <c r="E274" t="s">
        <v>3168</v>
      </c>
    </row>
    <row r="275" spans="1:5" x14ac:dyDescent="0.25">
      <c r="A275" t="s">
        <v>2387</v>
      </c>
      <c r="B275" t="s">
        <v>2388</v>
      </c>
      <c r="C275" t="s">
        <v>3141</v>
      </c>
      <c r="D275" s="8">
        <v>22.75</v>
      </c>
      <c r="E275" t="s">
        <v>3168</v>
      </c>
    </row>
    <row r="276" spans="1:5" x14ac:dyDescent="0.25">
      <c r="A276" t="s">
        <v>2389</v>
      </c>
      <c r="B276" t="s">
        <v>2390</v>
      </c>
      <c r="C276" t="s">
        <v>3141</v>
      </c>
      <c r="D276" s="8">
        <v>23</v>
      </c>
      <c r="E276" t="s">
        <v>3168</v>
      </c>
    </row>
    <row r="277" spans="1:5" x14ac:dyDescent="0.25">
      <c r="A277" t="s">
        <v>2391</v>
      </c>
      <c r="B277" t="s">
        <v>2392</v>
      </c>
      <c r="C277" t="s">
        <v>3141</v>
      </c>
      <c r="D277" s="8">
        <v>15.95</v>
      </c>
      <c r="E277" t="s">
        <v>3169</v>
      </c>
    </row>
    <row r="278" spans="1:5" x14ac:dyDescent="0.25">
      <c r="A278" t="s">
        <v>2393</v>
      </c>
      <c r="B278" t="s">
        <v>2394</v>
      </c>
      <c r="C278" t="s">
        <v>3141</v>
      </c>
      <c r="D278" s="8">
        <v>7.4</v>
      </c>
      <c r="E278" t="s">
        <v>3169</v>
      </c>
    </row>
    <row r="279" spans="1:5" x14ac:dyDescent="0.25">
      <c r="A279" t="s">
        <v>2396</v>
      </c>
      <c r="B279" t="s">
        <v>2397</v>
      </c>
      <c r="C279" t="s">
        <v>3141</v>
      </c>
      <c r="D279" s="8">
        <v>7.4</v>
      </c>
      <c r="E279" t="s">
        <v>3169</v>
      </c>
    </row>
    <row r="280" spans="1:5" x14ac:dyDescent="0.25">
      <c r="A280" t="s">
        <v>2398</v>
      </c>
      <c r="B280" t="s">
        <v>2399</v>
      </c>
      <c r="C280" t="s">
        <v>3141</v>
      </c>
      <c r="D280" s="8">
        <v>7.4</v>
      </c>
      <c r="E280" t="s">
        <v>3169</v>
      </c>
    </row>
    <row r="281" spans="1:5" x14ac:dyDescent="0.25">
      <c r="A281" t="s">
        <v>2400</v>
      </c>
      <c r="B281" t="s">
        <v>2401</v>
      </c>
      <c r="C281" t="s">
        <v>3141</v>
      </c>
      <c r="D281" s="8">
        <v>7.4</v>
      </c>
      <c r="E281" t="s">
        <v>3169</v>
      </c>
    </row>
    <row r="282" spans="1:5" x14ac:dyDescent="0.25">
      <c r="A282" t="s">
        <v>2402</v>
      </c>
      <c r="B282" t="s">
        <v>2403</v>
      </c>
      <c r="C282" t="s">
        <v>3141</v>
      </c>
      <c r="D282" s="8">
        <v>7.4</v>
      </c>
      <c r="E282" t="s">
        <v>3169</v>
      </c>
    </row>
    <row r="283" spans="1:5" x14ac:dyDescent="0.25">
      <c r="A283" t="s">
        <v>2404</v>
      </c>
      <c r="B283" t="s">
        <v>2405</v>
      </c>
      <c r="C283" t="s">
        <v>3141</v>
      </c>
      <c r="D283" s="8">
        <v>12.65</v>
      </c>
      <c r="E283" t="s">
        <v>3169</v>
      </c>
    </row>
    <row r="284" spans="1:5" x14ac:dyDescent="0.25">
      <c r="A284" t="s">
        <v>2407</v>
      </c>
      <c r="B284" t="s">
        <v>2408</v>
      </c>
      <c r="C284" t="s">
        <v>3141</v>
      </c>
      <c r="D284" s="8">
        <v>12.65</v>
      </c>
      <c r="E284" t="s">
        <v>3169</v>
      </c>
    </row>
    <row r="285" spans="1:5" x14ac:dyDescent="0.25">
      <c r="A285" t="s">
        <v>2409</v>
      </c>
      <c r="B285" t="s">
        <v>2410</v>
      </c>
      <c r="C285" t="s">
        <v>3141</v>
      </c>
      <c r="D285" s="8">
        <v>12.65</v>
      </c>
      <c r="E285" t="s">
        <v>3169</v>
      </c>
    </row>
    <row r="286" spans="1:5" x14ac:dyDescent="0.25">
      <c r="A286" t="s">
        <v>2411</v>
      </c>
      <c r="B286" t="s">
        <v>2412</v>
      </c>
      <c r="C286" t="s">
        <v>3141</v>
      </c>
      <c r="D286" s="8">
        <v>12.65</v>
      </c>
      <c r="E286" t="s">
        <v>3169</v>
      </c>
    </row>
    <row r="287" spans="1:5" x14ac:dyDescent="0.25">
      <c r="A287" t="s">
        <v>2413</v>
      </c>
      <c r="B287" t="s">
        <v>2414</v>
      </c>
      <c r="C287" t="s">
        <v>3141</v>
      </c>
      <c r="D287" s="8">
        <v>12.65</v>
      </c>
      <c r="E287" t="s">
        <v>3169</v>
      </c>
    </row>
    <row r="288" spans="1:5" x14ac:dyDescent="0.25">
      <c r="A288" t="s">
        <v>2415</v>
      </c>
      <c r="B288" t="s">
        <v>2416</v>
      </c>
      <c r="C288" t="s">
        <v>3141</v>
      </c>
      <c r="D288" s="8">
        <v>2.7</v>
      </c>
      <c r="E288" t="s">
        <v>3169</v>
      </c>
    </row>
    <row r="289" spans="1:5" x14ac:dyDescent="0.25">
      <c r="A289" t="s">
        <v>2417</v>
      </c>
      <c r="B289" t="s">
        <v>2418</v>
      </c>
      <c r="C289" t="s">
        <v>3141</v>
      </c>
      <c r="D289" s="8">
        <v>12.65</v>
      </c>
      <c r="E289" t="s">
        <v>3170</v>
      </c>
    </row>
    <row r="290" spans="1:5" x14ac:dyDescent="0.25">
      <c r="A290" t="s">
        <v>2419</v>
      </c>
      <c r="B290" t="s">
        <v>2420</v>
      </c>
      <c r="C290" t="s">
        <v>3141</v>
      </c>
      <c r="D290" s="8">
        <v>12.65</v>
      </c>
      <c r="E290" t="s">
        <v>3170</v>
      </c>
    </row>
    <row r="291" spans="1:5" x14ac:dyDescent="0.25">
      <c r="A291" t="s">
        <v>2422</v>
      </c>
      <c r="B291" t="s">
        <v>2423</v>
      </c>
      <c r="C291" t="s">
        <v>3141</v>
      </c>
      <c r="D291" s="8">
        <v>12.65</v>
      </c>
      <c r="E291" t="s">
        <v>3170</v>
      </c>
    </row>
    <row r="292" spans="1:5" x14ac:dyDescent="0.25">
      <c r="A292" t="s">
        <v>2424</v>
      </c>
      <c r="B292" t="s">
        <v>2425</v>
      </c>
      <c r="C292" t="s">
        <v>3141</v>
      </c>
      <c r="D292" s="8">
        <v>12.65</v>
      </c>
      <c r="E292" t="s">
        <v>3170</v>
      </c>
    </row>
    <row r="293" spans="1:5" x14ac:dyDescent="0.25">
      <c r="A293" t="s">
        <v>2426</v>
      </c>
      <c r="B293" t="s">
        <v>2427</v>
      </c>
      <c r="C293" t="s">
        <v>3141</v>
      </c>
      <c r="D293" s="8">
        <v>6.5</v>
      </c>
      <c r="E293" t="s">
        <v>3170</v>
      </c>
    </row>
    <row r="294" spans="1:5" x14ac:dyDescent="0.25">
      <c r="A294" t="s">
        <v>2428</v>
      </c>
      <c r="B294" t="s">
        <v>2429</v>
      </c>
      <c r="C294" t="s">
        <v>3141</v>
      </c>
      <c r="D294" s="8">
        <v>6.5</v>
      </c>
      <c r="E294" t="s">
        <v>3170</v>
      </c>
    </row>
    <row r="295" spans="1:5" x14ac:dyDescent="0.25">
      <c r="A295" t="s">
        <v>2430</v>
      </c>
      <c r="B295" t="s">
        <v>2431</v>
      </c>
      <c r="C295" t="s">
        <v>3141</v>
      </c>
      <c r="D295" s="8">
        <v>4.1500000000000004</v>
      </c>
      <c r="E295" t="s">
        <v>3170</v>
      </c>
    </row>
    <row r="296" spans="1:5" x14ac:dyDescent="0.25">
      <c r="A296" t="s">
        <v>2433</v>
      </c>
      <c r="B296" t="s">
        <v>2434</v>
      </c>
      <c r="C296" t="s">
        <v>3141</v>
      </c>
      <c r="D296" s="8">
        <v>4.1500000000000004</v>
      </c>
      <c r="E296" t="s">
        <v>3170</v>
      </c>
    </row>
    <row r="297" spans="1:5" x14ac:dyDescent="0.25">
      <c r="A297" t="s">
        <v>2435</v>
      </c>
      <c r="B297" t="s">
        <v>2436</v>
      </c>
      <c r="C297" t="s">
        <v>3141</v>
      </c>
      <c r="D297" s="8">
        <v>4.1500000000000004</v>
      </c>
      <c r="E297" t="s">
        <v>3170</v>
      </c>
    </row>
    <row r="298" spans="1:5" x14ac:dyDescent="0.25">
      <c r="A298" t="s">
        <v>2437</v>
      </c>
      <c r="B298" t="s">
        <v>2438</v>
      </c>
      <c r="C298" t="s">
        <v>3141</v>
      </c>
      <c r="D298" s="8">
        <v>4.1500000000000004</v>
      </c>
      <c r="E298" t="s">
        <v>3170</v>
      </c>
    </row>
    <row r="299" spans="1:5" x14ac:dyDescent="0.25">
      <c r="A299" t="s">
        <v>2439</v>
      </c>
      <c r="B299" t="s">
        <v>2440</v>
      </c>
      <c r="C299" t="s">
        <v>3141</v>
      </c>
      <c r="D299" s="8">
        <v>14.45</v>
      </c>
      <c r="E299" t="s">
        <v>3170</v>
      </c>
    </row>
    <row r="300" spans="1:5" x14ac:dyDescent="0.25">
      <c r="A300" t="s">
        <v>2442</v>
      </c>
      <c r="B300" t="s">
        <v>2443</v>
      </c>
      <c r="C300" t="s">
        <v>3141</v>
      </c>
      <c r="D300" s="8">
        <v>13.9</v>
      </c>
      <c r="E300" t="s">
        <v>3170</v>
      </c>
    </row>
    <row r="301" spans="1:5" x14ac:dyDescent="0.25">
      <c r="A301" t="s">
        <v>2445</v>
      </c>
      <c r="B301" t="s">
        <v>2446</v>
      </c>
      <c r="C301" t="s">
        <v>3141</v>
      </c>
      <c r="D301" s="8">
        <v>13.9</v>
      </c>
      <c r="E301" t="s">
        <v>3170</v>
      </c>
    </row>
    <row r="302" spans="1:5" x14ac:dyDescent="0.25">
      <c r="A302" t="s">
        <v>2447</v>
      </c>
      <c r="B302" t="s">
        <v>2448</v>
      </c>
      <c r="C302" t="s">
        <v>3141</v>
      </c>
      <c r="D302" s="8">
        <v>18.600000000000001</v>
      </c>
      <c r="E302" t="s">
        <v>3170</v>
      </c>
    </row>
    <row r="303" spans="1:5" x14ac:dyDescent="0.25">
      <c r="A303" t="s">
        <v>2450</v>
      </c>
      <c r="B303" t="s">
        <v>2451</v>
      </c>
      <c r="C303" t="s">
        <v>3141</v>
      </c>
      <c r="D303" s="8">
        <v>13.9</v>
      </c>
      <c r="E303" t="s">
        <v>3170</v>
      </c>
    </row>
    <row r="304" spans="1:5" x14ac:dyDescent="0.25">
      <c r="A304" t="s">
        <v>2452</v>
      </c>
      <c r="B304" t="s">
        <v>2453</v>
      </c>
      <c r="C304" t="s">
        <v>3141</v>
      </c>
      <c r="D304" s="8">
        <v>31.9</v>
      </c>
      <c r="E304" t="s">
        <v>3171</v>
      </c>
    </row>
    <row r="305" spans="1:5" x14ac:dyDescent="0.25">
      <c r="A305" t="s">
        <v>2455</v>
      </c>
      <c r="B305" t="s">
        <v>2456</v>
      </c>
      <c r="C305" t="s">
        <v>3141</v>
      </c>
      <c r="D305" s="8">
        <v>49.3</v>
      </c>
      <c r="E305" t="s">
        <v>3171</v>
      </c>
    </row>
    <row r="306" spans="1:5" x14ac:dyDescent="0.25">
      <c r="A306" t="s">
        <v>2457</v>
      </c>
      <c r="B306" t="s">
        <v>2458</v>
      </c>
      <c r="C306" t="s">
        <v>3141</v>
      </c>
      <c r="D306" s="8">
        <v>10.050000000000001</v>
      </c>
      <c r="E306" t="s">
        <v>3171</v>
      </c>
    </row>
    <row r="307" spans="1:5" x14ac:dyDescent="0.25">
      <c r="A307" t="s">
        <v>2459</v>
      </c>
      <c r="B307" t="s">
        <v>2460</v>
      </c>
      <c r="C307" t="s">
        <v>3141</v>
      </c>
      <c r="D307" s="8">
        <v>10.050000000000001</v>
      </c>
      <c r="E307" t="s">
        <v>3171</v>
      </c>
    </row>
    <row r="308" spans="1:5" x14ac:dyDescent="0.25">
      <c r="A308" t="s">
        <v>2461</v>
      </c>
      <c r="B308" t="s">
        <v>2462</v>
      </c>
      <c r="C308" t="s">
        <v>3141</v>
      </c>
      <c r="D308" s="8">
        <v>10.050000000000001</v>
      </c>
      <c r="E308" t="s">
        <v>3171</v>
      </c>
    </row>
    <row r="309" spans="1:5" x14ac:dyDescent="0.25">
      <c r="A309" t="s">
        <v>2463</v>
      </c>
      <c r="B309" t="s">
        <v>2464</v>
      </c>
      <c r="C309" t="s">
        <v>3141</v>
      </c>
      <c r="D309" s="8">
        <v>10.050000000000001</v>
      </c>
      <c r="E309" t="s">
        <v>3171</v>
      </c>
    </row>
    <row r="310" spans="1:5" x14ac:dyDescent="0.25">
      <c r="A310" t="s">
        <v>2465</v>
      </c>
      <c r="B310" t="s">
        <v>2466</v>
      </c>
      <c r="C310" t="s">
        <v>3141</v>
      </c>
      <c r="D310" s="8">
        <v>15.1</v>
      </c>
      <c r="E310" t="s">
        <v>3171</v>
      </c>
    </row>
    <row r="311" spans="1:5" x14ac:dyDescent="0.25">
      <c r="A311" t="s">
        <v>2467</v>
      </c>
      <c r="B311" t="s">
        <v>2468</v>
      </c>
      <c r="C311" t="s">
        <v>3141</v>
      </c>
      <c r="D311" s="8">
        <v>7.65</v>
      </c>
      <c r="E311" t="s">
        <v>3171</v>
      </c>
    </row>
    <row r="312" spans="1:5" x14ac:dyDescent="0.25">
      <c r="A312" t="s">
        <v>2469</v>
      </c>
      <c r="B312" t="s">
        <v>2470</v>
      </c>
      <c r="C312" t="s">
        <v>3141</v>
      </c>
      <c r="D312" s="8">
        <v>7.65</v>
      </c>
      <c r="E312" t="s">
        <v>3171</v>
      </c>
    </row>
    <row r="313" spans="1:5" x14ac:dyDescent="0.25">
      <c r="A313" t="s">
        <v>2471</v>
      </c>
      <c r="B313" t="s">
        <v>2472</v>
      </c>
      <c r="C313" t="s">
        <v>3141</v>
      </c>
      <c r="D313" s="8">
        <v>7.65</v>
      </c>
      <c r="E313" t="s">
        <v>3171</v>
      </c>
    </row>
    <row r="314" spans="1:5" x14ac:dyDescent="0.25">
      <c r="A314" t="s">
        <v>2473</v>
      </c>
      <c r="B314" t="s">
        <v>2474</v>
      </c>
      <c r="C314" t="s">
        <v>3141</v>
      </c>
      <c r="D314" s="8">
        <v>7.65</v>
      </c>
      <c r="E314" t="s">
        <v>3171</v>
      </c>
    </row>
    <row r="315" spans="1:5" x14ac:dyDescent="0.25">
      <c r="A315" t="s">
        <v>2475</v>
      </c>
      <c r="B315" t="s">
        <v>2476</v>
      </c>
      <c r="C315" t="s">
        <v>3141</v>
      </c>
      <c r="D315" s="8">
        <v>7.65</v>
      </c>
      <c r="E315" t="s">
        <v>3171</v>
      </c>
    </row>
    <row r="316" spans="1:5" x14ac:dyDescent="0.25">
      <c r="A316" t="s">
        <v>2477</v>
      </c>
      <c r="B316" t="s">
        <v>2478</v>
      </c>
      <c r="C316" t="s">
        <v>3141</v>
      </c>
      <c r="D316" s="8">
        <v>7.65</v>
      </c>
      <c r="E316" t="s">
        <v>3171</v>
      </c>
    </row>
    <row r="317" spans="1:5" x14ac:dyDescent="0.25">
      <c r="A317" t="s">
        <v>2479</v>
      </c>
      <c r="B317" t="s">
        <v>2480</v>
      </c>
      <c r="C317" t="s">
        <v>3141</v>
      </c>
      <c r="D317" s="8">
        <v>7.65</v>
      </c>
      <c r="E317" t="s">
        <v>3171</v>
      </c>
    </row>
    <row r="318" spans="1:5" x14ac:dyDescent="0.25">
      <c r="A318" t="s">
        <v>2481</v>
      </c>
      <c r="B318" t="s">
        <v>2482</v>
      </c>
      <c r="C318" t="s">
        <v>3141</v>
      </c>
      <c r="D318" s="8">
        <v>7.65</v>
      </c>
      <c r="E318" t="s">
        <v>3171</v>
      </c>
    </row>
    <row r="319" spans="1:5" x14ac:dyDescent="0.25">
      <c r="A319" t="s">
        <v>2483</v>
      </c>
      <c r="B319" t="s">
        <v>2484</v>
      </c>
      <c r="C319" t="s">
        <v>3141</v>
      </c>
      <c r="D319" s="8">
        <v>7.65</v>
      </c>
      <c r="E319" t="s">
        <v>3171</v>
      </c>
    </row>
    <row r="320" spans="1:5" x14ac:dyDescent="0.25">
      <c r="A320" t="s">
        <v>2485</v>
      </c>
      <c r="B320" t="s">
        <v>2486</v>
      </c>
      <c r="C320" t="s">
        <v>3141</v>
      </c>
      <c r="D320" s="8">
        <v>7.65</v>
      </c>
      <c r="E320" t="s">
        <v>3171</v>
      </c>
    </row>
    <row r="321" spans="1:5" x14ac:dyDescent="0.25">
      <c r="A321" t="s">
        <v>2487</v>
      </c>
      <c r="B321" t="s">
        <v>2488</v>
      </c>
      <c r="C321" t="s">
        <v>3141</v>
      </c>
      <c r="D321" s="8">
        <v>7.65</v>
      </c>
      <c r="E321" t="s">
        <v>3171</v>
      </c>
    </row>
    <row r="322" spans="1:5" x14ac:dyDescent="0.25">
      <c r="A322" t="s">
        <v>2489</v>
      </c>
      <c r="B322" t="s">
        <v>2490</v>
      </c>
      <c r="C322" t="s">
        <v>3141</v>
      </c>
      <c r="D322" s="8">
        <v>7.65</v>
      </c>
      <c r="E322" t="s">
        <v>3171</v>
      </c>
    </row>
    <row r="323" spans="1:5" x14ac:dyDescent="0.25">
      <c r="A323" t="s">
        <v>2491</v>
      </c>
      <c r="B323" t="s">
        <v>2492</v>
      </c>
      <c r="C323" t="s">
        <v>3141</v>
      </c>
      <c r="D323" s="8">
        <v>7.65</v>
      </c>
      <c r="E323" t="s">
        <v>3171</v>
      </c>
    </row>
    <row r="324" spans="1:5" x14ac:dyDescent="0.25">
      <c r="A324" t="s">
        <v>2493</v>
      </c>
      <c r="B324" t="s">
        <v>2494</v>
      </c>
      <c r="C324" t="s">
        <v>3141</v>
      </c>
      <c r="D324" s="8">
        <v>43.95</v>
      </c>
      <c r="E324" t="s">
        <v>3172</v>
      </c>
    </row>
    <row r="325" spans="1:5" x14ac:dyDescent="0.25">
      <c r="A325" t="s">
        <v>2495</v>
      </c>
      <c r="B325" t="s">
        <v>2496</v>
      </c>
      <c r="C325" t="s">
        <v>3141</v>
      </c>
      <c r="D325" s="8">
        <v>31.55</v>
      </c>
      <c r="E325" t="s">
        <v>3172</v>
      </c>
    </row>
    <row r="326" spans="1:5" x14ac:dyDescent="0.25">
      <c r="A326" t="s">
        <v>2498</v>
      </c>
      <c r="B326" t="s">
        <v>2499</v>
      </c>
      <c r="C326" t="s">
        <v>3141</v>
      </c>
      <c r="D326" s="8">
        <v>47.8</v>
      </c>
      <c r="E326" t="s">
        <v>3173</v>
      </c>
    </row>
    <row r="327" spans="1:5" x14ac:dyDescent="0.25">
      <c r="A327" t="s">
        <v>2500</v>
      </c>
      <c r="B327" t="s">
        <v>2501</v>
      </c>
      <c r="C327" t="s">
        <v>3141</v>
      </c>
      <c r="D327" s="8">
        <v>22.4</v>
      </c>
      <c r="E327" t="s">
        <v>3173</v>
      </c>
    </row>
    <row r="328" spans="1:5" x14ac:dyDescent="0.25">
      <c r="A328" t="s">
        <v>2502</v>
      </c>
      <c r="B328" t="s">
        <v>2503</v>
      </c>
      <c r="C328" t="s">
        <v>3141</v>
      </c>
      <c r="D328" s="8">
        <v>27.15</v>
      </c>
      <c r="E328" t="s">
        <v>3173</v>
      </c>
    </row>
    <row r="329" spans="1:5" x14ac:dyDescent="0.25">
      <c r="A329" t="s">
        <v>2504</v>
      </c>
      <c r="B329" t="s">
        <v>2505</v>
      </c>
      <c r="C329" t="s">
        <v>3141</v>
      </c>
      <c r="D329" s="8">
        <v>35.700000000000003</v>
      </c>
      <c r="E329" t="s">
        <v>3173</v>
      </c>
    </row>
    <row r="330" spans="1:5" x14ac:dyDescent="0.25">
      <c r="A330" t="s">
        <v>2506</v>
      </c>
      <c r="B330" t="s">
        <v>2507</v>
      </c>
      <c r="C330" t="s">
        <v>3141</v>
      </c>
      <c r="D330" s="8">
        <v>10.050000000000001</v>
      </c>
      <c r="E330" t="s">
        <v>3174</v>
      </c>
    </row>
    <row r="331" spans="1:5" x14ac:dyDescent="0.25">
      <c r="A331" t="s">
        <v>2511</v>
      </c>
      <c r="B331" t="s">
        <v>2512</v>
      </c>
      <c r="C331" t="s">
        <v>3141</v>
      </c>
      <c r="D331" s="8">
        <v>10.050000000000001</v>
      </c>
      <c r="E331" t="s">
        <v>3174</v>
      </c>
    </row>
    <row r="332" spans="1:5" x14ac:dyDescent="0.25">
      <c r="A332" t="s">
        <v>2513</v>
      </c>
      <c r="B332" t="s">
        <v>2514</v>
      </c>
      <c r="C332" t="s">
        <v>3141</v>
      </c>
      <c r="D332" s="8">
        <v>10.050000000000001</v>
      </c>
      <c r="E332" t="s">
        <v>3174</v>
      </c>
    </row>
    <row r="333" spans="1:5" x14ac:dyDescent="0.25">
      <c r="A333" t="s">
        <v>2515</v>
      </c>
      <c r="B333" t="s">
        <v>2516</v>
      </c>
      <c r="C333" t="s">
        <v>3141</v>
      </c>
      <c r="D333" s="8">
        <v>10.050000000000001</v>
      </c>
      <c r="E333" t="s">
        <v>3174</v>
      </c>
    </row>
    <row r="334" spans="1:5" x14ac:dyDescent="0.25">
      <c r="A334" t="s">
        <v>2517</v>
      </c>
      <c r="B334" t="s">
        <v>2518</v>
      </c>
      <c r="C334" t="s">
        <v>3141</v>
      </c>
      <c r="D334" s="8">
        <v>10.050000000000001</v>
      </c>
      <c r="E334" t="s">
        <v>3174</v>
      </c>
    </row>
    <row r="335" spans="1:5" x14ac:dyDescent="0.25">
      <c r="A335" t="s">
        <v>2519</v>
      </c>
      <c r="B335" t="s">
        <v>2520</v>
      </c>
      <c r="C335" t="s">
        <v>3141</v>
      </c>
      <c r="D335" s="8">
        <v>10.050000000000001</v>
      </c>
      <c r="E335" t="s">
        <v>3174</v>
      </c>
    </row>
    <row r="336" spans="1:5" x14ac:dyDescent="0.25">
      <c r="A336" t="s">
        <v>2521</v>
      </c>
      <c r="B336" t="s">
        <v>2522</v>
      </c>
      <c r="C336" t="s">
        <v>3141</v>
      </c>
      <c r="D336" s="8">
        <v>10.050000000000001</v>
      </c>
      <c r="E336" t="s">
        <v>3174</v>
      </c>
    </row>
    <row r="337" spans="1:5" x14ac:dyDescent="0.25">
      <c r="A337" t="s">
        <v>2523</v>
      </c>
      <c r="B337" t="s">
        <v>2524</v>
      </c>
      <c r="C337" t="s">
        <v>3141</v>
      </c>
      <c r="D337" s="8">
        <v>48.95</v>
      </c>
      <c r="E337" t="s">
        <v>3174</v>
      </c>
    </row>
    <row r="338" spans="1:5" x14ac:dyDescent="0.25">
      <c r="A338" t="s">
        <v>2525</v>
      </c>
      <c r="B338" t="s">
        <v>2526</v>
      </c>
      <c r="C338" t="s">
        <v>3141</v>
      </c>
      <c r="D338" s="8">
        <v>55.45</v>
      </c>
      <c r="E338" t="s">
        <v>3174</v>
      </c>
    </row>
    <row r="339" spans="1:5" x14ac:dyDescent="0.25">
      <c r="A339" t="s">
        <v>2527</v>
      </c>
      <c r="B339" t="s">
        <v>2528</v>
      </c>
      <c r="C339" t="s">
        <v>3141</v>
      </c>
      <c r="D339" s="8">
        <v>12.1</v>
      </c>
      <c r="E339" t="s">
        <v>3174</v>
      </c>
    </row>
    <row r="340" spans="1:5" x14ac:dyDescent="0.25">
      <c r="A340" t="s">
        <v>2530</v>
      </c>
      <c r="B340" t="s">
        <v>2531</v>
      </c>
      <c r="C340" t="s">
        <v>3141</v>
      </c>
      <c r="D340" s="8">
        <v>12.1</v>
      </c>
      <c r="E340" t="s">
        <v>3174</v>
      </c>
    </row>
    <row r="341" spans="1:5" x14ac:dyDescent="0.25">
      <c r="A341" t="s">
        <v>2635</v>
      </c>
      <c r="B341" t="s">
        <v>2636</v>
      </c>
      <c r="C341" t="s">
        <v>3141</v>
      </c>
      <c r="D341" s="8">
        <v>10.050000000000001</v>
      </c>
      <c r="E341" t="s">
        <v>3174</v>
      </c>
    </row>
    <row r="342" spans="1:5" x14ac:dyDescent="0.25">
      <c r="A342" t="s">
        <v>2550</v>
      </c>
      <c r="B342" t="s">
        <v>2551</v>
      </c>
      <c r="C342" t="s">
        <v>3141</v>
      </c>
      <c r="D342" s="8">
        <v>8.0500000000000007</v>
      </c>
      <c r="E342" t="s">
        <v>2532</v>
      </c>
    </row>
    <row r="343" spans="1:5" x14ac:dyDescent="0.25">
      <c r="A343" t="s">
        <v>2553</v>
      </c>
      <c r="B343" t="s">
        <v>2554</v>
      </c>
      <c r="C343" t="s">
        <v>3141</v>
      </c>
      <c r="D343" s="8">
        <v>8.0500000000000007</v>
      </c>
      <c r="E343" t="s">
        <v>2532</v>
      </c>
    </row>
    <row r="344" spans="1:5" x14ac:dyDescent="0.25">
      <c r="A344" t="s">
        <v>2555</v>
      </c>
      <c r="B344" t="s">
        <v>2556</v>
      </c>
      <c r="C344" t="s">
        <v>3141</v>
      </c>
      <c r="D344" s="8">
        <v>3.55</v>
      </c>
      <c r="E344" t="s">
        <v>2532</v>
      </c>
    </row>
    <row r="345" spans="1:5" x14ac:dyDescent="0.25">
      <c r="A345" t="s">
        <v>2557</v>
      </c>
      <c r="B345" t="s">
        <v>2558</v>
      </c>
      <c r="C345" t="s">
        <v>3141</v>
      </c>
      <c r="D345" s="8">
        <v>4.1500000000000004</v>
      </c>
      <c r="E345" t="s">
        <v>2532</v>
      </c>
    </row>
    <row r="346" spans="1:5" x14ac:dyDescent="0.25">
      <c r="A346" t="s">
        <v>2559</v>
      </c>
      <c r="B346" t="s">
        <v>2560</v>
      </c>
      <c r="C346" t="s">
        <v>3141</v>
      </c>
      <c r="D346" s="8">
        <v>2.7</v>
      </c>
      <c r="E346" t="s">
        <v>2532</v>
      </c>
    </row>
    <row r="347" spans="1:5" x14ac:dyDescent="0.25">
      <c r="A347" t="s">
        <v>2561</v>
      </c>
      <c r="B347" t="s">
        <v>2562</v>
      </c>
      <c r="C347" t="s">
        <v>3141</v>
      </c>
      <c r="D347" s="8">
        <v>8.0500000000000007</v>
      </c>
      <c r="E347" t="s">
        <v>2532</v>
      </c>
    </row>
    <row r="348" spans="1:5" x14ac:dyDescent="0.25">
      <c r="A348" t="s">
        <v>2563</v>
      </c>
      <c r="B348" t="s">
        <v>2564</v>
      </c>
      <c r="C348" t="s">
        <v>3141</v>
      </c>
      <c r="D348" s="8">
        <v>4.1500000000000004</v>
      </c>
      <c r="E348" t="s">
        <v>2532</v>
      </c>
    </row>
    <row r="349" spans="1:5" x14ac:dyDescent="0.25">
      <c r="A349" t="s">
        <v>2565</v>
      </c>
      <c r="B349" t="s">
        <v>2566</v>
      </c>
      <c r="C349" t="s">
        <v>3141</v>
      </c>
      <c r="D349" s="8">
        <v>5.35</v>
      </c>
      <c r="E349" t="s">
        <v>2532</v>
      </c>
    </row>
    <row r="350" spans="1:5" x14ac:dyDescent="0.25">
      <c r="A350" t="s">
        <v>2568</v>
      </c>
      <c r="B350" t="s">
        <v>2569</v>
      </c>
      <c r="C350" t="s">
        <v>3141</v>
      </c>
      <c r="D350" s="8">
        <v>6.5</v>
      </c>
      <c r="E350" t="s">
        <v>2532</v>
      </c>
    </row>
    <row r="351" spans="1:5" x14ac:dyDescent="0.25">
      <c r="A351" t="s">
        <v>2571</v>
      </c>
      <c r="B351" t="s">
        <v>2572</v>
      </c>
      <c r="C351" t="s">
        <v>3141</v>
      </c>
      <c r="D351" s="8">
        <v>8.0500000000000007</v>
      </c>
      <c r="E351" t="s">
        <v>2532</v>
      </c>
    </row>
    <row r="352" spans="1:5" x14ac:dyDescent="0.25">
      <c r="A352" t="s">
        <v>2574</v>
      </c>
      <c r="B352" t="s">
        <v>2575</v>
      </c>
      <c r="C352" t="s">
        <v>3141</v>
      </c>
      <c r="D352" s="8">
        <v>13.3</v>
      </c>
      <c r="E352" t="s">
        <v>2532</v>
      </c>
    </row>
    <row r="353" spans="1:5" x14ac:dyDescent="0.25">
      <c r="A353" t="s">
        <v>2577</v>
      </c>
      <c r="B353" t="s">
        <v>2578</v>
      </c>
      <c r="C353" t="s">
        <v>3141</v>
      </c>
      <c r="D353" s="8">
        <v>13.3</v>
      </c>
      <c r="E353" t="s">
        <v>2532</v>
      </c>
    </row>
    <row r="354" spans="1:5" x14ac:dyDescent="0.25">
      <c r="A354" t="s">
        <v>2580</v>
      </c>
      <c r="B354" t="s">
        <v>2581</v>
      </c>
      <c r="C354" t="s">
        <v>3141</v>
      </c>
      <c r="D354" s="8">
        <v>13.3</v>
      </c>
      <c r="E354" t="s">
        <v>2532</v>
      </c>
    </row>
    <row r="355" spans="1:5" x14ac:dyDescent="0.25">
      <c r="A355" t="s">
        <v>2582</v>
      </c>
      <c r="B355" t="s">
        <v>2583</v>
      </c>
      <c r="C355" t="s">
        <v>3141</v>
      </c>
      <c r="D355" s="8">
        <v>13.3</v>
      </c>
      <c r="E355" t="s">
        <v>2532</v>
      </c>
    </row>
    <row r="356" spans="1:5" x14ac:dyDescent="0.25">
      <c r="A356" t="s">
        <v>2586</v>
      </c>
      <c r="B356" t="s">
        <v>2587</v>
      </c>
      <c r="C356" t="s">
        <v>3141</v>
      </c>
      <c r="D356" s="8">
        <v>10.050000000000001</v>
      </c>
      <c r="E356" t="s">
        <v>2532</v>
      </c>
    </row>
    <row r="357" spans="1:5" x14ac:dyDescent="0.25">
      <c r="A357" t="s">
        <v>3175</v>
      </c>
      <c r="B357" t="s">
        <v>3176</v>
      </c>
      <c r="C357" t="s">
        <v>3141</v>
      </c>
      <c r="D357" s="8">
        <v>10.050000000000001</v>
      </c>
      <c r="E357" t="s">
        <v>2532</v>
      </c>
    </row>
    <row r="358" spans="1:5" x14ac:dyDescent="0.25">
      <c r="A358" t="s">
        <v>3177</v>
      </c>
      <c r="B358" t="s">
        <v>3178</v>
      </c>
      <c r="C358" t="s">
        <v>3141</v>
      </c>
      <c r="D358" s="8">
        <v>15</v>
      </c>
      <c r="E358" t="s">
        <v>2532</v>
      </c>
    </row>
    <row r="359" spans="1:5" x14ac:dyDescent="0.25">
      <c r="A359" t="s">
        <v>2588</v>
      </c>
      <c r="B359" t="s">
        <v>2589</v>
      </c>
      <c r="C359" t="s">
        <v>3141</v>
      </c>
      <c r="D359" s="8">
        <v>7.5</v>
      </c>
      <c r="E359" t="s">
        <v>2532</v>
      </c>
    </row>
    <row r="360" spans="1:5" x14ac:dyDescent="0.25">
      <c r="A360" t="s">
        <v>2590</v>
      </c>
      <c r="B360" t="s">
        <v>2591</v>
      </c>
      <c r="C360" t="s">
        <v>3141</v>
      </c>
      <c r="D360" s="8">
        <v>10.050000000000001</v>
      </c>
      <c r="E360" t="s">
        <v>2532</v>
      </c>
    </row>
    <row r="361" spans="1:5" x14ac:dyDescent="0.25">
      <c r="A361" t="s">
        <v>2593</v>
      </c>
      <c r="B361" t="s">
        <v>2594</v>
      </c>
      <c r="C361" t="s">
        <v>3141</v>
      </c>
      <c r="D361" s="8">
        <v>2.7</v>
      </c>
      <c r="E361" t="s">
        <v>2532</v>
      </c>
    </row>
    <row r="362" spans="1:5" x14ac:dyDescent="0.25">
      <c r="A362" t="s">
        <v>2595</v>
      </c>
      <c r="B362" t="s">
        <v>2596</v>
      </c>
      <c r="C362" t="s">
        <v>3141</v>
      </c>
      <c r="D362" s="8">
        <v>2.7</v>
      </c>
      <c r="E362" t="s">
        <v>2532</v>
      </c>
    </row>
    <row r="363" spans="1:5" x14ac:dyDescent="0.25">
      <c r="A363" t="s">
        <v>2597</v>
      </c>
      <c r="B363" t="s">
        <v>2598</v>
      </c>
      <c r="C363" t="s">
        <v>3141</v>
      </c>
      <c r="D363" s="8">
        <v>1.5</v>
      </c>
      <c r="E363" t="s">
        <v>2532</v>
      </c>
    </row>
    <row r="364" spans="1:5" x14ac:dyDescent="0.25">
      <c r="A364" t="s">
        <v>2600</v>
      </c>
      <c r="B364" t="s">
        <v>2601</v>
      </c>
      <c r="C364" t="s">
        <v>3141</v>
      </c>
      <c r="D364" s="8">
        <v>14.45</v>
      </c>
      <c r="E364" t="s">
        <v>2532</v>
      </c>
    </row>
    <row r="365" spans="1:5" x14ac:dyDescent="0.25">
      <c r="A365" t="s">
        <v>2603</v>
      </c>
      <c r="B365" t="s">
        <v>2604</v>
      </c>
      <c r="C365" t="s">
        <v>3141</v>
      </c>
      <c r="D365" s="8">
        <v>14.45</v>
      </c>
      <c r="E365" t="s">
        <v>2532</v>
      </c>
    </row>
    <row r="366" spans="1:5" x14ac:dyDescent="0.25">
      <c r="A366" t="s">
        <v>2606</v>
      </c>
      <c r="B366" t="s">
        <v>2607</v>
      </c>
      <c r="C366" t="s">
        <v>3141</v>
      </c>
      <c r="D366" s="8">
        <v>20.65</v>
      </c>
      <c r="E366" t="s">
        <v>2532</v>
      </c>
    </row>
    <row r="367" spans="1:5" x14ac:dyDescent="0.25">
      <c r="A367" t="s">
        <v>2608</v>
      </c>
      <c r="B367" t="s">
        <v>2609</v>
      </c>
      <c r="C367" t="s">
        <v>3141</v>
      </c>
      <c r="D367" s="8">
        <v>13.3</v>
      </c>
      <c r="E367" t="s">
        <v>2532</v>
      </c>
    </row>
    <row r="368" spans="1:5" x14ac:dyDescent="0.25">
      <c r="A368" t="s">
        <v>2610</v>
      </c>
      <c r="B368" t="s">
        <v>2611</v>
      </c>
      <c r="C368" t="s">
        <v>3141</v>
      </c>
      <c r="D368" s="8">
        <v>28.35</v>
      </c>
      <c r="E368" t="s">
        <v>2532</v>
      </c>
    </row>
    <row r="369" spans="1:5" x14ac:dyDescent="0.25">
      <c r="A369" t="s">
        <v>2612</v>
      </c>
      <c r="B369" t="s">
        <v>2613</v>
      </c>
      <c r="C369" t="s">
        <v>3141</v>
      </c>
      <c r="D369" s="8">
        <v>18.850000000000001</v>
      </c>
      <c r="E369" t="s">
        <v>2532</v>
      </c>
    </row>
    <row r="370" spans="1:5" x14ac:dyDescent="0.25">
      <c r="A370" t="s">
        <v>2614</v>
      </c>
      <c r="B370" t="s">
        <v>2615</v>
      </c>
      <c r="C370" t="s">
        <v>3141</v>
      </c>
      <c r="D370" s="8">
        <v>7.75</v>
      </c>
      <c r="E370" t="s">
        <v>2532</v>
      </c>
    </row>
    <row r="371" spans="1:5" x14ac:dyDescent="0.25">
      <c r="A371" t="s">
        <v>2616</v>
      </c>
      <c r="B371" t="s">
        <v>2617</v>
      </c>
      <c r="C371" t="s">
        <v>3141</v>
      </c>
      <c r="D371" s="8">
        <v>5.15</v>
      </c>
      <c r="E371" t="s">
        <v>2532</v>
      </c>
    </row>
    <row r="372" spans="1:5" x14ac:dyDescent="0.25">
      <c r="A372" t="s">
        <v>3179</v>
      </c>
      <c r="B372" t="s">
        <v>3180</v>
      </c>
      <c r="C372" t="s">
        <v>3141</v>
      </c>
      <c r="D372" s="8">
        <v>5.15</v>
      </c>
      <c r="E372" t="s">
        <v>2532</v>
      </c>
    </row>
    <row r="373" spans="1:5" x14ac:dyDescent="0.25">
      <c r="A373" t="s">
        <v>3181</v>
      </c>
      <c r="B373" t="s">
        <v>3182</v>
      </c>
      <c r="C373" t="s">
        <v>3141</v>
      </c>
      <c r="D373" s="8">
        <v>5.15</v>
      </c>
      <c r="E373" t="s">
        <v>2532</v>
      </c>
    </row>
    <row r="374" spans="1:5" x14ac:dyDescent="0.25">
      <c r="A374" t="s">
        <v>3183</v>
      </c>
      <c r="B374" t="s">
        <v>3184</v>
      </c>
      <c r="C374" t="s">
        <v>3141</v>
      </c>
      <c r="D374" s="8">
        <v>5.15</v>
      </c>
      <c r="E374" t="s">
        <v>2532</v>
      </c>
    </row>
    <row r="375" spans="1:5" x14ac:dyDescent="0.25">
      <c r="A375" t="s">
        <v>3185</v>
      </c>
      <c r="B375" t="s">
        <v>3186</v>
      </c>
      <c r="C375" t="s">
        <v>3141</v>
      </c>
      <c r="D375" s="8">
        <v>5.15</v>
      </c>
      <c r="E375" t="s">
        <v>2532</v>
      </c>
    </row>
    <row r="376" spans="1:5" x14ac:dyDescent="0.25">
      <c r="A376" t="s">
        <v>3187</v>
      </c>
      <c r="B376" t="s">
        <v>3188</v>
      </c>
      <c r="C376" t="s">
        <v>3141</v>
      </c>
      <c r="D376" s="8">
        <v>5.15</v>
      </c>
      <c r="E376" t="s">
        <v>2532</v>
      </c>
    </row>
    <row r="377" spans="1:5" x14ac:dyDescent="0.25">
      <c r="A377" t="s">
        <v>3189</v>
      </c>
      <c r="B377" t="s">
        <v>3190</v>
      </c>
      <c r="C377" t="s">
        <v>3141</v>
      </c>
      <c r="D377" s="8">
        <v>5.15</v>
      </c>
      <c r="E377" t="s">
        <v>2532</v>
      </c>
    </row>
    <row r="378" spans="1:5" x14ac:dyDescent="0.25">
      <c r="A378" t="s">
        <v>3191</v>
      </c>
      <c r="B378" t="s">
        <v>3192</v>
      </c>
      <c r="C378" t="s">
        <v>3141</v>
      </c>
      <c r="D378" s="8">
        <v>5.15</v>
      </c>
      <c r="E378" t="s">
        <v>2532</v>
      </c>
    </row>
    <row r="379" spans="1:5" x14ac:dyDescent="0.25">
      <c r="A379" t="s">
        <v>3193</v>
      </c>
      <c r="B379" t="s">
        <v>3194</v>
      </c>
      <c r="C379" t="s">
        <v>3141</v>
      </c>
      <c r="D379" s="8">
        <v>5.15</v>
      </c>
      <c r="E379" t="s">
        <v>2532</v>
      </c>
    </row>
    <row r="380" spans="1:5" x14ac:dyDescent="0.25">
      <c r="A380" t="s">
        <v>3195</v>
      </c>
      <c r="B380" t="s">
        <v>3196</v>
      </c>
      <c r="C380" t="s">
        <v>3141</v>
      </c>
      <c r="D380" s="8">
        <v>5.15</v>
      </c>
      <c r="E380" t="s">
        <v>2532</v>
      </c>
    </row>
    <row r="381" spans="1:5" x14ac:dyDescent="0.25">
      <c r="A381" t="s">
        <v>3197</v>
      </c>
      <c r="B381" t="s">
        <v>3198</v>
      </c>
      <c r="C381" t="s">
        <v>3141</v>
      </c>
      <c r="D381" s="8">
        <v>5.15</v>
      </c>
      <c r="E381" t="s">
        <v>2532</v>
      </c>
    </row>
    <row r="382" spans="1:5" x14ac:dyDescent="0.25">
      <c r="A382" t="s">
        <v>3199</v>
      </c>
      <c r="B382" t="s">
        <v>3200</v>
      </c>
      <c r="C382" t="s">
        <v>3141</v>
      </c>
      <c r="D382" s="8">
        <v>5.15</v>
      </c>
      <c r="E382" t="s">
        <v>2532</v>
      </c>
    </row>
    <row r="383" spans="1:5" x14ac:dyDescent="0.25">
      <c r="A383" t="s">
        <v>3201</v>
      </c>
      <c r="B383" t="s">
        <v>3202</v>
      </c>
      <c r="C383" t="s">
        <v>3141</v>
      </c>
      <c r="D383" s="8">
        <v>5.15</v>
      </c>
      <c r="E383" t="s">
        <v>2532</v>
      </c>
    </row>
    <row r="384" spans="1:5" x14ac:dyDescent="0.25">
      <c r="A384" t="s">
        <v>3203</v>
      </c>
      <c r="B384" t="s">
        <v>3204</v>
      </c>
      <c r="C384" t="s">
        <v>3141</v>
      </c>
      <c r="D384" s="8">
        <v>5.15</v>
      </c>
      <c r="E384" t="s">
        <v>2532</v>
      </c>
    </row>
    <row r="385" spans="1:5" x14ac:dyDescent="0.25">
      <c r="A385" t="s">
        <v>3205</v>
      </c>
      <c r="B385" t="s">
        <v>3206</v>
      </c>
      <c r="C385" t="s">
        <v>3141</v>
      </c>
      <c r="D385" s="8">
        <v>5.15</v>
      </c>
      <c r="E385" t="s">
        <v>2532</v>
      </c>
    </row>
    <row r="386" spans="1:5" x14ac:dyDescent="0.25">
      <c r="A386" t="s">
        <v>3207</v>
      </c>
      <c r="B386" t="s">
        <v>3208</v>
      </c>
      <c r="C386" t="s">
        <v>3141</v>
      </c>
      <c r="D386" s="8">
        <v>5.15</v>
      </c>
      <c r="E386" t="s">
        <v>2532</v>
      </c>
    </row>
    <row r="387" spans="1:5" x14ac:dyDescent="0.25">
      <c r="A387" t="s">
        <v>2618</v>
      </c>
      <c r="B387" t="s">
        <v>2619</v>
      </c>
      <c r="C387" t="s">
        <v>3141</v>
      </c>
      <c r="D387" s="8">
        <v>41.6</v>
      </c>
      <c r="E387" t="s">
        <v>3209</v>
      </c>
    </row>
    <row r="388" spans="1:5" x14ac:dyDescent="0.25">
      <c r="A388" t="s">
        <v>2621</v>
      </c>
      <c r="B388" t="s">
        <v>2622</v>
      </c>
      <c r="C388" t="s">
        <v>3141</v>
      </c>
      <c r="D388" s="8">
        <v>14.15</v>
      </c>
      <c r="E388" t="s">
        <v>3209</v>
      </c>
    </row>
    <row r="389" spans="1:5" x14ac:dyDescent="0.25">
      <c r="A389" t="s">
        <v>2623</v>
      </c>
      <c r="B389" t="s">
        <v>2624</v>
      </c>
      <c r="C389" t="s">
        <v>3141</v>
      </c>
      <c r="D389" s="8">
        <v>5.55</v>
      </c>
      <c r="E389" t="s">
        <v>3209</v>
      </c>
    </row>
    <row r="390" spans="1:5" x14ac:dyDescent="0.25">
      <c r="A390" t="s">
        <v>2720</v>
      </c>
      <c r="B390" t="s">
        <v>2721</v>
      </c>
      <c r="C390" t="s">
        <v>3141</v>
      </c>
      <c r="D390" s="8">
        <v>3.55</v>
      </c>
      <c r="E390" t="s">
        <v>3210</v>
      </c>
    </row>
    <row r="391" spans="1:5" x14ac:dyDescent="0.25">
      <c r="A391" t="s">
        <v>2723</v>
      </c>
      <c r="B391" t="s">
        <v>2724</v>
      </c>
      <c r="C391" t="s">
        <v>3141</v>
      </c>
      <c r="D391" s="8">
        <v>5.85</v>
      </c>
      <c r="E391" t="s">
        <v>3210</v>
      </c>
    </row>
    <row r="392" spans="1:5" x14ac:dyDescent="0.25">
      <c r="A392" t="s">
        <v>2725</v>
      </c>
      <c r="B392" t="s">
        <v>2726</v>
      </c>
      <c r="C392" t="s">
        <v>3141</v>
      </c>
      <c r="D392" s="8">
        <v>13.3</v>
      </c>
      <c r="E392" t="s">
        <v>3210</v>
      </c>
    </row>
    <row r="393" spans="1:5" x14ac:dyDescent="0.25">
      <c r="A393" t="s">
        <v>2728</v>
      </c>
      <c r="B393" t="s">
        <v>2729</v>
      </c>
      <c r="C393" t="s">
        <v>3141</v>
      </c>
      <c r="D393" s="8">
        <v>13.3</v>
      </c>
      <c r="E393" t="s">
        <v>3210</v>
      </c>
    </row>
    <row r="394" spans="1:5" x14ac:dyDescent="0.25">
      <c r="A394" t="s">
        <v>2730</v>
      </c>
      <c r="B394" t="s">
        <v>2731</v>
      </c>
      <c r="C394" t="s">
        <v>3141</v>
      </c>
      <c r="D394" s="8">
        <v>59.6</v>
      </c>
      <c r="E394" t="s">
        <v>3210</v>
      </c>
    </row>
    <row r="395" spans="1:5" x14ac:dyDescent="0.25">
      <c r="A395" t="s">
        <v>2732</v>
      </c>
      <c r="B395" t="s">
        <v>2733</v>
      </c>
      <c r="C395" t="s">
        <v>3141</v>
      </c>
      <c r="D395" s="8">
        <v>26.5</v>
      </c>
      <c r="E395" t="s">
        <v>3210</v>
      </c>
    </row>
    <row r="396" spans="1:5" x14ac:dyDescent="0.25">
      <c r="A396" t="s">
        <v>2734</v>
      </c>
      <c r="B396" t="s">
        <v>2735</v>
      </c>
      <c r="C396" t="s">
        <v>3141</v>
      </c>
      <c r="D396" s="8">
        <v>12.1</v>
      </c>
      <c r="E396" t="s">
        <v>3210</v>
      </c>
    </row>
    <row r="397" spans="1:5" x14ac:dyDescent="0.25">
      <c r="A397" t="s">
        <v>2736</v>
      </c>
      <c r="B397" t="s">
        <v>2737</v>
      </c>
      <c r="C397" t="s">
        <v>3141</v>
      </c>
      <c r="D397" s="8">
        <v>189.25</v>
      </c>
      <c r="E397" t="s">
        <v>3210</v>
      </c>
    </row>
    <row r="398" spans="1:5" x14ac:dyDescent="0.25">
      <c r="A398" t="s">
        <v>2739</v>
      </c>
      <c r="B398" t="s">
        <v>2740</v>
      </c>
      <c r="C398" t="s">
        <v>3141</v>
      </c>
      <c r="D398" s="8">
        <v>126.25</v>
      </c>
      <c r="E398" t="s">
        <v>3210</v>
      </c>
    </row>
    <row r="399" spans="1:5" x14ac:dyDescent="0.25">
      <c r="A399" t="s">
        <v>2742</v>
      </c>
      <c r="B399" t="s">
        <v>2743</v>
      </c>
      <c r="C399" t="s">
        <v>3141</v>
      </c>
      <c r="D399" s="8">
        <v>10</v>
      </c>
      <c r="E399" t="s">
        <v>3210</v>
      </c>
    </row>
    <row r="400" spans="1:5" x14ac:dyDescent="0.25">
      <c r="A400" t="s">
        <v>2744</v>
      </c>
      <c r="B400" t="s">
        <v>2745</v>
      </c>
      <c r="C400" t="s">
        <v>3141</v>
      </c>
      <c r="D400" s="8">
        <v>22.4</v>
      </c>
      <c r="E400" t="s">
        <v>3211</v>
      </c>
    </row>
    <row r="401" spans="1:5" x14ac:dyDescent="0.25">
      <c r="A401" t="s">
        <v>2748</v>
      </c>
      <c r="B401" t="s">
        <v>2749</v>
      </c>
      <c r="C401" t="s">
        <v>3141</v>
      </c>
      <c r="D401" s="8">
        <v>18.600000000000001</v>
      </c>
      <c r="E401" t="s">
        <v>3211</v>
      </c>
    </row>
    <row r="402" spans="1:5" x14ac:dyDescent="0.25">
      <c r="A402" t="s">
        <v>2751</v>
      </c>
      <c r="B402" t="s">
        <v>2752</v>
      </c>
      <c r="C402" t="s">
        <v>3141</v>
      </c>
      <c r="D402" s="8">
        <v>6.5</v>
      </c>
      <c r="E402" t="s">
        <v>3211</v>
      </c>
    </row>
    <row r="403" spans="1:5" x14ac:dyDescent="0.25">
      <c r="A403" t="s">
        <v>2753</v>
      </c>
      <c r="B403" t="s">
        <v>2754</v>
      </c>
      <c r="C403" t="s">
        <v>3141</v>
      </c>
      <c r="D403" s="8">
        <v>18.600000000000001</v>
      </c>
      <c r="E403" t="s">
        <v>3211</v>
      </c>
    </row>
    <row r="404" spans="1:5" x14ac:dyDescent="0.25">
      <c r="A404" t="s">
        <v>2756</v>
      </c>
      <c r="B404" t="s">
        <v>2757</v>
      </c>
      <c r="C404" t="s">
        <v>3141</v>
      </c>
      <c r="D404" s="8">
        <v>37.15</v>
      </c>
      <c r="E404" t="s">
        <v>3211</v>
      </c>
    </row>
    <row r="405" spans="1:5" x14ac:dyDescent="0.25">
      <c r="A405" t="s">
        <v>2759</v>
      </c>
      <c r="B405" t="s">
        <v>2760</v>
      </c>
      <c r="C405" t="s">
        <v>3141</v>
      </c>
      <c r="D405" s="8">
        <v>39.799999999999997</v>
      </c>
      <c r="E405" t="s">
        <v>3211</v>
      </c>
    </row>
    <row r="406" spans="1:5" x14ac:dyDescent="0.25">
      <c r="A406" t="s">
        <v>2762</v>
      </c>
      <c r="B406" t="s">
        <v>2763</v>
      </c>
      <c r="C406" t="s">
        <v>3141</v>
      </c>
      <c r="D406" s="8">
        <v>21.25</v>
      </c>
      <c r="E406" t="s">
        <v>3211</v>
      </c>
    </row>
    <row r="407" spans="1:5" x14ac:dyDescent="0.25">
      <c r="A407" t="s">
        <v>2765</v>
      </c>
      <c r="B407" t="s">
        <v>2766</v>
      </c>
      <c r="C407" t="s">
        <v>3141</v>
      </c>
      <c r="D407" s="8">
        <v>26.5</v>
      </c>
      <c r="E407" t="s">
        <v>3211</v>
      </c>
    </row>
    <row r="408" spans="1:5" x14ac:dyDescent="0.25">
      <c r="A408" t="s">
        <v>2768</v>
      </c>
      <c r="B408" t="s">
        <v>2769</v>
      </c>
      <c r="C408" t="s">
        <v>3141</v>
      </c>
      <c r="D408" s="8">
        <v>31.9</v>
      </c>
      <c r="E408" t="s">
        <v>3211</v>
      </c>
    </row>
    <row r="409" spans="1:5" x14ac:dyDescent="0.25">
      <c r="A409" t="s">
        <v>2771</v>
      </c>
      <c r="B409" t="s">
        <v>2772</v>
      </c>
      <c r="C409" t="s">
        <v>3141</v>
      </c>
      <c r="D409" s="8">
        <v>59.6</v>
      </c>
      <c r="E409" t="s">
        <v>3211</v>
      </c>
    </row>
    <row r="410" spans="1:5" x14ac:dyDescent="0.25">
      <c r="A410" t="s">
        <v>2774</v>
      </c>
      <c r="B410" t="s">
        <v>2775</v>
      </c>
      <c r="C410" t="s">
        <v>3141</v>
      </c>
      <c r="D410" s="8">
        <v>7.4</v>
      </c>
      <c r="E410" t="s">
        <v>3211</v>
      </c>
    </row>
    <row r="411" spans="1:5" x14ac:dyDescent="0.25">
      <c r="A411" t="s">
        <v>2777</v>
      </c>
      <c r="B411" t="s">
        <v>2778</v>
      </c>
      <c r="C411" t="s">
        <v>3141</v>
      </c>
      <c r="D411" s="8">
        <v>15.95</v>
      </c>
      <c r="E411" t="s">
        <v>3211</v>
      </c>
    </row>
    <row r="412" spans="1:5" x14ac:dyDescent="0.25">
      <c r="A412" t="s">
        <v>2780</v>
      </c>
      <c r="B412" t="s">
        <v>2781</v>
      </c>
      <c r="C412" t="s">
        <v>3141</v>
      </c>
      <c r="D412" s="8">
        <v>22.4</v>
      </c>
      <c r="E412" t="s">
        <v>3211</v>
      </c>
    </row>
    <row r="413" spans="1:5" x14ac:dyDescent="0.25">
      <c r="A413" t="s">
        <v>2782</v>
      </c>
      <c r="B413" t="s">
        <v>2783</v>
      </c>
      <c r="C413" t="s">
        <v>3141</v>
      </c>
      <c r="D413" s="8">
        <v>22.4</v>
      </c>
      <c r="E413" t="s">
        <v>3211</v>
      </c>
    </row>
    <row r="414" spans="1:5" x14ac:dyDescent="0.25">
      <c r="A414" t="s">
        <v>2784</v>
      </c>
      <c r="B414" t="s">
        <v>2785</v>
      </c>
      <c r="C414" t="s">
        <v>3141</v>
      </c>
      <c r="D414" s="8">
        <v>7.65</v>
      </c>
      <c r="E414" t="s">
        <v>3211</v>
      </c>
    </row>
    <row r="415" spans="1:5" x14ac:dyDescent="0.25">
      <c r="A415" t="s">
        <v>2786</v>
      </c>
      <c r="B415" t="s">
        <v>2787</v>
      </c>
      <c r="C415" t="s">
        <v>3141</v>
      </c>
      <c r="D415" s="8">
        <v>16.2</v>
      </c>
      <c r="E415" t="s">
        <v>3211</v>
      </c>
    </row>
    <row r="416" spans="1:5" x14ac:dyDescent="0.25">
      <c r="A416" t="s">
        <v>2788</v>
      </c>
      <c r="B416" t="s">
        <v>2789</v>
      </c>
      <c r="C416" t="s">
        <v>3141</v>
      </c>
      <c r="D416" s="8">
        <v>26.5</v>
      </c>
      <c r="E416" t="s">
        <v>3212</v>
      </c>
    </row>
    <row r="417" spans="1:5" x14ac:dyDescent="0.25">
      <c r="A417" t="s">
        <v>2790</v>
      </c>
      <c r="B417" t="s">
        <v>2791</v>
      </c>
      <c r="C417" t="s">
        <v>3141</v>
      </c>
      <c r="D417" s="8">
        <v>53.05</v>
      </c>
      <c r="E417" t="s">
        <v>3212</v>
      </c>
    </row>
    <row r="418" spans="1:5" x14ac:dyDescent="0.25">
      <c r="A418" t="s">
        <v>2792</v>
      </c>
      <c r="B418" t="s">
        <v>2793</v>
      </c>
      <c r="C418" t="s">
        <v>3141</v>
      </c>
      <c r="D418" s="8">
        <v>53.05</v>
      </c>
      <c r="E418" t="s">
        <v>3212</v>
      </c>
    </row>
    <row r="419" spans="1:5" x14ac:dyDescent="0.25">
      <c r="A419" t="s">
        <v>2794</v>
      </c>
      <c r="B419" t="s">
        <v>2795</v>
      </c>
      <c r="C419" t="s">
        <v>3141</v>
      </c>
      <c r="D419" s="8">
        <v>28.95</v>
      </c>
      <c r="E419" t="s">
        <v>3212</v>
      </c>
    </row>
    <row r="420" spans="1:5" x14ac:dyDescent="0.25">
      <c r="A420" t="s">
        <v>2796</v>
      </c>
      <c r="B420" t="s">
        <v>2797</v>
      </c>
      <c r="C420" t="s">
        <v>3141</v>
      </c>
      <c r="D420" s="8">
        <v>28.35</v>
      </c>
      <c r="E420" t="s">
        <v>3212</v>
      </c>
    </row>
    <row r="421" spans="1:5" x14ac:dyDescent="0.25">
      <c r="A421" t="s">
        <v>2798</v>
      </c>
      <c r="B421" t="s">
        <v>2799</v>
      </c>
      <c r="C421" t="s">
        <v>3141</v>
      </c>
      <c r="D421" s="8">
        <v>28.35</v>
      </c>
      <c r="E421" t="s">
        <v>3212</v>
      </c>
    </row>
    <row r="422" spans="1:5" x14ac:dyDescent="0.25">
      <c r="A422" t="s">
        <v>2801</v>
      </c>
      <c r="B422" t="s">
        <v>2802</v>
      </c>
      <c r="C422" t="s">
        <v>3141</v>
      </c>
      <c r="D422" s="8">
        <v>22.4</v>
      </c>
      <c r="E422" t="s">
        <v>3212</v>
      </c>
    </row>
    <row r="423" spans="1:5" x14ac:dyDescent="0.25">
      <c r="A423" t="s">
        <v>2803</v>
      </c>
      <c r="B423" t="s">
        <v>2804</v>
      </c>
      <c r="C423" t="s">
        <v>3141</v>
      </c>
      <c r="D423" s="8">
        <v>12.65</v>
      </c>
      <c r="E423" t="s">
        <v>3213</v>
      </c>
    </row>
    <row r="424" spans="1:5" x14ac:dyDescent="0.25">
      <c r="A424" t="s">
        <v>2805</v>
      </c>
      <c r="B424" t="s">
        <v>2806</v>
      </c>
      <c r="C424" t="s">
        <v>3141</v>
      </c>
      <c r="D424" s="8">
        <v>18.05</v>
      </c>
      <c r="E424" t="s">
        <v>3213</v>
      </c>
    </row>
    <row r="425" spans="1:5" x14ac:dyDescent="0.25">
      <c r="A425" t="s">
        <v>2808</v>
      </c>
      <c r="B425" t="s">
        <v>2809</v>
      </c>
      <c r="C425" t="s">
        <v>3141</v>
      </c>
      <c r="D425" s="8">
        <v>8.0500000000000007</v>
      </c>
      <c r="E425" t="s">
        <v>3213</v>
      </c>
    </row>
    <row r="426" spans="1:5" x14ac:dyDescent="0.25">
      <c r="A426" t="s">
        <v>2811</v>
      </c>
      <c r="B426" t="s">
        <v>2812</v>
      </c>
      <c r="C426" t="s">
        <v>3141</v>
      </c>
      <c r="D426" s="8">
        <v>22.4</v>
      </c>
      <c r="E426" t="s">
        <v>3213</v>
      </c>
    </row>
    <row r="427" spans="1:5" x14ac:dyDescent="0.25">
      <c r="A427" t="s">
        <v>2814</v>
      </c>
      <c r="B427" t="s">
        <v>2815</v>
      </c>
      <c r="C427" t="s">
        <v>3141</v>
      </c>
      <c r="D427" s="8">
        <v>27.15</v>
      </c>
      <c r="E427" t="s">
        <v>3213</v>
      </c>
    </row>
    <row r="428" spans="1:5" x14ac:dyDescent="0.25">
      <c r="A428" t="s">
        <v>2816</v>
      </c>
      <c r="B428" t="s">
        <v>2817</v>
      </c>
      <c r="C428" t="s">
        <v>3141</v>
      </c>
      <c r="D428" s="8">
        <v>17.399999999999999</v>
      </c>
      <c r="E428" t="s">
        <v>3213</v>
      </c>
    </row>
    <row r="429" spans="1:5" x14ac:dyDescent="0.25">
      <c r="A429" t="s">
        <v>2818</v>
      </c>
      <c r="B429" t="s">
        <v>2819</v>
      </c>
      <c r="C429" t="s">
        <v>3141</v>
      </c>
      <c r="D429" s="8">
        <v>15.95</v>
      </c>
      <c r="E429" t="s">
        <v>3213</v>
      </c>
    </row>
    <row r="430" spans="1:5" x14ac:dyDescent="0.25">
      <c r="A430" t="s">
        <v>2821</v>
      </c>
      <c r="B430" t="s">
        <v>2822</v>
      </c>
      <c r="C430" t="s">
        <v>3141</v>
      </c>
      <c r="D430" s="8">
        <v>22.4</v>
      </c>
      <c r="E430" t="s">
        <v>3213</v>
      </c>
    </row>
    <row r="431" spans="1:5" x14ac:dyDescent="0.25">
      <c r="A431" t="s">
        <v>2824</v>
      </c>
      <c r="B431" t="s">
        <v>2825</v>
      </c>
      <c r="C431" t="s">
        <v>3141</v>
      </c>
      <c r="D431" s="8">
        <v>15.1</v>
      </c>
      <c r="E431" t="s">
        <v>3213</v>
      </c>
    </row>
    <row r="432" spans="1:5" x14ac:dyDescent="0.25">
      <c r="A432" t="s">
        <v>2827</v>
      </c>
      <c r="B432" t="s">
        <v>2828</v>
      </c>
      <c r="C432" t="s">
        <v>3141</v>
      </c>
      <c r="D432" s="8">
        <v>23.9</v>
      </c>
      <c r="E432" t="s">
        <v>3213</v>
      </c>
    </row>
    <row r="433" spans="1:5" x14ac:dyDescent="0.25">
      <c r="A433" t="s">
        <v>2830</v>
      </c>
      <c r="B433" t="s">
        <v>2831</v>
      </c>
      <c r="C433" t="s">
        <v>3141</v>
      </c>
      <c r="D433" s="8">
        <v>26.5</v>
      </c>
      <c r="E433" t="s">
        <v>3213</v>
      </c>
    </row>
    <row r="434" spans="1:5" x14ac:dyDescent="0.25">
      <c r="A434" t="s">
        <v>2832</v>
      </c>
      <c r="B434" t="s">
        <v>2833</v>
      </c>
      <c r="C434" t="s">
        <v>3141</v>
      </c>
      <c r="D434" s="8">
        <v>34.5</v>
      </c>
      <c r="E434" t="s">
        <v>3213</v>
      </c>
    </row>
    <row r="435" spans="1:5" x14ac:dyDescent="0.25">
      <c r="A435" t="s">
        <v>2834</v>
      </c>
      <c r="B435" t="s">
        <v>2835</v>
      </c>
      <c r="C435" t="s">
        <v>3141</v>
      </c>
      <c r="D435" s="8">
        <v>7.4</v>
      </c>
      <c r="E435" t="s">
        <v>3214</v>
      </c>
    </row>
    <row r="436" spans="1:5" x14ac:dyDescent="0.25">
      <c r="A436" t="s">
        <v>2837</v>
      </c>
      <c r="B436" t="s">
        <v>2838</v>
      </c>
      <c r="C436" t="s">
        <v>3141</v>
      </c>
      <c r="D436" s="8">
        <v>7.4</v>
      </c>
      <c r="E436" t="s">
        <v>3214</v>
      </c>
    </row>
    <row r="437" spans="1:5" x14ac:dyDescent="0.25">
      <c r="A437" t="s">
        <v>2839</v>
      </c>
      <c r="B437" t="s">
        <v>2840</v>
      </c>
      <c r="C437" t="s">
        <v>3141</v>
      </c>
      <c r="D437" s="8">
        <v>7.4</v>
      </c>
      <c r="E437" t="s">
        <v>3214</v>
      </c>
    </row>
    <row r="438" spans="1:5" x14ac:dyDescent="0.25">
      <c r="A438" t="s">
        <v>2841</v>
      </c>
      <c r="B438" t="s">
        <v>2842</v>
      </c>
      <c r="C438" t="s">
        <v>3141</v>
      </c>
      <c r="D438" s="8">
        <v>7.4</v>
      </c>
      <c r="E438" t="s">
        <v>3214</v>
      </c>
    </row>
    <row r="439" spans="1:5" x14ac:dyDescent="0.25">
      <c r="A439" t="s">
        <v>2843</v>
      </c>
      <c r="B439" t="s">
        <v>2844</v>
      </c>
      <c r="C439" t="s">
        <v>3141</v>
      </c>
      <c r="D439" s="8">
        <v>14.45</v>
      </c>
      <c r="E439" t="s">
        <v>3214</v>
      </c>
    </row>
    <row r="440" spans="1:5" x14ac:dyDescent="0.25">
      <c r="A440" t="s">
        <v>2845</v>
      </c>
      <c r="B440" t="s">
        <v>2846</v>
      </c>
      <c r="C440" t="s">
        <v>3141</v>
      </c>
      <c r="D440" s="8">
        <v>7.4</v>
      </c>
      <c r="E440" t="s">
        <v>3214</v>
      </c>
    </row>
    <row r="441" spans="1:5" x14ac:dyDescent="0.25">
      <c r="A441" t="s">
        <v>2847</v>
      </c>
      <c r="B441" t="s">
        <v>2848</v>
      </c>
      <c r="C441" t="s">
        <v>3141</v>
      </c>
      <c r="D441" s="8">
        <v>7.4</v>
      </c>
      <c r="E441" t="s">
        <v>3214</v>
      </c>
    </row>
    <row r="442" spans="1:5" x14ac:dyDescent="0.25">
      <c r="A442" t="s">
        <v>2849</v>
      </c>
      <c r="B442" t="s">
        <v>2850</v>
      </c>
      <c r="C442" t="s">
        <v>3141</v>
      </c>
      <c r="D442" s="8">
        <v>7.4</v>
      </c>
      <c r="E442" t="s">
        <v>3214</v>
      </c>
    </row>
    <row r="443" spans="1:5" x14ac:dyDescent="0.25">
      <c r="A443" t="s">
        <v>2851</v>
      </c>
      <c r="B443" t="s">
        <v>2852</v>
      </c>
      <c r="C443" t="s">
        <v>3141</v>
      </c>
      <c r="D443" s="8">
        <v>7.4</v>
      </c>
      <c r="E443" t="s">
        <v>3214</v>
      </c>
    </row>
    <row r="444" spans="1:5" x14ac:dyDescent="0.25">
      <c r="A444" t="s">
        <v>2853</v>
      </c>
      <c r="B444" t="s">
        <v>2854</v>
      </c>
      <c r="C444" t="s">
        <v>3141</v>
      </c>
      <c r="D444" s="8">
        <v>14.45</v>
      </c>
      <c r="E444" t="s">
        <v>3214</v>
      </c>
    </row>
    <row r="445" spans="1:5" x14ac:dyDescent="0.25">
      <c r="A445" t="s">
        <v>2855</v>
      </c>
      <c r="B445" t="s">
        <v>2856</v>
      </c>
      <c r="C445" t="s">
        <v>3141</v>
      </c>
      <c r="D445" s="8">
        <v>14.45</v>
      </c>
      <c r="E445" t="s">
        <v>3214</v>
      </c>
    </row>
    <row r="446" spans="1:5" x14ac:dyDescent="0.25">
      <c r="A446" t="s">
        <v>2857</v>
      </c>
      <c r="B446" t="s">
        <v>2858</v>
      </c>
      <c r="C446" t="s">
        <v>3141</v>
      </c>
      <c r="D446" s="8">
        <v>20.65</v>
      </c>
      <c r="E446" t="s">
        <v>3214</v>
      </c>
    </row>
    <row r="447" spans="1:5" x14ac:dyDescent="0.25">
      <c r="A447" t="s">
        <v>2859</v>
      </c>
      <c r="B447" t="s">
        <v>2860</v>
      </c>
      <c r="C447" t="s">
        <v>3141</v>
      </c>
      <c r="D447" s="8">
        <v>13.3</v>
      </c>
      <c r="E447" t="s">
        <v>3215</v>
      </c>
    </row>
    <row r="448" spans="1:5" x14ac:dyDescent="0.25">
      <c r="A448" t="s">
        <v>2863</v>
      </c>
      <c r="B448" t="s">
        <v>2864</v>
      </c>
      <c r="C448" t="s">
        <v>3141</v>
      </c>
      <c r="D448" s="8">
        <v>15.95</v>
      </c>
      <c r="E448" t="s">
        <v>3215</v>
      </c>
    </row>
    <row r="449" spans="1:5" x14ac:dyDescent="0.25">
      <c r="A449" t="s">
        <v>2865</v>
      </c>
      <c r="B449" t="s">
        <v>2866</v>
      </c>
      <c r="C449" t="s">
        <v>3141</v>
      </c>
      <c r="D449" s="8">
        <v>13.3</v>
      </c>
      <c r="E449" t="s">
        <v>3215</v>
      </c>
    </row>
    <row r="450" spans="1:5" x14ac:dyDescent="0.25">
      <c r="A450" t="s">
        <v>2867</v>
      </c>
      <c r="B450" t="s">
        <v>3216</v>
      </c>
      <c r="C450" t="s">
        <v>3141</v>
      </c>
      <c r="D450" s="8">
        <v>24.45</v>
      </c>
      <c r="E450" t="s">
        <v>3215</v>
      </c>
    </row>
    <row r="451" spans="1:5" x14ac:dyDescent="0.25">
      <c r="A451" t="s">
        <v>2869</v>
      </c>
      <c r="B451" t="s">
        <v>3217</v>
      </c>
      <c r="C451" t="s">
        <v>3141</v>
      </c>
      <c r="D451" s="8">
        <v>23.9</v>
      </c>
      <c r="E451" t="s">
        <v>3215</v>
      </c>
    </row>
    <row r="452" spans="1:5" x14ac:dyDescent="0.25">
      <c r="A452" t="s">
        <v>2871</v>
      </c>
      <c r="B452" t="s">
        <v>2872</v>
      </c>
      <c r="C452" t="s">
        <v>3141</v>
      </c>
      <c r="D452" s="8">
        <v>23.9</v>
      </c>
      <c r="E452" t="s">
        <v>3215</v>
      </c>
    </row>
    <row r="453" spans="1:5" x14ac:dyDescent="0.25">
      <c r="A453" t="s">
        <v>2873</v>
      </c>
      <c r="B453" t="s">
        <v>3218</v>
      </c>
      <c r="C453" t="s">
        <v>3141</v>
      </c>
      <c r="D453" s="8">
        <v>23.9</v>
      </c>
      <c r="E453" t="s">
        <v>3215</v>
      </c>
    </row>
    <row r="454" spans="1:5" x14ac:dyDescent="0.25">
      <c r="A454" t="s">
        <v>2875</v>
      </c>
      <c r="B454" t="s">
        <v>3219</v>
      </c>
      <c r="C454" t="s">
        <v>3141</v>
      </c>
      <c r="D454" s="8">
        <v>27.75</v>
      </c>
      <c r="E454" t="s">
        <v>3215</v>
      </c>
    </row>
    <row r="455" spans="1:5" x14ac:dyDescent="0.25">
      <c r="A455" t="s">
        <v>3220</v>
      </c>
      <c r="B455" t="s">
        <v>3221</v>
      </c>
      <c r="C455" t="s">
        <v>3141</v>
      </c>
      <c r="D455" s="8">
        <v>14.15</v>
      </c>
      <c r="E455" t="s">
        <v>2877</v>
      </c>
    </row>
    <row r="456" spans="1:5" x14ac:dyDescent="0.25">
      <c r="A456" t="s">
        <v>2879</v>
      </c>
      <c r="B456" t="s">
        <v>2880</v>
      </c>
      <c r="C456" t="s">
        <v>3141</v>
      </c>
      <c r="D456" s="8">
        <v>11.1</v>
      </c>
      <c r="E456" t="s">
        <v>3222</v>
      </c>
    </row>
    <row r="457" spans="1:5" x14ac:dyDescent="0.25">
      <c r="A457" t="s">
        <v>2625</v>
      </c>
      <c r="B457" t="s">
        <v>2626</v>
      </c>
      <c r="C457" t="s">
        <v>3141</v>
      </c>
      <c r="D457" s="8">
        <v>18.649999999999999</v>
      </c>
      <c r="E457" t="s">
        <v>2881</v>
      </c>
    </row>
    <row r="458" spans="1:5" x14ac:dyDescent="0.25">
      <c r="A458" t="s">
        <v>2627</v>
      </c>
      <c r="B458" t="s">
        <v>2628</v>
      </c>
      <c r="C458" t="s">
        <v>3141</v>
      </c>
      <c r="D458" s="8">
        <v>18.649999999999999</v>
      </c>
      <c r="E458" t="s">
        <v>2881</v>
      </c>
    </row>
    <row r="459" spans="1:5" x14ac:dyDescent="0.25">
      <c r="A459" t="s">
        <v>2629</v>
      </c>
      <c r="B459" t="s">
        <v>2630</v>
      </c>
      <c r="C459" t="s">
        <v>3141</v>
      </c>
      <c r="D459" s="8">
        <v>18.649999999999999</v>
      </c>
      <c r="E459" t="s">
        <v>2881</v>
      </c>
    </row>
    <row r="460" spans="1:5" x14ac:dyDescent="0.25">
      <c r="A460" t="s">
        <v>2631</v>
      </c>
      <c r="B460" t="s">
        <v>2632</v>
      </c>
      <c r="C460" t="s">
        <v>3141</v>
      </c>
      <c r="D460" s="8">
        <v>19.8</v>
      </c>
      <c r="E460" t="s">
        <v>2881</v>
      </c>
    </row>
    <row r="461" spans="1:5" x14ac:dyDescent="0.25">
      <c r="A461" t="s">
        <v>2633</v>
      </c>
      <c r="B461" t="s">
        <v>2634</v>
      </c>
      <c r="C461" t="s">
        <v>3141</v>
      </c>
      <c r="D461" s="8">
        <v>25.35</v>
      </c>
      <c r="E461" t="s">
        <v>2881</v>
      </c>
    </row>
    <row r="462" spans="1:5" x14ac:dyDescent="0.25">
      <c r="A462" t="s">
        <v>2637</v>
      </c>
      <c r="B462" t="s">
        <v>2638</v>
      </c>
      <c r="C462" t="s">
        <v>3141</v>
      </c>
      <c r="D462" s="8">
        <v>5.6</v>
      </c>
      <c r="E462" t="s">
        <v>2881</v>
      </c>
    </row>
    <row r="463" spans="1:5" x14ac:dyDescent="0.25">
      <c r="A463" t="s">
        <v>2641</v>
      </c>
      <c r="B463" t="s">
        <v>2642</v>
      </c>
      <c r="C463" t="s">
        <v>3141</v>
      </c>
      <c r="D463" s="8">
        <v>5.6</v>
      </c>
      <c r="E463" t="s">
        <v>2881</v>
      </c>
    </row>
    <row r="464" spans="1:5" x14ac:dyDescent="0.25">
      <c r="A464" t="s">
        <v>2644</v>
      </c>
      <c r="B464" t="s">
        <v>2645</v>
      </c>
      <c r="C464" t="s">
        <v>3141</v>
      </c>
      <c r="D464" s="8">
        <v>5.6</v>
      </c>
      <c r="E464" t="s">
        <v>2881</v>
      </c>
    </row>
    <row r="465" spans="1:5" x14ac:dyDescent="0.25">
      <c r="A465" t="s">
        <v>2647</v>
      </c>
      <c r="B465" t="s">
        <v>2648</v>
      </c>
      <c r="C465" t="s">
        <v>3141</v>
      </c>
      <c r="D465" s="8">
        <v>5.6</v>
      </c>
      <c r="E465" t="s">
        <v>2881</v>
      </c>
    </row>
    <row r="466" spans="1:5" x14ac:dyDescent="0.25">
      <c r="A466" t="s">
        <v>2650</v>
      </c>
      <c r="B466" t="s">
        <v>2651</v>
      </c>
      <c r="C466" t="s">
        <v>3141</v>
      </c>
      <c r="D466" s="8">
        <v>5.6</v>
      </c>
      <c r="E466" t="s">
        <v>2881</v>
      </c>
    </row>
    <row r="467" spans="1:5" x14ac:dyDescent="0.25">
      <c r="A467" t="s">
        <v>2653</v>
      </c>
      <c r="B467" t="s">
        <v>2654</v>
      </c>
      <c r="C467" t="s">
        <v>3141</v>
      </c>
      <c r="D467" s="8">
        <v>6.5</v>
      </c>
      <c r="E467" t="s">
        <v>2881</v>
      </c>
    </row>
    <row r="468" spans="1:5" x14ac:dyDescent="0.25">
      <c r="A468" t="s">
        <v>2656</v>
      </c>
      <c r="B468" t="s">
        <v>2657</v>
      </c>
      <c r="C468" t="s">
        <v>3141</v>
      </c>
      <c r="D468" s="8">
        <v>14.45</v>
      </c>
      <c r="E468" t="s">
        <v>2881</v>
      </c>
    </row>
    <row r="469" spans="1:5" x14ac:dyDescent="0.25">
      <c r="A469" t="s">
        <v>2659</v>
      </c>
      <c r="B469" t="s">
        <v>2660</v>
      </c>
      <c r="C469" t="s">
        <v>3141</v>
      </c>
      <c r="D469" s="8">
        <v>4.75</v>
      </c>
      <c r="E469" t="s">
        <v>2881</v>
      </c>
    </row>
    <row r="470" spans="1:5" x14ac:dyDescent="0.25">
      <c r="A470" t="s">
        <v>2662</v>
      </c>
      <c r="B470" t="s">
        <v>2663</v>
      </c>
      <c r="C470" t="s">
        <v>3141</v>
      </c>
      <c r="D470" s="8">
        <v>4.75</v>
      </c>
      <c r="E470" t="s">
        <v>2881</v>
      </c>
    </row>
    <row r="471" spans="1:5" x14ac:dyDescent="0.25">
      <c r="A471" t="s">
        <v>2665</v>
      </c>
      <c r="B471" t="s">
        <v>2666</v>
      </c>
      <c r="C471" t="s">
        <v>3141</v>
      </c>
      <c r="D471" s="8">
        <v>4.75</v>
      </c>
      <c r="E471" t="s">
        <v>2881</v>
      </c>
    </row>
    <row r="472" spans="1:5" x14ac:dyDescent="0.25">
      <c r="A472" t="s">
        <v>2668</v>
      </c>
      <c r="B472" t="s">
        <v>2669</v>
      </c>
      <c r="C472" t="s">
        <v>3141</v>
      </c>
      <c r="D472" s="8">
        <v>4.75</v>
      </c>
      <c r="E472" t="s">
        <v>2881</v>
      </c>
    </row>
    <row r="473" spans="1:5" x14ac:dyDescent="0.25">
      <c r="A473" t="s">
        <v>2671</v>
      </c>
      <c r="B473" t="s">
        <v>2672</v>
      </c>
      <c r="C473" t="s">
        <v>3141</v>
      </c>
      <c r="D473" s="8">
        <v>10.6</v>
      </c>
      <c r="E473" t="s">
        <v>2881</v>
      </c>
    </row>
    <row r="474" spans="1:5" x14ac:dyDescent="0.25">
      <c r="A474" t="s">
        <v>2673</v>
      </c>
      <c r="B474" t="s">
        <v>2674</v>
      </c>
      <c r="C474" t="s">
        <v>3141</v>
      </c>
      <c r="D474" s="8">
        <v>19.05</v>
      </c>
      <c r="E474" t="s">
        <v>2881</v>
      </c>
    </row>
    <row r="475" spans="1:5" x14ac:dyDescent="0.25">
      <c r="A475" t="s">
        <v>2676</v>
      </c>
      <c r="B475" t="s">
        <v>2677</v>
      </c>
      <c r="C475" t="s">
        <v>3141</v>
      </c>
      <c r="D475" s="8">
        <v>36.049999999999997</v>
      </c>
      <c r="E475" t="s">
        <v>2881</v>
      </c>
    </row>
    <row r="476" spans="1:5" x14ac:dyDescent="0.25">
      <c r="A476" t="s">
        <v>2678</v>
      </c>
      <c r="B476" t="s">
        <v>2679</v>
      </c>
      <c r="C476" t="s">
        <v>3141</v>
      </c>
      <c r="D476" s="8">
        <v>25.35</v>
      </c>
      <c r="E476" t="s">
        <v>2881</v>
      </c>
    </row>
    <row r="477" spans="1:5" x14ac:dyDescent="0.25">
      <c r="A477" t="s">
        <v>2680</v>
      </c>
      <c r="B477" t="s">
        <v>2681</v>
      </c>
      <c r="C477" t="s">
        <v>3141</v>
      </c>
      <c r="D477" s="8">
        <v>15.95</v>
      </c>
      <c r="E477" t="s">
        <v>2881</v>
      </c>
    </row>
    <row r="478" spans="1:5" x14ac:dyDescent="0.25">
      <c r="A478" t="s">
        <v>2682</v>
      </c>
      <c r="B478" t="s">
        <v>2683</v>
      </c>
      <c r="C478" t="s">
        <v>3141</v>
      </c>
      <c r="D478" s="8">
        <v>15.95</v>
      </c>
      <c r="E478" t="s">
        <v>2881</v>
      </c>
    </row>
    <row r="479" spans="1:5" x14ac:dyDescent="0.25">
      <c r="A479" t="s">
        <v>2685</v>
      </c>
      <c r="B479" t="s">
        <v>2686</v>
      </c>
      <c r="C479" t="s">
        <v>3141</v>
      </c>
      <c r="D479" s="8">
        <v>15.95</v>
      </c>
      <c r="E479" t="s">
        <v>2881</v>
      </c>
    </row>
    <row r="480" spans="1:5" x14ac:dyDescent="0.25">
      <c r="A480" t="s">
        <v>2687</v>
      </c>
      <c r="B480" t="s">
        <v>2688</v>
      </c>
      <c r="C480" t="s">
        <v>3141</v>
      </c>
      <c r="D480" s="8">
        <v>15.95</v>
      </c>
      <c r="E480" t="s">
        <v>2881</v>
      </c>
    </row>
    <row r="481" spans="1:5" x14ac:dyDescent="0.25">
      <c r="A481" t="s">
        <v>2689</v>
      </c>
      <c r="B481" t="s">
        <v>2690</v>
      </c>
      <c r="C481" t="s">
        <v>3141</v>
      </c>
      <c r="D481" s="8">
        <v>19.8</v>
      </c>
      <c r="E481" t="s">
        <v>2881</v>
      </c>
    </row>
    <row r="482" spans="1:5" x14ac:dyDescent="0.25">
      <c r="A482" t="s">
        <v>2691</v>
      </c>
      <c r="B482" t="s">
        <v>2692</v>
      </c>
      <c r="C482" t="s">
        <v>3141</v>
      </c>
      <c r="D482" s="8">
        <v>15.95</v>
      </c>
      <c r="E482" t="s">
        <v>2881</v>
      </c>
    </row>
    <row r="483" spans="1:5" x14ac:dyDescent="0.25">
      <c r="A483" t="s">
        <v>2694</v>
      </c>
      <c r="B483" t="s">
        <v>2695</v>
      </c>
      <c r="C483" t="s">
        <v>3141</v>
      </c>
      <c r="D483" s="8">
        <v>15.95</v>
      </c>
      <c r="E483" t="s">
        <v>2881</v>
      </c>
    </row>
    <row r="484" spans="1:5" x14ac:dyDescent="0.25">
      <c r="A484" t="s">
        <v>2696</v>
      </c>
      <c r="B484" t="s">
        <v>2697</v>
      </c>
      <c r="C484" t="s">
        <v>3141</v>
      </c>
      <c r="D484" s="8">
        <v>40.450000000000003</v>
      </c>
      <c r="E484" t="s">
        <v>2881</v>
      </c>
    </row>
    <row r="485" spans="1:5" x14ac:dyDescent="0.25">
      <c r="A485" t="s">
        <v>2699</v>
      </c>
      <c r="B485" t="s">
        <v>2700</v>
      </c>
      <c r="C485" t="s">
        <v>3141</v>
      </c>
      <c r="D485" s="8">
        <v>15.95</v>
      </c>
      <c r="E485" t="s">
        <v>2881</v>
      </c>
    </row>
    <row r="486" spans="1:5" x14ac:dyDescent="0.25">
      <c r="A486" t="s">
        <v>2701</v>
      </c>
      <c r="B486" t="s">
        <v>2702</v>
      </c>
      <c r="C486" t="s">
        <v>3141</v>
      </c>
      <c r="D486" s="8">
        <v>0.9</v>
      </c>
      <c r="E486" t="s">
        <v>2881</v>
      </c>
    </row>
    <row r="487" spans="1:5" x14ac:dyDescent="0.25">
      <c r="A487" t="s">
        <v>2703</v>
      </c>
      <c r="B487" t="s">
        <v>2704</v>
      </c>
      <c r="C487" t="s">
        <v>3141</v>
      </c>
      <c r="D487" s="8">
        <v>5.6</v>
      </c>
      <c r="E487" t="s">
        <v>2881</v>
      </c>
    </row>
    <row r="488" spans="1:5" x14ac:dyDescent="0.25">
      <c r="A488" t="s">
        <v>2705</v>
      </c>
      <c r="B488" t="s">
        <v>2706</v>
      </c>
      <c r="C488" t="s">
        <v>3141</v>
      </c>
      <c r="D488" s="8">
        <v>15.95</v>
      </c>
      <c r="E488" t="s">
        <v>2881</v>
      </c>
    </row>
    <row r="489" spans="1:5" x14ac:dyDescent="0.25">
      <c r="A489" t="s">
        <v>2708</v>
      </c>
      <c r="B489" t="s">
        <v>2709</v>
      </c>
      <c r="C489" t="s">
        <v>3141</v>
      </c>
      <c r="D489" s="8">
        <v>3.75</v>
      </c>
      <c r="E489" t="s">
        <v>2881</v>
      </c>
    </row>
    <row r="490" spans="1:5" x14ac:dyDescent="0.25">
      <c r="A490" t="s">
        <v>2711</v>
      </c>
      <c r="B490" t="s">
        <v>2712</v>
      </c>
      <c r="C490" t="s">
        <v>3141</v>
      </c>
      <c r="D490" s="8">
        <v>9.15</v>
      </c>
      <c r="E490" t="s">
        <v>2881</v>
      </c>
    </row>
    <row r="491" spans="1:5" x14ac:dyDescent="0.25">
      <c r="A491" t="s">
        <v>2713</v>
      </c>
      <c r="B491" t="s">
        <v>2714</v>
      </c>
      <c r="C491" t="s">
        <v>3141</v>
      </c>
      <c r="D491" s="8">
        <v>9.6999999999999993</v>
      </c>
      <c r="E491" t="s">
        <v>2881</v>
      </c>
    </row>
    <row r="492" spans="1:5" x14ac:dyDescent="0.25">
      <c r="A492" t="s">
        <v>3223</v>
      </c>
      <c r="B492" t="s">
        <v>3224</v>
      </c>
      <c r="C492" t="s">
        <v>3141</v>
      </c>
      <c r="D492" s="8">
        <v>41.25</v>
      </c>
      <c r="E492" t="s">
        <v>2881</v>
      </c>
    </row>
    <row r="493" spans="1:5" x14ac:dyDescent="0.25">
      <c r="A493" t="s">
        <v>2716</v>
      </c>
      <c r="B493" t="s">
        <v>2717</v>
      </c>
      <c r="C493" t="s">
        <v>3141</v>
      </c>
      <c r="D493" s="8">
        <v>10</v>
      </c>
      <c r="E493" t="s">
        <v>2881</v>
      </c>
    </row>
    <row r="494" spans="1:5" x14ac:dyDescent="0.25">
      <c r="A494" t="s">
        <v>2718</v>
      </c>
      <c r="B494" t="s">
        <v>2719</v>
      </c>
      <c r="C494" t="s">
        <v>3141</v>
      </c>
      <c r="D494" s="8">
        <v>3.55</v>
      </c>
      <c r="E494" t="s">
        <v>2881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D14A-40DF-4596-9EAC-33CCDC24AF23}">
  <dimension ref="A1"/>
  <sheetViews>
    <sheetView workbookViewId="0"/>
  </sheetViews>
  <sheetFormatPr defaultRowHeight="15" x14ac:dyDescent="0.25"/>
  <cols>
    <col min="1" max="1" width="141" customWidth="1"/>
  </cols>
  <sheetData>
    <row r="1" spans="1:1" x14ac:dyDescent="0.25">
      <c r="A1" t="s">
        <v>3229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D63C-115D-4720-9DA7-EA40FC07C6D6}">
  <dimension ref="A1:H1658"/>
  <sheetViews>
    <sheetView workbookViewId="0"/>
  </sheetViews>
  <sheetFormatPr defaultRowHeight="15" x14ac:dyDescent="0.25"/>
  <cols>
    <col min="1" max="1" width="16.7109375" customWidth="1"/>
    <col min="2" max="2" width="59.42578125" bestFit="1" customWidth="1"/>
    <col min="3" max="3" width="9.140625" customWidth="1"/>
    <col min="4" max="4" width="30.5703125" customWidth="1"/>
    <col min="5" max="5" width="6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2922</v>
      </c>
      <c r="B2" s="1" t="s">
        <v>2923</v>
      </c>
      <c r="C2">
        <v>36.6</v>
      </c>
      <c r="D2" t="s">
        <v>3230</v>
      </c>
      <c r="E2" s="3" t="s">
        <v>3231</v>
      </c>
      <c r="F2">
        <v>75</v>
      </c>
      <c r="G2" t="b">
        <v>1</v>
      </c>
      <c r="H2">
        <v>1</v>
      </c>
    </row>
    <row r="3" spans="1:8" x14ac:dyDescent="0.25">
      <c r="A3" s="2" t="s">
        <v>2925</v>
      </c>
      <c r="B3" s="1" t="s">
        <v>2926</v>
      </c>
      <c r="C3">
        <v>36.6</v>
      </c>
      <c r="D3" t="s">
        <v>3230</v>
      </c>
      <c r="E3" s="3" t="s">
        <v>3231</v>
      </c>
      <c r="F3">
        <v>75</v>
      </c>
      <c r="G3" t="b">
        <v>1</v>
      </c>
      <c r="H3">
        <v>1</v>
      </c>
    </row>
    <row r="4" spans="1:8" x14ac:dyDescent="0.25">
      <c r="A4" s="2" t="s">
        <v>2927</v>
      </c>
      <c r="B4" s="1" t="s">
        <v>2928</v>
      </c>
      <c r="C4">
        <v>36.6</v>
      </c>
      <c r="D4" t="s">
        <v>3230</v>
      </c>
      <c r="E4" s="3" t="s">
        <v>3231</v>
      </c>
      <c r="F4">
        <v>75</v>
      </c>
      <c r="G4" t="b">
        <v>1</v>
      </c>
      <c r="H4">
        <v>1</v>
      </c>
    </row>
    <row r="5" spans="1:8" x14ac:dyDescent="0.25">
      <c r="A5" s="2" t="s">
        <v>2929</v>
      </c>
      <c r="B5" s="1" t="s">
        <v>2930</v>
      </c>
      <c r="C5">
        <v>36.6</v>
      </c>
      <c r="D5" t="s">
        <v>3230</v>
      </c>
      <c r="E5" s="3" t="s">
        <v>3231</v>
      </c>
      <c r="F5">
        <v>75</v>
      </c>
      <c r="G5" t="b">
        <v>1</v>
      </c>
      <c r="H5">
        <v>1</v>
      </c>
    </row>
    <row r="6" spans="1:8" x14ac:dyDescent="0.25">
      <c r="A6" s="5" t="s">
        <v>2943</v>
      </c>
      <c r="B6" s="4" t="s">
        <v>2944</v>
      </c>
      <c r="C6">
        <v>21.5</v>
      </c>
      <c r="D6" t="s">
        <v>3230</v>
      </c>
      <c r="E6" t="s">
        <v>3232</v>
      </c>
      <c r="F6">
        <v>75</v>
      </c>
      <c r="G6" t="b">
        <v>1</v>
      </c>
      <c r="H6">
        <v>1</v>
      </c>
    </row>
    <row r="7" spans="1:8" x14ac:dyDescent="0.25">
      <c r="A7" s="5" t="s">
        <v>2945</v>
      </c>
      <c r="B7" s="4" t="s">
        <v>2946</v>
      </c>
      <c r="C7">
        <v>21.5</v>
      </c>
      <c r="D7" t="s">
        <v>3230</v>
      </c>
      <c r="E7" t="s">
        <v>3232</v>
      </c>
      <c r="F7">
        <v>75</v>
      </c>
      <c r="G7" t="b">
        <v>1</v>
      </c>
      <c r="H7">
        <v>1</v>
      </c>
    </row>
    <row r="8" spans="1:8" x14ac:dyDescent="0.25">
      <c r="A8" s="5" t="s">
        <v>2947</v>
      </c>
      <c r="B8" s="4" t="s">
        <v>2948</v>
      </c>
      <c r="C8">
        <v>21.5</v>
      </c>
      <c r="D8" t="s">
        <v>3230</v>
      </c>
      <c r="E8" t="s">
        <v>3232</v>
      </c>
      <c r="F8">
        <v>75</v>
      </c>
      <c r="G8" t="b">
        <v>1</v>
      </c>
      <c r="H8">
        <v>1</v>
      </c>
    </row>
    <row r="9" spans="1:8" x14ac:dyDescent="0.25">
      <c r="A9" s="5" t="s">
        <v>2942</v>
      </c>
      <c r="B9" s="4" t="s">
        <v>2937</v>
      </c>
      <c r="C9">
        <v>21.5</v>
      </c>
      <c r="D9" t="s">
        <v>3230</v>
      </c>
      <c r="E9" t="s">
        <v>3232</v>
      </c>
      <c r="F9">
        <v>75</v>
      </c>
      <c r="G9" t="b">
        <v>1</v>
      </c>
      <c r="H9">
        <v>1</v>
      </c>
    </row>
    <row r="10" spans="1:8" x14ac:dyDescent="0.25">
      <c r="A10" s="5" t="s">
        <v>2949</v>
      </c>
      <c r="B10" s="4" t="s">
        <v>2939</v>
      </c>
      <c r="C10">
        <v>21.5</v>
      </c>
      <c r="D10" t="s">
        <v>3230</v>
      </c>
      <c r="E10" t="s">
        <v>3232</v>
      </c>
      <c r="F10">
        <v>75</v>
      </c>
      <c r="G10" t="b">
        <v>1</v>
      </c>
      <c r="H10">
        <v>1</v>
      </c>
    </row>
    <row r="11" spans="1:8" x14ac:dyDescent="0.25">
      <c r="A11" s="5" t="s">
        <v>2950</v>
      </c>
      <c r="B11" s="4" t="s">
        <v>2951</v>
      </c>
      <c r="C11">
        <v>21.5</v>
      </c>
      <c r="D11" t="s">
        <v>3230</v>
      </c>
      <c r="E11" t="s">
        <v>3232</v>
      </c>
      <c r="F11">
        <v>75</v>
      </c>
      <c r="G11" t="b">
        <v>1</v>
      </c>
      <c r="H11">
        <v>1</v>
      </c>
    </row>
    <row r="12" spans="1:8" x14ac:dyDescent="0.25">
      <c r="A12" s="5" t="s">
        <v>2915</v>
      </c>
      <c r="B12" s="4" t="s">
        <v>2916</v>
      </c>
      <c r="C12">
        <v>21.5</v>
      </c>
      <c r="D12" t="s">
        <v>3230</v>
      </c>
      <c r="E12" t="s">
        <v>3232</v>
      </c>
      <c r="F12">
        <v>75</v>
      </c>
      <c r="G12" t="b">
        <v>1</v>
      </c>
      <c r="H12">
        <v>1</v>
      </c>
    </row>
    <row r="13" spans="1:8" x14ac:dyDescent="0.25">
      <c r="A13" s="5" t="s">
        <v>2918</v>
      </c>
      <c r="B13" s="4" t="s">
        <v>2919</v>
      </c>
      <c r="C13">
        <v>21.5</v>
      </c>
      <c r="D13" t="s">
        <v>3230</v>
      </c>
      <c r="E13" t="s">
        <v>3232</v>
      </c>
      <c r="F13">
        <v>75</v>
      </c>
      <c r="G13" t="b">
        <v>1</v>
      </c>
      <c r="H13">
        <v>1</v>
      </c>
    </row>
    <row r="14" spans="1:8" x14ac:dyDescent="0.25">
      <c r="A14" s="5" t="s">
        <v>2920</v>
      </c>
      <c r="B14" s="4" t="s">
        <v>2921</v>
      </c>
      <c r="C14">
        <v>21.5</v>
      </c>
      <c r="D14" t="s">
        <v>3230</v>
      </c>
      <c r="E14" t="s">
        <v>3232</v>
      </c>
      <c r="F14">
        <v>75</v>
      </c>
      <c r="G14" t="b">
        <v>1</v>
      </c>
      <c r="H14">
        <v>1</v>
      </c>
    </row>
    <row r="15" spans="1:8" x14ac:dyDescent="0.25">
      <c r="A15" s="2" t="s">
        <v>2936</v>
      </c>
      <c r="B15" t="s">
        <v>2937</v>
      </c>
      <c r="C15">
        <v>27.15</v>
      </c>
      <c r="D15" t="s">
        <v>3230</v>
      </c>
      <c r="E15" t="s">
        <v>3233</v>
      </c>
      <c r="F15">
        <v>75</v>
      </c>
      <c r="G15" t="b">
        <v>1</v>
      </c>
      <c r="H15">
        <v>1</v>
      </c>
    </row>
    <row r="16" spans="1:8" x14ac:dyDescent="0.25">
      <c r="A16" s="2" t="s">
        <v>2938</v>
      </c>
      <c r="B16" t="s">
        <v>2939</v>
      </c>
      <c r="C16">
        <v>27.15</v>
      </c>
      <c r="D16" t="s">
        <v>3230</v>
      </c>
      <c r="E16" t="s">
        <v>3233</v>
      </c>
      <c r="F16">
        <v>75</v>
      </c>
      <c r="G16" t="b">
        <v>1</v>
      </c>
      <c r="H16">
        <v>1</v>
      </c>
    </row>
    <row r="17" spans="1:8" x14ac:dyDescent="0.25">
      <c r="A17" s="2" t="s">
        <v>2931</v>
      </c>
      <c r="B17" t="s">
        <v>2932</v>
      </c>
      <c r="C17">
        <v>27.15</v>
      </c>
      <c r="D17" t="s">
        <v>3230</v>
      </c>
      <c r="E17" t="s">
        <v>3233</v>
      </c>
      <c r="F17">
        <v>75</v>
      </c>
      <c r="G17" t="b">
        <v>1</v>
      </c>
      <c r="H17">
        <v>1</v>
      </c>
    </row>
    <row r="18" spans="1:8" x14ac:dyDescent="0.25">
      <c r="A18" s="2" t="s">
        <v>2934</v>
      </c>
      <c r="B18" t="s">
        <v>2935</v>
      </c>
      <c r="C18">
        <v>27.15</v>
      </c>
      <c r="D18" t="s">
        <v>3230</v>
      </c>
      <c r="E18" t="s">
        <v>3233</v>
      </c>
      <c r="F18">
        <v>75</v>
      </c>
      <c r="G18" t="b">
        <v>1</v>
      </c>
      <c r="H18">
        <v>1</v>
      </c>
    </row>
    <row r="19" spans="1:8" x14ac:dyDescent="0.25">
      <c r="A19" t="s">
        <v>2940</v>
      </c>
      <c r="B19" t="s">
        <v>2941</v>
      </c>
      <c r="C19">
        <v>21.5</v>
      </c>
      <c r="D19" t="s">
        <v>3230</v>
      </c>
      <c r="E19" t="s">
        <v>2914</v>
      </c>
      <c r="F19">
        <v>75</v>
      </c>
      <c r="G19" t="b">
        <v>1</v>
      </c>
      <c r="H19">
        <v>1</v>
      </c>
    </row>
    <row r="20" spans="1:8" x14ac:dyDescent="0.25">
      <c r="A20" t="s">
        <v>2912</v>
      </c>
      <c r="B20" t="s">
        <v>2913</v>
      </c>
      <c r="C20">
        <v>21.5</v>
      </c>
      <c r="D20" t="s">
        <v>3230</v>
      </c>
      <c r="E20" t="s">
        <v>2914</v>
      </c>
      <c r="F20">
        <v>75</v>
      </c>
      <c r="G20" t="b">
        <v>1</v>
      </c>
      <c r="H20">
        <v>1</v>
      </c>
    </row>
    <row r="21" spans="1:8" x14ac:dyDescent="0.25">
      <c r="A21" t="s">
        <v>2952</v>
      </c>
      <c r="B21" t="s">
        <v>2953</v>
      </c>
      <c r="C21">
        <v>94.350000000000009</v>
      </c>
      <c r="D21" t="s">
        <v>3230</v>
      </c>
      <c r="E21" t="s">
        <v>2954</v>
      </c>
      <c r="F21">
        <v>75</v>
      </c>
      <c r="G21" t="b">
        <v>1</v>
      </c>
      <c r="H21">
        <v>1</v>
      </c>
    </row>
    <row r="22" spans="1:8" x14ac:dyDescent="0.25">
      <c r="A22" t="s">
        <v>2955</v>
      </c>
      <c r="B22" t="s">
        <v>2956</v>
      </c>
      <c r="C22">
        <v>35.1</v>
      </c>
      <c r="D22" t="s">
        <v>3230</v>
      </c>
      <c r="E22" t="s">
        <v>2954</v>
      </c>
      <c r="F22">
        <v>75</v>
      </c>
      <c r="G22" t="b">
        <v>1</v>
      </c>
      <c r="H22">
        <v>1</v>
      </c>
    </row>
    <row r="23" spans="1:8" x14ac:dyDescent="0.25">
      <c r="A23" t="s">
        <v>2898</v>
      </c>
      <c r="B23" s="1" t="s">
        <v>2899</v>
      </c>
      <c r="C23">
        <v>64.850000000000009</v>
      </c>
      <c r="D23" t="s">
        <v>3230</v>
      </c>
      <c r="E23" t="s">
        <v>3234</v>
      </c>
      <c r="F23">
        <v>75</v>
      </c>
      <c r="G23" t="b">
        <v>1</v>
      </c>
      <c r="H23">
        <v>1</v>
      </c>
    </row>
    <row r="24" spans="1:8" x14ac:dyDescent="0.25">
      <c r="A24" t="s">
        <v>2903</v>
      </c>
      <c r="B24" s="1" t="s">
        <v>2904</v>
      </c>
      <c r="C24">
        <v>67.55</v>
      </c>
      <c r="D24" t="s">
        <v>3230</v>
      </c>
      <c r="E24" t="s">
        <v>3234</v>
      </c>
      <c r="F24">
        <v>75</v>
      </c>
      <c r="G24" t="b">
        <v>1</v>
      </c>
      <c r="H24">
        <v>1</v>
      </c>
    </row>
    <row r="25" spans="1:8" x14ac:dyDescent="0.25">
      <c r="A25" t="s">
        <v>2901</v>
      </c>
      <c r="B25" s="1" t="s">
        <v>2902</v>
      </c>
      <c r="C25">
        <v>70.2</v>
      </c>
      <c r="D25" t="s">
        <v>3230</v>
      </c>
      <c r="E25" t="s">
        <v>3234</v>
      </c>
      <c r="F25">
        <v>75</v>
      </c>
      <c r="G25" t="b">
        <v>1</v>
      </c>
      <c r="H25">
        <v>1</v>
      </c>
    </row>
    <row r="26" spans="1:8" x14ac:dyDescent="0.25">
      <c r="A26" t="s">
        <v>2905</v>
      </c>
      <c r="B26" s="1" t="s">
        <v>2906</v>
      </c>
      <c r="C26">
        <v>98.800000000000011</v>
      </c>
      <c r="D26" t="s">
        <v>3230</v>
      </c>
      <c r="E26" t="s">
        <v>3235</v>
      </c>
      <c r="F26">
        <v>75</v>
      </c>
      <c r="G26" t="b">
        <v>1</v>
      </c>
      <c r="H26">
        <v>1</v>
      </c>
    </row>
    <row r="27" spans="1:8" x14ac:dyDescent="0.25">
      <c r="A27" t="s">
        <v>2908</v>
      </c>
      <c r="B27" s="1" t="s">
        <v>2909</v>
      </c>
      <c r="C27">
        <v>114.7</v>
      </c>
      <c r="D27" t="s">
        <v>3230</v>
      </c>
      <c r="E27" t="s">
        <v>3235</v>
      </c>
      <c r="F27">
        <v>75</v>
      </c>
      <c r="G27" t="b">
        <v>1</v>
      </c>
      <c r="H27">
        <v>1</v>
      </c>
    </row>
    <row r="28" spans="1:8" x14ac:dyDescent="0.25">
      <c r="A28" t="s">
        <v>2910</v>
      </c>
      <c r="B28" s="1" t="s">
        <v>116</v>
      </c>
      <c r="C28">
        <v>125.60000000000001</v>
      </c>
      <c r="D28" t="s">
        <v>3230</v>
      </c>
      <c r="E28" t="s">
        <v>3235</v>
      </c>
      <c r="F28">
        <v>75</v>
      </c>
      <c r="G28" t="b">
        <v>1</v>
      </c>
      <c r="H28">
        <v>1</v>
      </c>
    </row>
    <row r="29" spans="1:8" x14ac:dyDescent="0.25">
      <c r="A29" t="s">
        <v>2911</v>
      </c>
      <c r="B29" s="1" t="s">
        <v>119</v>
      </c>
      <c r="C29">
        <v>135.05000000000001</v>
      </c>
      <c r="D29" t="s">
        <v>3230</v>
      </c>
      <c r="E29" t="s">
        <v>3235</v>
      </c>
      <c r="F29">
        <v>75</v>
      </c>
      <c r="G29" t="b">
        <v>1</v>
      </c>
      <c r="H29">
        <v>1</v>
      </c>
    </row>
    <row r="41" spans="1:8" x14ac:dyDescent="0.25">
      <c r="A41" t="s">
        <v>17</v>
      </c>
      <c r="B41" t="s">
        <v>18</v>
      </c>
      <c r="C41">
        <v>22.4</v>
      </c>
      <c r="D41" t="s">
        <v>3056</v>
      </c>
      <c r="E41" t="s">
        <v>22</v>
      </c>
      <c r="F41">
        <v>75</v>
      </c>
      <c r="G41" t="b">
        <v>1</v>
      </c>
      <c r="H41">
        <v>1</v>
      </c>
    </row>
    <row r="42" spans="1:8" x14ac:dyDescent="0.25">
      <c r="A42" t="s">
        <v>23</v>
      </c>
      <c r="B42" t="s">
        <v>24</v>
      </c>
      <c r="C42">
        <v>23.65</v>
      </c>
      <c r="D42" t="s">
        <v>3056</v>
      </c>
      <c r="E42" t="s">
        <v>22</v>
      </c>
      <c r="F42">
        <v>75</v>
      </c>
      <c r="G42" t="b">
        <v>1</v>
      </c>
      <c r="H42">
        <v>1</v>
      </c>
    </row>
    <row r="43" spans="1:8" x14ac:dyDescent="0.25">
      <c r="A43" t="s">
        <v>26</v>
      </c>
      <c r="B43" t="s">
        <v>27</v>
      </c>
      <c r="C43">
        <v>25.25</v>
      </c>
      <c r="D43" t="s">
        <v>3056</v>
      </c>
      <c r="E43" t="s">
        <v>22</v>
      </c>
      <c r="F43">
        <v>75</v>
      </c>
      <c r="G43" t="b">
        <v>1</v>
      </c>
      <c r="H43">
        <v>1</v>
      </c>
    </row>
    <row r="44" spans="1:8" x14ac:dyDescent="0.25">
      <c r="A44" t="s">
        <v>29</v>
      </c>
      <c r="B44" t="s">
        <v>30</v>
      </c>
      <c r="C44">
        <v>26.8</v>
      </c>
      <c r="D44" t="s">
        <v>3056</v>
      </c>
      <c r="E44" t="s">
        <v>22</v>
      </c>
      <c r="F44">
        <v>75</v>
      </c>
      <c r="G44" t="b">
        <v>1</v>
      </c>
      <c r="H44">
        <v>1</v>
      </c>
    </row>
    <row r="45" spans="1:8" x14ac:dyDescent="0.25">
      <c r="A45" t="s">
        <v>32</v>
      </c>
      <c r="B45" t="s">
        <v>33</v>
      </c>
      <c r="C45">
        <v>40.799999999999997</v>
      </c>
      <c r="D45" t="s">
        <v>3056</v>
      </c>
      <c r="E45" t="s">
        <v>22</v>
      </c>
      <c r="F45">
        <v>75</v>
      </c>
      <c r="G45" t="b">
        <v>1</v>
      </c>
      <c r="H45">
        <v>1</v>
      </c>
    </row>
    <row r="46" spans="1:8" x14ac:dyDescent="0.25">
      <c r="A46" t="s">
        <v>35</v>
      </c>
      <c r="B46" t="s">
        <v>36</v>
      </c>
      <c r="C46">
        <v>41.4</v>
      </c>
      <c r="D46" t="s">
        <v>3056</v>
      </c>
      <c r="E46" t="s">
        <v>22</v>
      </c>
      <c r="F46">
        <v>75</v>
      </c>
      <c r="G46" t="b">
        <v>1</v>
      </c>
      <c r="H46">
        <v>1</v>
      </c>
    </row>
    <row r="47" spans="1:8" x14ac:dyDescent="0.25">
      <c r="A47" t="s">
        <v>38</v>
      </c>
      <c r="B47" t="s">
        <v>39</v>
      </c>
      <c r="C47">
        <v>42</v>
      </c>
      <c r="D47" t="s">
        <v>3056</v>
      </c>
      <c r="E47" t="s">
        <v>22</v>
      </c>
      <c r="F47">
        <v>75</v>
      </c>
      <c r="G47" t="b">
        <v>1</v>
      </c>
      <c r="H47">
        <v>1</v>
      </c>
    </row>
    <row r="48" spans="1:8" x14ac:dyDescent="0.25">
      <c r="A48" t="s">
        <v>41</v>
      </c>
      <c r="B48" t="s">
        <v>42</v>
      </c>
      <c r="C48">
        <v>43.25</v>
      </c>
      <c r="D48" t="s">
        <v>3056</v>
      </c>
      <c r="E48" t="s">
        <v>22</v>
      </c>
      <c r="F48">
        <v>75</v>
      </c>
      <c r="G48" t="b">
        <v>1</v>
      </c>
      <c r="H48">
        <v>1</v>
      </c>
    </row>
    <row r="49" spans="1:8" x14ac:dyDescent="0.25">
      <c r="A49" t="s">
        <v>44</v>
      </c>
      <c r="B49" t="s">
        <v>45</v>
      </c>
      <c r="C49">
        <v>29.3</v>
      </c>
      <c r="D49" t="s">
        <v>3056</v>
      </c>
      <c r="E49" t="s">
        <v>22</v>
      </c>
      <c r="F49">
        <v>75</v>
      </c>
      <c r="G49" t="b">
        <v>1</v>
      </c>
      <c r="H49">
        <v>1</v>
      </c>
    </row>
    <row r="50" spans="1:8" x14ac:dyDescent="0.25">
      <c r="A50" t="s">
        <v>47</v>
      </c>
      <c r="B50" t="s">
        <v>48</v>
      </c>
      <c r="C50">
        <v>29.85</v>
      </c>
      <c r="D50" t="s">
        <v>3056</v>
      </c>
      <c r="E50" t="s">
        <v>22</v>
      </c>
      <c r="F50">
        <v>75</v>
      </c>
      <c r="G50" t="b">
        <v>1</v>
      </c>
      <c r="H50">
        <v>1</v>
      </c>
    </row>
    <row r="51" spans="1:8" x14ac:dyDescent="0.25">
      <c r="A51" t="s">
        <v>50</v>
      </c>
      <c r="B51" t="s">
        <v>51</v>
      </c>
      <c r="C51">
        <v>32.4</v>
      </c>
      <c r="D51" t="s">
        <v>3056</v>
      </c>
      <c r="E51" t="s">
        <v>22</v>
      </c>
      <c r="F51">
        <v>75</v>
      </c>
      <c r="G51" t="b">
        <v>1</v>
      </c>
      <c r="H51">
        <v>1</v>
      </c>
    </row>
    <row r="52" spans="1:8" x14ac:dyDescent="0.25">
      <c r="A52" t="s">
        <v>53</v>
      </c>
      <c r="B52" t="s">
        <v>54</v>
      </c>
      <c r="C52">
        <v>34.85</v>
      </c>
      <c r="D52" t="s">
        <v>3056</v>
      </c>
      <c r="E52" t="s">
        <v>22</v>
      </c>
      <c r="F52">
        <v>75</v>
      </c>
      <c r="G52" t="b">
        <v>1</v>
      </c>
      <c r="H52">
        <v>1</v>
      </c>
    </row>
    <row r="53" spans="1:8" x14ac:dyDescent="0.25">
      <c r="A53" t="s">
        <v>56</v>
      </c>
      <c r="B53" t="s">
        <v>57</v>
      </c>
      <c r="C53">
        <v>39.25</v>
      </c>
      <c r="D53" t="s">
        <v>3056</v>
      </c>
      <c r="E53" t="s">
        <v>22</v>
      </c>
      <c r="F53">
        <v>75</v>
      </c>
      <c r="G53" t="b">
        <v>1</v>
      </c>
      <c r="H53">
        <v>1</v>
      </c>
    </row>
    <row r="54" spans="1:8" x14ac:dyDescent="0.25">
      <c r="A54" t="s">
        <v>59</v>
      </c>
      <c r="B54" t="s">
        <v>60</v>
      </c>
      <c r="C54">
        <v>42</v>
      </c>
      <c r="D54" t="s">
        <v>3056</v>
      </c>
      <c r="E54" t="s">
        <v>22</v>
      </c>
      <c r="F54">
        <v>75</v>
      </c>
      <c r="G54" t="b">
        <v>1</v>
      </c>
      <c r="H54">
        <v>1</v>
      </c>
    </row>
    <row r="55" spans="1:8" x14ac:dyDescent="0.25">
      <c r="A55" t="s">
        <v>62</v>
      </c>
      <c r="B55" t="s">
        <v>63</v>
      </c>
      <c r="C55">
        <v>25.35</v>
      </c>
      <c r="D55" t="s">
        <v>3056</v>
      </c>
      <c r="E55" t="s">
        <v>22</v>
      </c>
      <c r="F55">
        <v>75</v>
      </c>
      <c r="G55" t="b">
        <v>1</v>
      </c>
      <c r="H55">
        <v>1</v>
      </c>
    </row>
    <row r="56" spans="1:8" x14ac:dyDescent="0.25">
      <c r="A56" t="s">
        <v>65</v>
      </c>
      <c r="B56" t="s">
        <v>66</v>
      </c>
      <c r="C56">
        <v>28.95</v>
      </c>
      <c r="D56" t="s">
        <v>3056</v>
      </c>
      <c r="E56" t="s">
        <v>22</v>
      </c>
      <c r="F56">
        <v>75</v>
      </c>
      <c r="G56" t="b">
        <v>1</v>
      </c>
      <c r="H56">
        <v>1</v>
      </c>
    </row>
    <row r="57" spans="1:8" x14ac:dyDescent="0.25">
      <c r="A57" t="s">
        <v>68</v>
      </c>
      <c r="B57" t="s">
        <v>69</v>
      </c>
      <c r="C57">
        <v>30.4</v>
      </c>
      <c r="D57" t="s">
        <v>3056</v>
      </c>
      <c r="E57" t="s">
        <v>22</v>
      </c>
      <c r="F57">
        <v>75</v>
      </c>
      <c r="G57" t="b">
        <v>1</v>
      </c>
      <c r="H57">
        <v>1</v>
      </c>
    </row>
    <row r="58" spans="1:8" x14ac:dyDescent="0.25">
      <c r="A58" t="s">
        <v>71</v>
      </c>
      <c r="B58" t="s">
        <v>72</v>
      </c>
      <c r="C58">
        <v>31.55</v>
      </c>
      <c r="D58" t="s">
        <v>3056</v>
      </c>
      <c r="E58" t="s">
        <v>22</v>
      </c>
      <c r="F58">
        <v>75</v>
      </c>
      <c r="G58" t="b">
        <v>1</v>
      </c>
      <c r="H58">
        <v>1</v>
      </c>
    </row>
    <row r="59" spans="1:8" x14ac:dyDescent="0.25">
      <c r="A59" t="s">
        <v>74</v>
      </c>
      <c r="B59" t="s">
        <v>75</v>
      </c>
      <c r="C59">
        <v>31.95</v>
      </c>
      <c r="D59" t="s">
        <v>3056</v>
      </c>
      <c r="E59" t="s">
        <v>22</v>
      </c>
      <c r="F59">
        <v>75</v>
      </c>
      <c r="G59" t="b">
        <v>1</v>
      </c>
      <c r="H59">
        <v>1</v>
      </c>
    </row>
    <row r="60" spans="1:8" x14ac:dyDescent="0.25">
      <c r="A60" t="s">
        <v>77</v>
      </c>
      <c r="B60" t="s">
        <v>78</v>
      </c>
      <c r="C60">
        <v>35.1</v>
      </c>
      <c r="D60" t="s">
        <v>3056</v>
      </c>
      <c r="E60" t="s">
        <v>22</v>
      </c>
      <c r="F60">
        <v>75</v>
      </c>
      <c r="G60" t="b">
        <v>1</v>
      </c>
      <c r="H60">
        <v>1</v>
      </c>
    </row>
    <row r="61" spans="1:8" x14ac:dyDescent="0.25">
      <c r="A61" t="s">
        <v>79</v>
      </c>
      <c r="B61" t="s">
        <v>80</v>
      </c>
      <c r="C61">
        <v>34.25</v>
      </c>
      <c r="D61" t="s">
        <v>3056</v>
      </c>
      <c r="E61" t="s">
        <v>22</v>
      </c>
      <c r="F61">
        <v>75</v>
      </c>
      <c r="G61" t="b">
        <v>1</v>
      </c>
      <c r="H61">
        <v>1</v>
      </c>
    </row>
    <row r="62" spans="1:8" x14ac:dyDescent="0.25">
      <c r="A62" t="s">
        <v>82</v>
      </c>
      <c r="B62" t="s">
        <v>83</v>
      </c>
      <c r="C62">
        <v>35.549999999999997</v>
      </c>
      <c r="D62" t="s">
        <v>3056</v>
      </c>
      <c r="E62" t="s">
        <v>22</v>
      </c>
      <c r="F62">
        <v>75</v>
      </c>
      <c r="G62" t="b">
        <v>1</v>
      </c>
      <c r="H62">
        <v>1</v>
      </c>
    </row>
    <row r="63" spans="1:8" x14ac:dyDescent="0.25">
      <c r="A63" t="s">
        <v>85</v>
      </c>
      <c r="B63" t="s">
        <v>86</v>
      </c>
      <c r="C63">
        <v>40.799999999999997</v>
      </c>
      <c r="D63" t="s">
        <v>3056</v>
      </c>
      <c r="E63" t="s">
        <v>22</v>
      </c>
      <c r="F63">
        <v>75</v>
      </c>
      <c r="G63" t="b">
        <v>1</v>
      </c>
      <c r="H63">
        <v>1</v>
      </c>
    </row>
    <row r="64" spans="1:8" x14ac:dyDescent="0.25">
      <c r="A64" t="s">
        <v>88</v>
      </c>
      <c r="B64" t="s">
        <v>89</v>
      </c>
      <c r="C64">
        <v>43.95</v>
      </c>
      <c r="D64" t="s">
        <v>3056</v>
      </c>
      <c r="E64" t="s">
        <v>22</v>
      </c>
      <c r="F64">
        <v>75</v>
      </c>
      <c r="G64" t="b">
        <v>1</v>
      </c>
      <c r="H64">
        <v>1</v>
      </c>
    </row>
    <row r="65" spans="1:8" x14ac:dyDescent="0.25">
      <c r="A65" t="s">
        <v>91</v>
      </c>
      <c r="B65" t="s">
        <v>92</v>
      </c>
      <c r="C65">
        <v>46.4</v>
      </c>
      <c r="D65" t="s">
        <v>3056</v>
      </c>
      <c r="E65" t="s">
        <v>22</v>
      </c>
      <c r="F65">
        <v>75</v>
      </c>
      <c r="G65" t="b">
        <v>1</v>
      </c>
      <c r="H65">
        <v>1</v>
      </c>
    </row>
    <row r="66" spans="1:8" x14ac:dyDescent="0.25">
      <c r="A66" t="s">
        <v>94</v>
      </c>
      <c r="B66" t="s">
        <v>95</v>
      </c>
      <c r="C66">
        <v>48.95</v>
      </c>
      <c r="D66" t="s">
        <v>3056</v>
      </c>
      <c r="E66" t="s">
        <v>22</v>
      </c>
      <c r="F66">
        <v>75</v>
      </c>
      <c r="G66" t="b">
        <v>1</v>
      </c>
      <c r="H66">
        <v>1</v>
      </c>
    </row>
    <row r="67" spans="1:8" x14ac:dyDescent="0.25">
      <c r="A67" t="s">
        <v>97</v>
      </c>
      <c r="B67" t="s">
        <v>98</v>
      </c>
      <c r="C67">
        <v>51.65</v>
      </c>
      <c r="D67" t="s">
        <v>3056</v>
      </c>
      <c r="E67" t="s">
        <v>22</v>
      </c>
      <c r="F67">
        <v>75</v>
      </c>
      <c r="G67" t="b">
        <v>1</v>
      </c>
      <c r="H67">
        <v>1</v>
      </c>
    </row>
    <row r="68" spans="1:8" x14ac:dyDescent="0.25">
      <c r="A68" t="s">
        <v>99</v>
      </c>
      <c r="B68" t="s">
        <v>100</v>
      </c>
      <c r="C68">
        <v>42</v>
      </c>
      <c r="D68" t="s">
        <v>3056</v>
      </c>
      <c r="E68" t="s">
        <v>22</v>
      </c>
      <c r="F68">
        <v>75</v>
      </c>
      <c r="G68" t="b">
        <v>1</v>
      </c>
      <c r="H68">
        <v>1</v>
      </c>
    </row>
    <row r="69" spans="1:8" x14ac:dyDescent="0.25">
      <c r="A69" t="s">
        <v>101</v>
      </c>
      <c r="B69" t="s">
        <v>102</v>
      </c>
      <c r="C69">
        <v>43.25</v>
      </c>
      <c r="D69" t="s">
        <v>3056</v>
      </c>
      <c r="E69" t="s">
        <v>22</v>
      </c>
      <c r="F69">
        <v>75</v>
      </c>
      <c r="G69" t="b">
        <v>1</v>
      </c>
      <c r="H69">
        <v>1</v>
      </c>
    </row>
    <row r="70" spans="1:8" x14ac:dyDescent="0.25">
      <c r="A70" t="s">
        <v>104</v>
      </c>
      <c r="B70" t="s">
        <v>105</v>
      </c>
      <c r="C70">
        <v>45.8</v>
      </c>
      <c r="D70" t="s">
        <v>3056</v>
      </c>
      <c r="E70" t="s">
        <v>22</v>
      </c>
      <c r="F70">
        <v>75</v>
      </c>
      <c r="G70" t="b">
        <v>1</v>
      </c>
      <c r="H70">
        <v>1</v>
      </c>
    </row>
    <row r="71" spans="1:8" x14ac:dyDescent="0.25">
      <c r="A71" t="s">
        <v>107</v>
      </c>
      <c r="B71" t="s">
        <v>108</v>
      </c>
      <c r="C71">
        <v>73.45</v>
      </c>
      <c r="D71" t="s">
        <v>3056</v>
      </c>
      <c r="E71" t="s">
        <v>22</v>
      </c>
      <c r="F71">
        <v>75</v>
      </c>
      <c r="G71" t="b">
        <v>1</v>
      </c>
      <c r="H71">
        <v>1</v>
      </c>
    </row>
    <row r="72" spans="1:8" x14ac:dyDescent="0.25">
      <c r="A72" t="s">
        <v>110</v>
      </c>
      <c r="B72" t="s">
        <v>111</v>
      </c>
      <c r="C72">
        <v>17.399999999999999</v>
      </c>
      <c r="D72" t="s">
        <v>3056</v>
      </c>
      <c r="E72" t="s">
        <v>113</v>
      </c>
      <c r="F72">
        <v>75</v>
      </c>
      <c r="G72" t="b">
        <v>1</v>
      </c>
      <c r="H72">
        <v>1</v>
      </c>
    </row>
    <row r="73" spans="1:8" x14ac:dyDescent="0.25">
      <c r="A73" t="s">
        <v>114</v>
      </c>
      <c r="B73" t="s">
        <v>115</v>
      </c>
      <c r="C73">
        <v>19.8</v>
      </c>
      <c r="D73" t="s">
        <v>3056</v>
      </c>
      <c r="E73" t="s">
        <v>113</v>
      </c>
      <c r="F73">
        <v>75</v>
      </c>
      <c r="G73" t="b">
        <v>1</v>
      </c>
      <c r="H73">
        <v>1</v>
      </c>
    </row>
    <row r="74" spans="1:8" x14ac:dyDescent="0.25">
      <c r="A74" t="s">
        <v>117</v>
      </c>
      <c r="B74" t="s">
        <v>118</v>
      </c>
      <c r="C74">
        <v>22.4</v>
      </c>
      <c r="D74" t="s">
        <v>3056</v>
      </c>
      <c r="E74" t="s">
        <v>113</v>
      </c>
      <c r="F74">
        <v>75</v>
      </c>
      <c r="G74" t="b">
        <v>1</v>
      </c>
      <c r="H74">
        <v>1</v>
      </c>
    </row>
    <row r="75" spans="1:8" x14ac:dyDescent="0.25">
      <c r="A75" t="s">
        <v>120</v>
      </c>
      <c r="B75" t="s">
        <v>121</v>
      </c>
      <c r="C75">
        <v>24.45</v>
      </c>
      <c r="D75" t="s">
        <v>3056</v>
      </c>
      <c r="E75" t="s">
        <v>113</v>
      </c>
      <c r="F75">
        <v>75</v>
      </c>
      <c r="G75" t="b">
        <v>1</v>
      </c>
      <c r="H75">
        <v>1</v>
      </c>
    </row>
    <row r="76" spans="1:8" x14ac:dyDescent="0.25">
      <c r="A76" t="s">
        <v>123</v>
      </c>
      <c r="B76" t="s">
        <v>124</v>
      </c>
      <c r="C76">
        <v>27.75</v>
      </c>
      <c r="D76" t="s">
        <v>3056</v>
      </c>
      <c r="E76" t="s">
        <v>113</v>
      </c>
      <c r="F76">
        <v>75</v>
      </c>
      <c r="G76" t="b">
        <v>1</v>
      </c>
      <c r="H76">
        <v>1</v>
      </c>
    </row>
    <row r="77" spans="1:8" x14ac:dyDescent="0.25">
      <c r="A77" t="s">
        <v>126</v>
      </c>
      <c r="B77" t="s">
        <v>127</v>
      </c>
      <c r="C77">
        <v>31.9</v>
      </c>
      <c r="D77" t="s">
        <v>3056</v>
      </c>
      <c r="E77" t="s">
        <v>113</v>
      </c>
      <c r="F77">
        <v>75</v>
      </c>
      <c r="G77" t="b">
        <v>1</v>
      </c>
      <c r="H77">
        <v>1</v>
      </c>
    </row>
    <row r="78" spans="1:8" x14ac:dyDescent="0.25">
      <c r="A78" t="s">
        <v>129</v>
      </c>
      <c r="B78" t="s">
        <v>130</v>
      </c>
      <c r="C78">
        <v>35.700000000000003</v>
      </c>
      <c r="D78" t="s">
        <v>3056</v>
      </c>
      <c r="E78" t="s">
        <v>113</v>
      </c>
      <c r="F78">
        <v>75</v>
      </c>
      <c r="G78" t="b">
        <v>1</v>
      </c>
      <c r="H78">
        <v>1</v>
      </c>
    </row>
    <row r="79" spans="1:8" x14ac:dyDescent="0.25">
      <c r="A79" t="s">
        <v>131</v>
      </c>
      <c r="B79" t="s">
        <v>132</v>
      </c>
      <c r="C79">
        <v>41</v>
      </c>
      <c r="D79" t="s">
        <v>3056</v>
      </c>
      <c r="E79" t="s">
        <v>113</v>
      </c>
      <c r="F79">
        <v>75</v>
      </c>
      <c r="G79" t="b">
        <v>1</v>
      </c>
      <c r="H79">
        <v>1</v>
      </c>
    </row>
    <row r="80" spans="1:8" x14ac:dyDescent="0.25">
      <c r="A80" t="s">
        <v>133</v>
      </c>
      <c r="B80" t="s">
        <v>134</v>
      </c>
      <c r="C80">
        <v>45.1</v>
      </c>
      <c r="D80" t="s">
        <v>3056</v>
      </c>
      <c r="E80" t="s">
        <v>113</v>
      </c>
      <c r="F80">
        <v>75</v>
      </c>
      <c r="G80" t="b">
        <v>1</v>
      </c>
      <c r="H80">
        <v>1</v>
      </c>
    </row>
    <row r="81" spans="1:8" x14ac:dyDescent="0.25">
      <c r="A81" t="s">
        <v>135</v>
      </c>
      <c r="B81" t="s">
        <v>136</v>
      </c>
      <c r="C81">
        <v>51.6</v>
      </c>
      <c r="D81" t="s">
        <v>3056</v>
      </c>
      <c r="E81" t="s">
        <v>113</v>
      </c>
      <c r="F81">
        <v>75</v>
      </c>
      <c r="G81" t="b">
        <v>1</v>
      </c>
      <c r="H81">
        <v>1</v>
      </c>
    </row>
    <row r="82" spans="1:8" x14ac:dyDescent="0.25">
      <c r="A82" t="s">
        <v>137</v>
      </c>
      <c r="B82" t="s">
        <v>138</v>
      </c>
      <c r="C82">
        <v>55.45</v>
      </c>
      <c r="D82" t="s">
        <v>3056</v>
      </c>
      <c r="E82" t="s">
        <v>113</v>
      </c>
      <c r="F82">
        <v>75</v>
      </c>
      <c r="G82" t="b">
        <v>1</v>
      </c>
      <c r="H82">
        <v>1</v>
      </c>
    </row>
    <row r="83" spans="1:8" x14ac:dyDescent="0.25">
      <c r="A83" t="s">
        <v>139</v>
      </c>
      <c r="B83" t="s">
        <v>140</v>
      </c>
      <c r="C83">
        <v>53.05</v>
      </c>
      <c r="D83" t="s">
        <v>3056</v>
      </c>
      <c r="E83" t="s">
        <v>22</v>
      </c>
      <c r="F83">
        <v>75</v>
      </c>
      <c r="G83" t="b">
        <v>1</v>
      </c>
      <c r="H83">
        <v>1</v>
      </c>
    </row>
    <row r="84" spans="1:8" x14ac:dyDescent="0.25">
      <c r="A84" t="s">
        <v>142</v>
      </c>
      <c r="B84" t="s">
        <v>143</v>
      </c>
      <c r="C84">
        <v>69.3</v>
      </c>
      <c r="D84" t="s">
        <v>3056</v>
      </c>
      <c r="E84" t="s">
        <v>22</v>
      </c>
      <c r="F84">
        <v>75</v>
      </c>
      <c r="G84" t="b">
        <v>1</v>
      </c>
      <c r="H84">
        <v>1</v>
      </c>
    </row>
    <row r="85" spans="1:8" x14ac:dyDescent="0.25">
      <c r="A85" t="s">
        <v>145</v>
      </c>
      <c r="B85" t="s">
        <v>146</v>
      </c>
      <c r="C85">
        <v>65.05</v>
      </c>
      <c r="D85" t="s">
        <v>3056</v>
      </c>
      <c r="E85" t="s">
        <v>22</v>
      </c>
      <c r="F85">
        <v>75</v>
      </c>
      <c r="G85" t="b">
        <v>1</v>
      </c>
      <c r="H85">
        <v>1</v>
      </c>
    </row>
    <row r="86" spans="1:8" x14ac:dyDescent="0.25">
      <c r="A86" t="s">
        <v>148</v>
      </c>
      <c r="B86" t="s">
        <v>149</v>
      </c>
      <c r="C86">
        <v>57.2</v>
      </c>
      <c r="D86" t="s">
        <v>3056</v>
      </c>
      <c r="E86" t="s">
        <v>151</v>
      </c>
      <c r="F86">
        <v>75</v>
      </c>
      <c r="G86" t="b">
        <v>1</v>
      </c>
      <c r="H86">
        <v>1</v>
      </c>
    </row>
    <row r="87" spans="1:8" x14ac:dyDescent="0.25">
      <c r="A87" t="s">
        <v>152</v>
      </c>
      <c r="B87" t="s">
        <v>153</v>
      </c>
      <c r="C87">
        <v>57.2</v>
      </c>
      <c r="D87" t="s">
        <v>3056</v>
      </c>
      <c r="E87" t="s">
        <v>151</v>
      </c>
      <c r="F87">
        <v>75</v>
      </c>
      <c r="G87" t="b">
        <v>1</v>
      </c>
      <c r="H87">
        <v>1</v>
      </c>
    </row>
    <row r="88" spans="1:8" x14ac:dyDescent="0.25">
      <c r="A88" t="s">
        <v>155</v>
      </c>
      <c r="B88" t="s">
        <v>156</v>
      </c>
      <c r="C88">
        <v>57.2</v>
      </c>
      <c r="D88" t="s">
        <v>3056</v>
      </c>
      <c r="E88" t="s">
        <v>151</v>
      </c>
      <c r="F88">
        <v>75</v>
      </c>
      <c r="G88" t="b">
        <v>1</v>
      </c>
      <c r="H88">
        <v>1</v>
      </c>
    </row>
    <row r="89" spans="1:8" x14ac:dyDescent="0.25">
      <c r="A89" t="s">
        <v>157</v>
      </c>
      <c r="B89" t="s">
        <v>158</v>
      </c>
      <c r="C89">
        <v>57.2</v>
      </c>
      <c r="D89" t="s">
        <v>3056</v>
      </c>
      <c r="E89" t="s">
        <v>151</v>
      </c>
      <c r="F89">
        <v>75</v>
      </c>
      <c r="G89" t="b">
        <v>1</v>
      </c>
      <c r="H89">
        <v>1</v>
      </c>
    </row>
    <row r="90" spans="1:8" x14ac:dyDescent="0.25">
      <c r="A90" t="s">
        <v>159</v>
      </c>
      <c r="B90" t="s">
        <v>160</v>
      </c>
      <c r="C90">
        <v>66.349999999999994</v>
      </c>
      <c r="D90" t="s">
        <v>3056</v>
      </c>
      <c r="E90" t="s">
        <v>151</v>
      </c>
      <c r="F90">
        <v>75</v>
      </c>
      <c r="G90" t="b">
        <v>1</v>
      </c>
      <c r="H90">
        <v>1</v>
      </c>
    </row>
    <row r="91" spans="1:8" x14ac:dyDescent="0.25">
      <c r="A91" t="s">
        <v>162</v>
      </c>
      <c r="B91" t="s">
        <v>163</v>
      </c>
      <c r="C91">
        <v>66.349999999999994</v>
      </c>
      <c r="D91" t="s">
        <v>3056</v>
      </c>
      <c r="E91" t="s">
        <v>151</v>
      </c>
      <c r="F91">
        <v>75</v>
      </c>
      <c r="G91" t="b">
        <v>1</v>
      </c>
      <c r="H91">
        <v>1</v>
      </c>
    </row>
    <row r="92" spans="1:8" x14ac:dyDescent="0.25">
      <c r="A92" t="s">
        <v>164</v>
      </c>
      <c r="B92" t="s">
        <v>165</v>
      </c>
      <c r="C92">
        <v>106.15</v>
      </c>
      <c r="D92" t="s">
        <v>3056</v>
      </c>
      <c r="E92" t="s">
        <v>151</v>
      </c>
      <c r="F92">
        <v>75</v>
      </c>
      <c r="G92" t="b">
        <v>1</v>
      </c>
      <c r="H92">
        <v>1</v>
      </c>
    </row>
    <row r="93" spans="1:8" x14ac:dyDescent="0.25">
      <c r="A93" t="s">
        <v>166</v>
      </c>
      <c r="B93" t="s">
        <v>167</v>
      </c>
      <c r="C93">
        <v>106.15</v>
      </c>
      <c r="D93" t="s">
        <v>3056</v>
      </c>
      <c r="E93" t="s">
        <v>151</v>
      </c>
      <c r="F93">
        <v>75</v>
      </c>
      <c r="G93" t="b">
        <v>1</v>
      </c>
      <c r="H93">
        <v>1</v>
      </c>
    </row>
    <row r="94" spans="1:8" x14ac:dyDescent="0.25">
      <c r="A94" t="s">
        <v>168</v>
      </c>
      <c r="B94" t="s">
        <v>169</v>
      </c>
      <c r="C94">
        <v>106.15</v>
      </c>
      <c r="D94" t="s">
        <v>3056</v>
      </c>
      <c r="E94" t="s">
        <v>151</v>
      </c>
      <c r="F94">
        <v>75</v>
      </c>
      <c r="G94" t="b">
        <v>1</v>
      </c>
      <c r="H94">
        <v>1</v>
      </c>
    </row>
    <row r="95" spans="1:8" x14ac:dyDescent="0.25">
      <c r="A95" t="s">
        <v>171</v>
      </c>
      <c r="B95" t="s">
        <v>172</v>
      </c>
      <c r="C95">
        <v>141.5</v>
      </c>
      <c r="D95" t="s">
        <v>3056</v>
      </c>
      <c r="E95" t="s">
        <v>151</v>
      </c>
      <c r="F95">
        <v>75</v>
      </c>
      <c r="G95" t="b">
        <v>1</v>
      </c>
      <c r="H95">
        <v>1</v>
      </c>
    </row>
    <row r="96" spans="1:8" x14ac:dyDescent="0.25">
      <c r="A96" t="s">
        <v>174</v>
      </c>
      <c r="B96" t="s">
        <v>175</v>
      </c>
      <c r="C96">
        <v>62.5</v>
      </c>
      <c r="D96" t="s">
        <v>3056</v>
      </c>
      <c r="E96" t="s">
        <v>3236</v>
      </c>
      <c r="F96">
        <v>75</v>
      </c>
      <c r="G96" t="b">
        <v>1</v>
      </c>
      <c r="H96">
        <v>1</v>
      </c>
    </row>
    <row r="97" spans="1:8" x14ac:dyDescent="0.25">
      <c r="A97" t="s">
        <v>177</v>
      </c>
      <c r="B97" t="s">
        <v>178</v>
      </c>
      <c r="C97">
        <v>8.0500000000000007</v>
      </c>
      <c r="D97" t="s">
        <v>3056</v>
      </c>
      <c r="E97" t="s">
        <v>151</v>
      </c>
      <c r="F97">
        <v>75</v>
      </c>
      <c r="G97" t="b">
        <v>1</v>
      </c>
      <c r="H97">
        <v>1</v>
      </c>
    </row>
    <row r="98" spans="1:8" x14ac:dyDescent="0.25">
      <c r="A98" t="s">
        <v>180</v>
      </c>
      <c r="B98" t="s">
        <v>181</v>
      </c>
      <c r="C98">
        <v>13.3</v>
      </c>
      <c r="D98" t="s">
        <v>3056</v>
      </c>
      <c r="E98" t="s">
        <v>151</v>
      </c>
      <c r="F98">
        <v>75</v>
      </c>
      <c r="G98" t="b">
        <v>1</v>
      </c>
      <c r="H98">
        <v>1</v>
      </c>
    </row>
    <row r="99" spans="1:8" x14ac:dyDescent="0.25">
      <c r="A99" t="s">
        <v>183</v>
      </c>
      <c r="B99" t="s">
        <v>184</v>
      </c>
      <c r="C99">
        <v>13.3</v>
      </c>
      <c r="D99" t="s">
        <v>3056</v>
      </c>
      <c r="E99" t="s">
        <v>151</v>
      </c>
      <c r="F99">
        <v>75</v>
      </c>
      <c r="G99" t="b">
        <v>1</v>
      </c>
      <c r="H99">
        <v>1</v>
      </c>
    </row>
    <row r="100" spans="1:8" x14ac:dyDescent="0.25">
      <c r="A100" t="s">
        <v>192</v>
      </c>
      <c r="B100" t="s">
        <v>193</v>
      </c>
      <c r="C100">
        <v>152</v>
      </c>
      <c r="D100" t="s">
        <v>3056</v>
      </c>
      <c r="E100" t="s">
        <v>196</v>
      </c>
      <c r="F100">
        <v>75</v>
      </c>
      <c r="G100" t="b">
        <v>1</v>
      </c>
      <c r="H100">
        <v>1</v>
      </c>
    </row>
    <row r="101" spans="1:8" x14ac:dyDescent="0.25">
      <c r="A101" t="s">
        <v>197</v>
      </c>
      <c r="B101" t="s">
        <v>198</v>
      </c>
      <c r="C101">
        <v>32.5</v>
      </c>
      <c r="D101" t="s">
        <v>3056</v>
      </c>
      <c r="E101" t="s">
        <v>196</v>
      </c>
      <c r="F101">
        <v>75</v>
      </c>
      <c r="G101" t="b">
        <v>1</v>
      </c>
      <c r="H101">
        <v>1</v>
      </c>
    </row>
    <row r="102" spans="1:8" x14ac:dyDescent="0.25">
      <c r="A102" t="s">
        <v>199</v>
      </c>
      <c r="B102" t="s">
        <v>200</v>
      </c>
      <c r="C102">
        <v>199.65</v>
      </c>
      <c r="D102" t="s">
        <v>3056</v>
      </c>
      <c r="E102" t="s">
        <v>196</v>
      </c>
      <c r="F102">
        <v>75</v>
      </c>
      <c r="G102" t="b">
        <v>1</v>
      </c>
      <c r="H102">
        <v>1</v>
      </c>
    </row>
    <row r="103" spans="1:8" x14ac:dyDescent="0.25">
      <c r="A103" t="s">
        <v>203</v>
      </c>
      <c r="B103" t="s">
        <v>204</v>
      </c>
      <c r="C103">
        <v>32.5</v>
      </c>
      <c r="D103" t="s">
        <v>3056</v>
      </c>
      <c r="E103" t="s">
        <v>196</v>
      </c>
      <c r="F103">
        <v>75</v>
      </c>
      <c r="G103" t="b">
        <v>1</v>
      </c>
      <c r="H103">
        <v>1</v>
      </c>
    </row>
    <row r="104" spans="1:8" x14ac:dyDescent="0.25">
      <c r="A104" t="s">
        <v>212</v>
      </c>
      <c r="B104" t="s">
        <v>213</v>
      </c>
      <c r="C104">
        <v>151.55000000000001</v>
      </c>
      <c r="D104" t="s">
        <v>3056</v>
      </c>
      <c r="E104" t="s">
        <v>3237</v>
      </c>
      <c r="F104">
        <v>75</v>
      </c>
      <c r="G104" t="b">
        <v>1</v>
      </c>
      <c r="H104">
        <v>1</v>
      </c>
    </row>
    <row r="105" spans="1:8" x14ac:dyDescent="0.25">
      <c r="A105" t="s">
        <v>216</v>
      </c>
      <c r="B105" t="s">
        <v>217</v>
      </c>
      <c r="C105">
        <v>47.15</v>
      </c>
      <c r="D105" t="s">
        <v>3056</v>
      </c>
      <c r="E105" t="s">
        <v>3237</v>
      </c>
      <c r="F105">
        <v>75</v>
      </c>
      <c r="G105" t="b">
        <v>1</v>
      </c>
      <c r="H105">
        <v>1</v>
      </c>
    </row>
    <row r="106" spans="1:8" x14ac:dyDescent="0.25">
      <c r="A106" t="s">
        <v>219</v>
      </c>
      <c r="B106" t="s">
        <v>220</v>
      </c>
      <c r="C106">
        <v>193.15</v>
      </c>
      <c r="D106" t="s">
        <v>3056</v>
      </c>
      <c r="E106" t="s">
        <v>3237</v>
      </c>
      <c r="F106">
        <v>75</v>
      </c>
      <c r="G106" t="b">
        <v>1</v>
      </c>
      <c r="H106">
        <v>1</v>
      </c>
    </row>
    <row r="107" spans="1:8" x14ac:dyDescent="0.25">
      <c r="A107" t="s">
        <v>219</v>
      </c>
      <c r="B107" t="s">
        <v>213</v>
      </c>
      <c r="C107">
        <v>151.55000000000001</v>
      </c>
      <c r="D107" t="s">
        <v>3056</v>
      </c>
      <c r="E107" t="s">
        <v>3237</v>
      </c>
      <c r="F107">
        <v>75</v>
      </c>
      <c r="G107" t="b">
        <v>1</v>
      </c>
      <c r="H107">
        <v>1</v>
      </c>
    </row>
    <row r="108" spans="1:8" x14ac:dyDescent="0.25">
      <c r="A108" t="s">
        <v>222</v>
      </c>
      <c r="B108" t="s">
        <v>3238</v>
      </c>
      <c r="C108">
        <v>166.5</v>
      </c>
      <c r="D108" t="s">
        <v>3056</v>
      </c>
      <c r="E108" t="s">
        <v>3237</v>
      </c>
      <c r="F108">
        <v>75</v>
      </c>
      <c r="G108" t="b">
        <v>1</v>
      </c>
      <c r="H108">
        <v>1</v>
      </c>
    </row>
    <row r="109" spans="1:8" x14ac:dyDescent="0.25">
      <c r="A109" t="s">
        <v>224</v>
      </c>
      <c r="B109" t="s">
        <v>225</v>
      </c>
      <c r="C109">
        <v>48.65</v>
      </c>
      <c r="D109" t="s">
        <v>3056</v>
      </c>
      <c r="E109" t="s">
        <v>3237</v>
      </c>
      <c r="F109">
        <v>75</v>
      </c>
      <c r="G109" t="b">
        <v>1</v>
      </c>
      <c r="H109">
        <v>1</v>
      </c>
    </row>
    <row r="110" spans="1:8" x14ac:dyDescent="0.25">
      <c r="A110" t="s">
        <v>227</v>
      </c>
      <c r="B110" t="s">
        <v>228</v>
      </c>
      <c r="C110">
        <v>54.85</v>
      </c>
      <c r="D110" t="s">
        <v>3056</v>
      </c>
      <c r="E110" t="s">
        <v>151</v>
      </c>
      <c r="F110">
        <v>75</v>
      </c>
      <c r="G110" t="b">
        <v>1</v>
      </c>
      <c r="H110">
        <v>1</v>
      </c>
    </row>
    <row r="111" spans="1:8" x14ac:dyDescent="0.25">
      <c r="A111" t="s">
        <v>230</v>
      </c>
      <c r="B111" t="s">
        <v>231</v>
      </c>
      <c r="C111">
        <v>54.85</v>
      </c>
      <c r="D111" t="s">
        <v>3056</v>
      </c>
      <c r="E111" t="s">
        <v>151</v>
      </c>
      <c r="F111">
        <v>75</v>
      </c>
      <c r="G111" t="b">
        <v>1</v>
      </c>
      <c r="H111">
        <v>1</v>
      </c>
    </row>
    <row r="112" spans="1:8" x14ac:dyDescent="0.25">
      <c r="A112" t="s">
        <v>232</v>
      </c>
      <c r="B112" t="s">
        <v>233</v>
      </c>
      <c r="C112">
        <v>287.35000000000002</v>
      </c>
      <c r="D112" t="s">
        <v>3056</v>
      </c>
      <c r="E112" t="s">
        <v>196</v>
      </c>
      <c r="F112">
        <v>75</v>
      </c>
      <c r="G112" t="b">
        <v>1</v>
      </c>
      <c r="H112">
        <v>1</v>
      </c>
    </row>
    <row r="113" spans="1:8" x14ac:dyDescent="0.25">
      <c r="A113" t="s">
        <v>235</v>
      </c>
      <c r="B113" t="s">
        <v>236</v>
      </c>
      <c r="D113" t="s">
        <v>3056</v>
      </c>
      <c r="E113" t="s">
        <v>196</v>
      </c>
      <c r="F113">
        <v>75</v>
      </c>
      <c r="G113" t="b">
        <v>1</v>
      </c>
      <c r="H113">
        <v>1</v>
      </c>
    </row>
    <row r="114" spans="1:8" x14ac:dyDescent="0.25">
      <c r="A114" t="s">
        <v>237</v>
      </c>
      <c r="B114" t="s">
        <v>238</v>
      </c>
      <c r="C114">
        <v>55.45</v>
      </c>
      <c r="D114" t="s">
        <v>3056</v>
      </c>
      <c r="E114" t="s">
        <v>22</v>
      </c>
      <c r="F114">
        <v>75</v>
      </c>
      <c r="G114" t="b">
        <v>1</v>
      </c>
      <c r="H114">
        <v>1</v>
      </c>
    </row>
    <row r="115" spans="1:8" x14ac:dyDescent="0.25">
      <c r="A115" t="s">
        <v>240</v>
      </c>
      <c r="B115" t="s">
        <v>241</v>
      </c>
      <c r="C115">
        <v>35.4</v>
      </c>
      <c r="D115" t="s">
        <v>3056</v>
      </c>
      <c r="E115" t="s">
        <v>22</v>
      </c>
      <c r="F115">
        <v>75</v>
      </c>
      <c r="G115" t="b">
        <v>1</v>
      </c>
      <c r="H115">
        <v>1</v>
      </c>
    </row>
    <row r="116" spans="1:8" x14ac:dyDescent="0.25">
      <c r="A116" t="s">
        <v>243</v>
      </c>
      <c r="B116" t="s">
        <v>244</v>
      </c>
      <c r="C116">
        <v>37.5</v>
      </c>
      <c r="D116" t="s">
        <v>3056</v>
      </c>
      <c r="E116" t="s">
        <v>22</v>
      </c>
      <c r="F116">
        <v>75</v>
      </c>
      <c r="G116" t="b">
        <v>1</v>
      </c>
      <c r="H116">
        <v>1</v>
      </c>
    </row>
    <row r="117" spans="1:8" x14ac:dyDescent="0.25">
      <c r="A117" t="s">
        <v>246</v>
      </c>
      <c r="B117" t="s">
        <v>247</v>
      </c>
      <c r="C117">
        <v>38.950000000000003</v>
      </c>
      <c r="D117" t="s">
        <v>3056</v>
      </c>
      <c r="E117" t="s">
        <v>22</v>
      </c>
      <c r="F117">
        <v>75</v>
      </c>
      <c r="G117" t="b">
        <v>1</v>
      </c>
      <c r="H117">
        <v>1</v>
      </c>
    </row>
    <row r="118" spans="1:8" x14ac:dyDescent="0.25">
      <c r="A118" t="s">
        <v>249</v>
      </c>
      <c r="B118" t="s">
        <v>250</v>
      </c>
      <c r="C118">
        <v>44.25</v>
      </c>
      <c r="D118" t="s">
        <v>3056</v>
      </c>
      <c r="E118" t="s">
        <v>22</v>
      </c>
      <c r="F118">
        <v>75</v>
      </c>
      <c r="G118" t="b">
        <v>1</v>
      </c>
      <c r="H118">
        <v>1</v>
      </c>
    </row>
    <row r="119" spans="1:8" x14ac:dyDescent="0.25">
      <c r="A119" t="s">
        <v>252</v>
      </c>
      <c r="B119" t="s">
        <v>253</v>
      </c>
      <c r="C119">
        <v>50.1</v>
      </c>
      <c r="D119" t="s">
        <v>3056</v>
      </c>
      <c r="E119" t="s">
        <v>22</v>
      </c>
      <c r="F119">
        <v>75</v>
      </c>
      <c r="G119" t="b">
        <v>1</v>
      </c>
      <c r="H119">
        <v>1</v>
      </c>
    </row>
    <row r="120" spans="1:8" x14ac:dyDescent="0.25">
      <c r="A120" t="s">
        <v>255</v>
      </c>
      <c r="B120" t="s">
        <v>256</v>
      </c>
      <c r="C120">
        <v>151.55000000000001</v>
      </c>
      <c r="D120" t="s">
        <v>3056</v>
      </c>
      <c r="E120" t="s">
        <v>3237</v>
      </c>
      <c r="F120">
        <v>75</v>
      </c>
      <c r="G120" t="b">
        <v>1</v>
      </c>
      <c r="H120">
        <v>1</v>
      </c>
    </row>
    <row r="121" spans="1:8" x14ac:dyDescent="0.25">
      <c r="A121" t="s">
        <v>257</v>
      </c>
      <c r="B121" t="s">
        <v>3239</v>
      </c>
      <c r="C121">
        <v>250.3</v>
      </c>
      <c r="D121" t="s">
        <v>3056</v>
      </c>
      <c r="E121" t="s">
        <v>196</v>
      </c>
      <c r="F121">
        <v>75</v>
      </c>
      <c r="G121" t="b">
        <v>1</v>
      </c>
      <c r="H121">
        <v>1</v>
      </c>
    </row>
    <row r="122" spans="1:8" x14ac:dyDescent="0.25">
      <c r="A122" t="s">
        <v>261</v>
      </c>
      <c r="B122" t="s">
        <v>262</v>
      </c>
      <c r="C122">
        <v>173.9</v>
      </c>
      <c r="D122" t="s">
        <v>3056</v>
      </c>
      <c r="E122" t="s">
        <v>196</v>
      </c>
      <c r="F122">
        <v>75</v>
      </c>
      <c r="G122" t="b">
        <v>1</v>
      </c>
      <c r="H122">
        <v>1</v>
      </c>
    </row>
    <row r="123" spans="1:8" x14ac:dyDescent="0.25">
      <c r="A123" t="s">
        <v>271</v>
      </c>
      <c r="B123" t="s">
        <v>272</v>
      </c>
      <c r="C123">
        <v>199.65</v>
      </c>
      <c r="D123" t="s">
        <v>3056</v>
      </c>
      <c r="E123" t="s">
        <v>196</v>
      </c>
      <c r="F123">
        <v>75</v>
      </c>
      <c r="G123" t="b">
        <v>1</v>
      </c>
      <c r="H123">
        <v>1</v>
      </c>
    </row>
    <row r="124" spans="1:8" x14ac:dyDescent="0.25">
      <c r="A124" t="s">
        <v>273</v>
      </c>
      <c r="B124" t="s">
        <v>274</v>
      </c>
      <c r="C124">
        <v>32.5</v>
      </c>
      <c r="D124" t="s">
        <v>3056</v>
      </c>
      <c r="E124" t="s">
        <v>196</v>
      </c>
      <c r="F124">
        <v>75</v>
      </c>
      <c r="G124" t="b">
        <v>1</v>
      </c>
      <c r="H124">
        <v>1</v>
      </c>
    </row>
    <row r="125" spans="1:8" x14ac:dyDescent="0.25">
      <c r="A125" t="s">
        <v>275</v>
      </c>
      <c r="B125" t="s">
        <v>276</v>
      </c>
      <c r="C125">
        <v>206</v>
      </c>
      <c r="D125" t="s">
        <v>3056</v>
      </c>
      <c r="E125" t="s">
        <v>151</v>
      </c>
      <c r="F125">
        <v>75</v>
      </c>
      <c r="G125" t="b">
        <v>1</v>
      </c>
      <c r="H125">
        <v>1</v>
      </c>
    </row>
    <row r="126" spans="1:8" x14ac:dyDescent="0.25">
      <c r="A126" t="s">
        <v>3142</v>
      </c>
      <c r="B126" t="s">
        <v>1812</v>
      </c>
      <c r="C126">
        <v>10.050000000000001</v>
      </c>
      <c r="D126" t="s">
        <v>3056</v>
      </c>
      <c r="E126" t="s">
        <v>840</v>
      </c>
      <c r="F126">
        <v>75</v>
      </c>
      <c r="G126" t="b">
        <v>1</v>
      </c>
      <c r="H126">
        <v>1</v>
      </c>
    </row>
    <row r="127" spans="1:8" x14ac:dyDescent="0.25">
      <c r="A127" t="s">
        <v>3142</v>
      </c>
      <c r="B127" t="s">
        <v>1840</v>
      </c>
      <c r="C127">
        <v>6.25</v>
      </c>
      <c r="D127" t="s">
        <v>3056</v>
      </c>
      <c r="E127" t="s">
        <v>840</v>
      </c>
      <c r="F127">
        <v>75</v>
      </c>
      <c r="G127" t="b">
        <v>1</v>
      </c>
      <c r="H127">
        <v>1</v>
      </c>
    </row>
    <row r="128" spans="1:8" x14ac:dyDescent="0.25">
      <c r="A128" t="s">
        <v>3142</v>
      </c>
      <c r="B128" t="s">
        <v>1842</v>
      </c>
      <c r="C128">
        <v>2.7</v>
      </c>
      <c r="D128" t="s">
        <v>3056</v>
      </c>
      <c r="E128" t="s">
        <v>840</v>
      </c>
      <c r="F128">
        <v>75</v>
      </c>
      <c r="G128" t="b">
        <v>1</v>
      </c>
      <c r="H128">
        <v>1</v>
      </c>
    </row>
    <row r="129" spans="1:8" x14ac:dyDescent="0.25">
      <c r="A129" t="s">
        <v>3142</v>
      </c>
      <c r="B129" t="s">
        <v>1838</v>
      </c>
      <c r="C129">
        <v>1.25</v>
      </c>
      <c r="D129" t="s">
        <v>3056</v>
      </c>
      <c r="E129" t="s">
        <v>840</v>
      </c>
      <c r="F129">
        <v>75</v>
      </c>
      <c r="G129" t="b">
        <v>1</v>
      </c>
      <c r="H129">
        <v>1</v>
      </c>
    </row>
    <row r="130" spans="1:8" x14ac:dyDescent="0.25">
      <c r="A130" t="s">
        <v>3142</v>
      </c>
      <c r="B130" t="s">
        <v>1815</v>
      </c>
      <c r="C130">
        <v>6.25</v>
      </c>
      <c r="D130" t="s">
        <v>3056</v>
      </c>
      <c r="E130" t="s">
        <v>840</v>
      </c>
      <c r="F130">
        <v>75</v>
      </c>
      <c r="G130" t="b">
        <v>1</v>
      </c>
      <c r="H130">
        <v>1</v>
      </c>
    </row>
    <row r="131" spans="1:8" x14ac:dyDescent="0.25">
      <c r="A131" t="s">
        <v>3142</v>
      </c>
      <c r="B131" t="s">
        <v>1818</v>
      </c>
      <c r="C131">
        <v>6.25</v>
      </c>
      <c r="D131" t="s">
        <v>3056</v>
      </c>
      <c r="E131" t="s">
        <v>840</v>
      </c>
      <c r="F131">
        <v>75</v>
      </c>
      <c r="G131" t="b">
        <v>1</v>
      </c>
      <c r="H131">
        <v>1</v>
      </c>
    </row>
    <row r="132" spans="1:8" x14ac:dyDescent="0.25">
      <c r="A132" t="s">
        <v>3142</v>
      </c>
      <c r="B132" t="s">
        <v>1821</v>
      </c>
      <c r="C132">
        <v>6.25</v>
      </c>
      <c r="D132" t="s">
        <v>3056</v>
      </c>
      <c r="E132" t="s">
        <v>840</v>
      </c>
      <c r="F132">
        <v>75</v>
      </c>
      <c r="G132" t="b">
        <v>1</v>
      </c>
      <c r="H132">
        <v>1</v>
      </c>
    </row>
    <row r="133" spans="1:8" x14ac:dyDescent="0.25">
      <c r="A133" t="s">
        <v>3142</v>
      </c>
      <c r="B133" t="s">
        <v>1824</v>
      </c>
      <c r="C133">
        <v>6.25</v>
      </c>
      <c r="D133" t="s">
        <v>3056</v>
      </c>
      <c r="E133" t="s">
        <v>840</v>
      </c>
      <c r="F133">
        <v>75</v>
      </c>
      <c r="G133" t="b">
        <v>1</v>
      </c>
      <c r="H133">
        <v>1</v>
      </c>
    </row>
    <row r="134" spans="1:8" x14ac:dyDescent="0.25">
      <c r="A134" t="s">
        <v>3142</v>
      </c>
      <c r="B134" t="s">
        <v>1826</v>
      </c>
      <c r="C134">
        <v>2.85</v>
      </c>
      <c r="D134" t="s">
        <v>3056</v>
      </c>
      <c r="E134" t="s">
        <v>840</v>
      </c>
      <c r="F134">
        <v>75</v>
      </c>
      <c r="G134" t="b">
        <v>1</v>
      </c>
      <c r="H134">
        <v>1</v>
      </c>
    </row>
    <row r="135" spans="1:8" x14ac:dyDescent="0.25">
      <c r="A135" t="s">
        <v>3142</v>
      </c>
      <c r="B135" t="s">
        <v>1829</v>
      </c>
      <c r="C135">
        <v>2.85</v>
      </c>
      <c r="D135" t="s">
        <v>3056</v>
      </c>
      <c r="E135" t="s">
        <v>840</v>
      </c>
      <c r="F135">
        <v>75</v>
      </c>
      <c r="G135" t="b">
        <v>1</v>
      </c>
      <c r="H135">
        <v>1</v>
      </c>
    </row>
    <row r="136" spans="1:8" x14ac:dyDescent="0.25">
      <c r="A136" t="s">
        <v>3142</v>
      </c>
      <c r="B136" t="s">
        <v>1832</v>
      </c>
      <c r="C136">
        <v>2.85</v>
      </c>
      <c r="D136" t="s">
        <v>3056</v>
      </c>
      <c r="E136" t="s">
        <v>840</v>
      </c>
      <c r="F136">
        <v>75</v>
      </c>
      <c r="G136" t="b">
        <v>1</v>
      </c>
      <c r="H136">
        <v>1</v>
      </c>
    </row>
    <row r="137" spans="1:8" x14ac:dyDescent="0.25">
      <c r="A137" t="s">
        <v>3142</v>
      </c>
      <c r="B137" t="s">
        <v>1835</v>
      </c>
      <c r="C137">
        <v>2.85</v>
      </c>
      <c r="D137" t="s">
        <v>3056</v>
      </c>
      <c r="E137" t="s">
        <v>840</v>
      </c>
      <c r="F137">
        <v>75</v>
      </c>
      <c r="G137" t="b">
        <v>1</v>
      </c>
      <c r="H137">
        <v>1</v>
      </c>
    </row>
    <row r="138" spans="1:8" x14ac:dyDescent="0.25">
      <c r="A138" t="s">
        <v>3143</v>
      </c>
      <c r="B138" t="s">
        <v>1844</v>
      </c>
      <c r="C138">
        <v>5.9</v>
      </c>
      <c r="D138" t="s">
        <v>3056</v>
      </c>
      <c r="E138" t="s">
        <v>840</v>
      </c>
      <c r="F138">
        <v>75</v>
      </c>
      <c r="G138" t="b">
        <v>1</v>
      </c>
      <c r="H138">
        <v>1</v>
      </c>
    </row>
    <row r="139" spans="1:8" x14ac:dyDescent="0.25">
      <c r="A139" t="s">
        <v>3143</v>
      </c>
      <c r="B139" t="s">
        <v>1846</v>
      </c>
      <c r="C139">
        <v>1.85</v>
      </c>
      <c r="D139" t="s">
        <v>3056</v>
      </c>
      <c r="E139" t="s">
        <v>840</v>
      </c>
      <c r="F139">
        <v>75</v>
      </c>
      <c r="G139" t="b">
        <v>1</v>
      </c>
      <c r="H139">
        <v>1</v>
      </c>
    </row>
    <row r="140" spans="1:8" x14ac:dyDescent="0.25">
      <c r="A140" t="s">
        <v>3143</v>
      </c>
      <c r="B140" t="s">
        <v>1848</v>
      </c>
      <c r="C140">
        <v>2.2000000000000002</v>
      </c>
      <c r="D140" t="s">
        <v>3056</v>
      </c>
      <c r="E140" t="s">
        <v>840</v>
      </c>
      <c r="F140">
        <v>75</v>
      </c>
      <c r="G140" t="b">
        <v>1</v>
      </c>
      <c r="H140">
        <v>1</v>
      </c>
    </row>
    <row r="141" spans="1:8" x14ac:dyDescent="0.25">
      <c r="A141" t="s">
        <v>3143</v>
      </c>
      <c r="B141" t="s">
        <v>1850</v>
      </c>
      <c r="C141">
        <v>2.85</v>
      </c>
      <c r="D141" t="s">
        <v>3056</v>
      </c>
      <c r="E141" t="s">
        <v>840</v>
      </c>
      <c r="F141">
        <v>75</v>
      </c>
      <c r="G141" t="b">
        <v>1</v>
      </c>
      <c r="H141">
        <v>1</v>
      </c>
    </row>
    <row r="142" spans="1:8" x14ac:dyDescent="0.25">
      <c r="A142" t="s">
        <v>3143</v>
      </c>
      <c r="B142" t="s">
        <v>1852</v>
      </c>
      <c r="C142">
        <v>3.1</v>
      </c>
      <c r="D142" t="s">
        <v>3056</v>
      </c>
      <c r="E142" t="s">
        <v>840</v>
      </c>
      <c r="F142">
        <v>75</v>
      </c>
      <c r="G142" t="b">
        <v>1</v>
      </c>
      <c r="H142">
        <v>1</v>
      </c>
    </row>
    <row r="143" spans="1:8" x14ac:dyDescent="0.25">
      <c r="A143" t="s">
        <v>3143</v>
      </c>
      <c r="B143" t="s">
        <v>1854</v>
      </c>
      <c r="C143">
        <v>3.45</v>
      </c>
      <c r="D143" t="s">
        <v>3056</v>
      </c>
      <c r="E143" t="s">
        <v>840</v>
      </c>
      <c r="F143">
        <v>75</v>
      </c>
      <c r="G143" t="b">
        <v>1</v>
      </c>
      <c r="H143">
        <v>1</v>
      </c>
    </row>
    <row r="144" spans="1:8" x14ac:dyDescent="0.25">
      <c r="A144" t="s">
        <v>3143</v>
      </c>
      <c r="B144" t="s">
        <v>1856</v>
      </c>
      <c r="C144">
        <v>3.75</v>
      </c>
      <c r="D144" t="s">
        <v>3056</v>
      </c>
      <c r="E144" t="s">
        <v>840</v>
      </c>
      <c r="F144">
        <v>75</v>
      </c>
      <c r="G144" t="b">
        <v>1</v>
      </c>
      <c r="H144">
        <v>1</v>
      </c>
    </row>
    <row r="145" spans="1:8" x14ac:dyDescent="0.25">
      <c r="A145" t="s">
        <v>3143</v>
      </c>
      <c r="B145" t="s">
        <v>1858</v>
      </c>
      <c r="C145">
        <v>4.45</v>
      </c>
      <c r="D145" t="s">
        <v>3056</v>
      </c>
      <c r="E145" t="s">
        <v>840</v>
      </c>
      <c r="F145">
        <v>75</v>
      </c>
      <c r="G145" t="b">
        <v>1</v>
      </c>
      <c r="H145">
        <v>1</v>
      </c>
    </row>
    <row r="146" spans="1:8" x14ac:dyDescent="0.25">
      <c r="A146" t="s">
        <v>3144</v>
      </c>
      <c r="B146" t="s">
        <v>1860</v>
      </c>
      <c r="C146">
        <v>13.75</v>
      </c>
      <c r="D146" t="s">
        <v>3056</v>
      </c>
      <c r="E146" t="s">
        <v>840</v>
      </c>
      <c r="F146">
        <v>75</v>
      </c>
      <c r="G146" t="b">
        <v>1</v>
      </c>
      <c r="H146">
        <v>1</v>
      </c>
    </row>
    <row r="147" spans="1:8" x14ac:dyDescent="0.25">
      <c r="A147" t="s">
        <v>3144</v>
      </c>
      <c r="B147" t="s">
        <v>1862</v>
      </c>
      <c r="C147">
        <v>24</v>
      </c>
      <c r="D147" t="s">
        <v>3056</v>
      </c>
      <c r="E147" t="s">
        <v>840</v>
      </c>
      <c r="F147">
        <v>75</v>
      </c>
      <c r="G147" t="b">
        <v>1</v>
      </c>
      <c r="H147">
        <v>1</v>
      </c>
    </row>
    <row r="148" spans="1:8" x14ac:dyDescent="0.25">
      <c r="A148" t="s">
        <v>3144</v>
      </c>
      <c r="B148" t="s">
        <v>1864</v>
      </c>
      <c r="C148">
        <v>17.149999999999999</v>
      </c>
      <c r="D148" t="s">
        <v>3056</v>
      </c>
      <c r="E148" t="s">
        <v>840</v>
      </c>
      <c r="F148">
        <v>75</v>
      </c>
      <c r="G148" t="b">
        <v>1</v>
      </c>
      <c r="H148">
        <v>1</v>
      </c>
    </row>
    <row r="149" spans="1:8" x14ac:dyDescent="0.25">
      <c r="A149" t="s">
        <v>3144</v>
      </c>
      <c r="B149" t="s">
        <v>1866</v>
      </c>
      <c r="C149">
        <v>20.25</v>
      </c>
      <c r="D149" t="s">
        <v>3056</v>
      </c>
      <c r="E149" t="s">
        <v>840</v>
      </c>
      <c r="F149">
        <v>75</v>
      </c>
      <c r="G149" t="b">
        <v>1</v>
      </c>
      <c r="H149">
        <v>1</v>
      </c>
    </row>
    <row r="150" spans="1:8" x14ac:dyDescent="0.25">
      <c r="A150" t="s">
        <v>3144</v>
      </c>
      <c r="B150" t="s">
        <v>1868</v>
      </c>
      <c r="C150">
        <v>29.85</v>
      </c>
      <c r="D150" t="s">
        <v>3056</v>
      </c>
      <c r="E150" t="s">
        <v>840</v>
      </c>
      <c r="F150">
        <v>75</v>
      </c>
      <c r="G150" t="b">
        <v>1</v>
      </c>
      <c r="H150">
        <v>1</v>
      </c>
    </row>
    <row r="151" spans="1:8" x14ac:dyDescent="0.25">
      <c r="A151" t="s">
        <v>3144</v>
      </c>
      <c r="B151" t="s">
        <v>1870</v>
      </c>
      <c r="C151">
        <v>36.1</v>
      </c>
      <c r="D151" t="s">
        <v>3056</v>
      </c>
      <c r="E151" t="s">
        <v>840</v>
      </c>
      <c r="F151">
        <v>75</v>
      </c>
      <c r="G151" t="b">
        <v>1</v>
      </c>
      <c r="H151">
        <v>1</v>
      </c>
    </row>
    <row r="152" spans="1:8" x14ac:dyDescent="0.25">
      <c r="A152" t="s">
        <v>3144</v>
      </c>
      <c r="B152" t="s">
        <v>1872</v>
      </c>
      <c r="C152">
        <v>23.65</v>
      </c>
      <c r="D152" t="s">
        <v>3056</v>
      </c>
      <c r="E152" t="s">
        <v>840</v>
      </c>
      <c r="F152">
        <v>75</v>
      </c>
      <c r="G152" t="b">
        <v>1</v>
      </c>
      <c r="H152">
        <v>1</v>
      </c>
    </row>
    <row r="153" spans="1:8" x14ac:dyDescent="0.25">
      <c r="A153" t="s">
        <v>3144</v>
      </c>
      <c r="B153" t="s">
        <v>1874</v>
      </c>
      <c r="C153">
        <v>42</v>
      </c>
      <c r="D153" t="s">
        <v>3056</v>
      </c>
      <c r="E153" t="s">
        <v>840</v>
      </c>
      <c r="F153">
        <v>75</v>
      </c>
      <c r="G153" t="b">
        <v>1</v>
      </c>
      <c r="H153">
        <v>1</v>
      </c>
    </row>
    <row r="154" spans="1:8" x14ac:dyDescent="0.25">
      <c r="A154" t="s">
        <v>3144</v>
      </c>
      <c r="B154" t="s">
        <v>1876</v>
      </c>
      <c r="C154">
        <v>27.15</v>
      </c>
      <c r="D154" t="s">
        <v>3056</v>
      </c>
      <c r="E154" t="s">
        <v>840</v>
      </c>
      <c r="F154">
        <v>75</v>
      </c>
      <c r="G154" t="b">
        <v>1</v>
      </c>
      <c r="H154">
        <v>1</v>
      </c>
    </row>
    <row r="155" spans="1:8" x14ac:dyDescent="0.25">
      <c r="A155" t="s">
        <v>3144</v>
      </c>
      <c r="B155" t="s">
        <v>1878</v>
      </c>
      <c r="C155">
        <v>47.95</v>
      </c>
      <c r="D155" t="s">
        <v>3056</v>
      </c>
      <c r="E155" t="s">
        <v>840</v>
      </c>
      <c r="F155">
        <v>75</v>
      </c>
      <c r="G155" t="b">
        <v>1</v>
      </c>
      <c r="H155">
        <v>1</v>
      </c>
    </row>
    <row r="156" spans="1:8" x14ac:dyDescent="0.25">
      <c r="A156" t="s">
        <v>3144</v>
      </c>
      <c r="B156" t="s">
        <v>1880</v>
      </c>
      <c r="C156">
        <v>30.55</v>
      </c>
      <c r="D156" t="s">
        <v>3056</v>
      </c>
      <c r="E156" t="s">
        <v>840</v>
      </c>
      <c r="F156">
        <v>75</v>
      </c>
      <c r="G156" t="b">
        <v>1</v>
      </c>
      <c r="H156">
        <v>1</v>
      </c>
    </row>
    <row r="157" spans="1:8" x14ac:dyDescent="0.25">
      <c r="A157" t="s">
        <v>3144</v>
      </c>
      <c r="B157" t="s">
        <v>1882</v>
      </c>
      <c r="C157">
        <v>53.8</v>
      </c>
      <c r="D157" t="s">
        <v>3056</v>
      </c>
      <c r="E157" t="s">
        <v>840</v>
      </c>
      <c r="F157">
        <v>75</v>
      </c>
      <c r="G157" t="b">
        <v>1</v>
      </c>
      <c r="H157">
        <v>1</v>
      </c>
    </row>
    <row r="158" spans="1:8" x14ac:dyDescent="0.25">
      <c r="A158" t="s">
        <v>3144</v>
      </c>
      <c r="B158" t="s">
        <v>1884</v>
      </c>
      <c r="C158">
        <v>33.950000000000003</v>
      </c>
      <c r="D158" t="s">
        <v>3056</v>
      </c>
      <c r="E158" t="s">
        <v>840</v>
      </c>
      <c r="F158">
        <v>75</v>
      </c>
      <c r="G158" t="b">
        <v>1</v>
      </c>
      <c r="H158">
        <v>1</v>
      </c>
    </row>
    <row r="159" spans="1:8" x14ac:dyDescent="0.25">
      <c r="A159" t="s">
        <v>3144</v>
      </c>
      <c r="B159" t="s">
        <v>1886</v>
      </c>
      <c r="C159">
        <v>60.05</v>
      </c>
      <c r="D159" t="s">
        <v>3056</v>
      </c>
      <c r="E159" t="s">
        <v>840</v>
      </c>
      <c r="F159">
        <v>75</v>
      </c>
      <c r="G159" t="b">
        <v>1</v>
      </c>
      <c r="H159">
        <v>1</v>
      </c>
    </row>
    <row r="160" spans="1:8" x14ac:dyDescent="0.25">
      <c r="A160" t="s">
        <v>300</v>
      </c>
      <c r="B160" t="s">
        <v>301</v>
      </c>
      <c r="C160">
        <v>54.3</v>
      </c>
      <c r="D160" t="s">
        <v>3059</v>
      </c>
      <c r="E160" t="s">
        <v>304</v>
      </c>
      <c r="F160">
        <v>75</v>
      </c>
      <c r="G160" t="b">
        <v>1</v>
      </c>
      <c r="H160">
        <v>1</v>
      </c>
    </row>
    <row r="161" spans="1:8" x14ac:dyDescent="0.25">
      <c r="A161" t="s">
        <v>305</v>
      </c>
      <c r="B161" t="s">
        <v>306</v>
      </c>
      <c r="C161">
        <v>58.4</v>
      </c>
      <c r="D161" t="s">
        <v>3059</v>
      </c>
      <c r="E161" t="s">
        <v>304</v>
      </c>
      <c r="F161">
        <v>75</v>
      </c>
      <c r="G161" t="b">
        <v>1</v>
      </c>
      <c r="H161">
        <v>1</v>
      </c>
    </row>
    <row r="162" spans="1:8" x14ac:dyDescent="0.25">
      <c r="A162" t="s">
        <v>308</v>
      </c>
      <c r="B162" t="s">
        <v>309</v>
      </c>
      <c r="C162">
        <v>53.05</v>
      </c>
      <c r="D162" t="s">
        <v>3059</v>
      </c>
      <c r="E162" t="s">
        <v>315</v>
      </c>
      <c r="F162">
        <v>75</v>
      </c>
      <c r="G162" t="b">
        <v>1</v>
      </c>
      <c r="H162">
        <v>1</v>
      </c>
    </row>
    <row r="163" spans="1:8" x14ac:dyDescent="0.25">
      <c r="A163" t="s">
        <v>312</v>
      </c>
      <c r="B163" t="s">
        <v>313</v>
      </c>
      <c r="C163">
        <v>96.7</v>
      </c>
      <c r="D163" t="s">
        <v>3059</v>
      </c>
      <c r="E163" t="s">
        <v>315</v>
      </c>
      <c r="F163">
        <v>75</v>
      </c>
      <c r="G163" t="b">
        <v>1</v>
      </c>
      <c r="H163">
        <v>1</v>
      </c>
    </row>
    <row r="164" spans="1:8" x14ac:dyDescent="0.25">
      <c r="A164" t="s">
        <v>316</v>
      </c>
      <c r="B164" t="s">
        <v>317</v>
      </c>
      <c r="C164">
        <v>96.7</v>
      </c>
      <c r="D164" t="s">
        <v>3059</v>
      </c>
      <c r="E164" t="s">
        <v>315</v>
      </c>
      <c r="F164">
        <v>75</v>
      </c>
      <c r="G164" t="b">
        <v>1</v>
      </c>
      <c r="H164">
        <v>1</v>
      </c>
    </row>
    <row r="165" spans="1:8" x14ac:dyDescent="0.25">
      <c r="A165" t="s">
        <v>318</v>
      </c>
      <c r="B165" t="s">
        <v>319</v>
      </c>
      <c r="C165">
        <v>96.7</v>
      </c>
      <c r="D165" t="s">
        <v>3059</v>
      </c>
      <c r="E165" t="s">
        <v>315</v>
      </c>
      <c r="F165">
        <v>75</v>
      </c>
      <c r="G165" t="b">
        <v>1</v>
      </c>
      <c r="H165">
        <v>1</v>
      </c>
    </row>
    <row r="166" spans="1:8" x14ac:dyDescent="0.25">
      <c r="A166" t="s">
        <v>321</v>
      </c>
      <c r="B166" t="s">
        <v>322</v>
      </c>
      <c r="C166">
        <v>61.65</v>
      </c>
      <c r="D166" t="s">
        <v>3059</v>
      </c>
      <c r="E166" t="s">
        <v>315</v>
      </c>
      <c r="F166">
        <v>75</v>
      </c>
      <c r="G166" t="b">
        <v>1</v>
      </c>
      <c r="H166">
        <v>1</v>
      </c>
    </row>
    <row r="167" spans="1:8" x14ac:dyDescent="0.25">
      <c r="A167" t="s">
        <v>324</v>
      </c>
      <c r="B167" t="s">
        <v>325</v>
      </c>
      <c r="C167">
        <v>51.6</v>
      </c>
      <c r="D167" t="s">
        <v>3059</v>
      </c>
      <c r="E167" t="s">
        <v>315</v>
      </c>
      <c r="F167">
        <v>75</v>
      </c>
      <c r="G167" t="b">
        <v>1</v>
      </c>
      <c r="H167">
        <v>1</v>
      </c>
    </row>
    <row r="168" spans="1:8" x14ac:dyDescent="0.25">
      <c r="A168" t="s">
        <v>327</v>
      </c>
      <c r="B168" t="s">
        <v>328</v>
      </c>
      <c r="C168">
        <v>51.6</v>
      </c>
      <c r="D168" t="s">
        <v>3059</v>
      </c>
      <c r="E168" t="s">
        <v>332</v>
      </c>
      <c r="F168">
        <v>75</v>
      </c>
      <c r="G168" t="b">
        <v>1</v>
      </c>
      <c r="H168">
        <v>1</v>
      </c>
    </row>
    <row r="169" spans="1:8" x14ac:dyDescent="0.25">
      <c r="A169" t="s">
        <v>330</v>
      </c>
      <c r="B169" t="s">
        <v>331</v>
      </c>
      <c r="C169">
        <v>56.05</v>
      </c>
      <c r="D169" t="s">
        <v>3059</v>
      </c>
      <c r="E169" t="s">
        <v>332</v>
      </c>
      <c r="F169">
        <v>75</v>
      </c>
      <c r="G169" t="b">
        <v>1</v>
      </c>
      <c r="H169">
        <v>1</v>
      </c>
    </row>
    <row r="170" spans="1:8" x14ac:dyDescent="0.25">
      <c r="A170" t="s">
        <v>333</v>
      </c>
      <c r="B170" t="s">
        <v>334</v>
      </c>
      <c r="C170">
        <v>80.8</v>
      </c>
      <c r="D170" t="s">
        <v>3059</v>
      </c>
      <c r="E170" t="s">
        <v>335</v>
      </c>
      <c r="F170">
        <v>75</v>
      </c>
      <c r="G170" t="b">
        <v>1</v>
      </c>
      <c r="H170">
        <v>1</v>
      </c>
    </row>
    <row r="171" spans="1:8" x14ac:dyDescent="0.25">
      <c r="A171" t="s">
        <v>336</v>
      </c>
      <c r="B171" t="s">
        <v>337</v>
      </c>
      <c r="C171">
        <v>55.45</v>
      </c>
      <c r="D171" t="s">
        <v>3059</v>
      </c>
      <c r="E171" t="s">
        <v>335</v>
      </c>
      <c r="F171">
        <v>75</v>
      </c>
      <c r="G171" t="b">
        <v>1</v>
      </c>
      <c r="H171">
        <v>1</v>
      </c>
    </row>
    <row r="172" spans="1:8" x14ac:dyDescent="0.25">
      <c r="A172" t="s">
        <v>339</v>
      </c>
      <c r="B172" t="s">
        <v>340</v>
      </c>
      <c r="C172">
        <v>66.349999999999994</v>
      </c>
      <c r="D172" t="s">
        <v>3059</v>
      </c>
      <c r="E172" t="s">
        <v>335</v>
      </c>
      <c r="F172">
        <v>75</v>
      </c>
      <c r="G172" t="b">
        <v>1</v>
      </c>
      <c r="H172">
        <v>1</v>
      </c>
    </row>
    <row r="173" spans="1:8" x14ac:dyDescent="0.25">
      <c r="A173" t="s">
        <v>342</v>
      </c>
      <c r="B173" t="s">
        <v>343</v>
      </c>
      <c r="C173">
        <v>353.2</v>
      </c>
      <c r="D173" t="s">
        <v>3059</v>
      </c>
      <c r="E173" t="s">
        <v>335</v>
      </c>
      <c r="F173">
        <v>75</v>
      </c>
      <c r="G173" t="b">
        <v>1</v>
      </c>
      <c r="H173">
        <v>1</v>
      </c>
    </row>
    <row r="174" spans="1:8" x14ac:dyDescent="0.25">
      <c r="A174" t="s">
        <v>345</v>
      </c>
      <c r="B174" t="s">
        <v>346</v>
      </c>
      <c r="C174">
        <v>55.45</v>
      </c>
      <c r="D174" t="s">
        <v>3059</v>
      </c>
      <c r="E174" t="s">
        <v>332</v>
      </c>
      <c r="F174">
        <v>75</v>
      </c>
      <c r="G174" t="b">
        <v>1</v>
      </c>
      <c r="H174">
        <v>1</v>
      </c>
    </row>
    <row r="175" spans="1:8" x14ac:dyDescent="0.25">
      <c r="A175" t="s">
        <v>347</v>
      </c>
      <c r="B175" t="s">
        <v>348</v>
      </c>
      <c r="C175">
        <v>35.700000000000003</v>
      </c>
      <c r="D175" t="s">
        <v>3059</v>
      </c>
      <c r="E175" t="s">
        <v>332</v>
      </c>
      <c r="F175">
        <v>75</v>
      </c>
      <c r="G175" t="b">
        <v>1</v>
      </c>
      <c r="H175">
        <v>1</v>
      </c>
    </row>
    <row r="176" spans="1:8" x14ac:dyDescent="0.25">
      <c r="A176" t="s">
        <v>357</v>
      </c>
      <c r="B176" t="s">
        <v>358</v>
      </c>
      <c r="C176">
        <v>10.6</v>
      </c>
      <c r="D176" t="s">
        <v>3059</v>
      </c>
      <c r="E176" t="s">
        <v>840</v>
      </c>
      <c r="F176">
        <v>75</v>
      </c>
      <c r="G176" t="b">
        <v>1</v>
      </c>
      <c r="H176">
        <v>1</v>
      </c>
    </row>
    <row r="177" spans="1:8" x14ac:dyDescent="0.25">
      <c r="A177" t="s">
        <v>364</v>
      </c>
      <c r="B177" t="s">
        <v>365</v>
      </c>
      <c r="C177">
        <v>18.600000000000001</v>
      </c>
      <c r="D177" t="s">
        <v>3059</v>
      </c>
      <c r="E177" t="s">
        <v>332</v>
      </c>
      <c r="F177">
        <v>75</v>
      </c>
      <c r="G177" t="b">
        <v>1</v>
      </c>
      <c r="H177">
        <v>1</v>
      </c>
    </row>
    <row r="178" spans="1:8" x14ac:dyDescent="0.25">
      <c r="A178" t="s">
        <v>367</v>
      </c>
      <c r="B178" t="s">
        <v>368</v>
      </c>
      <c r="C178">
        <v>56.9</v>
      </c>
      <c r="D178" t="s">
        <v>3059</v>
      </c>
      <c r="E178" t="s">
        <v>332</v>
      </c>
      <c r="F178">
        <v>75</v>
      </c>
      <c r="G178" t="b">
        <v>1</v>
      </c>
      <c r="H178">
        <v>1</v>
      </c>
    </row>
    <row r="179" spans="1:8" x14ac:dyDescent="0.25">
      <c r="A179" t="s">
        <v>3145</v>
      </c>
      <c r="B179" t="s">
        <v>1888</v>
      </c>
      <c r="C179">
        <v>9.15</v>
      </c>
      <c r="D179" t="s">
        <v>3059</v>
      </c>
      <c r="E179" t="s">
        <v>840</v>
      </c>
      <c r="F179">
        <v>75</v>
      </c>
      <c r="G179" t="b">
        <v>1</v>
      </c>
      <c r="H179">
        <v>1</v>
      </c>
    </row>
    <row r="180" spans="1:8" x14ac:dyDescent="0.25">
      <c r="A180" t="s">
        <v>3145</v>
      </c>
      <c r="B180" t="s">
        <v>1891</v>
      </c>
      <c r="C180">
        <v>14.45</v>
      </c>
      <c r="D180" t="s">
        <v>3059</v>
      </c>
      <c r="E180" t="s">
        <v>840</v>
      </c>
      <c r="F180">
        <v>75</v>
      </c>
      <c r="G180" t="b">
        <v>1</v>
      </c>
      <c r="H180">
        <v>1</v>
      </c>
    </row>
    <row r="181" spans="1:8" x14ac:dyDescent="0.25">
      <c r="A181" t="s">
        <v>3145</v>
      </c>
      <c r="B181" t="s">
        <v>1893</v>
      </c>
      <c r="C181">
        <v>5.35</v>
      </c>
      <c r="D181" t="s">
        <v>3059</v>
      </c>
      <c r="E181" t="s">
        <v>840</v>
      </c>
      <c r="F181">
        <v>75</v>
      </c>
      <c r="G181" t="b">
        <v>1</v>
      </c>
      <c r="H181">
        <v>1</v>
      </c>
    </row>
    <row r="182" spans="1:8" x14ac:dyDescent="0.25">
      <c r="A182" t="s">
        <v>3145</v>
      </c>
      <c r="B182" t="s">
        <v>1895</v>
      </c>
      <c r="C182">
        <v>5.35</v>
      </c>
      <c r="D182" t="s">
        <v>3059</v>
      </c>
      <c r="E182" t="s">
        <v>840</v>
      </c>
      <c r="F182">
        <v>75</v>
      </c>
      <c r="G182" t="b">
        <v>1</v>
      </c>
      <c r="H182">
        <v>1</v>
      </c>
    </row>
    <row r="183" spans="1:8" x14ac:dyDescent="0.25">
      <c r="A183" t="s">
        <v>1925</v>
      </c>
      <c r="B183" t="s">
        <v>1948</v>
      </c>
      <c r="C183">
        <v>21.85</v>
      </c>
      <c r="D183" t="s">
        <v>3240</v>
      </c>
      <c r="E183" t="s">
        <v>840</v>
      </c>
      <c r="F183">
        <v>75</v>
      </c>
      <c r="G183" t="b">
        <v>1</v>
      </c>
      <c r="H183">
        <v>1</v>
      </c>
    </row>
    <row r="184" spans="1:8" x14ac:dyDescent="0.25">
      <c r="A184" t="s">
        <v>1925</v>
      </c>
      <c r="B184" t="s">
        <v>2251</v>
      </c>
      <c r="C184">
        <v>9.85</v>
      </c>
      <c r="D184" t="s">
        <v>3240</v>
      </c>
      <c r="E184" t="s">
        <v>840</v>
      </c>
      <c r="F184">
        <v>75</v>
      </c>
      <c r="G184" t="b">
        <v>1</v>
      </c>
      <c r="H184">
        <v>1</v>
      </c>
    </row>
    <row r="185" spans="1:8" x14ac:dyDescent="0.25">
      <c r="A185" t="s">
        <v>1925</v>
      </c>
      <c r="B185" t="s">
        <v>2255</v>
      </c>
      <c r="C185">
        <v>21.85</v>
      </c>
      <c r="D185" t="s">
        <v>3240</v>
      </c>
      <c r="E185" t="s">
        <v>840</v>
      </c>
      <c r="F185">
        <v>75</v>
      </c>
      <c r="G185" t="b">
        <v>1</v>
      </c>
      <c r="H185">
        <v>1</v>
      </c>
    </row>
    <row r="186" spans="1:8" x14ac:dyDescent="0.25">
      <c r="A186" t="s">
        <v>1925</v>
      </c>
      <c r="B186" t="s">
        <v>1928</v>
      </c>
      <c r="C186">
        <v>9.85</v>
      </c>
      <c r="D186" t="s">
        <v>3240</v>
      </c>
      <c r="E186" t="s">
        <v>840</v>
      </c>
      <c r="F186">
        <v>75</v>
      </c>
      <c r="G186" t="b">
        <v>1</v>
      </c>
      <c r="H186">
        <v>1</v>
      </c>
    </row>
    <row r="187" spans="1:8" x14ac:dyDescent="0.25">
      <c r="A187" t="s">
        <v>1925</v>
      </c>
      <c r="B187" t="s">
        <v>1930</v>
      </c>
      <c r="C187">
        <v>9.85</v>
      </c>
      <c r="D187" t="s">
        <v>3240</v>
      </c>
      <c r="E187" t="s">
        <v>840</v>
      </c>
      <c r="F187">
        <v>75</v>
      </c>
      <c r="G187" t="b">
        <v>1</v>
      </c>
      <c r="H187">
        <v>1</v>
      </c>
    </row>
    <row r="188" spans="1:8" x14ac:dyDescent="0.25">
      <c r="A188" t="s">
        <v>1925</v>
      </c>
      <c r="B188" t="s">
        <v>3147</v>
      </c>
      <c r="C188">
        <v>9.85</v>
      </c>
      <c r="D188" t="s">
        <v>3240</v>
      </c>
      <c r="E188" t="s">
        <v>840</v>
      </c>
      <c r="F188">
        <v>75</v>
      </c>
      <c r="G188" t="b">
        <v>1</v>
      </c>
      <c r="H188">
        <v>1</v>
      </c>
    </row>
    <row r="189" spans="1:8" x14ac:dyDescent="0.25">
      <c r="A189" t="s">
        <v>1925</v>
      </c>
      <c r="B189" t="s">
        <v>3148</v>
      </c>
      <c r="C189">
        <v>14.8</v>
      </c>
      <c r="D189" t="s">
        <v>3240</v>
      </c>
      <c r="E189" t="s">
        <v>840</v>
      </c>
      <c r="F189">
        <v>75</v>
      </c>
      <c r="G189" t="b">
        <v>1</v>
      </c>
      <c r="H189">
        <v>1</v>
      </c>
    </row>
    <row r="190" spans="1:8" x14ac:dyDescent="0.25">
      <c r="A190" t="s">
        <v>1925</v>
      </c>
      <c r="B190" t="s">
        <v>1936</v>
      </c>
      <c r="C190">
        <v>14.8</v>
      </c>
      <c r="D190" t="s">
        <v>3240</v>
      </c>
      <c r="E190" t="s">
        <v>840</v>
      </c>
      <c r="F190">
        <v>75</v>
      </c>
      <c r="G190" t="b">
        <v>1</v>
      </c>
      <c r="H190">
        <v>1</v>
      </c>
    </row>
    <row r="191" spans="1:8" x14ac:dyDescent="0.25">
      <c r="A191" t="s">
        <v>1925</v>
      </c>
      <c r="B191" t="s">
        <v>1938</v>
      </c>
      <c r="C191">
        <v>9.85</v>
      </c>
      <c r="D191" t="s">
        <v>3240</v>
      </c>
      <c r="E191" t="s">
        <v>840</v>
      </c>
      <c r="F191">
        <v>75</v>
      </c>
      <c r="G191" t="b">
        <v>1</v>
      </c>
      <c r="H191">
        <v>1</v>
      </c>
    </row>
    <row r="192" spans="1:8" x14ac:dyDescent="0.25">
      <c r="A192" t="s">
        <v>1925</v>
      </c>
      <c r="B192" t="s">
        <v>1940</v>
      </c>
      <c r="C192">
        <v>14.8</v>
      </c>
      <c r="D192" t="s">
        <v>3240</v>
      </c>
      <c r="E192" t="s">
        <v>840</v>
      </c>
      <c r="F192">
        <v>75</v>
      </c>
      <c r="G192" t="b">
        <v>1</v>
      </c>
      <c r="H192">
        <v>1</v>
      </c>
    </row>
    <row r="193" spans="1:8" x14ac:dyDescent="0.25">
      <c r="A193" t="s">
        <v>1925</v>
      </c>
      <c r="B193" t="s">
        <v>2246</v>
      </c>
      <c r="C193">
        <v>9.85</v>
      </c>
      <c r="D193" t="s">
        <v>3240</v>
      </c>
      <c r="E193" t="s">
        <v>840</v>
      </c>
      <c r="F193">
        <v>75</v>
      </c>
      <c r="G193" t="b">
        <v>1</v>
      </c>
      <c r="H193">
        <v>1</v>
      </c>
    </row>
    <row r="194" spans="1:8" x14ac:dyDescent="0.25">
      <c r="A194" t="s">
        <v>1925</v>
      </c>
      <c r="B194" t="s">
        <v>2253</v>
      </c>
      <c r="C194">
        <v>9.85</v>
      </c>
      <c r="D194" t="s">
        <v>3240</v>
      </c>
      <c r="E194" t="s">
        <v>840</v>
      </c>
      <c r="F194">
        <v>75</v>
      </c>
      <c r="G194" t="b">
        <v>1</v>
      </c>
      <c r="H194">
        <v>1</v>
      </c>
    </row>
    <row r="195" spans="1:8" x14ac:dyDescent="0.25">
      <c r="A195" t="s">
        <v>1925</v>
      </c>
      <c r="B195" t="s">
        <v>1942</v>
      </c>
      <c r="C195">
        <v>21.85</v>
      </c>
      <c r="D195" t="s">
        <v>3240</v>
      </c>
      <c r="E195" t="s">
        <v>840</v>
      </c>
      <c r="F195">
        <v>75</v>
      </c>
      <c r="G195" t="b">
        <v>1</v>
      </c>
      <c r="H195">
        <v>1</v>
      </c>
    </row>
    <row r="196" spans="1:8" x14ac:dyDescent="0.25">
      <c r="A196" t="s">
        <v>1925</v>
      </c>
      <c r="B196" t="s">
        <v>2259</v>
      </c>
      <c r="C196">
        <v>9.85</v>
      </c>
      <c r="D196" t="s">
        <v>3240</v>
      </c>
      <c r="E196" t="s">
        <v>840</v>
      </c>
      <c r="F196">
        <v>75</v>
      </c>
      <c r="G196" t="b">
        <v>1</v>
      </c>
      <c r="H196">
        <v>1</v>
      </c>
    </row>
    <row r="197" spans="1:8" x14ac:dyDescent="0.25">
      <c r="A197" t="s">
        <v>1925</v>
      </c>
      <c r="B197" t="s">
        <v>1940</v>
      </c>
      <c r="C197">
        <v>14.35</v>
      </c>
      <c r="D197" t="s">
        <v>3240</v>
      </c>
      <c r="E197" t="s">
        <v>840</v>
      </c>
      <c r="F197">
        <v>75</v>
      </c>
      <c r="G197" t="b">
        <v>1</v>
      </c>
      <c r="H197">
        <v>1</v>
      </c>
    </row>
    <row r="198" spans="1:8" x14ac:dyDescent="0.25">
      <c r="A198" t="s">
        <v>1925</v>
      </c>
      <c r="B198" t="s">
        <v>2263</v>
      </c>
      <c r="C198">
        <v>9.85</v>
      </c>
      <c r="D198" t="s">
        <v>3240</v>
      </c>
      <c r="E198" t="s">
        <v>840</v>
      </c>
      <c r="F198">
        <v>75</v>
      </c>
      <c r="G198" t="b">
        <v>1</v>
      </c>
      <c r="H198">
        <v>1</v>
      </c>
    </row>
    <row r="199" spans="1:8" x14ac:dyDescent="0.25">
      <c r="A199" t="s">
        <v>1925</v>
      </c>
      <c r="B199" t="s">
        <v>2265</v>
      </c>
      <c r="C199">
        <v>9.85</v>
      </c>
      <c r="D199" t="s">
        <v>3240</v>
      </c>
      <c r="E199" t="s">
        <v>840</v>
      </c>
      <c r="F199">
        <v>75</v>
      </c>
      <c r="G199" t="b">
        <v>1</v>
      </c>
      <c r="H199">
        <v>1</v>
      </c>
    </row>
    <row r="200" spans="1:8" x14ac:dyDescent="0.25">
      <c r="A200" t="s">
        <v>1925</v>
      </c>
      <c r="B200" t="s">
        <v>1944</v>
      </c>
      <c r="C200">
        <v>9.85</v>
      </c>
      <c r="D200" t="s">
        <v>3240</v>
      </c>
      <c r="E200" t="s">
        <v>840</v>
      </c>
      <c r="F200">
        <v>75</v>
      </c>
      <c r="G200" t="b">
        <v>1</v>
      </c>
      <c r="H200">
        <v>1</v>
      </c>
    </row>
    <row r="201" spans="1:8" x14ac:dyDescent="0.25">
      <c r="A201" t="s">
        <v>1925</v>
      </c>
      <c r="B201" t="s">
        <v>1946</v>
      </c>
      <c r="C201">
        <v>21.85</v>
      </c>
      <c r="D201" t="s">
        <v>3240</v>
      </c>
      <c r="E201" t="s">
        <v>840</v>
      </c>
      <c r="F201">
        <v>75</v>
      </c>
      <c r="G201" t="b">
        <v>1</v>
      </c>
      <c r="H201">
        <v>1</v>
      </c>
    </row>
    <row r="202" spans="1:8" x14ac:dyDescent="0.25">
      <c r="A202" t="s">
        <v>1925</v>
      </c>
      <c r="B202" t="s">
        <v>2261</v>
      </c>
      <c r="C202">
        <v>9.85</v>
      </c>
      <c r="D202" t="s">
        <v>3240</v>
      </c>
      <c r="E202" t="s">
        <v>840</v>
      </c>
      <c r="F202">
        <v>75</v>
      </c>
      <c r="G202" t="b">
        <v>1</v>
      </c>
      <c r="H202">
        <v>1</v>
      </c>
    </row>
    <row r="203" spans="1:8" x14ac:dyDescent="0.25">
      <c r="A203" t="s">
        <v>1925</v>
      </c>
      <c r="B203" t="s">
        <v>1926</v>
      </c>
      <c r="C203">
        <v>9.85</v>
      </c>
      <c r="D203" t="s">
        <v>3240</v>
      </c>
      <c r="E203" t="s">
        <v>840</v>
      </c>
      <c r="F203">
        <v>75</v>
      </c>
      <c r="G203" t="b">
        <v>1</v>
      </c>
      <c r="H203">
        <v>1</v>
      </c>
    </row>
    <row r="204" spans="1:8" x14ac:dyDescent="0.25">
      <c r="A204" t="s">
        <v>369</v>
      </c>
      <c r="B204" t="s">
        <v>370</v>
      </c>
      <c r="C204">
        <v>48.95</v>
      </c>
      <c r="D204" t="s">
        <v>3062</v>
      </c>
      <c r="E204" t="s">
        <v>315</v>
      </c>
      <c r="F204">
        <v>75</v>
      </c>
      <c r="G204" t="b">
        <v>1</v>
      </c>
      <c r="H204">
        <v>1</v>
      </c>
    </row>
    <row r="205" spans="1:8" x14ac:dyDescent="0.25">
      <c r="A205" t="s">
        <v>373</v>
      </c>
      <c r="B205" t="s">
        <v>374</v>
      </c>
      <c r="C205">
        <v>55.45</v>
      </c>
      <c r="D205" t="s">
        <v>3062</v>
      </c>
      <c r="E205" t="s">
        <v>315</v>
      </c>
      <c r="F205">
        <v>75</v>
      </c>
      <c r="G205" t="b">
        <v>1</v>
      </c>
      <c r="H205">
        <v>1</v>
      </c>
    </row>
    <row r="206" spans="1:8" x14ac:dyDescent="0.25">
      <c r="A206" t="s">
        <v>376</v>
      </c>
      <c r="B206" t="s">
        <v>377</v>
      </c>
      <c r="C206">
        <v>106.15</v>
      </c>
      <c r="D206" t="s">
        <v>3062</v>
      </c>
      <c r="E206" t="s">
        <v>315</v>
      </c>
      <c r="F206">
        <v>75</v>
      </c>
      <c r="G206" t="b">
        <v>1</v>
      </c>
      <c r="H206">
        <v>1</v>
      </c>
    </row>
    <row r="207" spans="1:8" x14ac:dyDescent="0.25">
      <c r="A207" t="s">
        <v>378</v>
      </c>
      <c r="B207" t="s">
        <v>379</v>
      </c>
      <c r="C207">
        <v>56.9</v>
      </c>
      <c r="D207" t="s">
        <v>3062</v>
      </c>
      <c r="E207" t="s">
        <v>315</v>
      </c>
      <c r="F207">
        <v>75</v>
      </c>
      <c r="G207" t="b">
        <v>1</v>
      </c>
      <c r="H207">
        <v>1</v>
      </c>
    </row>
    <row r="208" spans="1:8" x14ac:dyDescent="0.25">
      <c r="A208" t="s">
        <v>381</v>
      </c>
      <c r="B208" t="s">
        <v>382</v>
      </c>
      <c r="C208">
        <v>50.45</v>
      </c>
      <c r="D208" t="s">
        <v>3062</v>
      </c>
      <c r="E208" t="s">
        <v>315</v>
      </c>
      <c r="F208">
        <v>75</v>
      </c>
      <c r="G208" t="b">
        <v>1</v>
      </c>
      <c r="H208">
        <v>1</v>
      </c>
    </row>
    <row r="209" spans="1:8" x14ac:dyDescent="0.25">
      <c r="A209" t="s">
        <v>384</v>
      </c>
      <c r="B209" t="s">
        <v>385</v>
      </c>
      <c r="C209">
        <v>70.75</v>
      </c>
      <c r="D209" t="s">
        <v>3062</v>
      </c>
      <c r="E209" t="s">
        <v>315</v>
      </c>
      <c r="F209">
        <v>75</v>
      </c>
      <c r="G209" t="b">
        <v>1</v>
      </c>
      <c r="H209">
        <v>1</v>
      </c>
    </row>
    <row r="210" spans="1:8" x14ac:dyDescent="0.25">
      <c r="A210" t="s">
        <v>387</v>
      </c>
      <c r="B210" t="s">
        <v>388</v>
      </c>
      <c r="C210">
        <v>74</v>
      </c>
      <c r="D210" t="s">
        <v>3062</v>
      </c>
      <c r="E210" t="s">
        <v>315</v>
      </c>
      <c r="F210">
        <v>75</v>
      </c>
      <c r="G210" t="b">
        <v>1</v>
      </c>
      <c r="H210">
        <v>1</v>
      </c>
    </row>
    <row r="211" spans="1:8" x14ac:dyDescent="0.25">
      <c r="A211" t="s">
        <v>390</v>
      </c>
      <c r="B211" t="s">
        <v>391</v>
      </c>
      <c r="C211">
        <v>74</v>
      </c>
      <c r="D211" t="s">
        <v>3062</v>
      </c>
      <c r="E211" t="s">
        <v>315</v>
      </c>
      <c r="F211">
        <v>75</v>
      </c>
      <c r="G211" t="b">
        <v>1</v>
      </c>
      <c r="H211">
        <v>1</v>
      </c>
    </row>
    <row r="212" spans="1:8" x14ac:dyDescent="0.25">
      <c r="A212" t="s">
        <v>392</v>
      </c>
      <c r="B212" t="s">
        <v>393</v>
      </c>
      <c r="C212">
        <v>112</v>
      </c>
      <c r="D212" t="s">
        <v>3062</v>
      </c>
      <c r="E212" t="s">
        <v>315</v>
      </c>
      <c r="F212">
        <v>75</v>
      </c>
      <c r="G212" t="b">
        <v>1</v>
      </c>
      <c r="H212">
        <v>1</v>
      </c>
    </row>
    <row r="213" spans="1:8" x14ac:dyDescent="0.25">
      <c r="A213" t="s">
        <v>395</v>
      </c>
      <c r="B213" t="s">
        <v>396</v>
      </c>
      <c r="C213">
        <v>112</v>
      </c>
      <c r="D213" t="s">
        <v>3062</v>
      </c>
      <c r="E213" t="s">
        <v>315</v>
      </c>
      <c r="F213">
        <v>75</v>
      </c>
      <c r="G213" t="b">
        <v>1</v>
      </c>
      <c r="H213">
        <v>1</v>
      </c>
    </row>
    <row r="214" spans="1:8" x14ac:dyDescent="0.25">
      <c r="A214" t="s">
        <v>397</v>
      </c>
      <c r="B214" t="s">
        <v>398</v>
      </c>
      <c r="C214">
        <v>106.15</v>
      </c>
      <c r="D214" t="s">
        <v>3062</v>
      </c>
      <c r="E214" t="s">
        <v>315</v>
      </c>
      <c r="F214">
        <v>75</v>
      </c>
      <c r="G214" t="b">
        <v>1</v>
      </c>
      <c r="H214">
        <v>1</v>
      </c>
    </row>
    <row r="215" spans="1:8" x14ac:dyDescent="0.25">
      <c r="A215" t="s">
        <v>400</v>
      </c>
      <c r="B215" t="s">
        <v>401</v>
      </c>
      <c r="C215">
        <v>81.349999999999994</v>
      </c>
      <c r="D215" t="s">
        <v>3062</v>
      </c>
      <c r="E215" t="s">
        <v>315</v>
      </c>
      <c r="F215">
        <v>75</v>
      </c>
      <c r="G215" t="b">
        <v>1</v>
      </c>
      <c r="H215">
        <v>1</v>
      </c>
    </row>
    <row r="216" spans="1:8" x14ac:dyDescent="0.25">
      <c r="A216" t="s">
        <v>407</v>
      </c>
      <c r="B216" t="s">
        <v>408</v>
      </c>
      <c r="C216">
        <v>50.45</v>
      </c>
      <c r="D216" t="s">
        <v>3062</v>
      </c>
      <c r="E216" t="s">
        <v>315</v>
      </c>
      <c r="F216">
        <v>75</v>
      </c>
      <c r="G216" t="b">
        <v>1</v>
      </c>
      <c r="H216">
        <v>1</v>
      </c>
    </row>
    <row r="217" spans="1:8" x14ac:dyDescent="0.25">
      <c r="A217" t="s">
        <v>422</v>
      </c>
      <c r="B217" t="s">
        <v>423</v>
      </c>
      <c r="C217">
        <v>42.2</v>
      </c>
      <c r="D217" t="s">
        <v>3062</v>
      </c>
      <c r="E217" t="s">
        <v>315</v>
      </c>
      <c r="F217">
        <v>75</v>
      </c>
      <c r="G217" t="b">
        <v>1</v>
      </c>
      <c r="H217">
        <v>1</v>
      </c>
    </row>
    <row r="218" spans="1:8" x14ac:dyDescent="0.25">
      <c r="A218" t="s">
        <v>424</v>
      </c>
      <c r="B218" t="s">
        <v>425</v>
      </c>
      <c r="C218">
        <v>106.15</v>
      </c>
      <c r="D218" t="s">
        <v>3062</v>
      </c>
      <c r="E218" t="s">
        <v>315</v>
      </c>
      <c r="F218">
        <v>75</v>
      </c>
      <c r="G218" t="b">
        <v>1</v>
      </c>
      <c r="H218">
        <v>1</v>
      </c>
    </row>
    <row r="219" spans="1:8" x14ac:dyDescent="0.25">
      <c r="A219" t="s">
        <v>509</v>
      </c>
      <c r="B219" t="s">
        <v>510</v>
      </c>
      <c r="C219">
        <v>129.4</v>
      </c>
      <c r="D219" t="s">
        <v>3062</v>
      </c>
      <c r="E219" t="s">
        <v>315</v>
      </c>
      <c r="F219">
        <v>75</v>
      </c>
      <c r="G219" t="b">
        <v>1</v>
      </c>
      <c r="H219">
        <v>1</v>
      </c>
    </row>
    <row r="220" spans="1:8" x14ac:dyDescent="0.25">
      <c r="A220" t="s">
        <v>511</v>
      </c>
      <c r="B220" t="s">
        <v>512</v>
      </c>
      <c r="C220">
        <v>129.4</v>
      </c>
      <c r="D220" t="s">
        <v>3062</v>
      </c>
      <c r="E220" t="s">
        <v>315</v>
      </c>
      <c r="F220">
        <v>75</v>
      </c>
      <c r="G220" t="b">
        <v>1</v>
      </c>
      <c r="H220">
        <v>1</v>
      </c>
    </row>
    <row r="221" spans="1:8" x14ac:dyDescent="0.25">
      <c r="A221" t="s">
        <v>514</v>
      </c>
      <c r="B221" t="s">
        <v>515</v>
      </c>
      <c r="C221">
        <v>129.4</v>
      </c>
      <c r="D221" t="s">
        <v>3062</v>
      </c>
      <c r="E221" t="s">
        <v>315</v>
      </c>
      <c r="F221">
        <v>75</v>
      </c>
      <c r="G221" t="b">
        <v>1</v>
      </c>
      <c r="H221">
        <v>1</v>
      </c>
    </row>
    <row r="222" spans="1:8" x14ac:dyDescent="0.25">
      <c r="A222" t="s">
        <v>517</v>
      </c>
      <c r="B222" t="s">
        <v>518</v>
      </c>
      <c r="C222">
        <v>129.4</v>
      </c>
      <c r="D222" t="s">
        <v>3062</v>
      </c>
      <c r="E222" t="s">
        <v>315</v>
      </c>
      <c r="F222">
        <v>75</v>
      </c>
      <c r="G222" t="b">
        <v>1</v>
      </c>
      <c r="H222">
        <v>1</v>
      </c>
    </row>
    <row r="223" spans="1:8" x14ac:dyDescent="0.25">
      <c r="A223" t="s">
        <v>3146</v>
      </c>
      <c r="B223" t="s">
        <v>1920</v>
      </c>
      <c r="C223">
        <v>11.8</v>
      </c>
      <c r="D223" t="s">
        <v>3062</v>
      </c>
      <c r="E223" t="s">
        <v>840</v>
      </c>
      <c r="F223">
        <v>75</v>
      </c>
      <c r="G223" t="b">
        <v>1</v>
      </c>
      <c r="H223">
        <v>1</v>
      </c>
    </row>
    <row r="224" spans="1:8" x14ac:dyDescent="0.25">
      <c r="A224" t="s">
        <v>3146</v>
      </c>
      <c r="B224" t="s">
        <v>1922</v>
      </c>
      <c r="C224">
        <v>31.55</v>
      </c>
      <c r="D224" t="s">
        <v>3062</v>
      </c>
      <c r="E224" t="s">
        <v>840</v>
      </c>
      <c r="F224">
        <v>75</v>
      </c>
      <c r="G224" t="b">
        <v>1</v>
      </c>
      <c r="H224">
        <v>1</v>
      </c>
    </row>
    <row r="225" spans="1:8" x14ac:dyDescent="0.25">
      <c r="A225" t="s">
        <v>3146</v>
      </c>
      <c r="B225" t="s">
        <v>1918</v>
      </c>
      <c r="C225">
        <v>11.8</v>
      </c>
      <c r="D225" t="s">
        <v>3062</v>
      </c>
      <c r="E225" t="s">
        <v>840</v>
      </c>
      <c r="F225">
        <v>75</v>
      </c>
      <c r="G225" t="b">
        <v>1</v>
      </c>
      <c r="H225">
        <v>1</v>
      </c>
    </row>
    <row r="226" spans="1:8" x14ac:dyDescent="0.25">
      <c r="A226" t="s">
        <v>3146</v>
      </c>
      <c r="B226" t="s">
        <v>1897</v>
      </c>
      <c r="C226">
        <v>25.7</v>
      </c>
      <c r="D226" t="s">
        <v>3062</v>
      </c>
      <c r="E226" t="s">
        <v>840</v>
      </c>
      <c r="F226">
        <v>75</v>
      </c>
      <c r="G226" t="b">
        <v>1</v>
      </c>
      <c r="H226">
        <v>1</v>
      </c>
    </row>
    <row r="227" spans="1:8" x14ac:dyDescent="0.25">
      <c r="A227" t="s">
        <v>3154</v>
      </c>
      <c r="B227" t="s">
        <v>2018</v>
      </c>
      <c r="C227">
        <v>4.75</v>
      </c>
      <c r="D227" t="s">
        <v>3062</v>
      </c>
      <c r="E227" t="s">
        <v>840</v>
      </c>
      <c r="F227">
        <v>75</v>
      </c>
      <c r="G227" t="b">
        <v>1</v>
      </c>
      <c r="H227">
        <v>1</v>
      </c>
    </row>
    <row r="228" spans="1:8" x14ac:dyDescent="0.25">
      <c r="A228" t="s">
        <v>3154</v>
      </c>
      <c r="B228" t="s">
        <v>2006</v>
      </c>
      <c r="C228">
        <v>9.15</v>
      </c>
      <c r="D228" t="s">
        <v>3062</v>
      </c>
      <c r="E228" t="s">
        <v>840</v>
      </c>
      <c r="F228">
        <v>75</v>
      </c>
      <c r="G228" t="b">
        <v>1</v>
      </c>
      <c r="H228">
        <v>1</v>
      </c>
    </row>
    <row r="229" spans="1:8" x14ac:dyDescent="0.25">
      <c r="A229" t="s">
        <v>3154</v>
      </c>
      <c r="B229" t="s">
        <v>1980</v>
      </c>
      <c r="C229">
        <v>3.85</v>
      </c>
      <c r="D229" t="s">
        <v>3062</v>
      </c>
      <c r="E229" t="s">
        <v>840</v>
      </c>
      <c r="F229">
        <v>75</v>
      </c>
      <c r="G229" t="b">
        <v>1</v>
      </c>
      <c r="H229">
        <v>1</v>
      </c>
    </row>
    <row r="230" spans="1:8" x14ac:dyDescent="0.25">
      <c r="A230" t="s">
        <v>3154</v>
      </c>
      <c r="B230" t="s">
        <v>1982</v>
      </c>
      <c r="C230">
        <v>4.75</v>
      </c>
      <c r="D230" t="s">
        <v>3062</v>
      </c>
      <c r="E230" t="s">
        <v>840</v>
      </c>
      <c r="F230">
        <v>75</v>
      </c>
      <c r="G230" t="b">
        <v>1</v>
      </c>
      <c r="H230">
        <v>1</v>
      </c>
    </row>
    <row r="231" spans="1:8" x14ac:dyDescent="0.25">
      <c r="A231" t="s">
        <v>3154</v>
      </c>
      <c r="B231" t="s">
        <v>1984</v>
      </c>
      <c r="C231">
        <v>4.75</v>
      </c>
      <c r="D231" t="s">
        <v>3062</v>
      </c>
      <c r="E231" t="s">
        <v>840</v>
      </c>
      <c r="F231">
        <v>75</v>
      </c>
      <c r="G231" t="b">
        <v>1</v>
      </c>
      <c r="H231">
        <v>1</v>
      </c>
    </row>
    <row r="232" spans="1:8" x14ac:dyDescent="0.25">
      <c r="A232" t="s">
        <v>3154</v>
      </c>
      <c r="B232" t="s">
        <v>1986</v>
      </c>
      <c r="C232">
        <v>2.1</v>
      </c>
      <c r="D232" t="s">
        <v>3062</v>
      </c>
      <c r="E232" t="s">
        <v>840</v>
      </c>
      <c r="F232">
        <v>75</v>
      </c>
      <c r="G232" t="b">
        <v>1</v>
      </c>
      <c r="H232">
        <v>1</v>
      </c>
    </row>
    <row r="233" spans="1:8" x14ac:dyDescent="0.25">
      <c r="A233" t="s">
        <v>3154</v>
      </c>
      <c r="B233" t="s">
        <v>1988</v>
      </c>
      <c r="C233">
        <v>2.1</v>
      </c>
      <c r="D233" t="s">
        <v>3062</v>
      </c>
      <c r="E233" t="s">
        <v>840</v>
      </c>
      <c r="F233">
        <v>75</v>
      </c>
      <c r="G233" t="b">
        <v>1</v>
      </c>
      <c r="H233">
        <v>1</v>
      </c>
    </row>
    <row r="234" spans="1:8" x14ac:dyDescent="0.25">
      <c r="A234" t="s">
        <v>3154</v>
      </c>
      <c r="B234" t="s">
        <v>1990</v>
      </c>
      <c r="C234">
        <v>2.1</v>
      </c>
      <c r="D234" t="s">
        <v>3062</v>
      </c>
      <c r="E234" t="s">
        <v>840</v>
      </c>
      <c r="F234">
        <v>75</v>
      </c>
      <c r="G234" t="b">
        <v>1</v>
      </c>
      <c r="H234">
        <v>1</v>
      </c>
    </row>
    <row r="235" spans="1:8" x14ac:dyDescent="0.25">
      <c r="A235" t="s">
        <v>3154</v>
      </c>
      <c r="B235" t="s">
        <v>1992</v>
      </c>
      <c r="C235">
        <v>4.75</v>
      </c>
      <c r="D235" t="s">
        <v>3062</v>
      </c>
      <c r="E235" t="s">
        <v>840</v>
      </c>
      <c r="F235">
        <v>75</v>
      </c>
      <c r="G235" t="b">
        <v>1</v>
      </c>
      <c r="H235">
        <v>1</v>
      </c>
    </row>
    <row r="236" spans="1:8" x14ac:dyDescent="0.25">
      <c r="A236" t="s">
        <v>3154</v>
      </c>
      <c r="B236" t="s">
        <v>1994</v>
      </c>
      <c r="C236">
        <v>8.5500000000000007</v>
      </c>
      <c r="D236" t="s">
        <v>3062</v>
      </c>
      <c r="E236" t="s">
        <v>840</v>
      </c>
      <c r="F236">
        <v>75</v>
      </c>
      <c r="G236" t="b">
        <v>1</v>
      </c>
      <c r="H236">
        <v>1</v>
      </c>
    </row>
    <row r="237" spans="1:8" x14ac:dyDescent="0.25">
      <c r="A237" t="s">
        <v>3154</v>
      </c>
      <c r="B237" t="s">
        <v>1996</v>
      </c>
      <c r="C237">
        <v>2.1</v>
      </c>
      <c r="D237" t="s">
        <v>3062</v>
      </c>
      <c r="E237" t="s">
        <v>840</v>
      </c>
      <c r="F237">
        <v>75</v>
      </c>
      <c r="G237" t="b">
        <v>1</v>
      </c>
      <c r="H237">
        <v>1</v>
      </c>
    </row>
    <row r="238" spans="1:8" x14ac:dyDescent="0.25">
      <c r="A238" t="s">
        <v>3154</v>
      </c>
      <c r="B238" t="s">
        <v>1998</v>
      </c>
      <c r="C238">
        <v>2.1</v>
      </c>
      <c r="D238" t="s">
        <v>3062</v>
      </c>
      <c r="E238" t="s">
        <v>840</v>
      </c>
      <c r="F238">
        <v>75</v>
      </c>
      <c r="G238" t="b">
        <v>1</v>
      </c>
      <c r="H238">
        <v>1</v>
      </c>
    </row>
    <row r="239" spans="1:8" x14ac:dyDescent="0.25">
      <c r="A239" t="s">
        <v>3154</v>
      </c>
      <c r="B239" t="s">
        <v>2000</v>
      </c>
      <c r="C239">
        <v>2.1</v>
      </c>
      <c r="D239" t="s">
        <v>3062</v>
      </c>
      <c r="E239" t="s">
        <v>840</v>
      </c>
      <c r="F239">
        <v>75</v>
      </c>
      <c r="G239" t="b">
        <v>1</v>
      </c>
      <c r="H239">
        <v>1</v>
      </c>
    </row>
    <row r="240" spans="1:8" x14ac:dyDescent="0.25">
      <c r="A240" t="s">
        <v>3154</v>
      </c>
      <c r="B240" t="s">
        <v>2002</v>
      </c>
      <c r="C240">
        <v>4.75</v>
      </c>
      <c r="D240" t="s">
        <v>3062</v>
      </c>
      <c r="E240" t="s">
        <v>840</v>
      </c>
      <c r="F240">
        <v>75</v>
      </c>
      <c r="G240" t="b">
        <v>1</v>
      </c>
      <c r="H240">
        <v>1</v>
      </c>
    </row>
    <row r="241" spans="1:8" x14ac:dyDescent="0.25">
      <c r="A241" t="s">
        <v>3154</v>
      </c>
      <c r="B241" t="s">
        <v>2004</v>
      </c>
      <c r="C241">
        <v>4.75</v>
      </c>
      <c r="D241" t="s">
        <v>3062</v>
      </c>
      <c r="E241" t="s">
        <v>840</v>
      </c>
      <c r="F241">
        <v>75</v>
      </c>
      <c r="G241" t="b">
        <v>1</v>
      </c>
      <c r="H241">
        <v>1</v>
      </c>
    </row>
    <row r="242" spans="1:8" x14ac:dyDescent="0.25">
      <c r="A242" t="s">
        <v>3154</v>
      </c>
      <c r="B242" t="s">
        <v>2008</v>
      </c>
      <c r="C242">
        <v>2.1</v>
      </c>
      <c r="D242" t="s">
        <v>3062</v>
      </c>
      <c r="E242" t="s">
        <v>840</v>
      </c>
      <c r="F242">
        <v>75</v>
      </c>
      <c r="G242" t="b">
        <v>1</v>
      </c>
      <c r="H242">
        <v>1</v>
      </c>
    </row>
    <row r="243" spans="1:8" x14ac:dyDescent="0.25">
      <c r="A243" t="s">
        <v>3154</v>
      </c>
      <c r="B243" t="s">
        <v>2010</v>
      </c>
      <c r="C243">
        <v>4.75</v>
      </c>
      <c r="D243" t="s">
        <v>3062</v>
      </c>
      <c r="E243" t="s">
        <v>840</v>
      </c>
      <c r="F243">
        <v>75</v>
      </c>
      <c r="G243" t="b">
        <v>1</v>
      </c>
      <c r="H243">
        <v>1</v>
      </c>
    </row>
    <row r="244" spans="1:8" x14ac:dyDescent="0.25">
      <c r="A244" t="s">
        <v>3154</v>
      </c>
      <c r="B244" t="s">
        <v>2012</v>
      </c>
      <c r="C244">
        <v>4.75</v>
      </c>
      <c r="D244" t="s">
        <v>3062</v>
      </c>
      <c r="E244" t="s">
        <v>840</v>
      </c>
      <c r="F244">
        <v>75</v>
      </c>
      <c r="G244" t="b">
        <v>1</v>
      </c>
      <c r="H244">
        <v>1</v>
      </c>
    </row>
    <row r="245" spans="1:8" x14ac:dyDescent="0.25">
      <c r="A245" t="s">
        <v>3154</v>
      </c>
      <c r="B245" t="s">
        <v>2014</v>
      </c>
      <c r="C245">
        <v>4.75</v>
      </c>
      <c r="D245" t="s">
        <v>3062</v>
      </c>
      <c r="E245" t="s">
        <v>840</v>
      </c>
      <c r="F245">
        <v>75</v>
      </c>
      <c r="G245" t="b">
        <v>1</v>
      </c>
      <c r="H245">
        <v>1</v>
      </c>
    </row>
    <row r="246" spans="1:8" x14ac:dyDescent="0.25">
      <c r="A246" t="s">
        <v>3154</v>
      </c>
      <c r="B246" t="s">
        <v>2016</v>
      </c>
      <c r="C246">
        <v>10.050000000000001</v>
      </c>
      <c r="D246" t="s">
        <v>3062</v>
      </c>
      <c r="E246" t="s">
        <v>840</v>
      </c>
      <c r="F246">
        <v>75</v>
      </c>
      <c r="G246" t="b">
        <v>1</v>
      </c>
      <c r="H246">
        <v>1</v>
      </c>
    </row>
    <row r="247" spans="1:8" x14ac:dyDescent="0.25">
      <c r="A247" t="s">
        <v>3156</v>
      </c>
      <c r="B247" t="s">
        <v>2120</v>
      </c>
      <c r="C247">
        <v>14.75</v>
      </c>
      <c r="D247" t="s">
        <v>3141</v>
      </c>
      <c r="F247">
        <v>75</v>
      </c>
      <c r="G247" t="b">
        <v>1</v>
      </c>
      <c r="H247">
        <v>1</v>
      </c>
    </row>
    <row r="248" spans="1:8" x14ac:dyDescent="0.25">
      <c r="A248" t="s">
        <v>3156</v>
      </c>
      <c r="B248" t="s">
        <v>2113</v>
      </c>
      <c r="C248">
        <v>14.45</v>
      </c>
      <c r="D248" t="s">
        <v>3141</v>
      </c>
      <c r="F248">
        <v>75</v>
      </c>
      <c r="G248" t="b">
        <v>1</v>
      </c>
      <c r="H248">
        <v>1</v>
      </c>
    </row>
    <row r="249" spans="1:8" x14ac:dyDescent="0.25">
      <c r="A249" t="s">
        <v>3156</v>
      </c>
      <c r="B249" t="s">
        <v>2154</v>
      </c>
      <c r="C249">
        <v>9.25</v>
      </c>
      <c r="D249" t="s">
        <v>3141</v>
      </c>
      <c r="E249" t="s">
        <v>840</v>
      </c>
      <c r="F249">
        <v>75</v>
      </c>
      <c r="G249" t="b">
        <v>0</v>
      </c>
      <c r="H249">
        <v>1</v>
      </c>
    </row>
    <row r="250" spans="1:8" x14ac:dyDescent="0.25">
      <c r="A250" t="s">
        <v>3157</v>
      </c>
      <c r="B250" t="s">
        <v>2126</v>
      </c>
      <c r="C250">
        <v>15.95</v>
      </c>
      <c r="D250" t="s">
        <v>3141</v>
      </c>
      <c r="E250" t="s">
        <v>840</v>
      </c>
      <c r="F250">
        <v>75</v>
      </c>
      <c r="G250" t="b">
        <v>0</v>
      </c>
      <c r="H250">
        <v>1</v>
      </c>
    </row>
    <row r="251" spans="1:8" x14ac:dyDescent="0.25">
      <c r="A251" t="s">
        <v>3157</v>
      </c>
      <c r="B251" t="s">
        <v>2128</v>
      </c>
      <c r="C251">
        <v>4.75</v>
      </c>
      <c r="D251" t="s">
        <v>3141</v>
      </c>
      <c r="E251" t="s">
        <v>840</v>
      </c>
      <c r="F251">
        <v>75</v>
      </c>
      <c r="G251" t="b">
        <v>0</v>
      </c>
      <c r="H251">
        <v>1</v>
      </c>
    </row>
    <row r="252" spans="1:8" x14ac:dyDescent="0.25">
      <c r="A252" t="s">
        <v>3157</v>
      </c>
      <c r="B252" t="s">
        <v>2319</v>
      </c>
      <c r="C252">
        <v>10.6</v>
      </c>
      <c r="D252" t="s">
        <v>3141</v>
      </c>
      <c r="E252" t="s">
        <v>840</v>
      </c>
      <c r="F252">
        <v>75</v>
      </c>
      <c r="G252" t="b">
        <v>0</v>
      </c>
      <c r="H252">
        <v>1</v>
      </c>
    </row>
    <row r="253" spans="1:8" x14ac:dyDescent="0.25">
      <c r="A253" t="s">
        <v>3157</v>
      </c>
      <c r="B253" t="s">
        <v>2321</v>
      </c>
      <c r="C253">
        <v>10.6</v>
      </c>
      <c r="D253" t="s">
        <v>3141</v>
      </c>
      <c r="E253" t="s">
        <v>840</v>
      </c>
      <c r="F253">
        <v>75</v>
      </c>
      <c r="G253" t="b">
        <v>0</v>
      </c>
      <c r="H253">
        <v>1</v>
      </c>
    </row>
    <row r="254" spans="1:8" x14ac:dyDescent="0.25">
      <c r="A254" t="s">
        <v>3157</v>
      </c>
      <c r="B254" t="s">
        <v>2323</v>
      </c>
      <c r="C254">
        <v>10.6</v>
      </c>
      <c r="D254" t="s">
        <v>3141</v>
      </c>
      <c r="E254" t="s">
        <v>840</v>
      </c>
      <c r="F254">
        <v>75</v>
      </c>
      <c r="G254" t="b">
        <v>0</v>
      </c>
      <c r="H254">
        <v>1</v>
      </c>
    </row>
    <row r="255" spans="1:8" x14ac:dyDescent="0.25">
      <c r="A255" t="s">
        <v>3157</v>
      </c>
      <c r="B255" t="s">
        <v>2325</v>
      </c>
      <c r="C255">
        <v>10.6</v>
      </c>
      <c r="D255" t="s">
        <v>3141</v>
      </c>
      <c r="E255" t="s">
        <v>840</v>
      </c>
      <c r="F255">
        <v>75</v>
      </c>
      <c r="G255" t="b">
        <v>0</v>
      </c>
      <c r="H255">
        <v>1</v>
      </c>
    </row>
    <row r="256" spans="1:8" x14ac:dyDescent="0.25">
      <c r="A256" t="s">
        <v>3157</v>
      </c>
      <c r="B256" t="s">
        <v>2327</v>
      </c>
      <c r="C256">
        <v>29.45</v>
      </c>
      <c r="D256" t="s">
        <v>3141</v>
      </c>
      <c r="E256" t="s">
        <v>840</v>
      </c>
      <c r="F256">
        <v>75</v>
      </c>
      <c r="G256" t="b">
        <v>0</v>
      </c>
      <c r="H256">
        <v>1</v>
      </c>
    </row>
    <row r="257" spans="1:8" x14ac:dyDescent="0.25">
      <c r="A257" t="s">
        <v>3158</v>
      </c>
      <c r="B257" t="s">
        <v>2132</v>
      </c>
      <c r="C257">
        <v>1.8</v>
      </c>
      <c r="D257" t="s">
        <v>3141</v>
      </c>
      <c r="E257" t="s">
        <v>840</v>
      </c>
      <c r="F257">
        <v>75</v>
      </c>
      <c r="G257" t="b">
        <v>0</v>
      </c>
      <c r="H257">
        <v>1</v>
      </c>
    </row>
    <row r="258" spans="1:8" x14ac:dyDescent="0.25">
      <c r="A258" t="s">
        <v>3158</v>
      </c>
      <c r="B258" t="s">
        <v>2134</v>
      </c>
      <c r="C258">
        <v>1.8</v>
      </c>
      <c r="D258" t="s">
        <v>3141</v>
      </c>
      <c r="E258" t="s">
        <v>840</v>
      </c>
      <c r="F258">
        <v>75</v>
      </c>
      <c r="G258" t="b">
        <v>0</v>
      </c>
      <c r="H258">
        <v>1</v>
      </c>
    </row>
    <row r="259" spans="1:8" x14ac:dyDescent="0.25">
      <c r="A259" t="s">
        <v>3158</v>
      </c>
      <c r="B259" t="s">
        <v>2130</v>
      </c>
      <c r="C259">
        <v>1.8</v>
      </c>
      <c r="D259" t="s">
        <v>3141</v>
      </c>
      <c r="E259" t="s">
        <v>840</v>
      </c>
      <c r="F259">
        <v>75</v>
      </c>
      <c r="G259" t="b">
        <v>0</v>
      </c>
      <c r="H259">
        <v>1</v>
      </c>
    </row>
    <row r="260" spans="1:8" x14ac:dyDescent="0.25">
      <c r="A260" t="s">
        <v>3158</v>
      </c>
      <c r="B260" t="s">
        <v>2136</v>
      </c>
      <c r="C260">
        <v>1.8</v>
      </c>
      <c r="D260" t="s">
        <v>3141</v>
      </c>
      <c r="E260" t="s">
        <v>840</v>
      </c>
      <c r="F260">
        <v>75</v>
      </c>
      <c r="G260" t="b">
        <v>0</v>
      </c>
      <c r="H260">
        <v>1</v>
      </c>
    </row>
    <row r="261" spans="1:8" x14ac:dyDescent="0.25">
      <c r="A261" t="s">
        <v>3158</v>
      </c>
      <c r="B261" t="s">
        <v>2138</v>
      </c>
      <c r="C261">
        <v>1.8</v>
      </c>
      <c r="D261" t="s">
        <v>3141</v>
      </c>
      <c r="E261" t="s">
        <v>840</v>
      </c>
      <c r="F261">
        <v>75</v>
      </c>
      <c r="G261" t="b">
        <v>0</v>
      </c>
      <c r="H261">
        <v>1</v>
      </c>
    </row>
    <row r="262" spans="1:8" x14ac:dyDescent="0.25">
      <c r="A262" t="s">
        <v>3158</v>
      </c>
      <c r="B262" t="s">
        <v>2140</v>
      </c>
      <c r="C262">
        <v>1.8</v>
      </c>
      <c r="D262" t="s">
        <v>3141</v>
      </c>
      <c r="E262" t="s">
        <v>840</v>
      </c>
      <c r="F262">
        <v>75</v>
      </c>
      <c r="G262" t="b">
        <v>0</v>
      </c>
      <c r="H262">
        <v>1</v>
      </c>
    </row>
    <row r="263" spans="1:8" x14ac:dyDescent="0.25">
      <c r="A263" t="s">
        <v>3158</v>
      </c>
      <c r="B263" t="s">
        <v>2142</v>
      </c>
      <c r="C263">
        <v>1.8</v>
      </c>
      <c r="D263" t="s">
        <v>3141</v>
      </c>
      <c r="E263" t="s">
        <v>840</v>
      </c>
      <c r="F263">
        <v>75</v>
      </c>
      <c r="G263" t="b">
        <v>0</v>
      </c>
      <c r="H263">
        <v>1</v>
      </c>
    </row>
    <row r="264" spans="1:8" x14ac:dyDescent="0.25">
      <c r="A264" t="s">
        <v>3158</v>
      </c>
      <c r="B264" t="s">
        <v>2144</v>
      </c>
      <c r="C264">
        <v>1.8</v>
      </c>
      <c r="D264" t="s">
        <v>3141</v>
      </c>
      <c r="E264" t="s">
        <v>840</v>
      </c>
      <c r="F264">
        <v>75</v>
      </c>
      <c r="G264" t="b">
        <v>0</v>
      </c>
      <c r="H264">
        <v>1</v>
      </c>
    </row>
    <row r="265" spans="1:8" x14ac:dyDescent="0.25">
      <c r="A265" t="s">
        <v>3158</v>
      </c>
      <c r="B265" t="s">
        <v>2146</v>
      </c>
      <c r="C265">
        <v>1.8</v>
      </c>
      <c r="D265" t="s">
        <v>3141</v>
      </c>
      <c r="E265" t="s">
        <v>840</v>
      </c>
      <c r="F265">
        <v>75</v>
      </c>
      <c r="G265" t="b">
        <v>0</v>
      </c>
      <c r="H265">
        <v>1</v>
      </c>
    </row>
    <row r="266" spans="1:8" x14ac:dyDescent="0.25">
      <c r="A266" t="s">
        <v>3158</v>
      </c>
      <c r="B266" t="s">
        <v>2148</v>
      </c>
      <c r="C266">
        <v>1.8</v>
      </c>
      <c r="D266" t="s">
        <v>3141</v>
      </c>
      <c r="E266" t="s">
        <v>840</v>
      </c>
      <c r="F266">
        <v>75</v>
      </c>
      <c r="G266" t="b">
        <v>0</v>
      </c>
      <c r="H266">
        <v>1</v>
      </c>
    </row>
    <row r="267" spans="1:8" x14ac:dyDescent="0.25">
      <c r="A267" t="s">
        <v>3158</v>
      </c>
      <c r="B267" t="s">
        <v>2150</v>
      </c>
      <c r="C267">
        <v>1.8</v>
      </c>
      <c r="D267" t="s">
        <v>3141</v>
      </c>
      <c r="E267" t="s">
        <v>840</v>
      </c>
      <c r="F267">
        <v>75</v>
      </c>
      <c r="G267" t="b">
        <v>0</v>
      </c>
      <c r="H267">
        <v>1</v>
      </c>
    </row>
    <row r="268" spans="1:8" x14ac:dyDescent="0.25">
      <c r="A268" t="s">
        <v>3159</v>
      </c>
      <c r="B268" t="s">
        <v>2190</v>
      </c>
      <c r="C268">
        <v>2.2000000000000002</v>
      </c>
      <c r="D268" t="s">
        <v>3141</v>
      </c>
      <c r="E268" t="s">
        <v>840</v>
      </c>
      <c r="F268">
        <v>75</v>
      </c>
      <c r="G268" t="b">
        <v>0</v>
      </c>
      <c r="H268">
        <v>1</v>
      </c>
    </row>
    <row r="269" spans="1:8" x14ac:dyDescent="0.25">
      <c r="A269" t="s">
        <v>3159</v>
      </c>
      <c r="B269" t="s">
        <v>2184</v>
      </c>
      <c r="C269">
        <v>17.649999999999999</v>
      </c>
      <c r="D269" t="s">
        <v>3141</v>
      </c>
      <c r="E269" t="s">
        <v>840</v>
      </c>
      <c r="F269">
        <v>75</v>
      </c>
      <c r="G269" t="b">
        <v>0</v>
      </c>
      <c r="H269">
        <v>1</v>
      </c>
    </row>
    <row r="270" spans="1:8" x14ac:dyDescent="0.25">
      <c r="A270" t="s">
        <v>3159</v>
      </c>
      <c r="B270" t="s">
        <v>2174</v>
      </c>
      <c r="C270">
        <v>15.1</v>
      </c>
      <c r="D270" t="s">
        <v>3141</v>
      </c>
      <c r="E270" t="s">
        <v>840</v>
      </c>
      <c r="F270">
        <v>75</v>
      </c>
      <c r="G270" t="b">
        <v>0</v>
      </c>
      <c r="H270">
        <v>1</v>
      </c>
    </row>
    <row r="271" spans="1:8" x14ac:dyDescent="0.25">
      <c r="A271" t="s">
        <v>3159</v>
      </c>
      <c r="B271" t="s">
        <v>2176</v>
      </c>
      <c r="C271">
        <v>20.100000000000001</v>
      </c>
      <c r="D271" t="s">
        <v>3141</v>
      </c>
      <c r="E271" t="s">
        <v>840</v>
      </c>
      <c r="F271">
        <v>75</v>
      </c>
      <c r="G271" t="b">
        <v>0</v>
      </c>
      <c r="H271">
        <v>1</v>
      </c>
    </row>
    <row r="272" spans="1:8" x14ac:dyDescent="0.25">
      <c r="A272" t="s">
        <v>3159</v>
      </c>
      <c r="B272" t="s">
        <v>2178</v>
      </c>
      <c r="C272">
        <v>25.35</v>
      </c>
      <c r="D272" t="s">
        <v>3141</v>
      </c>
      <c r="E272" t="s">
        <v>840</v>
      </c>
      <c r="F272">
        <v>75</v>
      </c>
      <c r="G272" t="b">
        <v>0</v>
      </c>
      <c r="H272">
        <v>1</v>
      </c>
    </row>
    <row r="273" spans="1:8" x14ac:dyDescent="0.25">
      <c r="A273" t="s">
        <v>3159</v>
      </c>
      <c r="B273" t="s">
        <v>2180</v>
      </c>
      <c r="C273">
        <v>30.4</v>
      </c>
      <c r="D273" t="s">
        <v>3141</v>
      </c>
      <c r="E273" t="s">
        <v>840</v>
      </c>
      <c r="F273">
        <v>75</v>
      </c>
      <c r="G273" t="b">
        <v>0</v>
      </c>
      <c r="H273">
        <v>1</v>
      </c>
    </row>
    <row r="274" spans="1:8" x14ac:dyDescent="0.25">
      <c r="A274" t="s">
        <v>3159</v>
      </c>
      <c r="B274" t="s">
        <v>2182</v>
      </c>
      <c r="C274">
        <v>35.4</v>
      </c>
      <c r="D274" t="s">
        <v>3141</v>
      </c>
      <c r="E274" t="s">
        <v>840</v>
      </c>
      <c r="F274">
        <v>75</v>
      </c>
      <c r="G274" t="b">
        <v>0</v>
      </c>
      <c r="H274">
        <v>1</v>
      </c>
    </row>
    <row r="275" spans="1:8" x14ac:dyDescent="0.25">
      <c r="A275" t="s">
        <v>3159</v>
      </c>
      <c r="B275" t="s">
        <v>2158</v>
      </c>
      <c r="C275">
        <v>15.95</v>
      </c>
      <c r="D275" t="s">
        <v>3141</v>
      </c>
      <c r="E275" t="s">
        <v>840</v>
      </c>
      <c r="F275">
        <v>75</v>
      </c>
      <c r="G275" t="b">
        <v>0</v>
      </c>
      <c r="H275">
        <v>1</v>
      </c>
    </row>
    <row r="276" spans="1:8" x14ac:dyDescent="0.25">
      <c r="A276" t="s">
        <v>3159</v>
      </c>
      <c r="B276" t="s">
        <v>2160</v>
      </c>
      <c r="C276">
        <v>13.3</v>
      </c>
      <c r="D276" t="s">
        <v>3141</v>
      </c>
      <c r="E276" t="s">
        <v>840</v>
      </c>
      <c r="F276">
        <v>75</v>
      </c>
      <c r="G276" t="b">
        <v>0</v>
      </c>
      <c r="H276">
        <v>1</v>
      </c>
    </row>
    <row r="277" spans="1:8" x14ac:dyDescent="0.25">
      <c r="A277" t="s">
        <v>3159</v>
      </c>
      <c r="B277" t="s">
        <v>2163</v>
      </c>
      <c r="C277">
        <v>13.3</v>
      </c>
      <c r="D277" t="s">
        <v>3141</v>
      </c>
      <c r="E277" t="s">
        <v>840</v>
      </c>
      <c r="F277">
        <v>75</v>
      </c>
      <c r="G277" t="b">
        <v>0</v>
      </c>
      <c r="H277">
        <v>1</v>
      </c>
    </row>
    <row r="278" spans="1:8" x14ac:dyDescent="0.25">
      <c r="A278" t="s">
        <v>3159</v>
      </c>
      <c r="B278" t="s">
        <v>2165</v>
      </c>
      <c r="C278">
        <v>11.55</v>
      </c>
      <c r="D278" t="s">
        <v>3141</v>
      </c>
      <c r="E278" t="s">
        <v>840</v>
      </c>
      <c r="F278">
        <v>75</v>
      </c>
      <c r="G278" t="b">
        <v>0</v>
      </c>
      <c r="H278">
        <v>1</v>
      </c>
    </row>
    <row r="279" spans="1:8" x14ac:dyDescent="0.25">
      <c r="A279" t="s">
        <v>3159</v>
      </c>
      <c r="B279" t="s">
        <v>2167</v>
      </c>
      <c r="C279">
        <v>18.600000000000001</v>
      </c>
      <c r="D279" t="s">
        <v>3141</v>
      </c>
      <c r="E279" t="s">
        <v>840</v>
      </c>
      <c r="F279">
        <v>75</v>
      </c>
      <c r="G279" t="b">
        <v>0</v>
      </c>
      <c r="H279">
        <v>1</v>
      </c>
    </row>
    <row r="280" spans="1:8" x14ac:dyDescent="0.25">
      <c r="A280" t="s">
        <v>3159</v>
      </c>
      <c r="B280" t="s">
        <v>2170</v>
      </c>
      <c r="C280">
        <v>53.05</v>
      </c>
      <c r="D280" t="s">
        <v>3141</v>
      </c>
      <c r="E280" t="s">
        <v>840</v>
      </c>
      <c r="F280">
        <v>75</v>
      </c>
      <c r="G280" t="b">
        <v>0</v>
      </c>
      <c r="H280">
        <v>1</v>
      </c>
    </row>
    <row r="281" spans="1:8" x14ac:dyDescent="0.25">
      <c r="A281" t="s">
        <v>3159</v>
      </c>
      <c r="B281" t="s">
        <v>2172</v>
      </c>
      <c r="C281">
        <v>9.5</v>
      </c>
      <c r="D281" t="s">
        <v>3141</v>
      </c>
      <c r="E281" t="s">
        <v>840</v>
      </c>
      <c r="F281">
        <v>75</v>
      </c>
      <c r="G281" t="b">
        <v>0</v>
      </c>
      <c r="H281">
        <v>1</v>
      </c>
    </row>
    <row r="282" spans="1:8" x14ac:dyDescent="0.25">
      <c r="A282" t="s">
        <v>3159</v>
      </c>
      <c r="B282" t="s">
        <v>2186</v>
      </c>
      <c r="C282">
        <v>17.649999999999999</v>
      </c>
      <c r="D282" t="s">
        <v>3141</v>
      </c>
      <c r="E282" t="s">
        <v>840</v>
      </c>
      <c r="F282">
        <v>75</v>
      </c>
      <c r="G282" t="b">
        <v>0</v>
      </c>
      <c r="H282">
        <v>1</v>
      </c>
    </row>
    <row r="283" spans="1:8" x14ac:dyDescent="0.25">
      <c r="A283" t="s">
        <v>3159</v>
      </c>
      <c r="B283" t="s">
        <v>2188</v>
      </c>
      <c r="C283">
        <v>1.65</v>
      </c>
      <c r="D283" t="s">
        <v>3141</v>
      </c>
      <c r="E283" t="s">
        <v>840</v>
      </c>
      <c r="F283">
        <v>75</v>
      </c>
      <c r="G283" t="b">
        <v>0</v>
      </c>
      <c r="H283">
        <v>1</v>
      </c>
    </row>
    <row r="284" spans="1:8" x14ac:dyDescent="0.25">
      <c r="A284" t="s">
        <v>2191</v>
      </c>
      <c r="B284" t="s">
        <v>2216</v>
      </c>
      <c r="C284">
        <v>3.55</v>
      </c>
      <c r="D284" t="s">
        <v>3141</v>
      </c>
      <c r="E284" t="s">
        <v>840</v>
      </c>
      <c r="F284">
        <v>75</v>
      </c>
      <c r="G284" t="b">
        <v>0</v>
      </c>
      <c r="H284">
        <v>1</v>
      </c>
    </row>
    <row r="285" spans="1:8" x14ac:dyDescent="0.25">
      <c r="A285" t="s">
        <v>2191</v>
      </c>
      <c r="B285" t="s">
        <v>2210</v>
      </c>
      <c r="C285">
        <v>3.55</v>
      </c>
      <c r="D285" t="s">
        <v>3141</v>
      </c>
      <c r="E285" t="s">
        <v>840</v>
      </c>
      <c r="F285">
        <v>75</v>
      </c>
      <c r="G285" t="b">
        <v>0</v>
      </c>
      <c r="H285">
        <v>1</v>
      </c>
    </row>
    <row r="286" spans="1:8" x14ac:dyDescent="0.25">
      <c r="A286" t="s">
        <v>2191</v>
      </c>
      <c r="B286" t="s">
        <v>2192</v>
      </c>
      <c r="C286">
        <v>3.55</v>
      </c>
      <c r="D286" t="s">
        <v>3141</v>
      </c>
      <c r="E286" t="s">
        <v>840</v>
      </c>
      <c r="F286">
        <v>75</v>
      </c>
      <c r="G286" t="b">
        <v>0</v>
      </c>
      <c r="H286">
        <v>1</v>
      </c>
    </row>
    <row r="287" spans="1:8" x14ac:dyDescent="0.25">
      <c r="A287" t="s">
        <v>2191</v>
      </c>
      <c r="B287" t="s">
        <v>2196</v>
      </c>
      <c r="C287">
        <v>3.55</v>
      </c>
      <c r="D287" t="s">
        <v>3141</v>
      </c>
      <c r="E287" t="s">
        <v>840</v>
      </c>
      <c r="F287">
        <v>75</v>
      </c>
      <c r="G287" t="b">
        <v>0</v>
      </c>
      <c r="H287">
        <v>1</v>
      </c>
    </row>
    <row r="288" spans="1:8" x14ac:dyDescent="0.25">
      <c r="A288" t="s">
        <v>2191</v>
      </c>
      <c r="B288" t="s">
        <v>2200</v>
      </c>
      <c r="C288">
        <v>3.55</v>
      </c>
      <c r="D288" t="s">
        <v>3141</v>
      </c>
      <c r="E288" t="s">
        <v>840</v>
      </c>
      <c r="F288">
        <v>75</v>
      </c>
      <c r="G288" t="b">
        <v>0</v>
      </c>
      <c r="H288">
        <v>1</v>
      </c>
    </row>
    <row r="289" spans="1:8" x14ac:dyDescent="0.25">
      <c r="A289" t="s">
        <v>2191</v>
      </c>
      <c r="B289" t="s">
        <v>2202</v>
      </c>
      <c r="C289">
        <v>3.55</v>
      </c>
      <c r="D289" t="s">
        <v>3141</v>
      </c>
      <c r="E289" t="s">
        <v>840</v>
      </c>
      <c r="F289">
        <v>75</v>
      </c>
      <c r="G289" t="b">
        <v>0</v>
      </c>
      <c r="H289">
        <v>1</v>
      </c>
    </row>
    <row r="290" spans="1:8" x14ac:dyDescent="0.25">
      <c r="A290" t="s">
        <v>2191</v>
      </c>
      <c r="B290" t="s">
        <v>2204</v>
      </c>
      <c r="C290">
        <v>3.55</v>
      </c>
      <c r="D290" t="s">
        <v>3141</v>
      </c>
      <c r="E290" t="s">
        <v>840</v>
      </c>
      <c r="F290">
        <v>75</v>
      </c>
      <c r="G290" t="b">
        <v>0</v>
      </c>
      <c r="H290">
        <v>1</v>
      </c>
    </row>
    <row r="291" spans="1:8" x14ac:dyDescent="0.25">
      <c r="A291" t="s">
        <v>2191</v>
      </c>
      <c r="B291" t="s">
        <v>2206</v>
      </c>
      <c r="C291">
        <v>3.55</v>
      </c>
      <c r="D291" t="s">
        <v>3141</v>
      </c>
      <c r="E291" t="s">
        <v>840</v>
      </c>
      <c r="F291">
        <v>75</v>
      </c>
      <c r="G291" t="b">
        <v>0</v>
      </c>
      <c r="H291">
        <v>1</v>
      </c>
    </row>
    <row r="292" spans="1:8" x14ac:dyDescent="0.25">
      <c r="A292" t="s">
        <v>2191</v>
      </c>
      <c r="B292" t="s">
        <v>2208</v>
      </c>
      <c r="C292">
        <v>3.55</v>
      </c>
      <c r="D292" t="s">
        <v>3141</v>
      </c>
      <c r="E292" t="s">
        <v>840</v>
      </c>
      <c r="F292">
        <v>75</v>
      </c>
      <c r="G292" t="b">
        <v>0</v>
      </c>
      <c r="H292">
        <v>1</v>
      </c>
    </row>
    <row r="293" spans="1:8" x14ac:dyDescent="0.25">
      <c r="A293" t="s">
        <v>2191</v>
      </c>
      <c r="B293" t="s">
        <v>2212</v>
      </c>
      <c r="C293">
        <v>3.55</v>
      </c>
      <c r="D293" t="s">
        <v>3141</v>
      </c>
      <c r="E293" t="s">
        <v>840</v>
      </c>
      <c r="F293">
        <v>75</v>
      </c>
      <c r="G293" t="b">
        <v>0</v>
      </c>
      <c r="H293">
        <v>1</v>
      </c>
    </row>
    <row r="294" spans="1:8" x14ac:dyDescent="0.25">
      <c r="A294" t="s">
        <v>2191</v>
      </c>
      <c r="B294" t="s">
        <v>2218</v>
      </c>
      <c r="C294">
        <v>3.55</v>
      </c>
      <c r="D294" t="s">
        <v>3141</v>
      </c>
      <c r="E294" t="s">
        <v>840</v>
      </c>
      <c r="F294">
        <v>75</v>
      </c>
      <c r="G294" t="b">
        <v>0</v>
      </c>
      <c r="H294">
        <v>1</v>
      </c>
    </row>
    <row r="295" spans="1:8" x14ac:dyDescent="0.25">
      <c r="A295" t="s">
        <v>2191</v>
      </c>
      <c r="B295" t="s">
        <v>2220</v>
      </c>
      <c r="C295">
        <v>3.55</v>
      </c>
      <c r="D295" t="s">
        <v>3141</v>
      </c>
      <c r="E295" t="s">
        <v>840</v>
      </c>
      <c r="F295">
        <v>75</v>
      </c>
      <c r="G295" t="b">
        <v>0</v>
      </c>
      <c r="H295">
        <v>1</v>
      </c>
    </row>
    <row r="296" spans="1:8" x14ac:dyDescent="0.25">
      <c r="A296" t="s">
        <v>2191</v>
      </c>
      <c r="B296" t="s">
        <v>2222</v>
      </c>
      <c r="C296">
        <v>3.55</v>
      </c>
      <c r="D296" t="s">
        <v>3141</v>
      </c>
      <c r="E296" t="s">
        <v>840</v>
      </c>
      <c r="F296">
        <v>75</v>
      </c>
      <c r="G296" t="b">
        <v>0</v>
      </c>
      <c r="H296">
        <v>1</v>
      </c>
    </row>
    <row r="297" spans="1:8" x14ac:dyDescent="0.25">
      <c r="A297" t="s">
        <v>2191</v>
      </c>
      <c r="B297" t="s">
        <v>2224</v>
      </c>
      <c r="C297">
        <v>3.55</v>
      </c>
      <c r="D297" t="s">
        <v>3141</v>
      </c>
      <c r="E297" t="s">
        <v>840</v>
      </c>
      <c r="F297">
        <v>75</v>
      </c>
      <c r="G297" t="b">
        <v>0</v>
      </c>
      <c r="H297">
        <v>1</v>
      </c>
    </row>
    <row r="298" spans="1:8" x14ac:dyDescent="0.25">
      <c r="A298" t="s">
        <v>2191</v>
      </c>
      <c r="B298" t="s">
        <v>2226</v>
      </c>
      <c r="C298">
        <v>3.55</v>
      </c>
      <c r="D298" t="s">
        <v>3141</v>
      </c>
      <c r="E298" t="s">
        <v>840</v>
      </c>
      <c r="F298">
        <v>75</v>
      </c>
      <c r="G298" t="b">
        <v>0</v>
      </c>
      <c r="H298">
        <v>1</v>
      </c>
    </row>
    <row r="299" spans="1:8" x14ac:dyDescent="0.25">
      <c r="A299" t="s">
        <v>2191</v>
      </c>
      <c r="B299" t="s">
        <v>2228</v>
      </c>
      <c r="C299">
        <v>3.55</v>
      </c>
      <c r="D299" t="s">
        <v>3141</v>
      </c>
      <c r="E299" t="s">
        <v>840</v>
      </c>
      <c r="F299">
        <v>75</v>
      </c>
      <c r="G299" t="b">
        <v>0</v>
      </c>
      <c r="H299">
        <v>1</v>
      </c>
    </row>
    <row r="300" spans="1:8" x14ac:dyDescent="0.25">
      <c r="A300" t="s">
        <v>2191</v>
      </c>
      <c r="B300" t="s">
        <v>2230</v>
      </c>
      <c r="C300">
        <v>3.55</v>
      </c>
      <c r="D300" t="s">
        <v>3141</v>
      </c>
      <c r="E300" t="s">
        <v>840</v>
      </c>
      <c r="F300">
        <v>75</v>
      </c>
      <c r="G300" t="b">
        <v>0</v>
      </c>
      <c r="H300">
        <v>1</v>
      </c>
    </row>
    <row r="301" spans="1:8" x14ac:dyDescent="0.25">
      <c r="A301" t="s">
        <v>2191</v>
      </c>
      <c r="B301" t="s">
        <v>2232</v>
      </c>
      <c r="C301">
        <v>3.55</v>
      </c>
      <c r="D301" t="s">
        <v>3141</v>
      </c>
      <c r="E301" t="s">
        <v>840</v>
      </c>
      <c r="F301">
        <v>75</v>
      </c>
      <c r="G301" t="b">
        <v>0</v>
      </c>
      <c r="H301">
        <v>1</v>
      </c>
    </row>
    <row r="302" spans="1:8" x14ac:dyDescent="0.25">
      <c r="A302" t="s">
        <v>2191</v>
      </c>
      <c r="B302" t="s">
        <v>2198</v>
      </c>
      <c r="C302">
        <v>3.55</v>
      </c>
      <c r="D302" t="s">
        <v>3141</v>
      </c>
      <c r="E302" t="s">
        <v>840</v>
      </c>
      <c r="F302">
        <v>75</v>
      </c>
      <c r="G302" t="b">
        <v>0</v>
      </c>
      <c r="H302">
        <v>1</v>
      </c>
    </row>
    <row r="303" spans="1:8" x14ac:dyDescent="0.25">
      <c r="A303" t="s">
        <v>2191</v>
      </c>
      <c r="B303" t="s">
        <v>2234</v>
      </c>
      <c r="C303">
        <v>3.55</v>
      </c>
      <c r="D303" t="s">
        <v>3141</v>
      </c>
      <c r="E303" t="s">
        <v>840</v>
      </c>
      <c r="F303">
        <v>75</v>
      </c>
      <c r="G303" t="b">
        <v>0</v>
      </c>
      <c r="H303">
        <v>1</v>
      </c>
    </row>
    <row r="304" spans="1:8" x14ac:dyDescent="0.25">
      <c r="A304" t="s">
        <v>2191</v>
      </c>
      <c r="B304" t="s">
        <v>2194</v>
      </c>
      <c r="C304">
        <v>3.55</v>
      </c>
      <c r="D304" t="s">
        <v>3141</v>
      </c>
      <c r="E304" t="s">
        <v>840</v>
      </c>
      <c r="F304">
        <v>75</v>
      </c>
      <c r="G304" t="b">
        <v>0</v>
      </c>
      <c r="H304">
        <v>1</v>
      </c>
    </row>
    <row r="305" spans="1:8" x14ac:dyDescent="0.25">
      <c r="A305" t="s">
        <v>2191</v>
      </c>
      <c r="B305" t="s">
        <v>2214</v>
      </c>
      <c r="C305">
        <v>3.55</v>
      </c>
      <c r="D305" t="s">
        <v>3141</v>
      </c>
      <c r="E305" t="s">
        <v>840</v>
      </c>
      <c r="F305">
        <v>75</v>
      </c>
      <c r="G305" t="b">
        <v>0</v>
      </c>
      <c r="H305">
        <v>1</v>
      </c>
    </row>
    <row r="306" spans="1:8" x14ac:dyDescent="0.25">
      <c r="A306" t="s">
        <v>2191</v>
      </c>
      <c r="B306" t="s">
        <v>2236</v>
      </c>
      <c r="C306">
        <v>3.55</v>
      </c>
      <c r="D306" t="s">
        <v>3141</v>
      </c>
      <c r="E306" t="s">
        <v>840</v>
      </c>
      <c r="F306">
        <v>75</v>
      </c>
      <c r="G306" t="b">
        <v>0</v>
      </c>
      <c r="H306">
        <v>1</v>
      </c>
    </row>
    <row r="307" spans="1:8" x14ac:dyDescent="0.25">
      <c r="A307" t="s">
        <v>3162</v>
      </c>
      <c r="B307" t="s">
        <v>2238</v>
      </c>
      <c r="C307">
        <v>19.8</v>
      </c>
      <c r="D307" t="s">
        <v>3141</v>
      </c>
      <c r="E307" t="s">
        <v>840</v>
      </c>
      <c r="F307">
        <v>75</v>
      </c>
      <c r="G307" t="b">
        <v>0</v>
      </c>
      <c r="H307">
        <v>1</v>
      </c>
    </row>
    <row r="308" spans="1:8" x14ac:dyDescent="0.25">
      <c r="A308" t="s">
        <v>3162</v>
      </c>
      <c r="B308" t="s">
        <v>2241</v>
      </c>
      <c r="C308">
        <v>10.050000000000001</v>
      </c>
      <c r="D308" t="s">
        <v>3141</v>
      </c>
      <c r="E308" t="s">
        <v>840</v>
      </c>
      <c r="F308">
        <v>75</v>
      </c>
      <c r="G308" t="b">
        <v>0</v>
      </c>
      <c r="H308">
        <v>1</v>
      </c>
    </row>
    <row r="309" spans="1:8" x14ac:dyDescent="0.25">
      <c r="A309" t="s">
        <v>3162</v>
      </c>
      <c r="B309" t="s">
        <v>2244</v>
      </c>
      <c r="C309">
        <v>3.55</v>
      </c>
      <c r="D309" t="s">
        <v>3141</v>
      </c>
      <c r="E309" t="s">
        <v>840</v>
      </c>
      <c r="F309">
        <v>75</v>
      </c>
      <c r="G309" t="b">
        <v>0</v>
      </c>
      <c r="H309">
        <v>1</v>
      </c>
    </row>
    <row r="310" spans="1:8" x14ac:dyDescent="0.25">
      <c r="A310" t="s">
        <v>3163</v>
      </c>
      <c r="B310" t="s">
        <v>2249</v>
      </c>
      <c r="C310">
        <v>20.65</v>
      </c>
      <c r="D310" t="s">
        <v>3141</v>
      </c>
      <c r="E310" t="s">
        <v>840</v>
      </c>
      <c r="F310">
        <v>75</v>
      </c>
      <c r="G310" t="b">
        <v>0</v>
      </c>
      <c r="H310">
        <v>1</v>
      </c>
    </row>
    <row r="311" spans="1:8" x14ac:dyDescent="0.25">
      <c r="A311" t="s">
        <v>3163</v>
      </c>
      <c r="B311" t="s">
        <v>2257</v>
      </c>
      <c r="C311">
        <v>14.75</v>
      </c>
      <c r="D311" t="s">
        <v>3141</v>
      </c>
      <c r="E311" t="s">
        <v>840</v>
      </c>
      <c r="F311">
        <v>75</v>
      </c>
      <c r="G311" t="b">
        <v>0</v>
      </c>
      <c r="H311">
        <v>1</v>
      </c>
    </row>
    <row r="312" spans="1:8" x14ac:dyDescent="0.25">
      <c r="A312" t="s">
        <v>2266</v>
      </c>
      <c r="B312" t="s">
        <v>2296</v>
      </c>
      <c r="C312">
        <v>14.45</v>
      </c>
      <c r="D312" t="s">
        <v>3141</v>
      </c>
      <c r="E312" t="s">
        <v>840</v>
      </c>
      <c r="F312">
        <v>75</v>
      </c>
      <c r="G312" t="b">
        <v>0</v>
      </c>
      <c r="H312">
        <v>1</v>
      </c>
    </row>
    <row r="313" spans="1:8" x14ac:dyDescent="0.25">
      <c r="A313" t="s">
        <v>2266</v>
      </c>
      <c r="B313" t="s">
        <v>2290</v>
      </c>
      <c r="C313">
        <v>9.5</v>
      </c>
      <c r="D313" t="s">
        <v>3141</v>
      </c>
      <c r="E313" t="s">
        <v>840</v>
      </c>
      <c r="F313">
        <v>75</v>
      </c>
      <c r="G313" t="b">
        <v>0</v>
      </c>
      <c r="H313">
        <v>1</v>
      </c>
    </row>
    <row r="314" spans="1:8" x14ac:dyDescent="0.25">
      <c r="A314" t="s">
        <v>2266</v>
      </c>
      <c r="B314" t="s">
        <v>2267</v>
      </c>
      <c r="C314">
        <v>9.5</v>
      </c>
      <c r="D314" t="s">
        <v>3141</v>
      </c>
      <c r="E314" t="s">
        <v>840</v>
      </c>
      <c r="F314">
        <v>75</v>
      </c>
      <c r="G314" t="b">
        <v>0</v>
      </c>
      <c r="H314">
        <v>1</v>
      </c>
    </row>
    <row r="315" spans="1:8" x14ac:dyDescent="0.25">
      <c r="A315" t="s">
        <v>2266</v>
      </c>
      <c r="B315" t="s">
        <v>2292</v>
      </c>
      <c r="C315">
        <v>9.5</v>
      </c>
      <c r="D315" t="s">
        <v>3141</v>
      </c>
      <c r="E315" t="s">
        <v>840</v>
      </c>
      <c r="F315">
        <v>75</v>
      </c>
      <c r="G315" t="b">
        <v>0</v>
      </c>
      <c r="H315">
        <v>1</v>
      </c>
    </row>
    <row r="316" spans="1:8" x14ac:dyDescent="0.25">
      <c r="A316" t="s">
        <v>2266</v>
      </c>
      <c r="B316" t="s">
        <v>2294</v>
      </c>
      <c r="C316">
        <v>9.5</v>
      </c>
      <c r="D316" t="s">
        <v>3141</v>
      </c>
      <c r="E316" t="s">
        <v>840</v>
      </c>
      <c r="F316">
        <v>75</v>
      </c>
      <c r="G316" t="b">
        <v>0</v>
      </c>
      <c r="H316">
        <v>1</v>
      </c>
    </row>
    <row r="317" spans="1:8" x14ac:dyDescent="0.25">
      <c r="A317" t="s">
        <v>2266</v>
      </c>
      <c r="B317" t="s">
        <v>2298</v>
      </c>
      <c r="C317">
        <v>10.050000000000001</v>
      </c>
      <c r="D317" t="s">
        <v>3141</v>
      </c>
      <c r="E317" t="s">
        <v>840</v>
      </c>
      <c r="F317">
        <v>75</v>
      </c>
      <c r="G317" t="b">
        <v>0</v>
      </c>
      <c r="H317">
        <v>1</v>
      </c>
    </row>
    <row r="318" spans="1:8" x14ac:dyDescent="0.25">
      <c r="A318" t="s">
        <v>2266</v>
      </c>
      <c r="B318" t="s">
        <v>2269</v>
      </c>
      <c r="C318">
        <v>10.050000000000001</v>
      </c>
      <c r="D318" t="s">
        <v>3141</v>
      </c>
      <c r="E318" t="s">
        <v>840</v>
      </c>
      <c r="F318">
        <v>75</v>
      </c>
      <c r="G318" t="b">
        <v>0</v>
      </c>
      <c r="H318">
        <v>1</v>
      </c>
    </row>
    <row r="319" spans="1:8" x14ac:dyDescent="0.25">
      <c r="A319" t="s">
        <v>2266</v>
      </c>
      <c r="B319" t="s">
        <v>2272</v>
      </c>
      <c r="C319">
        <v>8.5500000000000007</v>
      </c>
      <c r="D319" t="s">
        <v>3141</v>
      </c>
      <c r="E319" t="s">
        <v>840</v>
      </c>
      <c r="F319">
        <v>75</v>
      </c>
      <c r="G319" t="b">
        <v>0</v>
      </c>
      <c r="H319">
        <v>1</v>
      </c>
    </row>
    <row r="320" spans="1:8" x14ac:dyDescent="0.25">
      <c r="A320" t="s">
        <v>2266</v>
      </c>
      <c r="B320" t="s">
        <v>2275</v>
      </c>
      <c r="C320">
        <v>8.5500000000000007</v>
      </c>
      <c r="D320" t="s">
        <v>3141</v>
      </c>
      <c r="E320" t="s">
        <v>840</v>
      </c>
      <c r="F320">
        <v>75</v>
      </c>
      <c r="G320" t="b">
        <v>0</v>
      </c>
      <c r="H320">
        <v>1</v>
      </c>
    </row>
    <row r="321" spans="1:8" x14ac:dyDescent="0.25">
      <c r="A321" t="s">
        <v>2266</v>
      </c>
      <c r="B321" t="s">
        <v>2277</v>
      </c>
      <c r="C321">
        <v>8.5500000000000007</v>
      </c>
      <c r="D321" t="s">
        <v>3141</v>
      </c>
      <c r="E321" t="s">
        <v>840</v>
      </c>
      <c r="F321">
        <v>75</v>
      </c>
      <c r="G321" t="b">
        <v>0</v>
      </c>
      <c r="H321">
        <v>1</v>
      </c>
    </row>
    <row r="322" spans="1:8" x14ac:dyDescent="0.25">
      <c r="A322" t="s">
        <v>2266</v>
      </c>
      <c r="B322" t="s">
        <v>2279</v>
      </c>
      <c r="C322">
        <v>8.5500000000000007</v>
      </c>
      <c r="D322" t="s">
        <v>3141</v>
      </c>
      <c r="E322" t="s">
        <v>840</v>
      </c>
      <c r="F322">
        <v>75</v>
      </c>
      <c r="G322" t="b">
        <v>0</v>
      </c>
      <c r="H322">
        <v>1</v>
      </c>
    </row>
    <row r="323" spans="1:8" x14ac:dyDescent="0.25">
      <c r="A323" t="s">
        <v>2266</v>
      </c>
      <c r="B323" t="s">
        <v>2281</v>
      </c>
      <c r="C323">
        <v>8.5500000000000007</v>
      </c>
      <c r="D323" t="s">
        <v>3141</v>
      </c>
      <c r="E323" t="s">
        <v>840</v>
      </c>
      <c r="F323">
        <v>75</v>
      </c>
      <c r="G323" t="b">
        <v>0</v>
      </c>
      <c r="H323">
        <v>1</v>
      </c>
    </row>
    <row r="324" spans="1:8" x14ac:dyDescent="0.25">
      <c r="A324" t="s">
        <v>2266</v>
      </c>
      <c r="B324" t="s">
        <v>2283</v>
      </c>
      <c r="C324">
        <v>8.5500000000000007</v>
      </c>
      <c r="D324" t="s">
        <v>3141</v>
      </c>
      <c r="E324" t="s">
        <v>840</v>
      </c>
      <c r="F324">
        <v>75</v>
      </c>
      <c r="G324" t="b">
        <v>0</v>
      </c>
      <c r="H324">
        <v>1</v>
      </c>
    </row>
    <row r="325" spans="1:8" x14ac:dyDescent="0.25">
      <c r="A325" t="s">
        <v>2266</v>
      </c>
      <c r="B325" t="s">
        <v>2285</v>
      </c>
      <c r="C325">
        <v>8.5500000000000007</v>
      </c>
      <c r="D325" t="s">
        <v>3141</v>
      </c>
      <c r="E325" t="s">
        <v>840</v>
      </c>
      <c r="F325">
        <v>75</v>
      </c>
      <c r="G325" t="b">
        <v>0</v>
      </c>
      <c r="H325">
        <v>1</v>
      </c>
    </row>
    <row r="326" spans="1:8" x14ac:dyDescent="0.25">
      <c r="A326" t="s">
        <v>2266</v>
      </c>
      <c r="B326" t="s">
        <v>2287</v>
      </c>
      <c r="C326">
        <v>14.45</v>
      </c>
      <c r="D326" t="s">
        <v>3141</v>
      </c>
      <c r="E326" t="s">
        <v>840</v>
      </c>
      <c r="F326">
        <v>75</v>
      </c>
      <c r="G326" t="b">
        <v>0</v>
      </c>
      <c r="H326">
        <v>1</v>
      </c>
    </row>
    <row r="327" spans="1:8" x14ac:dyDescent="0.25">
      <c r="A327" t="s">
        <v>2266</v>
      </c>
      <c r="B327" t="s">
        <v>2300</v>
      </c>
      <c r="C327">
        <v>9.5</v>
      </c>
      <c r="D327" t="s">
        <v>3141</v>
      </c>
      <c r="E327" t="s">
        <v>840</v>
      </c>
      <c r="F327">
        <v>75</v>
      </c>
      <c r="G327" t="b">
        <v>0</v>
      </c>
      <c r="H327">
        <v>1</v>
      </c>
    </row>
    <row r="328" spans="1:8" x14ac:dyDescent="0.25">
      <c r="A328" t="s">
        <v>2266</v>
      </c>
      <c r="B328" t="s">
        <v>2302</v>
      </c>
      <c r="C328">
        <v>9.5</v>
      </c>
      <c r="D328" t="s">
        <v>3141</v>
      </c>
      <c r="E328" t="s">
        <v>840</v>
      </c>
      <c r="F328">
        <v>75</v>
      </c>
      <c r="G328" t="b">
        <v>0</v>
      </c>
      <c r="H328">
        <v>1</v>
      </c>
    </row>
    <row r="329" spans="1:8" x14ac:dyDescent="0.25">
      <c r="A329" t="s">
        <v>2266</v>
      </c>
      <c r="B329" t="s">
        <v>2304</v>
      </c>
      <c r="C329">
        <v>9.5</v>
      </c>
      <c r="D329" t="s">
        <v>3141</v>
      </c>
      <c r="E329" t="s">
        <v>840</v>
      </c>
      <c r="F329">
        <v>75</v>
      </c>
      <c r="G329" t="b">
        <v>0</v>
      </c>
      <c r="H329">
        <v>1</v>
      </c>
    </row>
    <row r="330" spans="1:8" x14ac:dyDescent="0.25">
      <c r="A330" t="s">
        <v>2266</v>
      </c>
      <c r="B330" t="s">
        <v>2306</v>
      </c>
      <c r="C330">
        <v>10.3</v>
      </c>
      <c r="D330" t="s">
        <v>3141</v>
      </c>
      <c r="E330" t="s">
        <v>840</v>
      </c>
      <c r="F330">
        <v>75</v>
      </c>
      <c r="G330" t="b">
        <v>0</v>
      </c>
      <c r="H330">
        <v>1</v>
      </c>
    </row>
    <row r="331" spans="1:8" x14ac:dyDescent="0.25">
      <c r="A331" t="s">
        <v>2266</v>
      </c>
      <c r="B331" t="s">
        <v>2308</v>
      </c>
      <c r="C331">
        <v>20.6</v>
      </c>
      <c r="D331" t="s">
        <v>3141</v>
      </c>
      <c r="E331" t="s">
        <v>840</v>
      </c>
      <c r="F331">
        <v>75</v>
      </c>
      <c r="G331" t="b">
        <v>0</v>
      </c>
      <c r="H331">
        <v>1</v>
      </c>
    </row>
    <row r="332" spans="1:8" x14ac:dyDescent="0.25">
      <c r="A332" t="s">
        <v>2266</v>
      </c>
      <c r="B332" t="s">
        <v>2310</v>
      </c>
      <c r="C332">
        <v>20.6</v>
      </c>
      <c r="D332" t="s">
        <v>3141</v>
      </c>
      <c r="E332" t="s">
        <v>840</v>
      </c>
      <c r="F332">
        <v>75</v>
      </c>
      <c r="G332" t="b">
        <v>0</v>
      </c>
      <c r="H332">
        <v>1</v>
      </c>
    </row>
    <row r="333" spans="1:8" x14ac:dyDescent="0.25">
      <c r="A333" t="s">
        <v>3166</v>
      </c>
      <c r="B333" t="s">
        <v>2312</v>
      </c>
      <c r="C333">
        <v>17.399999999999999</v>
      </c>
      <c r="D333" t="s">
        <v>3141</v>
      </c>
      <c r="E333" t="s">
        <v>840</v>
      </c>
      <c r="F333">
        <v>75</v>
      </c>
      <c r="G333" t="b">
        <v>0</v>
      </c>
      <c r="H333">
        <v>1</v>
      </c>
    </row>
    <row r="334" spans="1:8" x14ac:dyDescent="0.25">
      <c r="A334" t="s">
        <v>3166</v>
      </c>
      <c r="B334" t="s">
        <v>2315</v>
      </c>
      <c r="C334">
        <v>17.399999999999999</v>
      </c>
      <c r="D334" t="s">
        <v>3141</v>
      </c>
      <c r="E334" t="s">
        <v>840</v>
      </c>
      <c r="F334">
        <v>75</v>
      </c>
      <c r="G334" t="b">
        <v>0</v>
      </c>
      <c r="H334">
        <v>1</v>
      </c>
    </row>
    <row r="335" spans="1:8" x14ac:dyDescent="0.25">
      <c r="A335" t="s">
        <v>3166</v>
      </c>
      <c r="B335" t="s">
        <v>2317</v>
      </c>
      <c r="C335">
        <v>17.399999999999999</v>
      </c>
      <c r="D335" t="s">
        <v>3141</v>
      </c>
      <c r="E335" t="s">
        <v>840</v>
      </c>
      <c r="F335">
        <v>75</v>
      </c>
      <c r="G335" t="b">
        <v>0</v>
      </c>
      <c r="H335">
        <v>1</v>
      </c>
    </row>
    <row r="336" spans="1:8" x14ac:dyDescent="0.25">
      <c r="A336" t="s">
        <v>2328</v>
      </c>
      <c r="B336" t="s">
        <v>2347</v>
      </c>
      <c r="C336">
        <v>23.9</v>
      </c>
      <c r="D336" t="s">
        <v>3141</v>
      </c>
      <c r="E336" t="s">
        <v>840</v>
      </c>
      <c r="F336">
        <v>75</v>
      </c>
      <c r="G336" t="b">
        <v>0</v>
      </c>
      <c r="H336">
        <v>1</v>
      </c>
    </row>
    <row r="337" spans="1:8" x14ac:dyDescent="0.25">
      <c r="A337" t="s">
        <v>2328</v>
      </c>
      <c r="B337" t="s">
        <v>2331</v>
      </c>
      <c r="C337">
        <v>5.35</v>
      </c>
      <c r="D337" t="s">
        <v>3141</v>
      </c>
      <c r="E337" t="s">
        <v>840</v>
      </c>
      <c r="F337">
        <v>75</v>
      </c>
      <c r="G337" t="b">
        <v>0</v>
      </c>
      <c r="H337">
        <v>1</v>
      </c>
    </row>
    <row r="338" spans="1:8" x14ac:dyDescent="0.25">
      <c r="A338" t="s">
        <v>2328</v>
      </c>
      <c r="B338" t="s">
        <v>2333</v>
      </c>
      <c r="C338">
        <v>5.6</v>
      </c>
      <c r="D338" t="s">
        <v>3141</v>
      </c>
      <c r="E338" t="s">
        <v>840</v>
      </c>
      <c r="F338">
        <v>75</v>
      </c>
      <c r="G338" t="b">
        <v>0</v>
      </c>
      <c r="H338">
        <v>1</v>
      </c>
    </row>
    <row r="339" spans="1:8" x14ac:dyDescent="0.25">
      <c r="A339" t="s">
        <v>2328</v>
      </c>
      <c r="B339" t="s">
        <v>2336</v>
      </c>
      <c r="C339">
        <v>5.35</v>
      </c>
      <c r="D339" t="s">
        <v>3141</v>
      </c>
      <c r="E339" t="s">
        <v>840</v>
      </c>
      <c r="F339">
        <v>75</v>
      </c>
      <c r="G339" t="b">
        <v>0</v>
      </c>
      <c r="H339">
        <v>1</v>
      </c>
    </row>
    <row r="340" spans="1:8" x14ac:dyDescent="0.25">
      <c r="A340" t="s">
        <v>2328</v>
      </c>
      <c r="B340" t="s">
        <v>2338</v>
      </c>
      <c r="C340">
        <v>14</v>
      </c>
      <c r="D340" t="s">
        <v>3141</v>
      </c>
      <c r="E340" t="s">
        <v>840</v>
      </c>
      <c r="F340">
        <v>75</v>
      </c>
      <c r="G340" t="b">
        <v>0</v>
      </c>
      <c r="H340">
        <v>1</v>
      </c>
    </row>
    <row r="341" spans="1:8" x14ac:dyDescent="0.25">
      <c r="A341" t="s">
        <v>2328</v>
      </c>
      <c r="B341" t="s">
        <v>2343</v>
      </c>
      <c r="C341">
        <v>4.1500000000000004</v>
      </c>
      <c r="D341" t="s">
        <v>3141</v>
      </c>
      <c r="E341" t="s">
        <v>840</v>
      </c>
      <c r="F341">
        <v>75</v>
      </c>
      <c r="G341" t="b">
        <v>0</v>
      </c>
      <c r="H341">
        <v>1</v>
      </c>
    </row>
    <row r="342" spans="1:8" x14ac:dyDescent="0.25">
      <c r="A342" t="s">
        <v>2328</v>
      </c>
      <c r="B342" t="s">
        <v>2345</v>
      </c>
      <c r="C342">
        <v>9.0500000000000007</v>
      </c>
      <c r="D342" t="s">
        <v>3141</v>
      </c>
      <c r="E342" t="s">
        <v>840</v>
      </c>
      <c r="F342">
        <v>75</v>
      </c>
      <c r="G342" t="b">
        <v>0</v>
      </c>
      <c r="H342">
        <v>1</v>
      </c>
    </row>
    <row r="343" spans="1:8" x14ac:dyDescent="0.25">
      <c r="A343" t="s">
        <v>2328</v>
      </c>
      <c r="B343" t="s">
        <v>2341</v>
      </c>
      <c r="C343">
        <v>14</v>
      </c>
      <c r="D343" t="s">
        <v>3141</v>
      </c>
      <c r="E343" t="s">
        <v>840</v>
      </c>
      <c r="F343">
        <v>75</v>
      </c>
      <c r="G343" t="b">
        <v>0</v>
      </c>
      <c r="H343">
        <v>1</v>
      </c>
    </row>
    <row r="344" spans="1:8" x14ac:dyDescent="0.25">
      <c r="A344" t="s">
        <v>2328</v>
      </c>
      <c r="B344" t="s">
        <v>2329</v>
      </c>
      <c r="C344">
        <v>0.5</v>
      </c>
      <c r="D344" t="s">
        <v>3141</v>
      </c>
      <c r="E344" t="s">
        <v>840</v>
      </c>
      <c r="F344">
        <v>75</v>
      </c>
      <c r="G344" t="b">
        <v>0</v>
      </c>
      <c r="H344">
        <v>1</v>
      </c>
    </row>
    <row r="345" spans="1:8" x14ac:dyDescent="0.25">
      <c r="A345" t="s">
        <v>3167</v>
      </c>
      <c r="B345" t="s">
        <v>2369</v>
      </c>
      <c r="C345">
        <v>6.25</v>
      </c>
      <c r="D345" t="s">
        <v>3141</v>
      </c>
      <c r="E345" t="s">
        <v>840</v>
      </c>
      <c r="F345">
        <v>75</v>
      </c>
      <c r="G345" t="b">
        <v>0</v>
      </c>
      <c r="H345">
        <v>1</v>
      </c>
    </row>
    <row r="346" spans="1:8" x14ac:dyDescent="0.25">
      <c r="A346" t="s">
        <v>3167</v>
      </c>
      <c r="B346" t="s">
        <v>2371</v>
      </c>
      <c r="C346">
        <v>6.25</v>
      </c>
      <c r="D346" t="s">
        <v>3141</v>
      </c>
      <c r="E346" t="s">
        <v>840</v>
      </c>
      <c r="F346">
        <v>75</v>
      </c>
      <c r="G346" t="b">
        <v>0</v>
      </c>
      <c r="H346">
        <v>1</v>
      </c>
    </row>
    <row r="347" spans="1:8" x14ac:dyDescent="0.25">
      <c r="A347" t="s">
        <v>3167</v>
      </c>
      <c r="B347" t="s">
        <v>2350</v>
      </c>
      <c r="C347">
        <v>3.55</v>
      </c>
      <c r="D347" t="s">
        <v>3141</v>
      </c>
      <c r="E347" t="s">
        <v>840</v>
      </c>
      <c r="F347">
        <v>75</v>
      </c>
      <c r="G347" t="b">
        <v>0</v>
      </c>
      <c r="H347">
        <v>1</v>
      </c>
    </row>
    <row r="348" spans="1:8" x14ac:dyDescent="0.25">
      <c r="A348" t="s">
        <v>3167</v>
      </c>
      <c r="B348" t="s">
        <v>2352</v>
      </c>
      <c r="C348">
        <v>47.8</v>
      </c>
      <c r="D348" t="s">
        <v>3141</v>
      </c>
      <c r="E348" t="s">
        <v>840</v>
      </c>
      <c r="F348">
        <v>75</v>
      </c>
      <c r="G348" t="b">
        <v>0</v>
      </c>
      <c r="H348">
        <v>1</v>
      </c>
    </row>
    <row r="349" spans="1:8" x14ac:dyDescent="0.25">
      <c r="A349" t="s">
        <v>3167</v>
      </c>
      <c r="B349" t="s">
        <v>2354</v>
      </c>
      <c r="C349">
        <v>153.25</v>
      </c>
      <c r="D349" t="s">
        <v>3141</v>
      </c>
      <c r="E349" t="s">
        <v>840</v>
      </c>
      <c r="F349">
        <v>75</v>
      </c>
      <c r="G349" t="b">
        <v>0</v>
      </c>
      <c r="H349">
        <v>1</v>
      </c>
    </row>
    <row r="350" spans="1:8" x14ac:dyDescent="0.25">
      <c r="A350" t="s">
        <v>3167</v>
      </c>
      <c r="B350" t="s">
        <v>2356</v>
      </c>
      <c r="C350">
        <v>19.8</v>
      </c>
      <c r="D350" t="s">
        <v>3141</v>
      </c>
      <c r="E350" t="s">
        <v>840</v>
      </c>
      <c r="F350">
        <v>75</v>
      </c>
      <c r="G350" t="b">
        <v>0</v>
      </c>
      <c r="H350">
        <v>1</v>
      </c>
    </row>
    <row r="351" spans="1:8" x14ac:dyDescent="0.25">
      <c r="A351" t="s">
        <v>3167</v>
      </c>
      <c r="B351" t="s">
        <v>2358</v>
      </c>
      <c r="C351">
        <v>47.8</v>
      </c>
      <c r="D351" t="s">
        <v>3141</v>
      </c>
      <c r="E351" t="s">
        <v>840</v>
      </c>
      <c r="F351">
        <v>75</v>
      </c>
      <c r="G351" t="b">
        <v>0</v>
      </c>
      <c r="H351">
        <v>1</v>
      </c>
    </row>
    <row r="352" spans="1:8" x14ac:dyDescent="0.25">
      <c r="A352" t="s">
        <v>3167</v>
      </c>
      <c r="B352" t="s">
        <v>2364</v>
      </c>
      <c r="C352">
        <v>33.049999999999997</v>
      </c>
      <c r="D352" t="s">
        <v>3141</v>
      </c>
      <c r="E352" t="s">
        <v>840</v>
      </c>
      <c r="F352">
        <v>75</v>
      </c>
      <c r="G352" t="b">
        <v>0</v>
      </c>
      <c r="H352">
        <v>1</v>
      </c>
    </row>
    <row r="353" spans="1:8" x14ac:dyDescent="0.25">
      <c r="A353" t="s">
        <v>3167</v>
      </c>
      <c r="B353" t="s">
        <v>2366</v>
      </c>
      <c r="C353">
        <v>11.55</v>
      </c>
      <c r="D353" t="s">
        <v>3141</v>
      </c>
      <c r="E353" t="s">
        <v>840</v>
      </c>
      <c r="F353">
        <v>75</v>
      </c>
      <c r="G353" t="b">
        <v>0</v>
      </c>
      <c r="H353">
        <v>1</v>
      </c>
    </row>
    <row r="354" spans="1:8" x14ac:dyDescent="0.25">
      <c r="A354" t="s">
        <v>3167</v>
      </c>
      <c r="B354" t="s">
        <v>2360</v>
      </c>
      <c r="C354">
        <v>67.849999999999994</v>
      </c>
      <c r="D354" t="s">
        <v>3141</v>
      </c>
      <c r="E354" t="s">
        <v>840</v>
      </c>
      <c r="F354">
        <v>75</v>
      </c>
      <c r="G354" t="b">
        <v>0</v>
      </c>
      <c r="H354">
        <v>1</v>
      </c>
    </row>
    <row r="355" spans="1:8" x14ac:dyDescent="0.25">
      <c r="A355" t="s">
        <v>3167</v>
      </c>
      <c r="B355" t="s">
        <v>2362</v>
      </c>
      <c r="C355">
        <v>73.7</v>
      </c>
      <c r="D355" t="s">
        <v>3141</v>
      </c>
      <c r="E355" t="s">
        <v>840</v>
      </c>
      <c r="F355">
        <v>75</v>
      </c>
      <c r="G355" t="b">
        <v>0</v>
      </c>
      <c r="H355">
        <v>1</v>
      </c>
    </row>
    <row r="356" spans="1:8" x14ac:dyDescent="0.25">
      <c r="A356" t="s">
        <v>3167</v>
      </c>
      <c r="B356" t="s">
        <v>2373</v>
      </c>
      <c r="C356">
        <v>6.25</v>
      </c>
      <c r="D356" t="s">
        <v>3141</v>
      </c>
      <c r="E356" t="s">
        <v>840</v>
      </c>
      <c r="F356">
        <v>75</v>
      </c>
      <c r="G356" t="b">
        <v>0</v>
      </c>
      <c r="H356">
        <v>1</v>
      </c>
    </row>
    <row r="357" spans="1:8" x14ac:dyDescent="0.25">
      <c r="A357" t="s">
        <v>3167</v>
      </c>
      <c r="B357" t="s">
        <v>2375</v>
      </c>
      <c r="C357">
        <v>33.049999999999997</v>
      </c>
      <c r="D357" t="s">
        <v>3141</v>
      </c>
      <c r="E357" t="s">
        <v>840</v>
      </c>
      <c r="F357">
        <v>75</v>
      </c>
      <c r="G357" t="b">
        <v>0</v>
      </c>
      <c r="H357">
        <v>1</v>
      </c>
    </row>
    <row r="358" spans="1:8" x14ac:dyDescent="0.25">
      <c r="A358" t="s">
        <v>3168</v>
      </c>
      <c r="B358" t="s">
        <v>2386</v>
      </c>
      <c r="C358">
        <v>10.050000000000001</v>
      </c>
      <c r="D358" t="s">
        <v>3141</v>
      </c>
      <c r="E358" t="s">
        <v>840</v>
      </c>
      <c r="F358">
        <v>75</v>
      </c>
      <c r="G358" t="b">
        <v>0</v>
      </c>
      <c r="H358">
        <v>1</v>
      </c>
    </row>
    <row r="359" spans="1:8" x14ac:dyDescent="0.25">
      <c r="A359" t="s">
        <v>3168</v>
      </c>
      <c r="B359" t="s">
        <v>2388</v>
      </c>
      <c r="C359">
        <v>22.75</v>
      </c>
      <c r="D359" t="s">
        <v>3141</v>
      </c>
      <c r="E359" t="s">
        <v>840</v>
      </c>
      <c r="F359">
        <v>75</v>
      </c>
      <c r="G359" t="b">
        <v>0</v>
      </c>
      <c r="H359">
        <v>1</v>
      </c>
    </row>
    <row r="360" spans="1:8" x14ac:dyDescent="0.25">
      <c r="A360" t="s">
        <v>3168</v>
      </c>
      <c r="B360" t="s">
        <v>2390</v>
      </c>
      <c r="C360">
        <v>23</v>
      </c>
      <c r="D360" t="s">
        <v>3141</v>
      </c>
      <c r="E360" t="s">
        <v>840</v>
      </c>
      <c r="F360">
        <v>75</v>
      </c>
      <c r="G360" t="b">
        <v>0</v>
      </c>
      <c r="H360">
        <v>1</v>
      </c>
    </row>
    <row r="361" spans="1:8" x14ac:dyDescent="0.25">
      <c r="A361" t="s">
        <v>3168</v>
      </c>
      <c r="B361" t="s">
        <v>2377</v>
      </c>
      <c r="C361">
        <v>41</v>
      </c>
      <c r="D361" t="s">
        <v>3141</v>
      </c>
      <c r="E361" t="s">
        <v>840</v>
      </c>
      <c r="F361">
        <v>75</v>
      </c>
      <c r="G361" t="b">
        <v>0</v>
      </c>
      <c r="H361">
        <v>1</v>
      </c>
    </row>
    <row r="362" spans="1:8" x14ac:dyDescent="0.25">
      <c r="A362" t="s">
        <v>3168</v>
      </c>
      <c r="B362" t="s">
        <v>2380</v>
      </c>
      <c r="C362">
        <v>18.600000000000001</v>
      </c>
      <c r="D362" t="s">
        <v>3141</v>
      </c>
      <c r="E362" t="s">
        <v>840</v>
      </c>
      <c r="F362">
        <v>75</v>
      </c>
      <c r="G362" t="b">
        <v>0</v>
      </c>
      <c r="H362">
        <v>1</v>
      </c>
    </row>
    <row r="363" spans="1:8" x14ac:dyDescent="0.25">
      <c r="A363" t="s">
        <v>3168</v>
      </c>
      <c r="B363" t="s">
        <v>2384</v>
      </c>
      <c r="C363">
        <v>6.5</v>
      </c>
      <c r="D363" t="s">
        <v>3141</v>
      </c>
      <c r="E363" t="s">
        <v>840</v>
      </c>
      <c r="F363">
        <v>75</v>
      </c>
      <c r="G363" t="b">
        <v>0</v>
      </c>
      <c r="H363">
        <v>1</v>
      </c>
    </row>
    <row r="364" spans="1:8" x14ac:dyDescent="0.25">
      <c r="A364" t="s">
        <v>3169</v>
      </c>
      <c r="B364" t="s">
        <v>2392</v>
      </c>
      <c r="C364">
        <v>15.95</v>
      </c>
      <c r="D364" t="s">
        <v>3141</v>
      </c>
      <c r="E364" t="s">
        <v>840</v>
      </c>
      <c r="F364">
        <v>75</v>
      </c>
      <c r="G364" t="b">
        <v>0</v>
      </c>
      <c r="H364">
        <v>1</v>
      </c>
    </row>
    <row r="365" spans="1:8" x14ac:dyDescent="0.25">
      <c r="A365" t="s">
        <v>3169</v>
      </c>
      <c r="B365" t="s">
        <v>2394</v>
      </c>
      <c r="C365">
        <v>7.4</v>
      </c>
      <c r="D365" t="s">
        <v>3141</v>
      </c>
      <c r="E365" t="s">
        <v>840</v>
      </c>
      <c r="F365">
        <v>75</v>
      </c>
      <c r="G365" t="b">
        <v>0</v>
      </c>
      <c r="H365">
        <v>1</v>
      </c>
    </row>
    <row r="366" spans="1:8" x14ac:dyDescent="0.25">
      <c r="A366" t="s">
        <v>3169</v>
      </c>
      <c r="B366" t="s">
        <v>2397</v>
      </c>
      <c r="C366">
        <v>7.4</v>
      </c>
      <c r="D366" t="s">
        <v>3141</v>
      </c>
      <c r="E366" t="s">
        <v>840</v>
      </c>
      <c r="F366">
        <v>75</v>
      </c>
      <c r="G366" t="b">
        <v>0</v>
      </c>
      <c r="H366">
        <v>1</v>
      </c>
    </row>
    <row r="367" spans="1:8" x14ac:dyDescent="0.25">
      <c r="A367" t="s">
        <v>3169</v>
      </c>
      <c r="B367" t="s">
        <v>2399</v>
      </c>
      <c r="C367">
        <v>7.4</v>
      </c>
      <c r="D367" t="s">
        <v>3141</v>
      </c>
      <c r="E367" t="s">
        <v>840</v>
      </c>
      <c r="F367">
        <v>75</v>
      </c>
      <c r="G367" t="b">
        <v>0</v>
      </c>
      <c r="H367">
        <v>1</v>
      </c>
    </row>
    <row r="368" spans="1:8" x14ac:dyDescent="0.25">
      <c r="A368" t="s">
        <v>3169</v>
      </c>
      <c r="B368" t="s">
        <v>2401</v>
      </c>
      <c r="C368">
        <v>7.4</v>
      </c>
      <c r="D368" t="s">
        <v>3141</v>
      </c>
      <c r="E368" t="s">
        <v>840</v>
      </c>
      <c r="F368">
        <v>75</v>
      </c>
      <c r="G368" t="b">
        <v>0</v>
      </c>
      <c r="H368">
        <v>1</v>
      </c>
    </row>
    <row r="369" spans="1:8" x14ac:dyDescent="0.25">
      <c r="A369" t="s">
        <v>3169</v>
      </c>
      <c r="B369" t="s">
        <v>2403</v>
      </c>
      <c r="C369">
        <v>7.4</v>
      </c>
      <c r="D369" t="s">
        <v>3141</v>
      </c>
      <c r="E369" t="s">
        <v>840</v>
      </c>
      <c r="F369">
        <v>75</v>
      </c>
      <c r="G369" t="b">
        <v>0</v>
      </c>
      <c r="H369">
        <v>1</v>
      </c>
    </row>
    <row r="370" spans="1:8" x14ac:dyDescent="0.25">
      <c r="A370" t="s">
        <v>3169</v>
      </c>
      <c r="B370" t="s">
        <v>2405</v>
      </c>
      <c r="C370">
        <v>12.65</v>
      </c>
      <c r="D370" t="s">
        <v>3141</v>
      </c>
      <c r="E370" t="s">
        <v>840</v>
      </c>
      <c r="F370">
        <v>75</v>
      </c>
      <c r="G370" t="b">
        <v>0</v>
      </c>
      <c r="H370">
        <v>1</v>
      </c>
    </row>
    <row r="371" spans="1:8" x14ac:dyDescent="0.25">
      <c r="A371" t="s">
        <v>3169</v>
      </c>
      <c r="B371" t="s">
        <v>2408</v>
      </c>
      <c r="C371">
        <v>12.65</v>
      </c>
      <c r="D371" t="s">
        <v>3141</v>
      </c>
      <c r="E371" t="s">
        <v>840</v>
      </c>
      <c r="F371">
        <v>75</v>
      </c>
      <c r="G371" t="b">
        <v>0</v>
      </c>
      <c r="H371">
        <v>1</v>
      </c>
    </row>
    <row r="372" spans="1:8" x14ac:dyDescent="0.25">
      <c r="A372" t="s">
        <v>3169</v>
      </c>
      <c r="B372" t="s">
        <v>2410</v>
      </c>
      <c r="C372">
        <v>12.65</v>
      </c>
      <c r="D372" t="s">
        <v>3141</v>
      </c>
      <c r="E372" t="s">
        <v>840</v>
      </c>
      <c r="F372">
        <v>75</v>
      </c>
      <c r="G372" t="b">
        <v>0</v>
      </c>
      <c r="H372">
        <v>1</v>
      </c>
    </row>
    <row r="373" spans="1:8" x14ac:dyDescent="0.25">
      <c r="A373" t="s">
        <v>3169</v>
      </c>
      <c r="B373" t="s">
        <v>2412</v>
      </c>
      <c r="C373">
        <v>12.65</v>
      </c>
      <c r="D373" t="s">
        <v>3141</v>
      </c>
      <c r="E373" t="s">
        <v>840</v>
      </c>
      <c r="F373">
        <v>75</v>
      </c>
      <c r="G373" t="b">
        <v>0</v>
      </c>
      <c r="H373">
        <v>1</v>
      </c>
    </row>
    <row r="374" spans="1:8" x14ac:dyDescent="0.25">
      <c r="A374" t="s">
        <v>3169</v>
      </c>
      <c r="B374" t="s">
        <v>2414</v>
      </c>
      <c r="C374">
        <v>12.65</v>
      </c>
      <c r="D374" t="s">
        <v>3141</v>
      </c>
      <c r="E374" t="s">
        <v>840</v>
      </c>
      <c r="F374">
        <v>75</v>
      </c>
      <c r="G374" t="b">
        <v>0</v>
      </c>
      <c r="H374">
        <v>1</v>
      </c>
    </row>
    <row r="375" spans="1:8" x14ac:dyDescent="0.25">
      <c r="A375" t="s">
        <v>3169</v>
      </c>
      <c r="B375" t="s">
        <v>2416</v>
      </c>
      <c r="C375">
        <v>2.7</v>
      </c>
      <c r="D375" t="s">
        <v>3141</v>
      </c>
      <c r="E375" t="s">
        <v>840</v>
      </c>
      <c r="F375">
        <v>75</v>
      </c>
      <c r="G375" t="b">
        <v>0</v>
      </c>
      <c r="H375">
        <v>1</v>
      </c>
    </row>
    <row r="376" spans="1:8" x14ac:dyDescent="0.25">
      <c r="A376" t="s">
        <v>3170</v>
      </c>
      <c r="B376" t="s">
        <v>2418</v>
      </c>
      <c r="C376">
        <v>12.65</v>
      </c>
      <c r="D376" t="s">
        <v>3141</v>
      </c>
      <c r="E376" t="s">
        <v>840</v>
      </c>
      <c r="F376">
        <v>75</v>
      </c>
      <c r="G376" t="b">
        <v>0</v>
      </c>
      <c r="H376">
        <v>1</v>
      </c>
    </row>
    <row r="377" spans="1:8" x14ac:dyDescent="0.25">
      <c r="A377" t="s">
        <v>3170</v>
      </c>
      <c r="B377" t="s">
        <v>2420</v>
      </c>
      <c r="C377">
        <v>12.65</v>
      </c>
      <c r="D377" t="s">
        <v>3141</v>
      </c>
      <c r="E377" t="s">
        <v>840</v>
      </c>
      <c r="F377">
        <v>75</v>
      </c>
      <c r="G377" t="b">
        <v>0</v>
      </c>
      <c r="H377">
        <v>1</v>
      </c>
    </row>
    <row r="378" spans="1:8" x14ac:dyDescent="0.25">
      <c r="A378" t="s">
        <v>3170</v>
      </c>
      <c r="B378" t="s">
        <v>2423</v>
      </c>
      <c r="C378">
        <v>12.65</v>
      </c>
      <c r="D378" t="s">
        <v>3141</v>
      </c>
      <c r="E378" t="s">
        <v>840</v>
      </c>
      <c r="F378">
        <v>75</v>
      </c>
      <c r="G378" t="b">
        <v>0</v>
      </c>
      <c r="H378">
        <v>1</v>
      </c>
    </row>
    <row r="379" spans="1:8" x14ac:dyDescent="0.25">
      <c r="A379" t="s">
        <v>3170</v>
      </c>
      <c r="B379" t="s">
        <v>2425</v>
      </c>
      <c r="C379">
        <v>12.65</v>
      </c>
      <c r="D379" t="s">
        <v>3141</v>
      </c>
      <c r="E379" t="s">
        <v>840</v>
      </c>
      <c r="F379">
        <v>75</v>
      </c>
      <c r="G379" t="b">
        <v>0</v>
      </c>
      <c r="H379">
        <v>1</v>
      </c>
    </row>
    <row r="380" spans="1:8" x14ac:dyDescent="0.25">
      <c r="A380" t="s">
        <v>3170</v>
      </c>
      <c r="B380" t="s">
        <v>2427</v>
      </c>
      <c r="C380">
        <v>6.5</v>
      </c>
      <c r="D380" t="s">
        <v>3141</v>
      </c>
      <c r="E380" t="s">
        <v>840</v>
      </c>
      <c r="F380">
        <v>75</v>
      </c>
      <c r="G380" t="b">
        <v>0</v>
      </c>
      <c r="H380">
        <v>1</v>
      </c>
    </row>
    <row r="381" spans="1:8" x14ac:dyDescent="0.25">
      <c r="A381" t="s">
        <v>3170</v>
      </c>
      <c r="B381" t="s">
        <v>2429</v>
      </c>
      <c r="C381">
        <v>6.5</v>
      </c>
      <c r="D381" t="s">
        <v>3141</v>
      </c>
      <c r="E381" t="s">
        <v>840</v>
      </c>
      <c r="F381">
        <v>75</v>
      </c>
      <c r="G381" t="b">
        <v>0</v>
      </c>
      <c r="H381">
        <v>1</v>
      </c>
    </row>
    <row r="382" spans="1:8" x14ac:dyDescent="0.25">
      <c r="A382" t="s">
        <v>3170</v>
      </c>
      <c r="B382" t="s">
        <v>2431</v>
      </c>
      <c r="C382">
        <v>4.1500000000000004</v>
      </c>
      <c r="D382" t="s">
        <v>3141</v>
      </c>
      <c r="E382" t="s">
        <v>840</v>
      </c>
      <c r="F382">
        <v>75</v>
      </c>
      <c r="G382" t="b">
        <v>0</v>
      </c>
      <c r="H382">
        <v>1</v>
      </c>
    </row>
    <row r="383" spans="1:8" x14ac:dyDescent="0.25">
      <c r="A383" t="s">
        <v>3170</v>
      </c>
      <c r="B383" t="s">
        <v>2434</v>
      </c>
      <c r="C383">
        <v>4.1500000000000004</v>
      </c>
      <c r="D383" t="s">
        <v>3141</v>
      </c>
      <c r="E383" t="s">
        <v>840</v>
      </c>
      <c r="F383">
        <v>75</v>
      </c>
      <c r="G383" t="b">
        <v>0</v>
      </c>
      <c r="H383">
        <v>1</v>
      </c>
    </row>
    <row r="384" spans="1:8" x14ac:dyDescent="0.25">
      <c r="A384" t="s">
        <v>3170</v>
      </c>
      <c r="B384" t="s">
        <v>2436</v>
      </c>
      <c r="C384">
        <v>4.1500000000000004</v>
      </c>
      <c r="D384" t="s">
        <v>3141</v>
      </c>
      <c r="E384" t="s">
        <v>840</v>
      </c>
      <c r="F384">
        <v>75</v>
      </c>
      <c r="G384" t="b">
        <v>0</v>
      </c>
      <c r="H384">
        <v>1</v>
      </c>
    </row>
    <row r="385" spans="1:8" x14ac:dyDescent="0.25">
      <c r="A385" t="s">
        <v>3170</v>
      </c>
      <c r="B385" t="s">
        <v>2438</v>
      </c>
      <c r="C385">
        <v>4.1500000000000004</v>
      </c>
      <c r="D385" t="s">
        <v>3141</v>
      </c>
      <c r="E385" t="s">
        <v>840</v>
      </c>
      <c r="F385">
        <v>75</v>
      </c>
      <c r="G385" t="b">
        <v>0</v>
      </c>
      <c r="H385">
        <v>1</v>
      </c>
    </row>
    <row r="386" spans="1:8" x14ac:dyDescent="0.25">
      <c r="A386" t="s">
        <v>3170</v>
      </c>
      <c r="B386" t="s">
        <v>2440</v>
      </c>
      <c r="C386">
        <v>14.45</v>
      </c>
      <c r="D386" t="s">
        <v>3141</v>
      </c>
      <c r="E386" t="s">
        <v>840</v>
      </c>
      <c r="F386">
        <v>75</v>
      </c>
      <c r="G386" t="b">
        <v>0</v>
      </c>
      <c r="H386">
        <v>1</v>
      </c>
    </row>
    <row r="387" spans="1:8" x14ac:dyDescent="0.25">
      <c r="A387" t="s">
        <v>3170</v>
      </c>
      <c r="B387" t="s">
        <v>2443</v>
      </c>
      <c r="C387">
        <v>13.9</v>
      </c>
      <c r="D387" t="s">
        <v>3141</v>
      </c>
      <c r="E387" t="s">
        <v>840</v>
      </c>
      <c r="F387">
        <v>75</v>
      </c>
      <c r="G387" t="b">
        <v>0</v>
      </c>
      <c r="H387">
        <v>1</v>
      </c>
    </row>
    <row r="388" spans="1:8" x14ac:dyDescent="0.25">
      <c r="A388" t="s">
        <v>3170</v>
      </c>
      <c r="B388" t="s">
        <v>2448</v>
      </c>
      <c r="C388">
        <v>18.600000000000001</v>
      </c>
      <c r="D388" t="s">
        <v>3141</v>
      </c>
      <c r="E388" t="s">
        <v>840</v>
      </c>
      <c r="F388">
        <v>75</v>
      </c>
      <c r="G388" t="b">
        <v>0</v>
      </c>
      <c r="H388">
        <v>1</v>
      </c>
    </row>
    <row r="389" spans="1:8" x14ac:dyDescent="0.25">
      <c r="A389" t="s">
        <v>3170</v>
      </c>
      <c r="B389" t="s">
        <v>2451</v>
      </c>
      <c r="C389">
        <v>13.9</v>
      </c>
      <c r="D389" t="s">
        <v>3141</v>
      </c>
      <c r="E389" t="s">
        <v>840</v>
      </c>
      <c r="F389">
        <v>75</v>
      </c>
      <c r="G389" t="b">
        <v>0</v>
      </c>
      <c r="H389">
        <v>1</v>
      </c>
    </row>
    <row r="390" spans="1:8" x14ac:dyDescent="0.25">
      <c r="A390" t="s">
        <v>3170</v>
      </c>
      <c r="B390" t="s">
        <v>2446</v>
      </c>
      <c r="C390">
        <v>13.9</v>
      </c>
      <c r="D390" t="s">
        <v>3141</v>
      </c>
      <c r="E390" t="s">
        <v>840</v>
      </c>
      <c r="F390">
        <v>75</v>
      </c>
      <c r="G390" t="b">
        <v>0</v>
      </c>
      <c r="H390">
        <v>1</v>
      </c>
    </row>
    <row r="391" spans="1:8" x14ac:dyDescent="0.25">
      <c r="A391" t="s">
        <v>3171</v>
      </c>
      <c r="B391" t="s">
        <v>2458</v>
      </c>
      <c r="C391">
        <v>10.050000000000001</v>
      </c>
      <c r="D391" t="s">
        <v>3141</v>
      </c>
      <c r="E391" t="s">
        <v>840</v>
      </c>
      <c r="F391">
        <v>75</v>
      </c>
      <c r="G391" t="b">
        <v>0</v>
      </c>
      <c r="H391">
        <v>1</v>
      </c>
    </row>
    <row r="392" spans="1:8" x14ac:dyDescent="0.25">
      <c r="A392" t="s">
        <v>3171</v>
      </c>
      <c r="B392" t="s">
        <v>2456</v>
      </c>
      <c r="C392">
        <v>49.3</v>
      </c>
      <c r="D392" t="s">
        <v>3141</v>
      </c>
      <c r="E392" t="s">
        <v>840</v>
      </c>
      <c r="F392">
        <v>75</v>
      </c>
      <c r="G392" t="b">
        <v>0</v>
      </c>
      <c r="H392">
        <v>1</v>
      </c>
    </row>
    <row r="393" spans="1:8" x14ac:dyDescent="0.25">
      <c r="A393" t="s">
        <v>3171</v>
      </c>
      <c r="B393" t="s">
        <v>2468</v>
      </c>
      <c r="C393">
        <v>7.65</v>
      </c>
      <c r="D393" t="s">
        <v>3141</v>
      </c>
      <c r="E393" t="s">
        <v>840</v>
      </c>
      <c r="F393">
        <v>75</v>
      </c>
      <c r="G393" t="b">
        <v>0</v>
      </c>
      <c r="H393">
        <v>1</v>
      </c>
    </row>
    <row r="394" spans="1:8" x14ac:dyDescent="0.25">
      <c r="A394" t="s">
        <v>3171</v>
      </c>
      <c r="B394" t="s">
        <v>2470</v>
      </c>
      <c r="C394">
        <v>7.65</v>
      </c>
      <c r="D394" t="s">
        <v>3141</v>
      </c>
      <c r="E394" t="s">
        <v>840</v>
      </c>
      <c r="F394">
        <v>75</v>
      </c>
      <c r="G394" t="b">
        <v>0</v>
      </c>
      <c r="H394">
        <v>1</v>
      </c>
    </row>
    <row r="395" spans="1:8" x14ac:dyDescent="0.25">
      <c r="A395" t="s">
        <v>3171</v>
      </c>
      <c r="B395" t="s">
        <v>2472</v>
      </c>
      <c r="C395">
        <v>7.65</v>
      </c>
      <c r="D395" t="s">
        <v>3141</v>
      </c>
      <c r="E395" t="s">
        <v>840</v>
      </c>
      <c r="F395">
        <v>75</v>
      </c>
      <c r="G395" t="b">
        <v>0</v>
      </c>
      <c r="H395">
        <v>1</v>
      </c>
    </row>
    <row r="396" spans="1:8" x14ac:dyDescent="0.25">
      <c r="A396" t="s">
        <v>3171</v>
      </c>
      <c r="B396" t="s">
        <v>2474</v>
      </c>
      <c r="C396">
        <v>7.65</v>
      </c>
      <c r="D396" t="s">
        <v>3141</v>
      </c>
      <c r="E396" t="s">
        <v>840</v>
      </c>
      <c r="F396">
        <v>75</v>
      </c>
      <c r="G396" t="b">
        <v>0</v>
      </c>
      <c r="H396">
        <v>1</v>
      </c>
    </row>
    <row r="397" spans="1:8" x14ac:dyDescent="0.25">
      <c r="A397" t="s">
        <v>3171</v>
      </c>
      <c r="B397" t="s">
        <v>2476</v>
      </c>
      <c r="C397">
        <v>7.65</v>
      </c>
      <c r="D397" t="s">
        <v>3141</v>
      </c>
      <c r="E397" t="s">
        <v>840</v>
      </c>
      <c r="F397">
        <v>75</v>
      </c>
      <c r="G397" t="b">
        <v>0</v>
      </c>
      <c r="H397">
        <v>1</v>
      </c>
    </row>
    <row r="398" spans="1:8" x14ac:dyDescent="0.25">
      <c r="A398" t="s">
        <v>3171</v>
      </c>
      <c r="B398" t="s">
        <v>2478</v>
      </c>
      <c r="C398">
        <v>7.65</v>
      </c>
      <c r="D398" t="s">
        <v>3141</v>
      </c>
      <c r="E398" t="s">
        <v>840</v>
      </c>
      <c r="F398">
        <v>75</v>
      </c>
      <c r="G398" t="b">
        <v>0</v>
      </c>
      <c r="H398">
        <v>1</v>
      </c>
    </row>
    <row r="399" spans="1:8" x14ac:dyDescent="0.25">
      <c r="A399" t="s">
        <v>3171</v>
      </c>
      <c r="B399" t="s">
        <v>2480</v>
      </c>
      <c r="C399">
        <v>7.65</v>
      </c>
      <c r="D399" t="s">
        <v>3141</v>
      </c>
      <c r="E399" t="s">
        <v>840</v>
      </c>
      <c r="F399">
        <v>75</v>
      </c>
      <c r="G399" t="b">
        <v>0</v>
      </c>
      <c r="H399">
        <v>1</v>
      </c>
    </row>
    <row r="400" spans="1:8" x14ac:dyDescent="0.25">
      <c r="A400" t="s">
        <v>3171</v>
      </c>
      <c r="B400" t="s">
        <v>2482</v>
      </c>
      <c r="C400">
        <v>7.65</v>
      </c>
      <c r="D400" t="s">
        <v>3141</v>
      </c>
      <c r="E400" t="s">
        <v>840</v>
      </c>
      <c r="F400">
        <v>75</v>
      </c>
      <c r="G400" t="b">
        <v>0</v>
      </c>
      <c r="H400">
        <v>1</v>
      </c>
    </row>
    <row r="401" spans="1:8" x14ac:dyDescent="0.25">
      <c r="A401" t="s">
        <v>3171</v>
      </c>
      <c r="B401" t="s">
        <v>2484</v>
      </c>
      <c r="C401">
        <v>7.65</v>
      </c>
      <c r="D401" t="s">
        <v>3141</v>
      </c>
      <c r="E401" t="s">
        <v>840</v>
      </c>
      <c r="F401">
        <v>75</v>
      </c>
      <c r="G401" t="b">
        <v>0</v>
      </c>
      <c r="H401">
        <v>1</v>
      </c>
    </row>
    <row r="402" spans="1:8" x14ac:dyDescent="0.25">
      <c r="A402" t="s">
        <v>3171</v>
      </c>
      <c r="B402" t="s">
        <v>2460</v>
      </c>
      <c r="C402">
        <v>10.050000000000001</v>
      </c>
      <c r="D402" t="s">
        <v>3141</v>
      </c>
      <c r="E402" t="s">
        <v>840</v>
      </c>
      <c r="F402">
        <v>75</v>
      </c>
      <c r="G402" t="b">
        <v>0</v>
      </c>
      <c r="H402">
        <v>1</v>
      </c>
    </row>
    <row r="403" spans="1:8" x14ac:dyDescent="0.25">
      <c r="A403" t="s">
        <v>3171</v>
      </c>
      <c r="B403" t="s">
        <v>2486</v>
      </c>
      <c r="C403">
        <v>7.65</v>
      </c>
      <c r="D403" t="s">
        <v>3141</v>
      </c>
      <c r="E403" t="s">
        <v>840</v>
      </c>
      <c r="F403">
        <v>75</v>
      </c>
      <c r="G403" t="b">
        <v>0</v>
      </c>
      <c r="H403">
        <v>1</v>
      </c>
    </row>
    <row r="404" spans="1:8" x14ac:dyDescent="0.25">
      <c r="A404" t="s">
        <v>3171</v>
      </c>
      <c r="B404" t="s">
        <v>2488</v>
      </c>
      <c r="C404">
        <v>7.65</v>
      </c>
      <c r="D404" t="s">
        <v>3141</v>
      </c>
      <c r="E404" t="s">
        <v>840</v>
      </c>
      <c r="F404">
        <v>75</v>
      </c>
      <c r="G404" t="b">
        <v>0</v>
      </c>
      <c r="H404">
        <v>1</v>
      </c>
    </row>
    <row r="405" spans="1:8" x14ac:dyDescent="0.25">
      <c r="A405" t="s">
        <v>3171</v>
      </c>
      <c r="B405" t="s">
        <v>2490</v>
      </c>
      <c r="C405">
        <v>7.65</v>
      </c>
      <c r="D405" t="s">
        <v>3141</v>
      </c>
      <c r="E405" t="s">
        <v>840</v>
      </c>
      <c r="F405">
        <v>75</v>
      </c>
      <c r="G405" t="b">
        <v>0</v>
      </c>
      <c r="H405">
        <v>1</v>
      </c>
    </row>
    <row r="406" spans="1:8" x14ac:dyDescent="0.25">
      <c r="A406" t="s">
        <v>3171</v>
      </c>
      <c r="B406" t="s">
        <v>2492</v>
      </c>
      <c r="C406">
        <v>7.65</v>
      </c>
      <c r="D406" t="s">
        <v>3141</v>
      </c>
      <c r="E406" t="s">
        <v>840</v>
      </c>
      <c r="F406">
        <v>75</v>
      </c>
      <c r="G406" t="b">
        <v>0</v>
      </c>
      <c r="H406">
        <v>1</v>
      </c>
    </row>
    <row r="407" spans="1:8" x14ac:dyDescent="0.25">
      <c r="A407" t="s">
        <v>3171</v>
      </c>
      <c r="B407" t="s">
        <v>2466</v>
      </c>
      <c r="C407">
        <v>15.1</v>
      </c>
      <c r="D407" t="s">
        <v>3141</v>
      </c>
      <c r="E407" t="s">
        <v>840</v>
      </c>
      <c r="F407">
        <v>75</v>
      </c>
      <c r="G407" t="b">
        <v>0</v>
      </c>
      <c r="H407">
        <v>1</v>
      </c>
    </row>
    <row r="408" spans="1:8" x14ac:dyDescent="0.25">
      <c r="A408" t="s">
        <v>3171</v>
      </c>
      <c r="B408" t="s">
        <v>2453</v>
      </c>
      <c r="C408">
        <v>31.9</v>
      </c>
      <c r="D408" t="s">
        <v>3141</v>
      </c>
      <c r="E408" t="s">
        <v>840</v>
      </c>
      <c r="F408">
        <v>75</v>
      </c>
      <c r="G408" t="b">
        <v>0</v>
      </c>
      <c r="H408">
        <v>1</v>
      </c>
    </row>
    <row r="409" spans="1:8" x14ac:dyDescent="0.25">
      <c r="A409" t="s">
        <v>3171</v>
      </c>
      <c r="B409" t="s">
        <v>2462</v>
      </c>
      <c r="C409">
        <v>10.050000000000001</v>
      </c>
      <c r="D409" t="s">
        <v>3141</v>
      </c>
      <c r="E409" t="s">
        <v>840</v>
      </c>
      <c r="F409">
        <v>75</v>
      </c>
      <c r="G409" t="b">
        <v>0</v>
      </c>
      <c r="H409">
        <v>1</v>
      </c>
    </row>
    <row r="410" spans="1:8" x14ac:dyDescent="0.25">
      <c r="A410" t="s">
        <v>3171</v>
      </c>
      <c r="B410" t="s">
        <v>2464</v>
      </c>
      <c r="C410">
        <v>10.050000000000001</v>
      </c>
      <c r="D410" t="s">
        <v>3141</v>
      </c>
      <c r="E410" t="s">
        <v>840</v>
      </c>
      <c r="F410">
        <v>75</v>
      </c>
      <c r="G410" t="b">
        <v>0</v>
      </c>
      <c r="H410">
        <v>1</v>
      </c>
    </row>
    <row r="411" spans="1:8" x14ac:dyDescent="0.25">
      <c r="A411" t="s">
        <v>3172</v>
      </c>
      <c r="B411" t="s">
        <v>2494</v>
      </c>
      <c r="C411">
        <v>43.95</v>
      </c>
      <c r="D411" t="s">
        <v>3141</v>
      </c>
      <c r="E411" t="s">
        <v>840</v>
      </c>
      <c r="F411">
        <v>75</v>
      </c>
      <c r="G411" t="b">
        <v>0</v>
      </c>
      <c r="H411">
        <v>1</v>
      </c>
    </row>
    <row r="412" spans="1:8" x14ac:dyDescent="0.25">
      <c r="A412" t="s">
        <v>3172</v>
      </c>
      <c r="B412" t="s">
        <v>2496</v>
      </c>
      <c r="C412">
        <v>31.55</v>
      </c>
      <c r="D412" t="s">
        <v>3141</v>
      </c>
      <c r="E412" t="s">
        <v>840</v>
      </c>
      <c r="F412">
        <v>75</v>
      </c>
      <c r="G412" t="b">
        <v>0</v>
      </c>
      <c r="H412">
        <v>1</v>
      </c>
    </row>
    <row r="413" spans="1:8" x14ac:dyDescent="0.25">
      <c r="A413" t="s">
        <v>3173</v>
      </c>
      <c r="B413" t="s">
        <v>2499</v>
      </c>
      <c r="C413">
        <v>47.8</v>
      </c>
      <c r="D413" t="s">
        <v>3141</v>
      </c>
      <c r="E413" t="s">
        <v>840</v>
      </c>
      <c r="F413">
        <v>75</v>
      </c>
      <c r="G413" t="b">
        <v>0</v>
      </c>
      <c r="H413">
        <v>1</v>
      </c>
    </row>
    <row r="414" spans="1:8" x14ac:dyDescent="0.25">
      <c r="A414" t="s">
        <v>3173</v>
      </c>
      <c r="B414" t="s">
        <v>2501</v>
      </c>
      <c r="C414">
        <v>22.4</v>
      </c>
      <c r="D414" t="s">
        <v>3141</v>
      </c>
      <c r="E414" t="s">
        <v>840</v>
      </c>
      <c r="F414">
        <v>75</v>
      </c>
      <c r="G414" t="b">
        <v>0</v>
      </c>
      <c r="H414">
        <v>1</v>
      </c>
    </row>
    <row r="415" spans="1:8" x14ac:dyDescent="0.25">
      <c r="A415" t="s">
        <v>3173</v>
      </c>
      <c r="B415" t="s">
        <v>2503</v>
      </c>
      <c r="C415">
        <v>27.15</v>
      </c>
      <c r="D415" t="s">
        <v>3141</v>
      </c>
      <c r="E415" t="s">
        <v>840</v>
      </c>
      <c r="F415">
        <v>75</v>
      </c>
      <c r="G415" t="b">
        <v>0</v>
      </c>
      <c r="H415">
        <v>1</v>
      </c>
    </row>
    <row r="416" spans="1:8" x14ac:dyDescent="0.25">
      <c r="A416" t="s">
        <v>3173</v>
      </c>
      <c r="B416" t="s">
        <v>2505</v>
      </c>
      <c r="C416">
        <v>35.700000000000003</v>
      </c>
      <c r="D416" t="s">
        <v>3141</v>
      </c>
      <c r="E416" t="s">
        <v>840</v>
      </c>
      <c r="F416">
        <v>75</v>
      </c>
      <c r="G416" t="b">
        <v>0</v>
      </c>
      <c r="H416">
        <v>1</v>
      </c>
    </row>
    <row r="417" spans="1:8" x14ac:dyDescent="0.25">
      <c r="A417" t="s">
        <v>3174</v>
      </c>
      <c r="B417" t="s">
        <v>2636</v>
      </c>
      <c r="C417">
        <v>10.050000000000001</v>
      </c>
      <c r="D417" t="s">
        <v>3141</v>
      </c>
      <c r="E417" t="s">
        <v>840</v>
      </c>
      <c r="F417">
        <v>75</v>
      </c>
      <c r="G417" t="b">
        <v>0</v>
      </c>
      <c r="H417">
        <v>1</v>
      </c>
    </row>
    <row r="418" spans="1:8" x14ac:dyDescent="0.25">
      <c r="A418" t="s">
        <v>3174</v>
      </c>
      <c r="B418" t="s">
        <v>2507</v>
      </c>
      <c r="C418">
        <v>10.050000000000001</v>
      </c>
      <c r="D418" t="s">
        <v>3141</v>
      </c>
      <c r="E418" t="s">
        <v>840</v>
      </c>
      <c r="F418">
        <v>75</v>
      </c>
      <c r="G418" t="b">
        <v>0</v>
      </c>
      <c r="H418">
        <v>1</v>
      </c>
    </row>
    <row r="419" spans="1:8" x14ac:dyDescent="0.25">
      <c r="A419" t="s">
        <v>3174</v>
      </c>
      <c r="B419" t="s">
        <v>2512</v>
      </c>
      <c r="C419">
        <v>10.050000000000001</v>
      </c>
      <c r="D419" t="s">
        <v>3141</v>
      </c>
      <c r="E419" t="s">
        <v>840</v>
      </c>
      <c r="F419">
        <v>75</v>
      </c>
      <c r="G419" t="b">
        <v>0</v>
      </c>
      <c r="H419">
        <v>1</v>
      </c>
    </row>
    <row r="420" spans="1:8" x14ac:dyDescent="0.25">
      <c r="A420" t="s">
        <v>3174</v>
      </c>
      <c r="B420" t="s">
        <v>2514</v>
      </c>
      <c r="C420">
        <v>10.050000000000001</v>
      </c>
      <c r="D420" t="s">
        <v>3141</v>
      </c>
      <c r="E420" t="s">
        <v>840</v>
      </c>
      <c r="F420">
        <v>75</v>
      </c>
      <c r="G420" t="b">
        <v>0</v>
      </c>
      <c r="H420">
        <v>1</v>
      </c>
    </row>
    <row r="421" spans="1:8" x14ac:dyDescent="0.25">
      <c r="A421" t="s">
        <v>3174</v>
      </c>
      <c r="B421" t="s">
        <v>2516</v>
      </c>
      <c r="C421">
        <v>10.050000000000001</v>
      </c>
      <c r="D421" t="s">
        <v>3141</v>
      </c>
      <c r="E421" t="s">
        <v>840</v>
      </c>
      <c r="F421">
        <v>75</v>
      </c>
      <c r="G421" t="b">
        <v>0</v>
      </c>
      <c r="H421">
        <v>1</v>
      </c>
    </row>
    <row r="422" spans="1:8" x14ac:dyDescent="0.25">
      <c r="A422" t="s">
        <v>3174</v>
      </c>
      <c r="B422" t="s">
        <v>2518</v>
      </c>
      <c r="C422">
        <v>10.050000000000001</v>
      </c>
      <c r="D422" t="s">
        <v>3141</v>
      </c>
      <c r="E422" t="s">
        <v>840</v>
      </c>
      <c r="F422">
        <v>75</v>
      </c>
      <c r="G422" t="b">
        <v>0</v>
      </c>
      <c r="H422">
        <v>1</v>
      </c>
    </row>
    <row r="423" spans="1:8" x14ac:dyDescent="0.25">
      <c r="A423" t="s">
        <v>3174</v>
      </c>
      <c r="B423" t="s">
        <v>2520</v>
      </c>
      <c r="C423">
        <v>10.050000000000001</v>
      </c>
      <c r="D423" t="s">
        <v>3141</v>
      </c>
      <c r="E423" t="s">
        <v>840</v>
      </c>
      <c r="F423">
        <v>75</v>
      </c>
      <c r="G423" t="b">
        <v>0</v>
      </c>
      <c r="H423">
        <v>1</v>
      </c>
    </row>
    <row r="424" spans="1:8" x14ac:dyDescent="0.25">
      <c r="A424" t="s">
        <v>3174</v>
      </c>
      <c r="B424" t="s">
        <v>2522</v>
      </c>
      <c r="C424">
        <v>10.050000000000001</v>
      </c>
      <c r="D424" t="s">
        <v>3141</v>
      </c>
      <c r="E424" t="s">
        <v>840</v>
      </c>
      <c r="F424">
        <v>75</v>
      </c>
      <c r="G424" t="b">
        <v>0</v>
      </c>
      <c r="H424">
        <v>1</v>
      </c>
    </row>
    <row r="425" spans="1:8" x14ac:dyDescent="0.25">
      <c r="A425" t="s">
        <v>3174</v>
      </c>
      <c r="B425" t="s">
        <v>2524</v>
      </c>
      <c r="C425">
        <v>48.95</v>
      </c>
      <c r="D425" t="s">
        <v>3141</v>
      </c>
      <c r="E425" t="s">
        <v>840</v>
      </c>
      <c r="F425">
        <v>75</v>
      </c>
      <c r="G425" t="b">
        <v>0</v>
      </c>
      <c r="H425">
        <v>1</v>
      </c>
    </row>
    <row r="426" spans="1:8" x14ac:dyDescent="0.25">
      <c r="A426" t="s">
        <v>3174</v>
      </c>
      <c r="B426" t="s">
        <v>2526</v>
      </c>
      <c r="C426">
        <v>55.45</v>
      </c>
      <c r="D426" t="s">
        <v>3141</v>
      </c>
      <c r="E426" t="s">
        <v>840</v>
      </c>
      <c r="F426">
        <v>75</v>
      </c>
      <c r="G426" t="b">
        <v>0</v>
      </c>
      <c r="H426">
        <v>1</v>
      </c>
    </row>
    <row r="427" spans="1:8" x14ac:dyDescent="0.25">
      <c r="A427" t="s">
        <v>3174</v>
      </c>
      <c r="B427" t="s">
        <v>2528</v>
      </c>
      <c r="C427">
        <v>12.1</v>
      </c>
      <c r="D427" t="s">
        <v>3141</v>
      </c>
      <c r="E427" t="s">
        <v>840</v>
      </c>
      <c r="F427">
        <v>75</v>
      </c>
      <c r="G427" t="b">
        <v>0</v>
      </c>
      <c r="H427">
        <v>1</v>
      </c>
    </row>
    <row r="428" spans="1:8" x14ac:dyDescent="0.25">
      <c r="A428" t="s">
        <v>3174</v>
      </c>
      <c r="B428" t="s">
        <v>2531</v>
      </c>
      <c r="C428">
        <v>12.1</v>
      </c>
      <c r="D428" t="s">
        <v>3141</v>
      </c>
      <c r="E428" t="s">
        <v>840</v>
      </c>
      <c r="F428">
        <v>75</v>
      </c>
      <c r="G428" t="b">
        <v>0</v>
      </c>
      <c r="H428">
        <v>1</v>
      </c>
    </row>
    <row r="429" spans="1:8" x14ac:dyDescent="0.25">
      <c r="A429" t="s">
        <v>2532</v>
      </c>
      <c r="B429" t="s">
        <v>2613</v>
      </c>
      <c r="C429">
        <v>18.850000000000001</v>
      </c>
      <c r="D429" t="s">
        <v>3141</v>
      </c>
      <c r="E429" t="s">
        <v>840</v>
      </c>
      <c r="F429">
        <v>75</v>
      </c>
      <c r="G429" t="b">
        <v>0</v>
      </c>
      <c r="H429">
        <v>1</v>
      </c>
    </row>
    <row r="430" spans="1:8" x14ac:dyDescent="0.25">
      <c r="A430" t="s">
        <v>2532</v>
      </c>
      <c r="B430" t="s">
        <v>2609</v>
      </c>
      <c r="C430">
        <v>13.3</v>
      </c>
      <c r="D430" t="s">
        <v>3141</v>
      </c>
      <c r="E430" t="s">
        <v>840</v>
      </c>
      <c r="F430">
        <v>75</v>
      </c>
      <c r="G430" t="b">
        <v>0</v>
      </c>
      <c r="H430">
        <v>1</v>
      </c>
    </row>
    <row r="431" spans="1:8" x14ac:dyDescent="0.25">
      <c r="A431" t="s">
        <v>2532</v>
      </c>
      <c r="B431" t="s">
        <v>2604</v>
      </c>
      <c r="C431">
        <v>14.45</v>
      </c>
      <c r="D431" t="s">
        <v>3141</v>
      </c>
      <c r="E431" t="s">
        <v>840</v>
      </c>
      <c r="F431">
        <v>75</v>
      </c>
      <c r="G431" t="b">
        <v>0</v>
      </c>
      <c r="H431">
        <v>1</v>
      </c>
    </row>
    <row r="432" spans="1:8" x14ac:dyDescent="0.25">
      <c r="A432" t="s">
        <v>2532</v>
      </c>
      <c r="B432" t="s">
        <v>2551</v>
      </c>
      <c r="C432">
        <v>8.0500000000000007</v>
      </c>
      <c r="D432" t="s">
        <v>3141</v>
      </c>
      <c r="E432" t="s">
        <v>840</v>
      </c>
      <c r="F432">
        <v>75</v>
      </c>
      <c r="G432" t="b">
        <v>0</v>
      </c>
      <c r="H432">
        <v>1</v>
      </c>
    </row>
    <row r="433" spans="1:8" x14ac:dyDescent="0.25">
      <c r="A433" t="s">
        <v>2532</v>
      </c>
      <c r="B433" t="s">
        <v>2556</v>
      </c>
      <c r="C433">
        <v>3.55</v>
      </c>
      <c r="D433" t="s">
        <v>3141</v>
      </c>
      <c r="E433" t="s">
        <v>840</v>
      </c>
      <c r="F433">
        <v>75</v>
      </c>
      <c r="G433" t="b">
        <v>0</v>
      </c>
      <c r="H433">
        <v>1</v>
      </c>
    </row>
    <row r="434" spans="1:8" x14ac:dyDescent="0.25">
      <c r="A434" t="s">
        <v>2532</v>
      </c>
      <c r="B434" t="s">
        <v>2558</v>
      </c>
      <c r="C434">
        <v>4.1500000000000004</v>
      </c>
      <c r="D434" t="s">
        <v>3141</v>
      </c>
      <c r="E434" t="s">
        <v>840</v>
      </c>
      <c r="F434">
        <v>75</v>
      </c>
      <c r="G434" t="b">
        <v>0</v>
      </c>
      <c r="H434">
        <v>1</v>
      </c>
    </row>
    <row r="435" spans="1:8" x14ac:dyDescent="0.25">
      <c r="A435" t="s">
        <v>2532</v>
      </c>
      <c r="B435" t="s">
        <v>2560</v>
      </c>
      <c r="C435">
        <v>2.7</v>
      </c>
      <c r="D435" t="s">
        <v>3141</v>
      </c>
      <c r="E435" t="s">
        <v>840</v>
      </c>
      <c r="F435">
        <v>75</v>
      </c>
      <c r="G435" t="b">
        <v>0</v>
      </c>
      <c r="H435">
        <v>1</v>
      </c>
    </row>
    <row r="436" spans="1:8" x14ac:dyDescent="0.25">
      <c r="A436" t="s">
        <v>2532</v>
      </c>
      <c r="B436" t="s">
        <v>2562</v>
      </c>
      <c r="C436">
        <v>8.0500000000000007</v>
      </c>
      <c r="D436" t="s">
        <v>3141</v>
      </c>
      <c r="E436" t="s">
        <v>840</v>
      </c>
      <c r="F436">
        <v>75</v>
      </c>
      <c r="G436" t="b">
        <v>0</v>
      </c>
      <c r="H436">
        <v>1</v>
      </c>
    </row>
    <row r="437" spans="1:8" x14ac:dyDescent="0.25">
      <c r="A437" t="s">
        <v>2532</v>
      </c>
      <c r="B437" t="s">
        <v>2564</v>
      </c>
      <c r="C437">
        <v>4.1500000000000004</v>
      </c>
      <c r="D437" t="s">
        <v>3141</v>
      </c>
      <c r="E437" t="s">
        <v>840</v>
      </c>
      <c r="F437">
        <v>75</v>
      </c>
      <c r="G437" t="b">
        <v>0</v>
      </c>
      <c r="H437">
        <v>1</v>
      </c>
    </row>
    <row r="438" spans="1:8" x14ac:dyDescent="0.25">
      <c r="A438" t="s">
        <v>2532</v>
      </c>
      <c r="B438" t="s">
        <v>2566</v>
      </c>
      <c r="C438">
        <v>5.35</v>
      </c>
      <c r="D438" t="s">
        <v>3141</v>
      </c>
      <c r="E438" t="s">
        <v>840</v>
      </c>
      <c r="F438">
        <v>75</v>
      </c>
      <c r="G438" t="b">
        <v>0</v>
      </c>
      <c r="H438">
        <v>1</v>
      </c>
    </row>
    <row r="439" spans="1:8" x14ac:dyDescent="0.25">
      <c r="A439" t="s">
        <v>2532</v>
      </c>
      <c r="B439" t="s">
        <v>2569</v>
      </c>
      <c r="C439">
        <v>6.5</v>
      </c>
      <c r="D439" t="s">
        <v>3141</v>
      </c>
      <c r="E439" t="s">
        <v>840</v>
      </c>
      <c r="F439">
        <v>75</v>
      </c>
      <c r="G439" t="b">
        <v>0</v>
      </c>
      <c r="H439">
        <v>1</v>
      </c>
    </row>
    <row r="440" spans="1:8" x14ac:dyDescent="0.25">
      <c r="A440" t="s">
        <v>2532</v>
      </c>
      <c r="B440" t="s">
        <v>2572</v>
      </c>
      <c r="C440">
        <v>8.0500000000000007</v>
      </c>
      <c r="D440" t="s">
        <v>3141</v>
      </c>
      <c r="E440" t="s">
        <v>840</v>
      </c>
      <c r="F440">
        <v>75</v>
      </c>
      <c r="G440" t="b">
        <v>0</v>
      </c>
      <c r="H440">
        <v>1</v>
      </c>
    </row>
    <row r="441" spans="1:8" x14ac:dyDescent="0.25">
      <c r="A441" t="s">
        <v>2532</v>
      </c>
      <c r="B441" t="s">
        <v>2575</v>
      </c>
      <c r="C441">
        <v>13.3</v>
      </c>
      <c r="D441" t="s">
        <v>3141</v>
      </c>
      <c r="E441" t="s">
        <v>840</v>
      </c>
      <c r="F441">
        <v>75</v>
      </c>
      <c r="G441" t="b">
        <v>0</v>
      </c>
      <c r="H441">
        <v>1</v>
      </c>
    </row>
    <row r="442" spans="1:8" x14ac:dyDescent="0.25">
      <c r="A442" t="s">
        <v>2532</v>
      </c>
      <c r="B442" t="s">
        <v>2578</v>
      </c>
      <c r="C442">
        <v>13.3</v>
      </c>
      <c r="D442" t="s">
        <v>3141</v>
      </c>
      <c r="E442" t="s">
        <v>840</v>
      </c>
      <c r="F442">
        <v>75</v>
      </c>
      <c r="G442" t="b">
        <v>0</v>
      </c>
      <c r="H442">
        <v>1</v>
      </c>
    </row>
    <row r="443" spans="1:8" x14ac:dyDescent="0.25">
      <c r="A443" t="s">
        <v>2532</v>
      </c>
      <c r="B443" t="s">
        <v>2583</v>
      </c>
      <c r="C443">
        <v>13.3</v>
      </c>
      <c r="D443" t="s">
        <v>3141</v>
      </c>
      <c r="E443" t="s">
        <v>840</v>
      </c>
      <c r="F443">
        <v>75</v>
      </c>
      <c r="G443" t="b">
        <v>0</v>
      </c>
      <c r="H443">
        <v>1</v>
      </c>
    </row>
    <row r="444" spans="1:8" x14ac:dyDescent="0.25">
      <c r="A444" t="s">
        <v>2532</v>
      </c>
      <c r="B444" t="s">
        <v>2591</v>
      </c>
      <c r="C444">
        <v>10.050000000000001</v>
      </c>
      <c r="D444" t="s">
        <v>3141</v>
      </c>
      <c r="E444" t="s">
        <v>840</v>
      </c>
      <c r="F444">
        <v>75</v>
      </c>
      <c r="G444" t="b">
        <v>0</v>
      </c>
      <c r="H444">
        <v>1</v>
      </c>
    </row>
    <row r="445" spans="1:8" x14ac:dyDescent="0.25">
      <c r="A445" t="s">
        <v>2532</v>
      </c>
      <c r="B445" t="s">
        <v>2594</v>
      </c>
      <c r="C445">
        <v>2.7</v>
      </c>
      <c r="D445" t="s">
        <v>3141</v>
      </c>
      <c r="E445" t="s">
        <v>840</v>
      </c>
      <c r="F445">
        <v>75</v>
      </c>
      <c r="G445" t="b">
        <v>0</v>
      </c>
      <c r="H445">
        <v>1</v>
      </c>
    </row>
    <row r="446" spans="1:8" x14ac:dyDescent="0.25">
      <c r="A446" t="s">
        <v>2532</v>
      </c>
      <c r="B446" t="s">
        <v>2596</v>
      </c>
      <c r="C446">
        <v>2.7</v>
      </c>
      <c r="D446" t="s">
        <v>3141</v>
      </c>
      <c r="E446" t="s">
        <v>840</v>
      </c>
      <c r="F446">
        <v>75</v>
      </c>
      <c r="G446" t="b">
        <v>0</v>
      </c>
      <c r="H446">
        <v>1</v>
      </c>
    </row>
    <row r="447" spans="1:8" x14ac:dyDescent="0.25">
      <c r="A447" t="s">
        <v>2532</v>
      </c>
      <c r="B447" t="s">
        <v>2598</v>
      </c>
      <c r="C447">
        <v>1.5</v>
      </c>
      <c r="D447" t="s">
        <v>3141</v>
      </c>
      <c r="E447" t="s">
        <v>840</v>
      </c>
      <c r="F447">
        <v>75</v>
      </c>
      <c r="G447" t="b">
        <v>0</v>
      </c>
      <c r="H447">
        <v>1</v>
      </c>
    </row>
    <row r="448" spans="1:8" x14ac:dyDescent="0.25">
      <c r="A448" t="s">
        <v>2532</v>
      </c>
      <c r="B448" t="s">
        <v>2601</v>
      </c>
      <c r="C448">
        <v>14.45</v>
      </c>
      <c r="D448" t="s">
        <v>3141</v>
      </c>
      <c r="E448" t="s">
        <v>840</v>
      </c>
      <c r="F448">
        <v>75</v>
      </c>
      <c r="G448" t="b">
        <v>0</v>
      </c>
      <c r="H448">
        <v>1</v>
      </c>
    </row>
    <row r="449" spans="1:8" x14ac:dyDescent="0.25">
      <c r="A449" t="s">
        <v>2532</v>
      </c>
      <c r="B449" t="s">
        <v>2607</v>
      </c>
      <c r="C449">
        <v>20.65</v>
      </c>
      <c r="D449" t="s">
        <v>3141</v>
      </c>
      <c r="E449" t="s">
        <v>840</v>
      </c>
      <c r="F449">
        <v>75</v>
      </c>
      <c r="G449" t="b">
        <v>0</v>
      </c>
      <c r="H449">
        <v>1</v>
      </c>
    </row>
    <row r="450" spans="1:8" x14ac:dyDescent="0.25">
      <c r="A450" t="s">
        <v>2532</v>
      </c>
      <c r="B450" t="s">
        <v>2611</v>
      </c>
      <c r="C450">
        <v>28.35</v>
      </c>
      <c r="D450" t="s">
        <v>3141</v>
      </c>
      <c r="E450" t="s">
        <v>840</v>
      </c>
      <c r="F450">
        <v>75</v>
      </c>
      <c r="G450" t="b">
        <v>0</v>
      </c>
      <c r="H450">
        <v>1</v>
      </c>
    </row>
    <row r="451" spans="1:8" x14ac:dyDescent="0.25">
      <c r="A451" t="s">
        <v>2532</v>
      </c>
      <c r="B451" t="s">
        <v>2617</v>
      </c>
      <c r="C451">
        <v>5.15</v>
      </c>
      <c r="D451" t="s">
        <v>3141</v>
      </c>
      <c r="E451" t="s">
        <v>840</v>
      </c>
      <c r="F451">
        <v>75</v>
      </c>
      <c r="G451" t="b">
        <v>0</v>
      </c>
      <c r="H451">
        <v>1</v>
      </c>
    </row>
    <row r="452" spans="1:8" x14ac:dyDescent="0.25">
      <c r="A452" t="s">
        <v>2532</v>
      </c>
      <c r="B452" t="s">
        <v>2533</v>
      </c>
      <c r="C452">
        <v>5.15</v>
      </c>
      <c r="D452" t="s">
        <v>3141</v>
      </c>
      <c r="E452" t="s">
        <v>840</v>
      </c>
      <c r="F452">
        <v>75</v>
      </c>
      <c r="G452" t="b">
        <v>0</v>
      </c>
      <c r="H452">
        <v>1</v>
      </c>
    </row>
    <row r="453" spans="1:8" x14ac:dyDescent="0.25">
      <c r="A453" t="s">
        <v>2532</v>
      </c>
      <c r="B453" t="s">
        <v>2534</v>
      </c>
      <c r="C453">
        <v>5.15</v>
      </c>
      <c r="D453" t="s">
        <v>3141</v>
      </c>
      <c r="E453" t="s">
        <v>840</v>
      </c>
      <c r="F453">
        <v>75</v>
      </c>
      <c r="G453" t="b">
        <v>0</v>
      </c>
      <c r="H453">
        <v>1</v>
      </c>
    </row>
    <row r="454" spans="1:8" x14ac:dyDescent="0.25">
      <c r="A454" t="s">
        <v>2532</v>
      </c>
      <c r="B454" t="s">
        <v>2535</v>
      </c>
      <c r="C454">
        <v>5.15</v>
      </c>
      <c r="D454" t="s">
        <v>3141</v>
      </c>
      <c r="E454" t="s">
        <v>840</v>
      </c>
      <c r="F454">
        <v>75</v>
      </c>
      <c r="G454" t="b">
        <v>0</v>
      </c>
      <c r="H454">
        <v>1</v>
      </c>
    </row>
    <row r="455" spans="1:8" x14ac:dyDescent="0.25">
      <c r="A455" t="s">
        <v>2532</v>
      </c>
      <c r="B455" t="s">
        <v>2536</v>
      </c>
      <c r="C455">
        <v>5.15</v>
      </c>
      <c r="D455" t="s">
        <v>3141</v>
      </c>
      <c r="E455" t="s">
        <v>840</v>
      </c>
      <c r="F455">
        <v>75</v>
      </c>
      <c r="G455" t="b">
        <v>0</v>
      </c>
      <c r="H455">
        <v>1</v>
      </c>
    </row>
    <row r="456" spans="1:8" x14ac:dyDescent="0.25">
      <c r="A456" t="s">
        <v>2532</v>
      </c>
      <c r="B456" t="s">
        <v>2537</v>
      </c>
      <c r="C456">
        <v>5.15</v>
      </c>
      <c r="D456" t="s">
        <v>3141</v>
      </c>
      <c r="E456" t="s">
        <v>840</v>
      </c>
      <c r="F456">
        <v>75</v>
      </c>
      <c r="G456" t="b">
        <v>0</v>
      </c>
      <c r="H456">
        <v>1</v>
      </c>
    </row>
    <row r="457" spans="1:8" x14ac:dyDescent="0.25">
      <c r="A457" t="s">
        <v>2532</v>
      </c>
      <c r="B457" t="s">
        <v>2538</v>
      </c>
      <c r="C457">
        <v>5.15</v>
      </c>
      <c r="D457" t="s">
        <v>3141</v>
      </c>
      <c r="E457" t="s">
        <v>840</v>
      </c>
      <c r="F457">
        <v>75</v>
      </c>
      <c r="G457" t="b">
        <v>0</v>
      </c>
      <c r="H457">
        <v>1</v>
      </c>
    </row>
    <row r="458" spans="1:8" x14ac:dyDescent="0.25">
      <c r="A458" t="s">
        <v>2532</v>
      </c>
      <c r="B458" t="s">
        <v>2539</v>
      </c>
      <c r="C458">
        <v>5.15</v>
      </c>
      <c r="D458" t="s">
        <v>3141</v>
      </c>
      <c r="E458" t="s">
        <v>840</v>
      </c>
      <c r="F458">
        <v>75</v>
      </c>
      <c r="G458" t="b">
        <v>0</v>
      </c>
      <c r="H458">
        <v>1</v>
      </c>
    </row>
    <row r="459" spans="1:8" x14ac:dyDescent="0.25">
      <c r="A459" t="s">
        <v>2532</v>
      </c>
      <c r="B459" t="s">
        <v>2540</v>
      </c>
      <c r="C459">
        <v>5.15</v>
      </c>
      <c r="D459" t="s">
        <v>3141</v>
      </c>
      <c r="E459" t="s">
        <v>840</v>
      </c>
      <c r="F459">
        <v>75</v>
      </c>
      <c r="G459" t="b">
        <v>0</v>
      </c>
      <c r="H459">
        <v>1</v>
      </c>
    </row>
    <row r="460" spans="1:8" x14ac:dyDescent="0.25">
      <c r="A460" t="s">
        <v>2532</v>
      </c>
      <c r="B460" t="s">
        <v>2541</v>
      </c>
      <c r="C460">
        <v>5.15</v>
      </c>
      <c r="D460" t="s">
        <v>3141</v>
      </c>
      <c r="E460" t="s">
        <v>840</v>
      </c>
      <c r="F460">
        <v>75</v>
      </c>
      <c r="G460" t="b">
        <v>0</v>
      </c>
      <c r="H460">
        <v>1</v>
      </c>
    </row>
    <row r="461" spans="1:8" x14ac:dyDescent="0.25">
      <c r="A461" t="s">
        <v>2532</v>
      </c>
      <c r="B461" t="s">
        <v>2542</v>
      </c>
      <c r="C461">
        <v>5.15</v>
      </c>
      <c r="D461" t="s">
        <v>3141</v>
      </c>
      <c r="E461" t="s">
        <v>840</v>
      </c>
      <c r="F461">
        <v>75</v>
      </c>
      <c r="G461" t="b">
        <v>0</v>
      </c>
      <c r="H461">
        <v>1</v>
      </c>
    </row>
    <row r="462" spans="1:8" x14ac:dyDescent="0.25">
      <c r="A462" t="s">
        <v>2532</v>
      </c>
      <c r="B462" t="s">
        <v>2543</v>
      </c>
      <c r="C462">
        <v>5.15</v>
      </c>
      <c r="D462" t="s">
        <v>3141</v>
      </c>
      <c r="E462" t="s">
        <v>840</v>
      </c>
      <c r="F462">
        <v>75</v>
      </c>
      <c r="G462" t="b">
        <v>0</v>
      </c>
      <c r="H462">
        <v>1</v>
      </c>
    </row>
    <row r="463" spans="1:8" x14ac:dyDescent="0.25">
      <c r="A463" t="s">
        <v>2532</v>
      </c>
      <c r="B463" t="s">
        <v>2544</v>
      </c>
      <c r="C463">
        <v>5.15</v>
      </c>
      <c r="D463" t="s">
        <v>3141</v>
      </c>
      <c r="E463" t="s">
        <v>840</v>
      </c>
      <c r="F463">
        <v>75</v>
      </c>
      <c r="G463" t="b">
        <v>0</v>
      </c>
      <c r="H463">
        <v>1</v>
      </c>
    </row>
    <row r="464" spans="1:8" x14ac:dyDescent="0.25">
      <c r="A464" t="s">
        <v>2532</v>
      </c>
      <c r="B464" t="s">
        <v>2545</v>
      </c>
      <c r="C464">
        <v>5.15</v>
      </c>
      <c r="D464" t="s">
        <v>3141</v>
      </c>
      <c r="E464" t="s">
        <v>840</v>
      </c>
      <c r="F464">
        <v>75</v>
      </c>
      <c r="G464" t="b">
        <v>0</v>
      </c>
      <c r="H464">
        <v>1</v>
      </c>
    </row>
    <row r="465" spans="1:8" x14ac:dyDescent="0.25">
      <c r="A465" t="s">
        <v>2532</v>
      </c>
      <c r="B465" t="s">
        <v>2546</v>
      </c>
      <c r="C465">
        <v>5.15</v>
      </c>
      <c r="D465" t="s">
        <v>3141</v>
      </c>
      <c r="E465" t="s">
        <v>840</v>
      </c>
      <c r="F465">
        <v>75</v>
      </c>
      <c r="G465" t="b">
        <v>0</v>
      </c>
      <c r="H465">
        <v>1</v>
      </c>
    </row>
    <row r="466" spans="1:8" x14ac:dyDescent="0.25">
      <c r="A466" t="s">
        <v>2532</v>
      </c>
      <c r="B466" t="s">
        <v>2547</v>
      </c>
      <c r="C466">
        <v>5.15</v>
      </c>
      <c r="D466" t="s">
        <v>3141</v>
      </c>
      <c r="E466" t="s">
        <v>840</v>
      </c>
      <c r="F466">
        <v>75</v>
      </c>
      <c r="G466" t="b">
        <v>0</v>
      </c>
      <c r="H466">
        <v>1</v>
      </c>
    </row>
    <row r="467" spans="1:8" x14ac:dyDescent="0.25">
      <c r="A467" t="s">
        <v>2532</v>
      </c>
      <c r="B467" t="s">
        <v>2548</v>
      </c>
      <c r="C467">
        <v>10.050000000000001</v>
      </c>
      <c r="D467" t="s">
        <v>3141</v>
      </c>
      <c r="E467" t="s">
        <v>840</v>
      </c>
      <c r="F467">
        <v>75</v>
      </c>
      <c r="G467" t="b">
        <v>0</v>
      </c>
      <c r="H467">
        <v>1</v>
      </c>
    </row>
    <row r="468" spans="1:8" x14ac:dyDescent="0.25">
      <c r="A468" t="s">
        <v>2532</v>
      </c>
      <c r="B468" t="s">
        <v>2549</v>
      </c>
      <c r="C468">
        <v>15</v>
      </c>
      <c r="D468" t="s">
        <v>3141</v>
      </c>
      <c r="E468" t="s">
        <v>840</v>
      </c>
      <c r="F468">
        <v>75</v>
      </c>
      <c r="G468" t="b">
        <v>0</v>
      </c>
      <c r="H468">
        <v>1</v>
      </c>
    </row>
    <row r="469" spans="1:8" x14ac:dyDescent="0.25">
      <c r="A469" t="s">
        <v>2532</v>
      </c>
      <c r="B469" t="s">
        <v>2581</v>
      </c>
      <c r="C469">
        <v>13.3</v>
      </c>
      <c r="D469" t="s">
        <v>3141</v>
      </c>
      <c r="E469" t="s">
        <v>840</v>
      </c>
      <c r="F469">
        <v>75</v>
      </c>
      <c r="G469" t="b">
        <v>0</v>
      </c>
      <c r="H469">
        <v>1</v>
      </c>
    </row>
    <row r="470" spans="1:8" x14ac:dyDescent="0.25">
      <c r="A470" t="s">
        <v>2532</v>
      </c>
      <c r="B470" t="s">
        <v>2587</v>
      </c>
      <c r="C470">
        <v>10.050000000000001</v>
      </c>
      <c r="D470" t="s">
        <v>3141</v>
      </c>
      <c r="E470" t="s">
        <v>840</v>
      </c>
      <c r="F470">
        <v>75</v>
      </c>
      <c r="G470" t="b">
        <v>0</v>
      </c>
      <c r="H470">
        <v>1</v>
      </c>
    </row>
    <row r="471" spans="1:8" x14ac:dyDescent="0.25">
      <c r="A471" t="s">
        <v>2532</v>
      </c>
      <c r="B471" t="s">
        <v>2615</v>
      </c>
      <c r="C471">
        <v>7.75</v>
      </c>
      <c r="D471" t="s">
        <v>3141</v>
      </c>
      <c r="E471" t="s">
        <v>840</v>
      </c>
      <c r="F471">
        <v>75</v>
      </c>
      <c r="G471" t="b">
        <v>0</v>
      </c>
      <c r="H471">
        <v>1</v>
      </c>
    </row>
    <row r="472" spans="1:8" x14ac:dyDescent="0.25">
      <c r="A472" t="s">
        <v>2532</v>
      </c>
      <c r="B472" t="s">
        <v>2589</v>
      </c>
      <c r="C472">
        <v>7.5</v>
      </c>
      <c r="D472" t="s">
        <v>3141</v>
      </c>
      <c r="E472" t="s">
        <v>840</v>
      </c>
      <c r="F472">
        <v>75</v>
      </c>
      <c r="G472" t="b">
        <v>0</v>
      </c>
      <c r="H472">
        <v>1</v>
      </c>
    </row>
    <row r="473" spans="1:8" x14ac:dyDescent="0.25">
      <c r="A473" t="s">
        <v>2532</v>
      </c>
      <c r="B473" t="s">
        <v>2554</v>
      </c>
      <c r="C473">
        <v>8.0500000000000007</v>
      </c>
      <c r="D473" t="s">
        <v>3141</v>
      </c>
      <c r="E473" t="s">
        <v>840</v>
      </c>
      <c r="F473">
        <v>75</v>
      </c>
      <c r="G473" t="b">
        <v>0</v>
      </c>
      <c r="H473">
        <v>1</v>
      </c>
    </row>
    <row r="474" spans="1:8" x14ac:dyDescent="0.25">
      <c r="A474" t="s">
        <v>3209</v>
      </c>
      <c r="B474" t="s">
        <v>2619</v>
      </c>
      <c r="C474">
        <v>41.6</v>
      </c>
      <c r="D474" t="s">
        <v>3141</v>
      </c>
      <c r="E474" t="s">
        <v>840</v>
      </c>
      <c r="F474">
        <v>75</v>
      </c>
      <c r="G474" t="b">
        <v>0</v>
      </c>
      <c r="H474">
        <v>1</v>
      </c>
    </row>
    <row r="475" spans="1:8" x14ac:dyDescent="0.25">
      <c r="A475" t="s">
        <v>3209</v>
      </c>
      <c r="B475" t="s">
        <v>2622</v>
      </c>
      <c r="C475">
        <v>14.15</v>
      </c>
      <c r="D475" t="s">
        <v>3141</v>
      </c>
      <c r="E475" t="s">
        <v>840</v>
      </c>
      <c r="F475">
        <v>75</v>
      </c>
      <c r="G475" t="b">
        <v>0</v>
      </c>
      <c r="H475">
        <v>1</v>
      </c>
    </row>
    <row r="476" spans="1:8" x14ac:dyDescent="0.25">
      <c r="A476" t="s">
        <v>3209</v>
      </c>
      <c r="B476" t="s">
        <v>2624</v>
      </c>
      <c r="C476">
        <v>5.55</v>
      </c>
      <c r="D476" t="s">
        <v>3141</v>
      </c>
      <c r="E476" t="s">
        <v>840</v>
      </c>
      <c r="F476">
        <v>75</v>
      </c>
      <c r="G476" t="b">
        <v>0</v>
      </c>
      <c r="H476">
        <v>1</v>
      </c>
    </row>
    <row r="477" spans="1:8" x14ac:dyDescent="0.25">
      <c r="A477" t="s">
        <v>3210</v>
      </c>
      <c r="B477" t="s">
        <v>2740</v>
      </c>
      <c r="C477">
        <v>126.25</v>
      </c>
      <c r="D477" t="s">
        <v>3141</v>
      </c>
      <c r="E477" t="s">
        <v>840</v>
      </c>
      <c r="F477">
        <v>75</v>
      </c>
      <c r="G477" t="b">
        <v>0</v>
      </c>
      <c r="H477">
        <v>1</v>
      </c>
    </row>
    <row r="478" spans="1:8" x14ac:dyDescent="0.25">
      <c r="A478" t="s">
        <v>3210</v>
      </c>
      <c r="B478" t="s">
        <v>2737</v>
      </c>
      <c r="C478">
        <v>189.25</v>
      </c>
      <c r="D478" t="s">
        <v>3141</v>
      </c>
      <c r="E478" t="s">
        <v>840</v>
      </c>
      <c r="F478">
        <v>75</v>
      </c>
      <c r="G478" t="b">
        <v>0</v>
      </c>
      <c r="H478">
        <v>1</v>
      </c>
    </row>
    <row r="479" spans="1:8" x14ac:dyDescent="0.25">
      <c r="A479" t="s">
        <v>3210</v>
      </c>
      <c r="B479" t="s">
        <v>2729</v>
      </c>
      <c r="C479">
        <v>13.3</v>
      </c>
      <c r="D479" t="s">
        <v>3141</v>
      </c>
      <c r="E479" t="s">
        <v>840</v>
      </c>
      <c r="F479">
        <v>75</v>
      </c>
      <c r="G479" t="b">
        <v>0</v>
      </c>
      <c r="H479">
        <v>1</v>
      </c>
    </row>
    <row r="480" spans="1:8" x14ac:dyDescent="0.25">
      <c r="A480" t="s">
        <v>3210</v>
      </c>
      <c r="B480" t="s">
        <v>2721</v>
      </c>
      <c r="C480">
        <v>3.55</v>
      </c>
      <c r="D480" t="s">
        <v>3141</v>
      </c>
      <c r="E480" t="s">
        <v>840</v>
      </c>
      <c r="F480">
        <v>75</v>
      </c>
      <c r="G480" t="b">
        <v>0</v>
      </c>
      <c r="H480">
        <v>1</v>
      </c>
    </row>
    <row r="481" spans="1:8" x14ac:dyDescent="0.25">
      <c r="A481" t="s">
        <v>3210</v>
      </c>
      <c r="B481" t="s">
        <v>2724</v>
      </c>
      <c r="C481">
        <v>5.85</v>
      </c>
      <c r="D481" t="s">
        <v>3141</v>
      </c>
      <c r="E481" t="s">
        <v>840</v>
      </c>
      <c r="F481">
        <v>75</v>
      </c>
      <c r="G481" t="b">
        <v>0</v>
      </c>
      <c r="H481">
        <v>1</v>
      </c>
    </row>
    <row r="482" spans="1:8" x14ac:dyDescent="0.25">
      <c r="A482" t="s">
        <v>3210</v>
      </c>
      <c r="B482" t="s">
        <v>2726</v>
      </c>
      <c r="C482">
        <v>13.3</v>
      </c>
      <c r="D482" t="s">
        <v>3141</v>
      </c>
      <c r="E482" t="s">
        <v>840</v>
      </c>
      <c r="F482">
        <v>75</v>
      </c>
      <c r="G482" t="b">
        <v>0</v>
      </c>
      <c r="H482">
        <v>1</v>
      </c>
    </row>
    <row r="483" spans="1:8" x14ac:dyDescent="0.25">
      <c r="A483" t="s">
        <v>3210</v>
      </c>
      <c r="B483" t="s">
        <v>2731</v>
      </c>
      <c r="C483">
        <v>59.6</v>
      </c>
      <c r="D483" t="s">
        <v>3141</v>
      </c>
      <c r="E483" t="s">
        <v>840</v>
      </c>
      <c r="F483">
        <v>75</v>
      </c>
      <c r="G483" t="b">
        <v>0</v>
      </c>
      <c r="H483">
        <v>1</v>
      </c>
    </row>
    <row r="484" spans="1:8" x14ac:dyDescent="0.25">
      <c r="A484" t="s">
        <v>3210</v>
      </c>
      <c r="B484" t="s">
        <v>2733</v>
      </c>
      <c r="C484">
        <v>26.5</v>
      </c>
      <c r="D484" t="s">
        <v>3141</v>
      </c>
      <c r="E484" t="s">
        <v>840</v>
      </c>
      <c r="F484">
        <v>75</v>
      </c>
      <c r="G484" t="b">
        <v>0</v>
      </c>
      <c r="H484">
        <v>1</v>
      </c>
    </row>
    <row r="485" spans="1:8" x14ac:dyDescent="0.25">
      <c r="A485" t="s">
        <v>3210</v>
      </c>
      <c r="B485" t="s">
        <v>2735</v>
      </c>
      <c r="C485">
        <v>12.1</v>
      </c>
      <c r="D485" t="s">
        <v>3141</v>
      </c>
      <c r="E485" t="s">
        <v>840</v>
      </c>
      <c r="F485">
        <v>75</v>
      </c>
      <c r="G485" t="b">
        <v>0</v>
      </c>
      <c r="H485">
        <v>1</v>
      </c>
    </row>
    <row r="486" spans="1:8" x14ac:dyDescent="0.25">
      <c r="A486" t="s">
        <v>3210</v>
      </c>
      <c r="B486" t="s">
        <v>2743</v>
      </c>
      <c r="C486">
        <v>10</v>
      </c>
      <c r="D486" t="s">
        <v>3141</v>
      </c>
      <c r="E486" t="s">
        <v>840</v>
      </c>
      <c r="F486">
        <v>75</v>
      </c>
      <c r="G486" t="b">
        <v>0</v>
      </c>
      <c r="H486">
        <v>1</v>
      </c>
    </row>
    <row r="487" spans="1:8" x14ac:dyDescent="0.25">
      <c r="A487" t="s">
        <v>3211</v>
      </c>
      <c r="B487" t="s">
        <v>2787</v>
      </c>
      <c r="C487">
        <v>16.2</v>
      </c>
      <c r="D487" t="s">
        <v>3141</v>
      </c>
      <c r="E487" t="s">
        <v>840</v>
      </c>
      <c r="F487">
        <v>75</v>
      </c>
      <c r="G487" t="b">
        <v>0</v>
      </c>
      <c r="H487">
        <v>1</v>
      </c>
    </row>
    <row r="488" spans="1:8" x14ac:dyDescent="0.25">
      <c r="A488" t="s">
        <v>3211</v>
      </c>
      <c r="B488" t="s">
        <v>2785</v>
      </c>
      <c r="C488">
        <v>7.65</v>
      </c>
      <c r="D488" t="s">
        <v>3141</v>
      </c>
      <c r="E488" t="s">
        <v>840</v>
      </c>
      <c r="F488">
        <v>75</v>
      </c>
      <c r="G488" t="b">
        <v>0</v>
      </c>
      <c r="H488">
        <v>1</v>
      </c>
    </row>
    <row r="489" spans="1:8" x14ac:dyDescent="0.25">
      <c r="A489" t="s">
        <v>3211</v>
      </c>
      <c r="B489" t="s">
        <v>2745</v>
      </c>
      <c r="C489">
        <v>22.4</v>
      </c>
      <c r="D489" t="s">
        <v>3141</v>
      </c>
      <c r="E489" t="s">
        <v>840</v>
      </c>
      <c r="F489">
        <v>75</v>
      </c>
      <c r="G489" t="b">
        <v>0</v>
      </c>
      <c r="H489">
        <v>1</v>
      </c>
    </row>
    <row r="490" spans="1:8" x14ac:dyDescent="0.25">
      <c r="A490" t="s">
        <v>3211</v>
      </c>
      <c r="B490" t="s">
        <v>2749</v>
      </c>
      <c r="C490">
        <v>18.600000000000001</v>
      </c>
      <c r="D490" t="s">
        <v>3141</v>
      </c>
      <c r="E490" t="s">
        <v>840</v>
      </c>
      <c r="F490">
        <v>75</v>
      </c>
      <c r="G490" t="b">
        <v>0</v>
      </c>
      <c r="H490">
        <v>1</v>
      </c>
    </row>
    <row r="491" spans="1:8" x14ac:dyDescent="0.25">
      <c r="A491" t="s">
        <v>3211</v>
      </c>
      <c r="B491" t="s">
        <v>2752</v>
      </c>
      <c r="C491">
        <v>6.5</v>
      </c>
      <c r="D491" t="s">
        <v>3141</v>
      </c>
      <c r="E491" t="s">
        <v>840</v>
      </c>
      <c r="F491">
        <v>75</v>
      </c>
      <c r="G491" t="b">
        <v>0</v>
      </c>
      <c r="H491">
        <v>1</v>
      </c>
    </row>
    <row r="492" spans="1:8" x14ac:dyDescent="0.25">
      <c r="A492" t="s">
        <v>3211</v>
      </c>
      <c r="B492" t="s">
        <v>2754</v>
      </c>
      <c r="C492">
        <v>18.600000000000001</v>
      </c>
      <c r="D492" t="s">
        <v>3141</v>
      </c>
      <c r="E492" t="s">
        <v>840</v>
      </c>
      <c r="F492">
        <v>75</v>
      </c>
      <c r="G492" t="b">
        <v>0</v>
      </c>
      <c r="H492">
        <v>1</v>
      </c>
    </row>
    <row r="493" spans="1:8" x14ac:dyDescent="0.25">
      <c r="A493" t="s">
        <v>3211</v>
      </c>
      <c r="B493" t="s">
        <v>2757</v>
      </c>
      <c r="C493">
        <v>37.15</v>
      </c>
      <c r="D493" t="s">
        <v>3141</v>
      </c>
      <c r="E493" t="s">
        <v>840</v>
      </c>
      <c r="F493">
        <v>75</v>
      </c>
      <c r="G493" t="b">
        <v>0</v>
      </c>
      <c r="H493">
        <v>1</v>
      </c>
    </row>
    <row r="494" spans="1:8" x14ac:dyDescent="0.25">
      <c r="A494" t="s">
        <v>3211</v>
      </c>
      <c r="B494" t="s">
        <v>2760</v>
      </c>
      <c r="C494">
        <v>39.799999999999997</v>
      </c>
      <c r="D494" t="s">
        <v>3141</v>
      </c>
      <c r="E494" t="s">
        <v>840</v>
      </c>
      <c r="F494">
        <v>75</v>
      </c>
      <c r="G494" t="b">
        <v>0</v>
      </c>
      <c r="H494">
        <v>1</v>
      </c>
    </row>
    <row r="495" spans="1:8" x14ac:dyDescent="0.25">
      <c r="A495" t="s">
        <v>3211</v>
      </c>
      <c r="B495" t="s">
        <v>2763</v>
      </c>
      <c r="C495">
        <v>21.25</v>
      </c>
      <c r="D495" t="s">
        <v>3141</v>
      </c>
      <c r="E495" t="s">
        <v>840</v>
      </c>
      <c r="F495">
        <v>75</v>
      </c>
      <c r="G495" t="b">
        <v>0</v>
      </c>
      <c r="H495">
        <v>1</v>
      </c>
    </row>
    <row r="496" spans="1:8" x14ac:dyDescent="0.25">
      <c r="A496" t="s">
        <v>3211</v>
      </c>
      <c r="B496" t="s">
        <v>2766</v>
      </c>
      <c r="C496">
        <v>26.5</v>
      </c>
      <c r="D496" t="s">
        <v>3141</v>
      </c>
      <c r="E496" t="s">
        <v>840</v>
      </c>
      <c r="F496">
        <v>75</v>
      </c>
      <c r="G496" t="b">
        <v>0</v>
      </c>
      <c r="H496">
        <v>1</v>
      </c>
    </row>
    <row r="497" spans="1:8" x14ac:dyDescent="0.25">
      <c r="A497" t="s">
        <v>3211</v>
      </c>
      <c r="B497" t="s">
        <v>2769</v>
      </c>
      <c r="C497">
        <v>31.9</v>
      </c>
      <c r="D497" t="s">
        <v>3141</v>
      </c>
      <c r="E497" t="s">
        <v>840</v>
      </c>
      <c r="F497">
        <v>75</v>
      </c>
      <c r="G497" t="b">
        <v>0</v>
      </c>
      <c r="H497">
        <v>1</v>
      </c>
    </row>
    <row r="498" spans="1:8" x14ac:dyDescent="0.25">
      <c r="A498" t="s">
        <v>3211</v>
      </c>
      <c r="B498" t="s">
        <v>2772</v>
      </c>
      <c r="C498">
        <v>59.6</v>
      </c>
      <c r="D498" t="s">
        <v>3141</v>
      </c>
      <c r="E498" t="s">
        <v>840</v>
      </c>
      <c r="F498">
        <v>75</v>
      </c>
      <c r="G498" t="b">
        <v>0</v>
      </c>
      <c r="H498">
        <v>1</v>
      </c>
    </row>
    <row r="499" spans="1:8" x14ac:dyDescent="0.25">
      <c r="A499" t="s">
        <v>3211</v>
      </c>
      <c r="B499" t="s">
        <v>2775</v>
      </c>
      <c r="C499">
        <v>7.4</v>
      </c>
      <c r="D499" t="s">
        <v>3141</v>
      </c>
      <c r="E499" t="s">
        <v>840</v>
      </c>
      <c r="F499">
        <v>75</v>
      </c>
      <c r="G499" t="b">
        <v>0</v>
      </c>
      <c r="H499">
        <v>1</v>
      </c>
    </row>
    <row r="500" spans="1:8" x14ac:dyDescent="0.25">
      <c r="A500" t="s">
        <v>3211</v>
      </c>
      <c r="B500" t="s">
        <v>2778</v>
      </c>
      <c r="C500">
        <v>15.95</v>
      </c>
      <c r="D500" t="s">
        <v>3141</v>
      </c>
      <c r="E500" t="s">
        <v>840</v>
      </c>
      <c r="F500">
        <v>75</v>
      </c>
      <c r="G500" t="b">
        <v>0</v>
      </c>
      <c r="H500">
        <v>1</v>
      </c>
    </row>
    <row r="501" spans="1:8" x14ac:dyDescent="0.25">
      <c r="A501" t="s">
        <v>3211</v>
      </c>
      <c r="B501" t="s">
        <v>2781</v>
      </c>
      <c r="C501">
        <v>22.4</v>
      </c>
      <c r="D501" t="s">
        <v>3141</v>
      </c>
      <c r="E501" t="s">
        <v>840</v>
      </c>
      <c r="F501">
        <v>75</v>
      </c>
      <c r="G501" t="b">
        <v>0</v>
      </c>
      <c r="H501">
        <v>1</v>
      </c>
    </row>
    <row r="502" spans="1:8" x14ac:dyDescent="0.25">
      <c r="A502" t="s">
        <v>3211</v>
      </c>
      <c r="B502" t="s">
        <v>2783</v>
      </c>
      <c r="C502">
        <v>22.4</v>
      </c>
      <c r="D502" t="s">
        <v>3141</v>
      </c>
      <c r="E502" t="s">
        <v>840</v>
      </c>
      <c r="F502">
        <v>75</v>
      </c>
      <c r="G502" t="b">
        <v>0</v>
      </c>
      <c r="H502">
        <v>1</v>
      </c>
    </row>
    <row r="503" spans="1:8" x14ac:dyDescent="0.25">
      <c r="A503" t="s">
        <v>3212</v>
      </c>
      <c r="B503" t="s">
        <v>2789</v>
      </c>
      <c r="C503">
        <v>26.5</v>
      </c>
      <c r="D503" t="s">
        <v>3141</v>
      </c>
      <c r="E503" t="s">
        <v>840</v>
      </c>
      <c r="F503">
        <v>75</v>
      </c>
      <c r="G503" t="b">
        <v>0</v>
      </c>
      <c r="H503">
        <v>1</v>
      </c>
    </row>
    <row r="504" spans="1:8" x14ac:dyDescent="0.25">
      <c r="A504" t="s">
        <v>3212</v>
      </c>
      <c r="B504" t="s">
        <v>2791</v>
      </c>
      <c r="C504">
        <v>53.05</v>
      </c>
      <c r="D504" t="s">
        <v>3141</v>
      </c>
      <c r="E504" t="s">
        <v>840</v>
      </c>
      <c r="F504">
        <v>75</v>
      </c>
      <c r="G504" t="b">
        <v>0</v>
      </c>
      <c r="H504">
        <v>1</v>
      </c>
    </row>
    <row r="505" spans="1:8" x14ac:dyDescent="0.25">
      <c r="A505" t="s">
        <v>3212</v>
      </c>
      <c r="B505" t="s">
        <v>2793</v>
      </c>
      <c r="C505">
        <v>53.05</v>
      </c>
      <c r="D505" t="s">
        <v>3141</v>
      </c>
      <c r="E505" t="s">
        <v>840</v>
      </c>
      <c r="F505">
        <v>75</v>
      </c>
      <c r="G505" t="b">
        <v>0</v>
      </c>
      <c r="H505">
        <v>1</v>
      </c>
    </row>
    <row r="506" spans="1:8" x14ac:dyDescent="0.25">
      <c r="A506" t="s">
        <v>3212</v>
      </c>
      <c r="B506" t="s">
        <v>2795</v>
      </c>
      <c r="C506">
        <v>28.95</v>
      </c>
      <c r="D506" t="s">
        <v>3141</v>
      </c>
      <c r="E506" t="s">
        <v>840</v>
      </c>
      <c r="F506">
        <v>75</v>
      </c>
      <c r="G506" t="b">
        <v>0</v>
      </c>
      <c r="H506">
        <v>1</v>
      </c>
    </row>
    <row r="507" spans="1:8" x14ac:dyDescent="0.25">
      <c r="A507" t="s">
        <v>3212</v>
      </c>
      <c r="B507" t="s">
        <v>2797</v>
      </c>
      <c r="C507">
        <v>28.35</v>
      </c>
      <c r="D507" t="s">
        <v>3141</v>
      </c>
      <c r="E507" t="s">
        <v>840</v>
      </c>
      <c r="F507">
        <v>75</v>
      </c>
      <c r="G507" t="b">
        <v>0</v>
      </c>
      <c r="H507">
        <v>1</v>
      </c>
    </row>
    <row r="508" spans="1:8" x14ac:dyDescent="0.25">
      <c r="A508" t="s">
        <v>3212</v>
      </c>
      <c r="B508" t="s">
        <v>2799</v>
      </c>
      <c r="C508">
        <v>28.35</v>
      </c>
      <c r="D508" t="s">
        <v>3141</v>
      </c>
      <c r="E508" t="s">
        <v>840</v>
      </c>
      <c r="F508">
        <v>75</v>
      </c>
      <c r="G508" t="b">
        <v>0</v>
      </c>
      <c r="H508">
        <v>1</v>
      </c>
    </row>
    <row r="509" spans="1:8" x14ac:dyDescent="0.25">
      <c r="A509" t="s">
        <v>3212</v>
      </c>
      <c r="B509" t="s">
        <v>2802</v>
      </c>
      <c r="C509">
        <v>22.4</v>
      </c>
      <c r="D509" t="s">
        <v>3141</v>
      </c>
      <c r="E509" t="s">
        <v>840</v>
      </c>
      <c r="F509">
        <v>75</v>
      </c>
      <c r="G509" t="b">
        <v>0</v>
      </c>
      <c r="H509">
        <v>1</v>
      </c>
    </row>
    <row r="510" spans="1:8" x14ac:dyDescent="0.25">
      <c r="A510" t="s">
        <v>3213</v>
      </c>
      <c r="B510" t="s">
        <v>2831</v>
      </c>
      <c r="C510">
        <v>26.5</v>
      </c>
      <c r="D510" t="s">
        <v>3141</v>
      </c>
      <c r="E510" t="s">
        <v>840</v>
      </c>
      <c r="F510">
        <v>75</v>
      </c>
      <c r="G510" t="b">
        <v>0</v>
      </c>
      <c r="H510">
        <v>1</v>
      </c>
    </row>
    <row r="511" spans="1:8" x14ac:dyDescent="0.25">
      <c r="A511" t="s">
        <v>3213</v>
      </c>
      <c r="B511" t="s">
        <v>2809</v>
      </c>
      <c r="C511">
        <v>8.0500000000000007</v>
      </c>
      <c r="D511" t="s">
        <v>3141</v>
      </c>
      <c r="E511" t="s">
        <v>840</v>
      </c>
      <c r="F511">
        <v>75</v>
      </c>
      <c r="G511" t="b">
        <v>0</v>
      </c>
      <c r="H511">
        <v>1</v>
      </c>
    </row>
    <row r="512" spans="1:8" x14ac:dyDescent="0.25">
      <c r="A512" t="s">
        <v>3213</v>
      </c>
      <c r="B512" t="s">
        <v>2804</v>
      </c>
      <c r="C512">
        <v>12.65</v>
      </c>
      <c r="D512" t="s">
        <v>3141</v>
      </c>
      <c r="E512" t="s">
        <v>840</v>
      </c>
      <c r="F512">
        <v>75</v>
      </c>
      <c r="G512" t="b">
        <v>0</v>
      </c>
      <c r="H512">
        <v>1</v>
      </c>
    </row>
    <row r="513" spans="1:8" x14ac:dyDescent="0.25">
      <c r="A513" t="s">
        <v>3213</v>
      </c>
      <c r="B513" t="s">
        <v>2806</v>
      </c>
      <c r="C513">
        <v>18.05</v>
      </c>
      <c r="D513" t="s">
        <v>3141</v>
      </c>
      <c r="E513" t="s">
        <v>840</v>
      </c>
      <c r="F513">
        <v>75</v>
      </c>
      <c r="G513" t="b">
        <v>0</v>
      </c>
      <c r="H513">
        <v>1</v>
      </c>
    </row>
    <row r="514" spans="1:8" x14ac:dyDescent="0.25">
      <c r="A514" t="s">
        <v>3213</v>
      </c>
      <c r="B514" t="s">
        <v>2812</v>
      </c>
      <c r="C514">
        <v>22.4</v>
      </c>
      <c r="D514" t="s">
        <v>3141</v>
      </c>
      <c r="E514" t="s">
        <v>840</v>
      </c>
      <c r="F514">
        <v>75</v>
      </c>
      <c r="G514" t="b">
        <v>0</v>
      </c>
      <c r="H514">
        <v>1</v>
      </c>
    </row>
    <row r="515" spans="1:8" x14ac:dyDescent="0.25">
      <c r="A515" t="s">
        <v>3213</v>
      </c>
      <c r="B515" t="s">
        <v>2815</v>
      </c>
      <c r="C515">
        <v>27.15</v>
      </c>
      <c r="D515" t="s">
        <v>3141</v>
      </c>
      <c r="E515" t="s">
        <v>840</v>
      </c>
      <c r="F515">
        <v>75</v>
      </c>
      <c r="G515" t="b">
        <v>0</v>
      </c>
      <c r="H515">
        <v>1</v>
      </c>
    </row>
    <row r="516" spans="1:8" x14ac:dyDescent="0.25">
      <c r="A516" t="s">
        <v>3213</v>
      </c>
      <c r="B516" t="s">
        <v>2817</v>
      </c>
      <c r="C516">
        <v>17.399999999999999</v>
      </c>
      <c r="D516" t="s">
        <v>3141</v>
      </c>
      <c r="E516" t="s">
        <v>840</v>
      </c>
      <c r="F516">
        <v>75</v>
      </c>
      <c r="G516" t="b">
        <v>0</v>
      </c>
      <c r="H516">
        <v>1</v>
      </c>
    </row>
    <row r="517" spans="1:8" x14ac:dyDescent="0.25">
      <c r="A517" t="s">
        <v>3213</v>
      </c>
      <c r="B517" t="s">
        <v>2819</v>
      </c>
      <c r="C517">
        <v>15.95</v>
      </c>
      <c r="D517" t="s">
        <v>3141</v>
      </c>
      <c r="E517" t="s">
        <v>840</v>
      </c>
      <c r="F517">
        <v>75</v>
      </c>
      <c r="G517" t="b">
        <v>0</v>
      </c>
      <c r="H517">
        <v>1</v>
      </c>
    </row>
    <row r="518" spans="1:8" x14ac:dyDescent="0.25">
      <c r="A518" t="s">
        <v>3213</v>
      </c>
      <c r="B518" t="s">
        <v>2822</v>
      </c>
      <c r="C518">
        <v>22.4</v>
      </c>
      <c r="D518" t="s">
        <v>3141</v>
      </c>
      <c r="E518" t="s">
        <v>840</v>
      </c>
      <c r="F518">
        <v>75</v>
      </c>
      <c r="G518" t="b">
        <v>0</v>
      </c>
      <c r="H518">
        <v>1</v>
      </c>
    </row>
    <row r="519" spans="1:8" x14ac:dyDescent="0.25">
      <c r="A519" t="s">
        <v>3213</v>
      </c>
      <c r="B519" t="s">
        <v>2825</v>
      </c>
      <c r="C519">
        <v>15.1</v>
      </c>
      <c r="D519" t="s">
        <v>3141</v>
      </c>
      <c r="E519" t="s">
        <v>840</v>
      </c>
      <c r="F519">
        <v>75</v>
      </c>
      <c r="G519" t="b">
        <v>0</v>
      </c>
      <c r="H519">
        <v>1</v>
      </c>
    </row>
    <row r="520" spans="1:8" x14ac:dyDescent="0.25">
      <c r="A520" t="s">
        <v>3213</v>
      </c>
      <c r="B520" t="s">
        <v>2828</v>
      </c>
      <c r="C520">
        <v>23.9</v>
      </c>
      <c r="D520" t="s">
        <v>3141</v>
      </c>
      <c r="E520" t="s">
        <v>840</v>
      </c>
      <c r="F520">
        <v>75</v>
      </c>
      <c r="G520" t="b">
        <v>0</v>
      </c>
      <c r="H520">
        <v>1</v>
      </c>
    </row>
    <row r="521" spans="1:8" x14ac:dyDescent="0.25">
      <c r="A521" t="s">
        <v>3213</v>
      </c>
      <c r="B521" t="s">
        <v>2833</v>
      </c>
      <c r="C521">
        <v>34.5</v>
      </c>
      <c r="D521" t="s">
        <v>3141</v>
      </c>
      <c r="E521" t="s">
        <v>840</v>
      </c>
      <c r="F521">
        <v>75</v>
      </c>
      <c r="G521" t="b">
        <v>0</v>
      </c>
      <c r="H521">
        <v>1</v>
      </c>
    </row>
    <row r="522" spans="1:8" x14ac:dyDescent="0.25">
      <c r="A522" t="s">
        <v>3214</v>
      </c>
      <c r="B522" t="s">
        <v>2835</v>
      </c>
      <c r="C522">
        <v>7.4</v>
      </c>
      <c r="D522" t="s">
        <v>3141</v>
      </c>
      <c r="E522" t="s">
        <v>840</v>
      </c>
      <c r="F522">
        <v>75</v>
      </c>
      <c r="G522" t="b">
        <v>0</v>
      </c>
      <c r="H522">
        <v>1</v>
      </c>
    </row>
    <row r="523" spans="1:8" x14ac:dyDescent="0.25">
      <c r="A523" t="s">
        <v>3214</v>
      </c>
      <c r="B523" t="s">
        <v>2838</v>
      </c>
      <c r="C523">
        <v>7.4</v>
      </c>
      <c r="D523" t="s">
        <v>3141</v>
      </c>
      <c r="E523" t="s">
        <v>840</v>
      </c>
      <c r="F523">
        <v>75</v>
      </c>
      <c r="G523" t="b">
        <v>0</v>
      </c>
      <c r="H523">
        <v>1</v>
      </c>
    </row>
    <row r="524" spans="1:8" x14ac:dyDescent="0.25">
      <c r="A524" t="s">
        <v>3214</v>
      </c>
      <c r="B524" t="s">
        <v>2840</v>
      </c>
      <c r="C524">
        <v>7.4</v>
      </c>
      <c r="D524" t="s">
        <v>3141</v>
      </c>
      <c r="E524" t="s">
        <v>840</v>
      </c>
      <c r="F524">
        <v>75</v>
      </c>
      <c r="G524" t="b">
        <v>0</v>
      </c>
      <c r="H524">
        <v>1</v>
      </c>
    </row>
    <row r="525" spans="1:8" x14ac:dyDescent="0.25">
      <c r="A525" t="s">
        <v>3214</v>
      </c>
      <c r="B525" t="s">
        <v>2842</v>
      </c>
      <c r="C525">
        <v>7.4</v>
      </c>
      <c r="D525" t="s">
        <v>3141</v>
      </c>
      <c r="E525" t="s">
        <v>840</v>
      </c>
      <c r="F525">
        <v>75</v>
      </c>
      <c r="G525" t="b">
        <v>0</v>
      </c>
      <c r="H525">
        <v>1</v>
      </c>
    </row>
    <row r="526" spans="1:8" x14ac:dyDescent="0.25">
      <c r="A526" t="s">
        <v>3214</v>
      </c>
      <c r="B526" t="s">
        <v>2844</v>
      </c>
      <c r="C526">
        <v>14.45</v>
      </c>
      <c r="D526" t="s">
        <v>3141</v>
      </c>
      <c r="E526" t="s">
        <v>840</v>
      </c>
      <c r="F526">
        <v>75</v>
      </c>
      <c r="G526" t="b">
        <v>0</v>
      </c>
      <c r="H526">
        <v>1</v>
      </c>
    </row>
    <row r="527" spans="1:8" x14ac:dyDescent="0.25">
      <c r="A527" t="s">
        <v>3214</v>
      </c>
      <c r="B527" t="s">
        <v>2846</v>
      </c>
      <c r="C527">
        <v>7.4</v>
      </c>
      <c r="D527" t="s">
        <v>3141</v>
      </c>
      <c r="E527" t="s">
        <v>840</v>
      </c>
      <c r="F527">
        <v>75</v>
      </c>
      <c r="G527" t="b">
        <v>0</v>
      </c>
      <c r="H527">
        <v>1</v>
      </c>
    </row>
    <row r="528" spans="1:8" x14ac:dyDescent="0.25">
      <c r="A528" t="s">
        <v>3214</v>
      </c>
      <c r="B528" t="s">
        <v>2848</v>
      </c>
      <c r="C528">
        <v>7.4</v>
      </c>
      <c r="D528" t="s">
        <v>3141</v>
      </c>
      <c r="E528" t="s">
        <v>840</v>
      </c>
      <c r="F528">
        <v>75</v>
      </c>
      <c r="G528" t="b">
        <v>0</v>
      </c>
      <c r="H528">
        <v>1</v>
      </c>
    </row>
    <row r="529" spans="1:8" x14ac:dyDescent="0.25">
      <c r="A529" t="s">
        <v>3214</v>
      </c>
      <c r="B529" t="s">
        <v>2850</v>
      </c>
      <c r="C529">
        <v>7.4</v>
      </c>
      <c r="D529" t="s">
        <v>3141</v>
      </c>
      <c r="E529" t="s">
        <v>840</v>
      </c>
      <c r="F529">
        <v>75</v>
      </c>
      <c r="G529" t="b">
        <v>0</v>
      </c>
      <c r="H529">
        <v>1</v>
      </c>
    </row>
    <row r="530" spans="1:8" x14ac:dyDescent="0.25">
      <c r="A530" t="s">
        <v>3214</v>
      </c>
      <c r="B530" t="s">
        <v>2852</v>
      </c>
      <c r="C530">
        <v>7.4</v>
      </c>
      <c r="D530" t="s">
        <v>3141</v>
      </c>
      <c r="E530" t="s">
        <v>840</v>
      </c>
      <c r="F530">
        <v>75</v>
      </c>
      <c r="G530" t="b">
        <v>0</v>
      </c>
      <c r="H530">
        <v>1</v>
      </c>
    </row>
    <row r="531" spans="1:8" x14ac:dyDescent="0.25">
      <c r="A531" t="s">
        <v>3214</v>
      </c>
      <c r="B531" t="s">
        <v>2854</v>
      </c>
      <c r="C531">
        <v>14.45</v>
      </c>
      <c r="D531" t="s">
        <v>3141</v>
      </c>
      <c r="E531" t="s">
        <v>840</v>
      </c>
      <c r="F531">
        <v>75</v>
      </c>
      <c r="G531" t="b">
        <v>0</v>
      </c>
      <c r="H531">
        <v>1</v>
      </c>
    </row>
    <row r="532" spans="1:8" x14ac:dyDescent="0.25">
      <c r="A532" t="s">
        <v>3214</v>
      </c>
      <c r="B532" t="s">
        <v>2856</v>
      </c>
      <c r="C532">
        <v>14.45</v>
      </c>
      <c r="D532" t="s">
        <v>3141</v>
      </c>
      <c r="E532" t="s">
        <v>840</v>
      </c>
      <c r="F532">
        <v>75</v>
      </c>
      <c r="G532" t="b">
        <v>0</v>
      </c>
      <c r="H532">
        <v>1</v>
      </c>
    </row>
    <row r="533" spans="1:8" x14ac:dyDescent="0.25">
      <c r="A533" t="s">
        <v>3214</v>
      </c>
      <c r="B533" t="s">
        <v>2858</v>
      </c>
      <c r="C533">
        <v>20.65</v>
      </c>
      <c r="D533" t="s">
        <v>3141</v>
      </c>
      <c r="E533" t="s">
        <v>840</v>
      </c>
      <c r="F533">
        <v>75</v>
      </c>
      <c r="G533" t="b">
        <v>0</v>
      </c>
      <c r="H533">
        <v>1</v>
      </c>
    </row>
    <row r="534" spans="1:8" x14ac:dyDescent="0.25">
      <c r="A534" t="s">
        <v>3215</v>
      </c>
      <c r="B534" t="s">
        <v>2860</v>
      </c>
      <c r="C534">
        <v>13.3</v>
      </c>
      <c r="D534" t="s">
        <v>3141</v>
      </c>
      <c r="E534" t="s">
        <v>840</v>
      </c>
      <c r="F534">
        <v>75</v>
      </c>
      <c r="G534" t="b">
        <v>0</v>
      </c>
      <c r="H534">
        <v>1</v>
      </c>
    </row>
    <row r="535" spans="1:8" x14ac:dyDescent="0.25">
      <c r="A535" t="s">
        <v>3215</v>
      </c>
      <c r="B535" t="s">
        <v>2864</v>
      </c>
      <c r="C535">
        <v>15.95</v>
      </c>
      <c r="D535" t="s">
        <v>3141</v>
      </c>
      <c r="E535" t="s">
        <v>840</v>
      </c>
      <c r="F535">
        <v>75</v>
      </c>
      <c r="G535" t="b">
        <v>0</v>
      </c>
      <c r="H535">
        <v>1</v>
      </c>
    </row>
    <row r="536" spans="1:8" x14ac:dyDescent="0.25">
      <c r="A536" t="s">
        <v>3215</v>
      </c>
      <c r="B536" t="s">
        <v>2866</v>
      </c>
      <c r="C536">
        <v>13.3</v>
      </c>
      <c r="D536" t="s">
        <v>3141</v>
      </c>
      <c r="E536" t="s">
        <v>840</v>
      </c>
      <c r="F536">
        <v>75</v>
      </c>
      <c r="G536" t="b">
        <v>0</v>
      </c>
      <c r="H536">
        <v>1</v>
      </c>
    </row>
    <row r="537" spans="1:8" x14ac:dyDescent="0.25">
      <c r="A537" t="s">
        <v>3215</v>
      </c>
      <c r="B537" t="s">
        <v>3216</v>
      </c>
      <c r="C537">
        <v>24.45</v>
      </c>
      <c r="D537" t="s">
        <v>3141</v>
      </c>
      <c r="E537" t="s">
        <v>840</v>
      </c>
      <c r="F537">
        <v>75</v>
      </c>
      <c r="G537" t="b">
        <v>0</v>
      </c>
      <c r="H537">
        <v>1</v>
      </c>
    </row>
    <row r="538" spans="1:8" x14ac:dyDescent="0.25">
      <c r="A538" t="s">
        <v>3215</v>
      </c>
      <c r="B538" t="s">
        <v>3217</v>
      </c>
      <c r="C538">
        <v>23.9</v>
      </c>
      <c r="D538" t="s">
        <v>3141</v>
      </c>
      <c r="E538" t="s">
        <v>840</v>
      </c>
      <c r="F538">
        <v>75</v>
      </c>
      <c r="G538" t="b">
        <v>0</v>
      </c>
      <c r="H538">
        <v>1</v>
      </c>
    </row>
    <row r="539" spans="1:8" x14ac:dyDescent="0.25">
      <c r="A539" t="s">
        <v>3215</v>
      </c>
      <c r="B539" t="s">
        <v>2872</v>
      </c>
      <c r="C539">
        <v>23.9</v>
      </c>
      <c r="D539" t="s">
        <v>3141</v>
      </c>
      <c r="E539" t="s">
        <v>840</v>
      </c>
      <c r="F539">
        <v>75</v>
      </c>
      <c r="G539" t="b">
        <v>0</v>
      </c>
      <c r="H539">
        <v>1</v>
      </c>
    </row>
    <row r="540" spans="1:8" x14ac:dyDescent="0.25">
      <c r="A540" t="s">
        <v>3215</v>
      </c>
      <c r="B540" t="s">
        <v>3218</v>
      </c>
      <c r="C540">
        <v>23.9</v>
      </c>
      <c r="D540" t="s">
        <v>3141</v>
      </c>
      <c r="E540" t="s">
        <v>840</v>
      </c>
      <c r="F540">
        <v>75</v>
      </c>
      <c r="G540" t="b">
        <v>0</v>
      </c>
      <c r="H540">
        <v>1</v>
      </c>
    </row>
    <row r="541" spans="1:8" x14ac:dyDescent="0.25">
      <c r="A541" t="s">
        <v>3215</v>
      </c>
      <c r="B541" t="s">
        <v>3219</v>
      </c>
      <c r="C541">
        <v>27.75</v>
      </c>
      <c r="D541" t="s">
        <v>3141</v>
      </c>
      <c r="E541" t="s">
        <v>840</v>
      </c>
      <c r="F541">
        <v>75</v>
      </c>
      <c r="G541" t="b">
        <v>0</v>
      </c>
      <c r="H541">
        <v>1</v>
      </c>
    </row>
    <row r="542" spans="1:8" x14ac:dyDescent="0.25">
      <c r="A542" t="s">
        <v>2877</v>
      </c>
      <c r="B542" t="s">
        <v>2878</v>
      </c>
      <c r="C542">
        <v>14.15</v>
      </c>
      <c r="D542" t="s">
        <v>3141</v>
      </c>
      <c r="E542" t="s">
        <v>840</v>
      </c>
      <c r="F542">
        <v>75</v>
      </c>
      <c r="G542" t="b">
        <v>0</v>
      </c>
      <c r="H542">
        <v>1</v>
      </c>
    </row>
    <row r="543" spans="1:8" x14ac:dyDescent="0.25">
      <c r="A543" t="s">
        <v>3222</v>
      </c>
      <c r="B543" t="s">
        <v>2880</v>
      </c>
      <c r="C543">
        <v>11.1</v>
      </c>
      <c r="D543" t="s">
        <v>3141</v>
      </c>
      <c r="E543" t="s">
        <v>840</v>
      </c>
      <c r="F543">
        <v>75</v>
      </c>
      <c r="G543" t="b">
        <v>0</v>
      </c>
      <c r="H543">
        <v>1</v>
      </c>
    </row>
    <row r="544" spans="1:8" x14ac:dyDescent="0.25">
      <c r="A544" t="s">
        <v>2881</v>
      </c>
      <c r="B544" t="s">
        <v>2657</v>
      </c>
      <c r="C544">
        <v>14.45</v>
      </c>
      <c r="D544" t="s">
        <v>3141</v>
      </c>
      <c r="E544" t="s">
        <v>840</v>
      </c>
      <c r="F544">
        <v>75</v>
      </c>
      <c r="G544" t="b">
        <v>0</v>
      </c>
      <c r="H544">
        <v>1</v>
      </c>
    </row>
    <row r="545" spans="1:8" x14ac:dyDescent="0.25">
      <c r="A545" t="s">
        <v>2881</v>
      </c>
      <c r="B545" t="s">
        <v>2654</v>
      </c>
      <c r="C545">
        <v>6.5</v>
      </c>
      <c r="D545" t="s">
        <v>3141</v>
      </c>
      <c r="E545" t="s">
        <v>840</v>
      </c>
      <c r="F545">
        <v>75</v>
      </c>
      <c r="G545" t="b">
        <v>0</v>
      </c>
      <c r="H545">
        <v>1</v>
      </c>
    </row>
    <row r="546" spans="1:8" x14ac:dyDescent="0.25">
      <c r="A546" t="s">
        <v>2881</v>
      </c>
      <c r="B546" t="s">
        <v>2672</v>
      </c>
      <c r="C546">
        <v>10.6</v>
      </c>
      <c r="D546" t="s">
        <v>3141</v>
      </c>
      <c r="E546" t="s">
        <v>840</v>
      </c>
      <c r="F546">
        <v>75</v>
      </c>
      <c r="G546" t="b">
        <v>0</v>
      </c>
      <c r="H546">
        <v>1</v>
      </c>
    </row>
    <row r="547" spans="1:8" x14ac:dyDescent="0.25">
      <c r="A547" t="s">
        <v>2881</v>
      </c>
      <c r="B547" t="s">
        <v>2679</v>
      </c>
      <c r="C547">
        <v>25.35</v>
      </c>
      <c r="D547" t="s">
        <v>3141</v>
      </c>
      <c r="E547" t="s">
        <v>840</v>
      </c>
      <c r="F547">
        <v>75</v>
      </c>
      <c r="G547" t="b">
        <v>0</v>
      </c>
      <c r="H547">
        <v>1</v>
      </c>
    </row>
    <row r="548" spans="1:8" x14ac:dyDescent="0.25">
      <c r="A548" t="s">
        <v>2881</v>
      </c>
      <c r="B548" t="s">
        <v>2626</v>
      </c>
      <c r="C548">
        <v>18.649999999999999</v>
      </c>
      <c r="D548" t="s">
        <v>3141</v>
      </c>
      <c r="E548" t="s">
        <v>840</v>
      </c>
      <c r="F548">
        <v>75</v>
      </c>
      <c r="G548" t="b">
        <v>0</v>
      </c>
      <c r="H548">
        <v>1</v>
      </c>
    </row>
    <row r="549" spans="1:8" x14ac:dyDescent="0.25">
      <c r="A549" t="s">
        <v>2881</v>
      </c>
      <c r="B549" t="s">
        <v>2628</v>
      </c>
      <c r="C549">
        <v>18.649999999999999</v>
      </c>
      <c r="D549" t="s">
        <v>3141</v>
      </c>
      <c r="E549" t="s">
        <v>840</v>
      </c>
      <c r="F549">
        <v>75</v>
      </c>
      <c r="G549" t="b">
        <v>0</v>
      </c>
      <c r="H549">
        <v>1</v>
      </c>
    </row>
    <row r="550" spans="1:8" x14ac:dyDescent="0.25">
      <c r="A550" t="s">
        <v>2881</v>
      </c>
      <c r="B550" t="s">
        <v>2634</v>
      </c>
      <c r="C550">
        <v>25.35</v>
      </c>
      <c r="D550" t="s">
        <v>3141</v>
      </c>
      <c r="E550" t="s">
        <v>840</v>
      </c>
      <c r="F550">
        <v>75</v>
      </c>
      <c r="G550" t="b">
        <v>0</v>
      </c>
      <c r="H550">
        <v>1</v>
      </c>
    </row>
    <row r="551" spans="1:8" x14ac:dyDescent="0.25">
      <c r="A551" t="s">
        <v>2881</v>
      </c>
      <c r="B551" t="s">
        <v>2660</v>
      </c>
      <c r="C551">
        <v>4.75</v>
      </c>
      <c r="D551" t="s">
        <v>3141</v>
      </c>
      <c r="E551" t="s">
        <v>840</v>
      </c>
      <c r="F551">
        <v>75</v>
      </c>
      <c r="G551" t="b">
        <v>0</v>
      </c>
      <c r="H551">
        <v>1</v>
      </c>
    </row>
    <row r="552" spans="1:8" x14ac:dyDescent="0.25">
      <c r="A552" t="s">
        <v>2881</v>
      </c>
      <c r="B552" t="s">
        <v>2663</v>
      </c>
      <c r="C552">
        <v>4.75</v>
      </c>
      <c r="D552" t="s">
        <v>3141</v>
      </c>
      <c r="E552" t="s">
        <v>840</v>
      </c>
      <c r="F552">
        <v>75</v>
      </c>
      <c r="G552" t="b">
        <v>0</v>
      </c>
      <c r="H552">
        <v>1</v>
      </c>
    </row>
    <row r="553" spans="1:8" x14ac:dyDescent="0.25">
      <c r="A553" t="s">
        <v>2881</v>
      </c>
      <c r="B553" t="s">
        <v>2666</v>
      </c>
      <c r="C553">
        <v>4.75</v>
      </c>
      <c r="D553" t="s">
        <v>3141</v>
      </c>
      <c r="E553" t="s">
        <v>840</v>
      </c>
      <c r="F553">
        <v>75</v>
      </c>
      <c r="G553" t="b">
        <v>0</v>
      </c>
      <c r="H553">
        <v>1</v>
      </c>
    </row>
    <row r="554" spans="1:8" x14ac:dyDescent="0.25">
      <c r="A554" t="s">
        <v>2881</v>
      </c>
      <c r="B554" t="s">
        <v>2669</v>
      </c>
      <c r="C554">
        <v>4.75</v>
      </c>
      <c r="D554" t="s">
        <v>3141</v>
      </c>
      <c r="E554" t="s">
        <v>840</v>
      </c>
      <c r="F554">
        <v>75</v>
      </c>
      <c r="G554" t="b">
        <v>0</v>
      </c>
      <c r="H554">
        <v>1</v>
      </c>
    </row>
    <row r="555" spans="1:8" x14ac:dyDescent="0.25">
      <c r="A555" t="s">
        <v>2881</v>
      </c>
      <c r="B555" t="s">
        <v>2632</v>
      </c>
      <c r="C555">
        <v>19.8</v>
      </c>
      <c r="D555" t="s">
        <v>3141</v>
      </c>
      <c r="E555" t="s">
        <v>840</v>
      </c>
      <c r="F555">
        <v>75</v>
      </c>
      <c r="G555" t="b">
        <v>0</v>
      </c>
      <c r="H555">
        <v>1</v>
      </c>
    </row>
    <row r="556" spans="1:8" x14ac:dyDescent="0.25">
      <c r="A556" t="s">
        <v>2881</v>
      </c>
      <c r="B556" t="s">
        <v>2638</v>
      </c>
      <c r="C556">
        <v>5.6</v>
      </c>
      <c r="D556" t="s">
        <v>3141</v>
      </c>
      <c r="E556" t="s">
        <v>840</v>
      </c>
      <c r="F556">
        <v>75</v>
      </c>
      <c r="G556" t="b">
        <v>0</v>
      </c>
      <c r="H556">
        <v>1</v>
      </c>
    </row>
    <row r="557" spans="1:8" x14ac:dyDescent="0.25">
      <c r="A557" t="s">
        <v>2881</v>
      </c>
      <c r="B557" t="s">
        <v>2642</v>
      </c>
      <c r="C557">
        <v>5.6</v>
      </c>
      <c r="D557" t="s">
        <v>3141</v>
      </c>
      <c r="E557" t="s">
        <v>840</v>
      </c>
      <c r="F557">
        <v>75</v>
      </c>
      <c r="G557" t="b">
        <v>0</v>
      </c>
      <c r="H557">
        <v>1</v>
      </c>
    </row>
    <row r="558" spans="1:8" x14ac:dyDescent="0.25">
      <c r="A558" t="s">
        <v>2881</v>
      </c>
      <c r="B558" t="s">
        <v>2645</v>
      </c>
      <c r="C558">
        <v>5.6</v>
      </c>
      <c r="D558" t="s">
        <v>3141</v>
      </c>
      <c r="E558" t="s">
        <v>840</v>
      </c>
      <c r="F558">
        <v>75</v>
      </c>
      <c r="G558" t="b">
        <v>0</v>
      </c>
      <c r="H558">
        <v>1</v>
      </c>
    </row>
    <row r="559" spans="1:8" x14ac:dyDescent="0.25">
      <c r="A559" t="s">
        <v>2881</v>
      </c>
      <c r="B559" t="s">
        <v>2648</v>
      </c>
      <c r="C559">
        <v>5.6</v>
      </c>
      <c r="D559" t="s">
        <v>3141</v>
      </c>
      <c r="E559" t="s">
        <v>840</v>
      </c>
      <c r="F559">
        <v>75</v>
      </c>
      <c r="G559" t="b">
        <v>0</v>
      </c>
      <c r="H559">
        <v>1</v>
      </c>
    </row>
    <row r="560" spans="1:8" x14ac:dyDescent="0.25">
      <c r="A560" t="s">
        <v>2881</v>
      </c>
      <c r="B560" t="s">
        <v>2651</v>
      </c>
      <c r="C560">
        <v>5.6</v>
      </c>
      <c r="D560" t="s">
        <v>3141</v>
      </c>
      <c r="E560" t="s">
        <v>840</v>
      </c>
      <c r="F560">
        <v>75</v>
      </c>
      <c r="G560" t="b">
        <v>0</v>
      </c>
      <c r="H560">
        <v>1</v>
      </c>
    </row>
    <row r="561" spans="1:8" x14ac:dyDescent="0.25">
      <c r="A561" t="s">
        <v>2881</v>
      </c>
      <c r="B561" t="s">
        <v>2681</v>
      </c>
      <c r="C561">
        <v>15.95</v>
      </c>
      <c r="D561" t="s">
        <v>3141</v>
      </c>
      <c r="E561" t="s">
        <v>840</v>
      </c>
      <c r="F561">
        <v>75</v>
      </c>
      <c r="G561" t="b">
        <v>0</v>
      </c>
      <c r="H561">
        <v>1</v>
      </c>
    </row>
    <row r="562" spans="1:8" x14ac:dyDescent="0.25">
      <c r="A562" t="s">
        <v>2881</v>
      </c>
      <c r="B562" t="s">
        <v>2683</v>
      </c>
      <c r="C562">
        <v>15.95</v>
      </c>
      <c r="D562" t="s">
        <v>3141</v>
      </c>
      <c r="E562" t="s">
        <v>840</v>
      </c>
      <c r="F562">
        <v>75</v>
      </c>
      <c r="G562" t="b">
        <v>0</v>
      </c>
      <c r="H562">
        <v>1</v>
      </c>
    </row>
    <row r="563" spans="1:8" x14ac:dyDescent="0.25">
      <c r="A563" t="s">
        <v>2881</v>
      </c>
      <c r="B563" t="s">
        <v>2686</v>
      </c>
      <c r="C563">
        <v>15.95</v>
      </c>
      <c r="D563" t="s">
        <v>3141</v>
      </c>
      <c r="E563" t="s">
        <v>840</v>
      </c>
      <c r="F563">
        <v>75</v>
      </c>
      <c r="G563" t="b">
        <v>0</v>
      </c>
      <c r="H563">
        <v>1</v>
      </c>
    </row>
    <row r="564" spans="1:8" x14ac:dyDescent="0.25">
      <c r="A564" t="s">
        <v>2881</v>
      </c>
      <c r="B564" t="s">
        <v>2688</v>
      </c>
      <c r="C564">
        <v>15.95</v>
      </c>
      <c r="D564" t="s">
        <v>3141</v>
      </c>
      <c r="E564" t="s">
        <v>840</v>
      </c>
      <c r="F564">
        <v>75</v>
      </c>
      <c r="G564" t="b">
        <v>0</v>
      </c>
      <c r="H564">
        <v>1</v>
      </c>
    </row>
    <row r="565" spans="1:8" x14ac:dyDescent="0.25">
      <c r="A565" t="s">
        <v>2881</v>
      </c>
      <c r="B565" t="s">
        <v>2690</v>
      </c>
      <c r="C565">
        <v>19.8</v>
      </c>
      <c r="D565" t="s">
        <v>3141</v>
      </c>
      <c r="E565" t="s">
        <v>840</v>
      </c>
      <c r="F565">
        <v>75</v>
      </c>
      <c r="G565" t="b">
        <v>0</v>
      </c>
      <c r="H565">
        <v>1</v>
      </c>
    </row>
    <row r="566" spans="1:8" x14ac:dyDescent="0.25">
      <c r="A566" t="s">
        <v>2881</v>
      </c>
      <c r="B566" t="s">
        <v>2692</v>
      </c>
      <c r="C566">
        <v>15.95</v>
      </c>
      <c r="D566" t="s">
        <v>3141</v>
      </c>
      <c r="E566" t="s">
        <v>840</v>
      </c>
      <c r="F566">
        <v>75</v>
      </c>
      <c r="G566" t="b">
        <v>0</v>
      </c>
      <c r="H566">
        <v>1</v>
      </c>
    </row>
    <row r="567" spans="1:8" x14ac:dyDescent="0.25">
      <c r="A567" t="s">
        <v>2881</v>
      </c>
      <c r="B567" t="s">
        <v>2695</v>
      </c>
      <c r="C567">
        <v>15.95</v>
      </c>
      <c r="D567" t="s">
        <v>3141</v>
      </c>
      <c r="E567" t="s">
        <v>840</v>
      </c>
      <c r="F567">
        <v>75</v>
      </c>
      <c r="G567" t="b">
        <v>0</v>
      </c>
      <c r="H567">
        <v>1</v>
      </c>
    </row>
    <row r="568" spans="1:8" x14ac:dyDescent="0.25">
      <c r="A568" t="s">
        <v>2881</v>
      </c>
      <c r="B568" t="s">
        <v>2697</v>
      </c>
      <c r="C568">
        <v>40.450000000000003</v>
      </c>
      <c r="D568" t="s">
        <v>3141</v>
      </c>
      <c r="E568" t="s">
        <v>840</v>
      </c>
      <c r="F568">
        <v>75</v>
      </c>
      <c r="G568" t="b">
        <v>0</v>
      </c>
      <c r="H568">
        <v>1</v>
      </c>
    </row>
    <row r="569" spans="1:8" x14ac:dyDescent="0.25">
      <c r="A569" t="s">
        <v>2881</v>
      </c>
      <c r="B569" t="s">
        <v>2702</v>
      </c>
      <c r="C569">
        <v>0.9</v>
      </c>
      <c r="D569" t="s">
        <v>3141</v>
      </c>
      <c r="E569" t="s">
        <v>840</v>
      </c>
      <c r="F569">
        <v>75</v>
      </c>
      <c r="G569" t="b">
        <v>0</v>
      </c>
      <c r="H569">
        <v>1</v>
      </c>
    </row>
    <row r="570" spans="1:8" x14ac:dyDescent="0.25">
      <c r="A570" t="s">
        <v>2881</v>
      </c>
      <c r="B570" t="s">
        <v>2704</v>
      </c>
      <c r="C570">
        <v>5.6</v>
      </c>
      <c r="D570" t="s">
        <v>3141</v>
      </c>
      <c r="E570" t="s">
        <v>840</v>
      </c>
      <c r="F570">
        <v>75</v>
      </c>
      <c r="G570" t="b">
        <v>0</v>
      </c>
      <c r="H570">
        <v>1</v>
      </c>
    </row>
    <row r="571" spans="1:8" x14ac:dyDescent="0.25">
      <c r="A571" t="s">
        <v>2881</v>
      </c>
      <c r="B571" t="s">
        <v>2706</v>
      </c>
      <c r="C571">
        <v>15.95</v>
      </c>
      <c r="D571" t="s">
        <v>3141</v>
      </c>
      <c r="E571" t="s">
        <v>840</v>
      </c>
      <c r="F571">
        <v>75</v>
      </c>
      <c r="G571" t="b">
        <v>0</v>
      </c>
      <c r="H571">
        <v>1</v>
      </c>
    </row>
    <row r="572" spans="1:8" x14ac:dyDescent="0.25">
      <c r="A572" t="s">
        <v>2881</v>
      </c>
      <c r="B572" t="s">
        <v>2709</v>
      </c>
      <c r="C572">
        <v>3.75</v>
      </c>
      <c r="D572" t="s">
        <v>3141</v>
      </c>
      <c r="E572" t="s">
        <v>840</v>
      </c>
      <c r="F572">
        <v>75</v>
      </c>
      <c r="G572" t="b">
        <v>0</v>
      </c>
      <c r="H572">
        <v>1</v>
      </c>
    </row>
    <row r="573" spans="1:8" x14ac:dyDescent="0.25">
      <c r="A573" t="s">
        <v>2881</v>
      </c>
      <c r="B573" t="s">
        <v>2712</v>
      </c>
      <c r="C573">
        <v>9.15</v>
      </c>
      <c r="D573" t="s">
        <v>3141</v>
      </c>
      <c r="E573" t="s">
        <v>840</v>
      </c>
      <c r="F573">
        <v>75</v>
      </c>
      <c r="G573" t="b">
        <v>0</v>
      </c>
      <c r="H573">
        <v>1</v>
      </c>
    </row>
    <row r="574" spans="1:8" x14ac:dyDescent="0.25">
      <c r="A574" t="s">
        <v>2881</v>
      </c>
      <c r="B574" t="s">
        <v>2714</v>
      </c>
      <c r="C574">
        <v>9.6999999999999993</v>
      </c>
      <c r="D574" t="s">
        <v>3141</v>
      </c>
      <c r="E574" t="s">
        <v>840</v>
      </c>
      <c r="F574">
        <v>75</v>
      </c>
      <c r="G574" t="b">
        <v>0</v>
      </c>
      <c r="H574">
        <v>1</v>
      </c>
    </row>
    <row r="575" spans="1:8" x14ac:dyDescent="0.25">
      <c r="A575" t="s">
        <v>2881</v>
      </c>
      <c r="B575" t="s">
        <v>2719</v>
      </c>
      <c r="C575">
        <v>3.55</v>
      </c>
      <c r="D575" t="s">
        <v>3141</v>
      </c>
      <c r="E575" t="s">
        <v>840</v>
      </c>
      <c r="F575">
        <v>75</v>
      </c>
      <c r="G575" t="b">
        <v>0</v>
      </c>
      <c r="H575">
        <v>1</v>
      </c>
    </row>
    <row r="576" spans="1:8" x14ac:dyDescent="0.25">
      <c r="A576" t="s">
        <v>2881</v>
      </c>
      <c r="B576" t="s">
        <v>2882</v>
      </c>
      <c r="C576">
        <v>41.25</v>
      </c>
      <c r="D576" t="s">
        <v>3141</v>
      </c>
      <c r="E576" t="s">
        <v>840</v>
      </c>
      <c r="F576">
        <v>75</v>
      </c>
      <c r="G576" t="b">
        <v>0</v>
      </c>
      <c r="H576">
        <v>1</v>
      </c>
    </row>
    <row r="577" spans="1:8" x14ac:dyDescent="0.25">
      <c r="A577" t="s">
        <v>2881</v>
      </c>
      <c r="B577" t="s">
        <v>2700</v>
      </c>
      <c r="C577">
        <v>15.95</v>
      </c>
      <c r="D577" t="s">
        <v>3141</v>
      </c>
      <c r="E577" t="s">
        <v>840</v>
      </c>
      <c r="F577">
        <v>75</v>
      </c>
      <c r="G577" t="b">
        <v>0</v>
      </c>
      <c r="H577">
        <v>1</v>
      </c>
    </row>
    <row r="578" spans="1:8" x14ac:dyDescent="0.25">
      <c r="A578" t="s">
        <v>2881</v>
      </c>
      <c r="B578" t="s">
        <v>2674</v>
      </c>
      <c r="C578">
        <v>19.05</v>
      </c>
      <c r="D578" t="s">
        <v>3141</v>
      </c>
      <c r="E578" t="s">
        <v>840</v>
      </c>
      <c r="F578">
        <v>75</v>
      </c>
      <c r="G578" t="b">
        <v>0</v>
      </c>
      <c r="H578">
        <v>1</v>
      </c>
    </row>
    <row r="579" spans="1:8" x14ac:dyDescent="0.25">
      <c r="A579" t="s">
        <v>2881</v>
      </c>
      <c r="B579" t="s">
        <v>2677</v>
      </c>
      <c r="C579">
        <v>36.049999999999997</v>
      </c>
      <c r="D579" t="s">
        <v>3141</v>
      </c>
      <c r="E579" t="s">
        <v>840</v>
      </c>
      <c r="F579">
        <v>75</v>
      </c>
      <c r="G579" t="b">
        <v>0</v>
      </c>
      <c r="H579">
        <v>1</v>
      </c>
    </row>
    <row r="580" spans="1:8" x14ac:dyDescent="0.25">
      <c r="A580" t="s">
        <v>2881</v>
      </c>
      <c r="B580" t="s">
        <v>2717</v>
      </c>
      <c r="C580">
        <v>10</v>
      </c>
      <c r="D580" t="s">
        <v>3141</v>
      </c>
      <c r="E580" t="s">
        <v>840</v>
      </c>
      <c r="F580">
        <v>75</v>
      </c>
      <c r="G580" t="b">
        <v>0</v>
      </c>
      <c r="H580">
        <v>1</v>
      </c>
    </row>
    <row r="581" spans="1:8" x14ac:dyDescent="0.25">
      <c r="A581" t="s">
        <v>2881</v>
      </c>
      <c r="B581" t="s">
        <v>2630</v>
      </c>
      <c r="C581">
        <v>18.649999999999999</v>
      </c>
      <c r="D581" t="s">
        <v>3141</v>
      </c>
      <c r="E581" t="s">
        <v>840</v>
      </c>
      <c r="F581">
        <v>75</v>
      </c>
      <c r="G581" t="b">
        <v>0</v>
      </c>
      <c r="H581">
        <v>1</v>
      </c>
    </row>
    <row r="582" spans="1:8" x14ac:dyDescent="0.25">
      <c r="A582" t="s">
        <v>2881</v>
      </c>
      <c r="B582" t="s">
        <v>2883</v>
      </c>
      <c r="C582">
        <v>5</v>
      </c>
      <c r="D582" t="s">
        <v>3141</v>
      </c>
      <c r="E582" t="s">
        <v>840</v>
      </c>
      <c r="F582">
        <v>75</v>
      </c>
      <c r="G582" t="b">
        <v>0</v>
      </c>
      <c r="H582">
        <v>1</v>
      </c>
    </row>
    <row r="583" spans="1:8" x14ac:dyDescent="0.25">
      <c r="A583" t="s">
        <v>551</v>
      </c>
      <c r="B583" t="s">
        <v>552</v>
      </c>
      <c r="C583">
        <v>26.5</v>
      </c>
      <c r="D583" t="s">
        <v>3063</v>
      </c>
      <c r="E583" t="s">
        <v>559</v>
      </c>
      <c r="F583">
        <v>75</v>
      </c>
      <c r="G583" t="b">
        <v>1</v>
      </c>
      <c r="H583">
        <v>1</v>
      </c>
    </row>
    <row r="584" spans="1:8" x14ac:dyDescent="0.25">
      <c r="A584" t="s">
        <v>556</v>
      </c>
      <c r="B584" t="s">
        <v>557</v>
      </c>
      <c r="C584">
        <v>26.5</v>
      </c>
      <c r="D584" t="s">
        <v>3063</v>
      </c>
      <c r="E584" t="s">
        <v>559</v>
      </c>
      <c r="F584">
        <v>75</v>
      </c>
      <c r="G584" t="b">
        <v>1</v>
      </c>
      <c r="H584">
        <v>1</v>
      </c>
    </row>
    <row r="585" spans="1:8" x14ac:dyDescent="0.25">
      <c r="A585" t="s">
        <v>560</v>
      </c>
      <c r="B585" t="s">
        <v>561</v>
      </c>
      <c r="C585">
        <v>64.849999999999994</v>
      </c>
      <c r="D585" t="s">
        <v>3063</v>
      </c>
      <c r="E585" t="s">
        <v>559</v>
      </c>
      <c r="F585">
        <v>75</v>
      </c>
      <c r="G585" t="b">
        <v>1</v>
      </c>
      <c r="H585">
        <v>1</v>
      </c>
    </row>
    <row r="586" spans="1:8" x14ac:dyDescent="0.25">
      <c r="A586" t="s">
        <v>563</v>
      </c>
      <c r="B586" t="s">
        <v>564</v>
      </c>
      <c r="C586">
        <v>64.849999999999994</v>
      </c>
      <c r="D586" t="s">
        <v>3063</v>
      </c>
      <c r="E586" t="s">
        <v>559</v>
      </c>
      <c r="F586">
        <v>75</v>
      </c>
      <c r="G586" t="b">
        <v>1</v>
      </c>
      <c r="H586">
        <v>1</v>
      </c>
    </row>
    <row r="587" spans="1:8" x14ac:dyDescent="0.25">
      <c r="A587" t="s">
        <v>566</v>
      </c>
      <c r="B587" t="s">
        <v>567</v>
      </c>
      <c r="C587">
        <v>64.849999999999994</v>
      </c>
      <c r="D587" t="s">
        <v>3063</v>
      </c>
      <c r="E587" t="s">
        <v>559</v>
      </c>
      <c r="F587">
        <v>75</v>
      </c>
      <c r="G587" t="b">
        <v>1</v>
      </c>
      <c r="H587">
        <v>1</v>
      </c>
    </row>
    <row r="588" spans="1:8" x14ac:dyDescent="0.25">
      <c r="A588" t="s">
        <v>568</v>
      </c>
      <c r="B588" t="s">
        <v>569</v>
      </c>
      <c r="C588">
        <v>83.45</v>
      </c>
      <c r="D588" t="s">
        <v>3063</v>
      </c>
      <c r="E588" t="s">
        <v>559</v>
      </c>
      <c r="F588">
        <v>75</v>
      </c>
      <c r="G588" t="b">
        <v>1</v>
      </c>
      <c r="H588">
        <v>1</v>
      </c>
    </row>
    <row r="589" spans="1:8" x14ac:dyDescent="0.25">
      <c r="A589" t="s">
        <v>570</v>
      </c>
      <c r="B589" t="s">
        <v>571</v>
      </c>
      <c r="C589">
        <v>99.65</v>
      </c>
      <c r="D589" t="s">
        <v>3063</v>
      </c>
      <c r="E589" t="s">
        <v>559</v>
      </c>
      <c r="F589">
        <v>75</v>
      </c>
      <c r="G589" t="b">
        <v>1</v>
      </c>
      <c r="H589">
        <v>1</v>
      </c>
    </row>
    <row r="590" spans="1:8" x14ac:dyDescent="0.25">
      <c r="A590" t="s">
        <v>572</v>
      </c>
      <c r="B590" t="s">
        <v>573</v>
      </c>
      <c r="C590">
        <v>99.65</v>
      </c>
      <c r="D590" t="s">
        <v>3063</v>
      </c>
      <c r="E590" t="s">
        <v>559</v>
      </c>
      <c r="F590">
        <v>75</v>
      </c>
      <c r="G590" t="b">
        <v>1</v>
      </c>
      <c r="H590">
        <v>1</v>
      </c>
    </row>
    <row r="591" spans="1:8" x14ac:dyDescent="0.25">
      <c r="A591" t="s">
        <v>575</v>
      </c>
      <c r="B591" t="s">
        <v>576</v>
      </c>
      <c r="C591">
        <v>99.65</v>
      </c>
      <c r="D591" t="s">
        <v>3063</v>
      </c>
      <c r="E591" t="s">
        <v>559</v>
      </c>
      <c r="F591">
        <v>75</v>
      </c>
      <c r="G591" t="b">
        <v>1</v>
      </c>
      <c r="H591">
        <v>1</v>
      </c>
    </row>
    <row r="592" spans="1:8" x14ac:dyDescent="0.25">
      <c r="A592" t="s">
        <v>577</v>
      </c>
      <c r="B592" t="s">
        <v>578</v>
      </c>
      <c r="C592">
        <v>99.65</v>
      </c>
      <c r="D592" t="s">
        <v>3063</v>
      </c>
      <c r="E592" t="s">
        <v>559</v>
      </c>
      <c r="F592">
        <v>75</v>
      </c>
      <c r="G592" t="b">
        <v>1</v>
      </c>
      <c r="H592">
        <v>1</v>
      </c>
    </row>
    <row r="593" spans="1:8" x14ac:dyDescent="0.25">
      <c r="A593" t="s">
        <v>577</v>
      </c>
      <c r="B593" t="s">
        <v>573</v>
      </c>
      <c r="C593">
        <v>99.65</v>
      </c>
      <c r="D593" t="s">
        <v>3063</v>
      </c>
      <c r="E593" t="s">
        <v>559</v>
      </c>
      <c r="F593">
        <v>75</v>
      </c>
      <c r="G593" t="b">
        <v>1</v>
      </c>
      <c r="H593">
        <v>1</v>
      </c>
    </row>
    <row r="594" spans="1:8" x14ac:dyDescent="0.25">
      <c r="A594" t="s">
        <v>579</v>
      </c>
      <c r="B594" t="s">
        <v>580</v>
      </c>
      <c r="C594">
        <v>85.8</v>
      </c>
      <c r="D594" t="s">
        <v>3063</v>
      </c>
      <c r="E594" t="s">
        <v>559</v>
      </c>
      <c r="F594">
        <v>75</v>
      </c>
      <c r="G594" t="b">
        <v>1</v>
      </c>
      <c r="H594">
        <v>1</v>
      </c>
    </row>
    <row r="595" spans="1:8" x14ac:dyDescent="0.25">
      <c r="A595" t="s">
        <v>582</v>
      </c>
      <c r="B595" t="s">
        <v>583</v>
      </c>
      <c r="C595">
        <v>105.7</v>
      </c>
      <c r="D595" t="s">
        <v>3063</v>
      </c>
      <c r="E595" t="s">
        <v>559</v>
      </c>
      <c r="F595">
        <v>75</v>
      </c>
      <c r="G595" t="b">
        <v>1</v>
      </c>
      <c r="H595">
        <v>1</v>
      </c>
    </row>
    <row r="596" spans="1:8" x14ac:dyDescent="0.25">
      <c r="A596" t="s">
        <v>585</v>
      </c>
      <c r="B596" t="s">
        <v>586</v>
      </c>
      <c r="C596">
        <v>74</v>
      </c>
      <c r="D596" t="s">
        <v>3063</v>
      </c>
      <c r="E596" t="s">
        <v>599</v>
      </c>
      <c r="F596">
        <v>75</v>
      </c>
      <c r="G596" t="b">
        <v>1</v>
      </c>
      <c r="H596">
        <v>1</v>
      </c>
    </row>
    <row r="597" spans="1:8" x14ac:dyDescent="0.25">
      <c r="A597" t="s">
        <v>588</v>
      </c>
      <c r="B597" t="s">
        <v>584</v>
      </c>
      <c r="C597">
        <v>105.7</v>
      </c>
      <c r="D597" t="s">
        <v>3063</v>
      </c>
      <c r="E597" t="s">
        <v>559</v>
      </c>
      <c r="F597">
        <v>75</v>
      </c>
      <c r="G597" t="b">
        <v>1</v>
      </c>
      <c r="H597">
        <v>1</v>
      </c>
    </row>
    <row r="598" spans="1:8" x14ac:dyDescent="0.25">
      <c r="A598" t="s">
        <v>589</v>
      </c>
      <c r="B598" t="s">
        <v>590</v>
      </c>
      <c r="C598">
        <v>53.05</v>
      </c>
      <c r="D598" t="s">
        <v>3063</v>
      </c>
      <c r="E598" t="s">
        <v>599</v>
      </c>
      <c r="F598">
        <v>75</v>
      </c>
      <c r="G598" t="b">
        <v>1</v>
      </c>
      <c r="H598">
        <v>1</v>
      </c>
    </row>
    <row r="599" spans="1:8" x14ac:dyDescent="0.25">
      <c r="A599" t="s">
        <v>596</v>
      </c>
      <c r="B599" t="s">
        <v>597</v>
      </c>
      <c r="C599">
        <v>50</v>
      </c>
      <c r="D599" t="s">
        <v>3063</v>
      </c>
      <c r="E599" t="s">
        <v>599</v>
      </c>
      <c r="F599">
        <v>75</v>
      </c>
      <c r="G599" t="b">
        <v>1</v>
      </c>
      <c r="H599">
        <v>1</v>
      </c>
    </row>
    <row r="600" spans="1:8" x14ac:dyDescent="0.25">
      <c r="A600" t="s">
        <v>600</v>
      </c>
      <c r="B600" t="s">
        <v>601</v>
      </c>
      <c r="C600">
        <v>129.15</v>
      </c>
      <c r="D600" t="s">
        <v>3063</v>
      </c>
      <c r="E600" t="s">
        <v>602</v>
      </c>
      <c r="F600">
        <v>75</v>
      </c>
      <c r="G600" t="b">
        <v>1</v>
      </c>
      <c r="H600">
        <v>1</v>
      </c>
    </row>
    <row r="601" spans="1:8" x14ac:dyDescent="0.25">
      <c r="A601" t="s">
        <v>603</v>
      </c>
      <c r="B601" t="s">
        <v>604</v>
      </c>
      <c r="C601">
        <v>108.5</v>
      </c>
      <c r="D601" t="s">
        <v>3063</v>
      </c>
      <c r="E601" t="s">
        <v>602</v>
      </c>
      <c r="F601">
        <v>75</v>
      </c>
      <c r="G601" t="b">
        <v>1</v>
      </c>
      <c r="H601">
        <v>1</v>
      </c>
    </row>
    <row r="602" spans="1:8" x14ac:dyDescent="0.25">
      <c r="A602" t="s">
        <v>605</v>
      </c>
      <c r="B602" t="s">
        <v>606</v>
      </c>
      <c r="C602">
        <v>135.05000000000001</v>
      </c>
      <c r="D602" t="s">
        <v>3063</v>
      </c>
      <c r="E602" t="s">
        <v>602</v>
      </c>
      <c r="F602">
        <v>75</v>
      </c>
      <c r="G602" t="b">
        <v>1</v>
      </c>
      <c r="H602">
        <v>1</v>
      </c>
    </row>
    <row r="603" spans="1:8" x14ac:dyDescent="0.25">
      <c r="A603" t="s">
        <v>608</v>
      </c>
      <c r="B603" t="s">
        <v>609</v>
      </c>
      <c r="C603">
        <v>194.55</v>
      </c>
      <c r="D603" t="s">
        <v>3063</v>
      </c>
      <c r="E603" t="s">
        <v>602</v>
      </c>
      <c r="F603">
        <v>75</v>
      </c>
      <c r="G603" t="b">
        <v>1</v>
      </c>
      <c r="H603">
        <v>1</v>
      </c>
    </row>
    <row r="604" spans="1:8" x14ac:dyDescent="0.25">
      <c r="A604" t="s">
        <v>610</v>
      </c>
      <c r="B604" t="s">
        <v>611</v>
      </c>
      <c r="C604">
        <v>223.4</v>
      </c>
      <c r="D604" t="s">
        <v>3063</v>
      </c>
      <c r="E604" t="s">
        <v>602</v>
      </c>
      <c r="F604">
        <v>75</v>
      </c>
      <c r="G604" t="b">
        <v>1</v>
      </c>
      <c r="H604">
        <v>1</v>
      </c>
    </row>
    <row r="605" spans="1:8" x14ac:dyDescent="0.25">
      <c r="A605" t="s">
        <v>613</v>
      </c>
      <c r="B605" t="s">
        <v>614</v>
      </c>
      <c r="C605">
        <v>82</v>
      </c>
      <c r="D605" t="s">
        <v>3063</v>
      </c>
      <c r="E605" t="s">
        <v>840</v>
      </c>
      <c r="F605">
        <v>75</v>
      </c>
      <c r="G605" t="b">
        <v>1</v>
      </c>
      <c r="H605">
        <v>1</v>
      </c>
    </row>
    <row r="606" spans="1:8" x14ac:dyDescent="0.25">
      <c r="A606" t="s">
        <v>616</v>
      </c>
      <c r="B606" t="s">
        <v>617</v>
      </c>
      <c r="C606">
        <v>82</v>
      </c>
      <c r="D606" t="s">
        <v>3063</v>
      </c>
      <c r="E606" t="s">
        <v>840</v>
      </c>
      <c r="F606">
        <v>75</v>
      </c>
      <c r="G606" t="b">
        <v>1</v>
      </c>
      <c r="H606">
        <v>1</v>
      </c>
    </row>
    <row r="607" spans="1:8" x14ac:dyDescent="0.25">
      <c r="A607" t="s">
        <v>619</v>
      </c>
      <c r="B607" t="s">
        <v>620</v>
      </c>
      <c r="C607">
        <v>79.55</v>
      </c>
      <c r="D607" t="s">
        <v>3063</v>
      </c>
      <c r="E607" t="s">
        <v>559</v>
      </c>
      <c r="F607">
        <v>75</v>
      </c>
      <c r="G607" t="b">
        <v>1</v>
      </c>
      <c r="H607">
        <v>1</v>
      </c>
    </row>
    <row r="608" spans="1:8" x14ac:dyDescent="0.25">
      <c r="A608" t="s">
        <v>622</v>
      </c>
      <c r="B608" t="s">
        <v>623</v>
      </c>
      <c r="C608">
        <v>120.3</v>
      </c>
      <c r="D608" t="s">
        <v>3063</v>
      </c>
      <c r="E608" t="s">
        <v>559</v>
      </c>
      <c r="F608">
        <v>75</v>
      </c>
      <c r="G608" t="b">
        <v>1</v>
      </c>
      <c r="H608">
        <v>1</v>
      </c>
    </row>
    <row r="609" spans="1:8" x14ac:dyDescent="0.25">
      <c r="A609" t="s">
        <v>624</v>
      </c>
      <c r="B609" t="s">
        <v>625</v>
      </c>
      <c r="C609">
        <v>128.25</v>
      </c>
      <c r="D609" t="s">
        <v>3063</v>
      </c>
      <c r="E609" t="s">
        <v>626</v>
      </c>
      <c r="F609">
        <v>75</v>
      </c>
      <c r="G609" t="b">
        <v>1</v>
      </c>
      <c r="H609">
        <v>1</v>
      </c>
    </row>
    <row r="610" spans="1:8" x14ac:dyDescent="0.25">
      <c r="A610" t="s">
        <v>627</v>
      </c>
      <c r="B610" t="s">
        <v>628</v>
      </c>
      <c r="C610">
        <v>133.9</v>
      </c>
      <c r="D610" t="s">
        <v>3063</v>
      </c>
      <c r="E610" t="s">
        <v>626</v>
      </c>
      <c r="F610">
        <v>75</v>
      </c>
      <c r="G610" t="b">
        <v>1</v>
      </c>
      <c r="H610">
        <v>1</v>
      </c>
    </row>
    <row r="611" spans="1:8" x14ac:dyDescent="0.25">
      <c r="A611" t="s">
        <v>629</v>
      </c>
      <c r="B611" t="s">
        <v>630</v>
      </c>
      <c r="C611">
        <v>61.65</v>
      </c>
      <c r="D611" t="s">
        <v>3063</v>
      </c>
      <c r="E611" t="s">
        <v>626</v>
      </c>
      <c r="F611">
        <v>75</v>
      </c>
      <c r="G611" t="b">
        <v>1</v>
      </c>
      <c r="H611">
        <v>1</v>
      </c>
    </row>
    <row r="612" spans="1:8" x14ac:dyDescent="0.25">
      <c r="A612" t="s">
        <v>632</v>
      </c>
      <c r="B612" t="s">
        <v>633</v>
      </c>
      <c r="C612">
        <v>94.35</v>
      </c>
      <c r="D612" t="s">
        <v>3063</v>
      </c>
      <c r="E612" t="s">
        <v>626</v>
      </c>
      <c r="F612">
        <v>75</v>
      </c>
      <c r="G612" t="b">
        <v>1</v>
      </c>
      <c r="H612">
        <v>1</v>
      </c>
    </row>
    <row r="613" spans="1:8" x14ac:dyDescent="0.25">
      <c r="A613" t="s">
        <v>634</v>
      </c>
      <c r="B613" t="s">
        <v>635</v>
      </c>
      <c r="C613">
        <v>222.6</v>
      </c>
      <c r="D613" t="s">
        <v>3063</v>
      </c>
      <c r="E613" t="s">
        <v>840</v>
      </c>
      <c r="F613">
        <v>75</v>
      </c>
      <c r="G613" t="b">
        <v>1</v>
      </c>
      <c r="H613">
        <v>1</v>
      </c>
    </row>
    <row r="614" spans="1:8" x14ac:dyDescent="0.25">
      <c r="A614" t="s">
        <v>637</v>
      </c>
      <c r="B614" t="s">
        <v>638</v>
      </c>
      <c r="C614">
        <v>88.45</v>
      </c>
      <c r="D614" t="s">
        <v>3063</v>
      </c>
      <c r="E614" t="s">
        <v>840</v>
      </c>
      <c r="F614">
        <v>75</v>
      </c>
      <c r="G614" t="b">
        <v>1</v>
      </c>
      <c r="H614">
        <v>1</v>
      </c>
    </row>
    <row r="615" spans="1:8" x14ac:dyDescent="0.25">
      <c r="A615" t="s">
        <v>640</v>
      </c>
      <c r="B615" t="s">
        <v>641</v>
      </c>
      <c r="C615">
        <v>193.3</v>
      </c>
      <c r="D615" t="s">
        <v>3063</v>
      </c>
      <c r="E615" t="s">
        <v>602</v>
      </c>
      <c r="F615">
        <v>75</v>
      </c>
      <c r="G615" t="b">
        <v>1</v>
      </c>
      <c r="H615">
        <v>1</v>
      </c>
    </row>
    <row r="616" spans="1:8" x14ac:dyDescent="0.25">
      <c r="A616" t="s">
        <v>642</v>
      </c>
      <c r="B616" t="s">
        <v>643</v>
      </c>
      <c r="C616">
        <v>315.45</v>
      </c>
      <c r="D616" t="s">
        <v>3063</v>
      </c>
      <c r="E616" t="s">
        <v>602</v>
      </c>
      <c r="F616">
        <v>75</v>
      </c>
      <c r="G616" t="b">
        <v>1</v>
      </c>
      <c r="H616">
        <v>1</v>
      </c>
    </row>
    <row r="617" spans="1:8" x14ac:dyDescent="0.25">
      <c r="A617" t="s">
        <v>644</v>
      </c>
      <c r="B617" t="s">
        <v>645</v>
      </c>
      <c r="C617">
        <v>362.15</v>
      </c>
      <c r="D617" t="s">
        <v>3063</v>
      </c>
      <c r="E617" t="s">
        <v>602</v>
      </c>
      <c r="F617">
        <v>75</v>
      </c>
      <c r="G617" t="b">
        <v>1</v>
      </c>
      <c r="H617">
        <v>1</v>
      </c>
    </row>
    <row r="618" spans="1:8" x14ac:dyDescent="0.25">
      <c r="A618" t="s">
        <v>646</v>
      </c>
      <c r="B618" t="s">
        <v>647</v>
      </c>
      <c r="C618">
        <v>252.35</v>
      </c>
      <c r="D618" t="s">
        <v>3063</v>
      </c>
      <c r="E618" t="s">
        <v>602</v>
      </c>
      <c r="F618">
        <v>75</v>
      </c>
      <c r="G618" t="b">
        <v>1</v>
      </c>
      <c r="H618">
        <v>1</v>
      </c>
    </row>
    <row r="619" spans="1:8" x14ac:dyDescent="0.25">
      <c r="A619" t="s">
        <v>3156</v>
      </c>
      <c r="B619" t="s">
        <v>2118</v>
      </c>
      <c r="C619">
        <v>23.35</v>
      </c>
      <c r="D619" t="s">
        <v>3241</v>
      </c>
      <c r="E619" t="s">
        <v>840</v>
      </c>
      <c r="F619">
        <v>75</v>
      </c>
      <c r="G619" t="b">
        <v>1</v>
      </c>
      <c r="H619">
        <v>1</v>
      </c>
    </row>
    <row r="620" spans="1:8" x14ac:dyDescent="0.25">
      <c r="A620" t="s">
        <v>3156</v>
      </c>
      <c r="B620" t="s">
        <v>2110</v>
      </c>
      <c r="C620">
        <v>15.95</v>
      </c>
      <c r="D620" t="s">
        <v>3241</v>
      </c>
      <c r="E620" t="s">
        <v>840</v>
      </c>
      <c r="F620">
        <v>75</v>
      </c>
      <c r="G620" t="b">
        <v>1</v>
      </c>
      <c r="H620">
        <v>1</v>
      </c>
    </row>
    <row r="621" spans="1:8" x14ac:dyDescent="0.25">
      <c r="A621" t="s">
        <v>3156</v>
      </c>
      <c r="B621" t="s">
        <v>2115</v>
      </c>
      <c r="C621">
        <v>12.1</v>
      </c>
      <c r="D621" t="s">
        <v>3241</v>
      </c>
      <c r="E621" t="s">
        <v>840</v>
      </c>
      <c r="F621">
        <v>75</v>
      </c>
      <c r="G621" t="b">
        <v>1</v>
      </c>
      <c r="H621">
        <v>1</v>
      </c>
    </row>
    <row r="622" spans="1:8" x14ac:dyDescent="0.25">
      <c r="A622" t="s">
        <v>3156</v>
      </c>
      <c r="B622" t="s">
        <v>2122</v>
      </c>
      <c r="C622">
        <v>11.8</v>
      </c>
      <c r="D622" t="s">
        <v>3241</v>
      </c>
      <c r="E622" t="s">
        <v>840</v>
      </c>
      <c r="F622">
        <v>75</v>
      </c>
      <c r="G622" t="b">
        <v>1</v>
      </c>
      <c r="H622">
        <v>1</v>
      </c>
    </row>
    <row r="623" spans="1:8" x14ac:dyDescent="0.25">
      <c r="A623" t="s">
        <v>3156</v>
      </c>
      <c r="B623" t="s">
        <v>2156</v>
      </c>
      <c r="C623">
        <v>15.95</v>
      </c>
      <c r="D623" t="s">
        <v>3241</v>
      </c>
      <c r="E623" t="s">
        <v>840</v>
      </c>
      <c r="F623">
        <v>75</v>
      </c>
      <c r="G623" t="b">
        <v>1</v>
      </c>
      <c r="H623">
        <v>1</v>
      </c>
    </row>
    <row r="624" spans="1:8" x14ac:dyDescent="0.25">
      <c r="A624" t="s">
        <v>3156</v>
      </c>
      <c r="B624" t="s">
        <v>2124</v>
      </c>
      <c r="C624">
        <v>62.5</v>
      </c>
      <c r="D624" t="s">
        <v>3241</v>
      </c>
      <c r="E624" t="s">
        <v>840</v>
      </c>
      <c r="F624">
        <v>75</v>
      </c>
      <c r="G624" t="b">
        <v>1</v>
      </c>
      <c r="H624">
        <v>1</v>
      </c>
    </row>
    <row r="625" spans="1:8" x14ac:dyDescent="0.25">
      <c r="A625" t="s">
        <v>716</v>
      </c>
      <c r="B625" t="s">
        <v>717</v>
      </c>
      <c r="C625">
        <v>62.25</v>
      </c>
      <c r="D625" t="s">
        <v>3067</v>
      </c>
      <c r="E625" t="s">
        <v>720</v>
      </c>
      <c r="F625">
        <v>75</v>
      </c>
      <c r="G625" t="b">
        <v>1</v>
      </c>
      <c r="H625">
        <v>1</v>
      </c>
    </row>
    <row r="626" spans="1:8" x14ac:dyDescent="0.25">
      <c r="A626" t="s">
        <v>721</v>
      </c>
      <c r="B626" t="s">
        <v>722</v>
      </c>
      <c r="C626">
        <v>59.6</v>
      </c>
      <c r="D626" t="s">
        <v>3067</v>
      </c>
      <c r="E626" t="s">
        <v>720</v>
      </c>
      <c r="F626">
        <v>75</v>
      </c>
      <c r="G626" t="b">
        <v>1</v>
      </c>
      <c r="H626">
        <v>1</v>
      </c>
    </row>
    <row r="627" spans="1:8" x14ac:dyDescent="0.25">
      <c r="A627" t="s">
        <v>724</v>
      </c>
      <c r="B627" t="s">
        <v>725</v>
      </c>
      <c r="C627">
        <v>87.3</v>
      </c>
      <c r="D627" t="s">
        <v>3067</v>
      </c>
      <c r="E627" t="s">
        <v>720</v>
      </c>
      <c r="F627">
        <v>75</v>
      </c>
      <c r="G627" t="b">
        <v>1</v>
      </c>
      <c r="H627">
        <v>1</v>
      </c>
    </row>
    <row r="628" spans="1:8" x14ac:dyDescent="0.25">
      <c r="A628" t="s">
        <v>726</v>
      </c>
      <c r="B628" t="s">
        <v>727</v>
      </c>
      <c r="C628">
        <v>59.6</v>
      </c>
      <c r="D628" t="s">
        <v>3067</v>
      </c>
      <c r="E628" t="s">
        <v>720</v>
      </c>
      <c r="F628">
        <v>75</v>
      </c>
      <c r="G628" t="b">
        <v>1</v>
      </c>
      <c r="H628">
        <v>1</v>
      </c>
    </row>
    <row r="629" spans="1:8" x14ac:dyDescent="0.25">
      <c r="A629" t="s">
        <v>728</v>
      </c>
      <c r="B629" t="s">
        <v>729</v>
      </c>
      <c r="C629">
        <v>215.8</v>
      </c>
      <c r="D629" t="s">
        <v>3067</v>
      </c>
      <c r="E629" t="s">
        <v>720</v>
      </c>
      <c r="F629">
        <v>75</v>
      </c>
      <c r="G629" t="b">
        <v>1</v>
      </c>
      <c r="H629">
        <v>1</v>
      </c>
    </row>
    <row r="630" spans="1:8" x14ac:dyDescent="0.25">
      <c r="A630" t="s">
        <v>731</v>
      </c>
      <c r="B630" t="s">
        <v>732</v>
      </c>
      <c r="C630">
        <v>161.55000000000001</v>
      </c>
      <c r="D630" t="s">
        <v>3067</v>
      </c>
      <c r="E630" t="s">
        <v>720</v>
      </c>
      <c r="F630">
        <v>75</v>
      </c>
      <c r="G630" t="b">
        <v>1</v>
      </c>
      <c r="H630">
        <v>1</v>
      </c>
    </row>
    <row r="631" spans="1:8" x14ac:dyDescent="0.25">
      <c r="A631" t="s">
        <v>733</v>
      </c>
      <c r="B631" t="s">
        <v>734</v>
      </c>
      <c r="C631">
        <v>113.8</v>
      </c>
      <c r="D631" t="s">
        <v>3067</v>
      </c>
      <c r="E631" t="s">
        <v>720</v>
      </c>
      <c r="F631">
        <v>75</v>
      </c>
      <c r="G631" t="b">
        <v>1</v>
      </c>
      <c r="H631">
        <v>1</v>
      </c>
    </row>
    <row r="632" spans="1:8" x14ac:dyDescent="0.25">
      <c r="A632" t="s">
        <v>735</v>
      </c>
      <c r="B632" t="s">
        <v>736</v>
      </c>
      <c r="C632">
        <v>200</v>
      </c>
      <c r="D632" t="s">
        <v>3067</v>
      </c>
      <c r="E632" t="s">
        <v>720</v>
      </c>
      <c r="F632">
        <v>75</v>
      </c>
      <c r="G632" t="b">
        <v>1</v>
      </c>
      <c r="H632">
        <v>1</v>
      </c>
    </row>
    <row r="633" spans="1:8" x14ac:dyDescent="0.25">
      <c r="A633" t="s">
        <v>737</v>
      </c>
      <c r="B633" t="s">
        <v>738</v>
      </c>
      <c r="C633">
        <v>51.6</v>
      </c>
      <c r="D633" t="s">
        <v>3067</v>
      </c>
      <c r="E633" t="s">
        <v>739</v>
      </c>
      <c r="F633">
        <v>75</v>
      </c>
      <c r="G633" t="b">
        <v>1</v>
      </c>
      <c r="H633">
        <v>1</v>
      </c>
    </row>
    <row r="634" spans="1:8" x14ac:dyDescent="0.25">
      <c r="A634" t="s">
        <v>740</v>
      </c>
      <c r="B634" t="s">
        <v>741</v>
      </c>
      <c r="C634">
        <v>58.4</v>
      </c>
      <c r="D634" t="s">
        <v>3067</v>
      </c>
      <c r="E634" t="s">
        <v>739</v>
      </c>
      <c r="F634">
        <v>75</v>
      </c>
      <c r="G634" t="b">
        <v>1</v>
      </c>
      <c r="H634">
        <v>1</v>
      </c>
    </row>
    <row r="635" spans="1:8" x14ac:dyDescent="0.25">
      <c r="A635" t="s">
        <v>743</v>
      </c>
      <c r="B635" t="s">
        <v>744</v>
      </c>
      <c r="C635">
        <v>42.2</v>
      </c>
      <c r="D635" t="s">
        <v>3067</v>
      </c>
      <c r="E635" t="s">
        <v>739</v>
      </c>
      <c r="F635">
        <v>75</v>
      </c>
      <c r="G635" t="b">
        <v>1</v>
      </c>
      <c r="H635">
        <v>1</v>
      </c>
    </row>
    <row r="636" spans="1:8" x14ac:dyDescent="0.25">
      <c r="A636" t="s">
        <v>745</v>
      </c>
      <c r="B636" t="s">
        <v>746</v>
      </c>
      <c r="C636">
        <v>117.95</v>
      </c>
      <c r="D636" t="s">
        <v>3067</v>
      </c>
      <c r="E636" t="s">
        <v>739</v>
      </c>
      <c r="F636">
        <v>75</v>
      </c>
      <c r="G636" t="b">
        <v>1</v>
      </c>
      <c r="H636">
        <v>1</v>
      </c>
    </row>
    <row r="637" spans="1:8" x14ac:dyDescent="0.25">
      <c r="A637" t="s">
        <v>747</v>
      </c>
      <c r="B637" t="s">
        <v>748</v>
      </c>
      <c r="C637">
        <v>117.95</v>
      </c>
      <c r="D637" t="s">
        <v>3067</v>
      </c>
      <c r="E637" t="s">
        <v>739</v>
      </c>
      <c r="F637">
        <v>75</v>
      </c>
      <c r="G637" t="b">
        <v>1</v>
      </c>
      <c r="H637">
        <v>1</v>
      </c>
    </row>
    <row r="638" spans="1:8" x14ac:dyDescent="0.25">
      <c r="A638" t="s">
        <v>749</v>
      </c>
      <c r="B638" t="s">
        <v>750</v>
      </c>
      <c r="C638">
        <v>51.6</v>
      </c>
      <c r="D638" t="s">
        <v>3067</v>
      </c>
      <c r="E638" t="s">
        <v>304</v>
      </c>
      <c r="F638">
        <v>75</v>
      </c>
      <c r="G638" t="b">
        <v>1</v>
      </c>
      <c r="H638">
        <v>1</v>
      </c>
    </row>
    <row r="639" spans="1:8" x14ac:dyDescent="0.25">
      <c r="A639" t="s">
        <v>752</v>
      </c>
      <c r="B639" t="s">
        <v>753</v>
      </c>
      <c r="C639">
        <v>62.25</v>
      </c>
      <c r="D639" t="s">
        <v>3067</v>
      </c>
      <c r="E639" t="s">
        <v>304</v>
      </c>
      <c r="F639">
        <v>75</v>
      </c>
      <c r="G639" t="b">
        <v>1</v>
      </c>
      <c r="H639">
        <v>1</v>
      </c>
    </row>
    <row r="640" spans="1:8" x14ac:dyDescent="0.25">
      <c r="A640" t="s">
        <v>754</v>
      </c>
      <c r="B640" t="s">
        <v>755</v>
      </c>
      <c r="C640">
        <v>192.2</v>
      </c>
      <c r="D640" t="s">
        <v>3067</v>
      </c>
      <c r="E640" t="s">
        <v>304</v>
      </c>
      <c r="F640">
        <v>75</v>
      </c>
      <c r="G640" t="b">
        <v>1</v>
      </c>
      <c r="H640">
        <v>1</v>
      </c>
    </row>
    <row r="641" spans="1:8" x14ac:dyDescent="0.25">
      <c r="A641" t="s">
        <v>757</v>
      </c>
      <c r="B641" t="s">
        <v>758</v>
      </c>
      <c r="C641">
        <v>192.2</v>
      </c>
      <c r="D641" t="s">
        <v>3067</v>
      </c>
      <c r="E641" t="s">
        <v>304</v>
      </c>
      <c r="F641">
        <v>75</v>
      </c>
      <c r="G641" t="b">
        <v>1</v>
      </c>
      <c r="H641">
        <v>1</v>
      </c>
    </row>
    <row r="642" spans="1:8" x14ac:dyDescent="0.25">
      <c r="A642" t="s">
        <v>759</v>
      </c>
      <c r="B642" t="s">
        <v>760</v>
      </c>
      <c r="C642">
        <v>192.2</v>
      </c>
      <c r="D642" t="s">
        <v>3067</v>
      </c>
      <c r="E642" t="s">
        <v>304</v>
      </c>
      <c r="F642">
        <v>75</v>
      </c>
      <c r="G642" t="b">
        <v>1</v>
      </c>
      <c r="H642">
        <v>1</v>
      </c>
    </row>
    <row r="643" spans="1:8" x14ac:dyDescent="0.25">
      <c r="A643" t="s">
        <v>761</v>
      </c>
      <c r="B643" t="s">
        <v>762</v>
      </c>
      <c r="C643">
        <v>192.2</v>
      </c>
      <c r="D643" t="s">
        <v>3067</v>
      </c>
      <c r="E643" t="s">
        <v>304</v>
      </c>
      <c r="F643">
        <v>75</v>
      </c>
      <c r="G643" t="b">
        <v>1</v>
      </c>
      <c r="H643">
        <v>1</v>
      </c>
    </row>
    <row r="644" spans="1:8" x14ac:dyDescent="0.25">
      <c r="A644" t="s">
        <v>761</v>
      </c>
      <c r="B644" t="s">
        <v>760</v>
      </c>
      <c r="C644">
        <v>192.2</v>
      </c>
      <c r="D644" t="s">
        <v>3067</v>
      </c>
      <c r="E644" t="s">
        <v>304</v>
      </c>
      <c r="F644">
        <v>75</v>
      </c>
      <c r="G644" t="b">
        <v>1</v>
      </c>
      <c r="H644">
        <v>1</v>
      </c>
    </row>
    <row r="645" spans="1:8" x14ac:dyDescent="0.25">
      <c r="A645" t="s">
        <v>761</v>
      </c>
      <c r="B645" t="s">
        <v>763</v>
      </c>
      <c r="C645">
        <v>250.3</v>
      </c>
      <c r="D645" t="s">
        <v>3067</v>
      </c>
      <c r="E645" t="s">
        <v>304</v>
      </c>
      <c r="F645">
        <v>75</v>
      </c>
      <c r="G645" t="b">
        <v>1</v>
      </c>
      <c r="H645">
        <v>1</v>
      </c>
    </row>
    <row r="646" spans="1:8" x14ac:dyDescent="0.25">
      <c r="A646" t="s">
        <v>761</v>
      </c>
      <c r="B646" t="s">
        <v>758</v>
      </c>
      <c r="C646">
        <v>192.2</v>
      </c>
      <c r="D646" t="s">
        <v>3067</v>
      </c>
      <c r="E646" t="s">
        <v>304</v>
      </c>
      <c r="F646">
        <v>75</v>
      </c>
      <c r="G646" t="b">
        <v>1</v>
      </c>
      <c r="H646">
        <v>1</v>
      </c>
    </row>
    <row r="647" spans="1:8" x14ac:dyDescent="0.25">
      <c r="A647" t="s">
        <v>764</v>
      </c>
      <c r="B647" t="s">
        <v>765</v>
      </c>
      <c r="C647">
        <v>211.4</v>
      </c>
      <c r="D647" t="s">
        <v>3067</v>
      </c>
      <c r="E647" t="s">
        <v>304</v>
      </c>
      <c r="F647">
        <v>75</v>
      </c>
      <c r="G647" t="b">
        <v>1</v>
      </c>
      <c r="H647">
        <v>1</v>
      </c>
    </row>
    <row r="648" spans="1:8" x14ac:dyDescent="0.25">
      <c r="A648" t="s">
        <v>767</v>
      </c>
      <c r="B648" t="s">
        <v>768</v>
      </c>
      <c r="C648">
        <v>30.7</v>
      </c>
      <c r="D648" t="s">
        <v>3067</v>
      </c>
      <c r="E648" t="s">
        <v>304</v>
      </c>
      <c r="F648">
        <v>75</v>
      </c>
      <c r="G648" t="b">
        <v>1</v>
      </c>
      <c r="H648">
        <v>1</v>
      </c>
    </row>
    <row r="649" spans="1:8" x14ac:dyDescent="0.25">
      <c r="A649" t="s">
        <v>769</v>
      </c>
      <c r="B649" t="s">
        <v>770</v>
      </c>
      <c r="C649">
        <v>43.95</v>
      </c>
      <c r="D649" t="s">
        <v>3067</v>
      </c>
      <c r="E649" t="s">
        <v>304</v>
      </c>
      <c r="F649">
        <v>75</v>
      </c>
      <c r="G649" t="b">
        <v>1</v>
      </c>
      <c r="H649">
        <v>1</v>
      </c>
    </row>
    <row r="650" spans="1:8" x14ac:dyDescent="0.25">
      <c r="A650" t="s">
        <v>771</v>
      </c>
      <c r="B650" t="s">
        <v>772</v>
      </c>
      <c r="C650">
        <v>43.95</v>
      </c>
      <c r="D650" t="s">
        <v>3067</v>
      </c>
      <c r="E650" t="s">
        <v>304</v>
      </c>
      <c r="F650">
        <v>75</v>
      </c>
      <c r="G650" t="b">
        <v>1</v>
      </c>
      <c r="H650">
        <v>1</v>
      </c>
    </row>
    <row r="651" spans="1:8" x14ac:dyDescent="0.25">
      <c r="A651" t="s">
        <v>773</v>
      </c>
      <c r="B651" t="s">
        <v>774</v>
      </c>
      <c r="C651">
        <v>43.95</v>
      </c>
      <c r="D651" t="s">
        <v>3067</v>
      </c>
      <c r="E651" t="s">
        <v>304</v>
      </c>
      <c r="F651">
        <v>75</v>
      </c>
      <c r="G651" t="b">
        <v>1</v>
      </c>
      <c r="H651">
        <v>1</v>
      </c>
    </row>
    <row r="652" spans="1:8" x14ac:dyDescent="0.25">
      <c r="A652" t="s">
        <v>775</v>
      </c>
      <c r="B652" t="s">
        <v>776</v>
      </c>
      <c r="C652">
        <v>150</v>
      </c>
      <c r="D652" t="s">
        <v>3067</v>
      </c>
      <c r="E652" t="s">
        <v>304</v>
      </c>
      <c r="F652">
        <v>75</v>
      </c>
      <c r="G652" t="b">
        <v>1</v>
      </c>
      <c r="H652">
        <v>1</v>
      </c>
    </row>
    <row r="653" spans="1:8" x14ac:dyDescent="0.25">
      <c r="A653" t="s">
        <v>777</v>
      </c>
      <c r="B653" t="s">
        <v>778</v>
      </c>
      <c r="C653">
        <v>50</v>
      </c>
      <c r="D653" t="s">
        <v>3067</v>
      </c>
      <c r="E653" t="s">
        <v>304</v>
      </c>
      <c r="F653">
        <v>75</v>
      </c>
      <c r="G653" t="b">
        <v>1</v>
      </c>
      <c r="H653">
        <v>1</v>
      </c>
    </row>
    <row r="654" spans="1:8" x14ac:dyDescent="0.25">
      <c r="A654" t="s">
        <v>779</v>
      </c>
      <c r="B654" t="s">
        <v>780</v>
      </c>
      <c r="C654">
        <v>50</v>
      </c>
      <c r="D654" t="s">
        <v>3067</v>
      </c>
      <c r="E654" t="s">
        <v>304</v>
      </c>
      <c r="F654">
        <v>75</v>
      </c>
      <c r="G654" t="b">
        <v>1</v>
      </c>
      <c r="H654">
        <v>1</v>
      </c>
    </row>
    <row r="655" spans="1:8" x14ac:dyDescent="0.25">
      <c r="A655" t="s">
        <v>781</v>
      </c>
      <c r="B655" t="s">
        <v>782</v>
      </c>
      <c r="C655">
        <v>25.35</v>
      </c>
      <c r="D655" t="s">
        <v>3067</v>
      </c>
      <c r="E655" t="s">
        <v>739</v>
      </c>
      <c r="F655">
        <v>75</v>
      </c>
      <c r="G655" t="b">
        <v>1</v>
      </c>
      <c r="H655">
        <v>1</v>
      </c>
    </row>
    <row r="656" spans="1:8" x14ac:dyDescent="0.25">
      <c r="A656" t="s">
        <v>785</v>
      </c>
      <c r="B656" t="s">
        <v>786</v>
      </c>
      <c r="C656">
        <v>30.7</v>
      </c>
      <c r="D656" t="s">
        <v>3067</v>
      </c>
      <c r="E656" t="s">
        <v>739</v>
      </c>
      <c r="F656">
        <v>75</v>
      </c>
      <c r="G656" t="b">
        <v>1</v>
      </c>
      <c r="H656">
        <v>1</v>
      </c>
    </row>
    <row r="657" spans="1:8" x14ac:dyDescent="0.25">
      <c r="A657" t="s">
        <v>788</v>
      </c>
      <c r="B657" t="s">
        <v>789</v>
      </c>
      <c r="C657">
        <v>302.8</v>
      </c>
      <c r="D657" t="s">
        <v>3067</v>
      </c>
      <c r="E657" t="s">
        <v>739</v>
      </c>
      <c r="F657">
        <v>75</v>
      </c>
      <c r="G657" t="b">
        <v>1</v>
      </c>
      <c r="H657">
        <v>1</v>
      </c>
    </row>
    <row r="658" spans="1:8" x14ac:dyDescent="0.25">
      <c r="A658" t="s">
        <v>791</v>
      </c>
      <c r="B658" t="s">
        <v>792</v>
      </c>
      <c r="C658">
        <v>119.1</v>
      </c>
      <c r="D658" t="s">
        <v>3067</v>
      </c>
      <c r="E658" t="s">
        <v>739</v>
      </c>
      <c r="F658">
        <v>75</v>
      </c>
      <c r="G658" t="b">
        <v>1</v>
      </c>
      <c r="H658">
        <v>1</v>
      </c>
    </row>
    <row r="659" spans="1:8" x14ac:dyDescent="0.25">
      <c r="A659" t="s">
        <v>793</v>
      </c>
      <c r="B659" t="s">
        <v>794</v>
      </c>
      <c r="C659">
        <v>239.7</v>
      </c>
      <c r="D659" t="s">
        <v>3067</v>
      </c>
      <c r="E659" t="s">
        <v>739</v>
      </c>
      <c r="F659">
        <v>75</v>
      </c>
      <c r="G659" t="b">
        <v>1</v>
      </c>
      <c r="H659">
        <v>1</v>
      </c>
    </row>
    <row r="660" spans="1:8" x14ac:dyDescent="0.25">
      <c r="A660" t="s">
        <v>795</v>
      </c>
      <c r="B660" t="s">
        <v>796</v>
      </c>
      <c r="C660">
        <v>112</v>
      </c>
      <c r="D660" t="s">
        <v>3067</v>
      </c>
      <c r="E660" t="s">
        <v>739</v>
      </c>
      <c r="F660">
        <v>75</v>
      </c>
      <c r="G660" t="b">
        <v>1</v>
      </c>
      <c r="H660">
        <v>1</v>
      </c>
    </row>
    <row r="661" spans="1:8" x14ac:dyDescent="0.25">
      <c r="A661" t="s">
        <v>797</v>
      </c>
      <c r="B661" t="s">
        <v>798</v>
      </c>
      <c r="C661">
        <v>55.45</v>
      </c>
      <c r="D661" t="s">
        <v>3067</v>
      </c>
      <c r="E661" t="s">
        <v>739</v>
      </c>
      <c r="F661">
        <v>75</v>
      </c>
      <c r="G661" t="b">
        <v>1</v>
      </c>
      <c r="H661">
        <v>1</v>
      </c>
    </row>
    <row r="662" spans="1:8" x14ac:dyDescent="0.25">
      <c r="A662" t="s">
        <v>799</v>
      </c>
      <c r="B662" t="s">
        <v>800</v>
      </c>
      <c r="C662">
        <v>341.95</v>
      </c>
      <c r="D662" t="s">
        <v>3067</v>
      </c>
      <c r="E662" t="s">
        <v>739</v>
      </c>
      <c r="F662">
        <v>75</v>
      </c>
      <c r="G662" t="b">
        <v>1</v>
      </c>
      <c r="H662">
        <v>1</v>
      </c>
    </row>
    <row r="663" spans="1:8" x14ac:dyDescent="0.25">
      <c r="A663" t="s">
        <v>802</v>
      </c>
      <c r="B663" t="s">
        <v>803</v>
      </c>
      <c r="C663">
        <v>53.05</v>
      </c>
      <c r="D663" t="s">
        <v>3067</v>
      </c>
      <c r="E663" t="s">
        <v>739</v>
      </c>
      <c r="F663">
        <v>75</v>
      </c>
      <c r="G663" t="b">
        <v>1</v>
      </c>
      <c r="H663">
        <v>1</v>
      </c>
    </row>
    <row r="664" spans="1:8" x14ac:dyDescent="0.25">
      <c r="A664" t="s">
        <v>804</v>
      </c>
      <c r="B664" t="s">
        <v>805</v>
      </c>
      <c r="C664">
        <v>233.5</v>
      </c>
      <c r="D664" t="s">
        <v>3067</v>
      </c>
      <c r="E664" t="s">
        <v>739</v>
      </c>
      <c r="F664">
        <v>75</v>
      </c>
      <c r="G664" t="b">
        <v>1</v>
      </c>
      <c r="H664">
        <v>1</v>
      </c>
    </row>
    <row r="665" spans="1:8" x14ac:dyDescent="0.25">
      <c r="A665" t="s">
        <v>807</v>
      </c>
      <c r="B665" t="s">
        <v>763</v>
      </c>
      <c r="C665">
        <v>250.3</v>
      </c>
      <c r="D665" t="s">
        <v>3067</v>
      </c>
      <c r="E665" t="s">
        <v>739</v>
      </c>
      <c r="F665">
        <v>75</v>
      </c>
      <c r="G665" t="b">
        <v>1</v>
      </c>
      <c r="H665">
        <v>1</v>
      </c>
    </row>
    <row r="666" spans="1:8" x14ac:dyDescent="0.25">
      <c r="A666" t="s">
        <v>808</v>
      </c>
      <c r="B666" t="s">
        <v>809</v>
      </c>
      <c r="C666">
        <v>178</v>
      </c>
      <c r="D666" t="s">
        <v>3067</v>
      </c>
      <c r="E666" t="s">
        <v>739</v>
      </c>
      <c r="F666">
        <v>75</v>
      </c>
      <c r="G666" t="b">
        <v>1</v>
      </c>
      <c r="H666">
        <v>1</v>
      </c>
    </row>
    <row r="667" spans="1:8" x14ac:dyDescent="0.25">
      <c r="A667" t="s">
        <v>2958</v>
      </c>
      <c r="B667" t="s">
        <v>2959</v>
      </c>
      <c r="C667">
        <v>500</v>
      </c>
      <c r="D667" t="s">
        <v>3067</v>
      </c>
      <c r="E667" t="s">
        <v>739</v>
      </c>
      <c r="F667">
        <v>75</v>
      </c>
      <c r="G667" t="b">
        <v>1</v>
      </c>
      <c r="H667">
        <v>1</v>
      </c>
    </row>
    <row r="668" spans="1:8" x14ac:dyDescent="0.25">
      <c r="A668" t="s">
        <v>648</v>
      </c>
      <c r="B668" t="s">
        <v>649</v>
      </c>
      <c r="C668">
        <v>117.95</v>
      </c>
      <c r="D668" t="s">
        <v>3070</v>
      </c>
      <c r="E668" t="s">
        <v>650</v>
      </c>
      <c r="F668">
        <v>75</v>
      </c>
      <c r="G668" t="b">
        <v>1</v>
      </c>
      <c r="H668">
        <v>1</v>
      </c>
    </row>
    <row r="669" spans="1:8" x14ac:dyDescent="0.25">
      <c r="A669" t="s">
        <v>651</v>
      </c>
      <c r="B669" t="s">
        <v>652</v>
      </c>
      <c r="C669">
        <v>97.85</v>
      </c>
      <c r="D669" t="s">
        <v>3070</v>
      </c>
      <c r="E669" t="s">
        <v>650</v>
      </c>
      <c r="F669">
        <v>75</v>
      </c>
      <c r="G669" t="b">
        <v>1</v>
      </c>
      <c r="H669">
        <v>1</v>
      </c>
    </row>
    <row r="670" spans="1:8" x14ac:dyDescent="0.25">
      <c r="A670" t="s">
        <v>654</v>
      </c>
      <c r="B670" t="s">
        <v>655</v>
      </c>
      <c r="C670">
        <v>79.55</v>
      </c>
      <c r="D670" t="s">
        <v>3070</v>
      </c>
      <c r="E670" t="s">
        <v>658</v>
      </c>
      <c r="F670">
        <v>75</v>
      </c>
      <c r="G670" t="b">
        <v>1</v>
      </c>
      <c r="H670">
        <v>1</v>
      </c>
    </row>
    <row r="671" spans="1:8" x14ac:dyDescent="0.25">
      <c r="A671" t="s">
        <v>656</v>
      </c>
      <c r="B671" t="s">
        <v>657</v>
      </c>
      <c r="C671">
        <v>79.55</v>
      </c>
      <c r="D671" t="s">
        <v>3070</v>
      </c>
      <c r="E671" t="s">
        <v>658</v>
      </c>
      <c r="F671">
        <v>75</v>
      </c>
      <c r="G671" t="b">
        <v>1</v>
      </c>
      <c r="H671">
        <v>1</v>
      </c>
    </row>
    <row r="672" spans="1:8" x14ac:dyDescent="0.25">
      <c r="A672" t="s">
        <v>659</v>
      </c>
      <c r="B672" t="s">
        <v>660</v>
      </c>
      <c r="C672">
        <v>113.8</v>
      </c>
      <c r="D672" t="s">
        <v>3070</v>
      </c>
      <c r="E672" t="s">
        <v>658</v>
      </c>
      <c r="F672">
        <v>75</v>
      </c>
      <c r="G672" t="b">
        <v>1</v>
      </c>
      <c r="H672">
        <v>1</v>
      </c>
    </row>
    <row r="673" spans="1:8" x14ac:dyDescent="0.25">
      <c r="A673" t="s">
        <v>661</v>
      </c>
      <c r="B673" t="s">
        <v>662</v>
      </c>
      <c r="C673">
        <v>128.85</v>
      </c>
      <c r="D673" t="s">
        <v>3070</v>
      </c>
      <c r="E673" t="s">
        <v>658</v>
      </c>
      <c r="F673">
        <v>75</v>
      </c>
      <c r="G673" t="b">
        <v>1</v>
      </c>
      <c r="H673">
        <v>1</v>
      </c>
    </row>
    <row r="674" spans="1:8" x14ac:dyDescent="0.25">
      <c r="A674" t="s">
        <v>663</v>
      </c>
      <c r="B674" t="s">
        <v>664</v>
      </c>
      <c r="C674">
        <v>144.6</v>
      </c>
      <c r="D674" t="s">
        <v>3070</v>
      </c>
      <c r="E674" t="s">
        <v>658</v>
      </c>
      <c r="F674">
        <v>75</v>
      </c>
      <c r="G674" t="b">
        <v>1</v>
      </c>
      <c r="H674">
        <v>1</v>
      </c>
    </row>
    <row r="675" spans="1:8" x14ac:dyDescent="0.25">
      <c r="A675" t="s">
        <v>665</v>
      </c>
      <c r="B675" t="s">
        <v>666</v>
      </c>
      <c r="C675">
        <v>23.9</v>
      </c>
      <c r="D675" t="s">
        <v>3070</v>
      </c>
      <c r="E675" t="s">
        <v>650</v>
      </c>
      <c r="F675">
        <v>75</v>
      </c>
      <c r="G675" t="b">
        <v>1</v>
      </c>
      <c r="H675">
        <v>1</v>
      </c>
    </row>
    <row r="676" spans="1:8" x14ac:dyDescent="0.25">
      <c r="A676" t="s">
        <v>667</v>
      </c>
      <c r="B676" t="s">
        <v>668</v>
      </c>
      <c r="C676">
        <v>35.700000000000003</v>
      </c>
      <c r="D676" t="s">
        <v>3070</v>
      </c>
      <c r="E676" t="s">
        <v>650</v>
      </c>
      <c r="F676">
        <v>75</v>
      </c>
      <c r="G676" t="b">
        <v>1</v>
      </c>
      <c r="H676">
        <v>1</v>
      </c>
    </row>
    <row r="677" spans="1:8" x14ac:dyDescent="0.25">
      <c r="A677" t="s">
        <v>669</v>
      </c>
      <c r="B677" t="s">
        <v>670</v>
      </c>
      <c r="C677">
        <v>71.650000000000006</v>
      </c>
      <c r="D677" t="s">
        <v>3070</v>
      </c>
      <c r="E677" t="s">
        <v>650</v>
      </c>
      <c r="F677">
        <v>75</v>
      </c>
      <c r="G677" t="b">
        <v>1</v>
      </c>
      <c r="H677">
        <v>1</v>
      </c>
    </row>
    <row r="678" spans="1:8" x14ac:dyDescent="0.25">
      <c r="A678" t="s">
        <v>672</v>
      </c>
      <c r="B678" t="s">
        <v>673</v>
      </c>
      <c r="C678">
        <v>74</v>
      </c>
      <c r="D678" t="s">
        <v>3070</v>
      </c>
      <c r="E678" t="s">
        <v>650</v>
      </c>
      <c r="F678">
        <v>75</v>
      </c>
      <c r="G678" t="b">
        <v>1</v>
      </c>
      <c r="H678">
        <v>1</v>
      </c>
    </row>
    <row r="679" spans="1:8" x14ac:dyDescent="0.25">
      <c r="A679" t="s">
        <v>811</v>
      </c>
      <c r="B679" t="s">
        <v>812</v>
      </c>
      <c r="C679">
        <v>55.35</v>
      </c>
      <c r="D679" t="s">
        <v>3073</v>
      </c>
      <c r="E679" t="s">
        <v>814</v>
      </c>
      <c r="F679">
        <v>75</v>
      </c>
      <c r="G679" t="b">
        <v>1</v>
      </c>
      <c r="H679">
        <v>1</v>
      </c>
    </row>
    <row r="680" spans="1:8" x14ac:dyDescent="0.25">
      <c r="A680" t="s">
        <v>815</v>
      </c>
      <c r="B680" t="s">
        <v>816</v>
      </c>
      <c r="C680">
        <v>55.35</v>
      </c>
      <c r="D680" t="s">
        <v>3073</v>
      </c>
      <c r="E680" t="s">
        <v>814</v>
      </c>
      <c r="F680">
        <v>75</v>
      </c>
      <c r="G680" t="b">
        <v>1</v>
      </c>
      <c r="H680">
        <v>1</v>
      </c>
    </row>
    <row r="681" spans="1:8" x14ac:dyDescent="0.25">
      <c r="A681" t="s">
        <v>817</v>
      </c>
      <c r="B681" t="s">
        <v>818</v>
      </c>
      <c r="C681">
        <v>34.200000000000003</v>
      </c>
      <c r="D681" t="s">
        <v>3073</v>
      </c>
      <c r="E681" t="s">
        <v>814</v>
      </c>
      <c r="F681">
        <v>75</v>
      </c>
      <c r="G681" t="b">
        <v>1</v>
      </c>
      <c r="H681">
        <v>1</v>
      </c>
    </row>
    <row r="682" spans="1:8" x14ac:dyDescent="0.25">
      <c r="A682" t="s">
        <v>819</v>
      </c>
      <c r="B682" t="s">
        <v>820</v>
      </c>
      <c r="C682">
        <v>41.25</v>
      </c>
      <c r="D682" t="s">
        <v>3073</v>
      </c>
      <c r="E682" t="s">
        <v>814</v>
      </c>
      <c r="F682">
        <v>75</v>
      </c>
      <c r="G682" t="b">
        <v>1</v>
      </c>
      <c r="H682">
        <v>1</v>
      </c>
    </row>
    <row r="683" spans="1:8" x14ac:dyDescent="0.25">
      <c r="A683" t="s">
        <v>821</v>
      </c>
      <c r="B683" t="s">
        <v>822</v>
      </c>
      <c r="C683">
        <v>15.95</v>
      </c>
      <c r="D683" t="s">
        <v>3073</v>
      </c>
      <c r="E683" t="s">
        <v>814</v>
      </c>
      <c r="F683">
        <v>75</v>
      </c>
      <c r="G683" t="b">
        <v>1</v>
      </c>
      <c r="H683">
        <v>1</v>
      </c>
    </row>
    <row r="684" spans="1:8" x14ac:dyDescent="0.25">
      <c r="A684" t="s">
        <v>823</v>
      </c>
      <c r="B684" t="s">
        <v>824</v>
      </c>
      <c r="C684">
        <v>66.5</v>
      </c>
      <c r="D684" t="s">
        <v>3073</v>
      </c>
      <c r="E684" t="s">
        <v>814</v>
      </c>
      <c r="F684">
        <v>75</v>
      </c>
      <c r="G684" t="b">
        <v>1</v>
      </c>
      <c r="H684">
        <v>1</v>
      </c>
    </row>
    <row r="685" spans="1:8" x14ac:dyDescent="0.25">
      <c r="A685" t="s">
        <v>825</v>
      </c>
      <c r="B685" t="s">
        <v>826</v>
      </c>
      <c r="C685">
        <v>18.899999999999999</v>
      </c>
      <c r="D685" t="s">
        <v>3073</v>
      </c>
      <c r="E685" t="s">
        <v>814</v>
      </c>
      <c r="F685">
        <v>75</v>
      </c>
      <c r="G685" t="b">
        <v>1</v>
      </c>
      <c r="H685">
        <v>1</v>
      </c>
    </row>
    <row r="686" spans="1:8" x14ac:dyDescent="0.25">
      <c r="A686" t="s">
        <v>828</v>
      </c>
      <c r="B686" t="s">
        <v>829</v>
      </c>
      <c r="C686">
        <v>19.45</v>
      </c>
      <c r="D686" t="s">
        <v>3073</v>
      </c>
      <c r="E686" t="s">
        <v>814</v>
      </c>
      <c r="F686">
        <v>75</v>
      </c>
      <c r="G686" t="b">
        <v>1</v>
      </c>
      <c r="H686">
        <v>1</v>
      </c>
    </row>
    <row r="687" spans="1:8" x14ac:dyDescent="0.25">
      <c r="A687" t="s">
        <v>830</v>
      </c>
      <c r="B687" t="s">
        <v>831</v>
      </c>
      <c r="C687">
        <v>22.15</v>
      </c>
      <c r="D687" t="s">
        <v>3073</v>
      </c>
      <c r="E687" t="s">
        <v>814</v>
      </c>
      <c r="F687">
        <v>75</v>
      </c>
      <c r="G687" t="b">
        <v>1</v>
      </c>
      <c r="H687">
        <v>1</v>
      </c>
    </row>
    <row r="688" spans="1:8" x14ac:dyDescent="0.25">
      <c r="A688" t="s">
        <v>833</v>
      </c>
      <c r="B688" t="s">
        <v>834</v>
      </c>
      <c r="C688">
        <v>34.200000000000003</v>
      </c>
      <c r="D688" t="s">
        <v>3073</v>
      </c>
      <c r="E688" t="s">
        <v>814</v>
      </c>
      <c r="F688">
        <v>75</v>
      </c>
      <c r="G688" t="b">
        <v>1</v>
      </c>
      <c r="H688">
        <v>1</v>
      </c>
    </row>
    <row r="689" spans="1:8" x14ac:dyDescent="0.25">
      <c r="A689" t="s">
        <v>835</v>
      </c>
      <c r="B689" t="s">
        <v>836</v>
      </c>
      <c r="C689">
        <v>15.35</v>
      </c>
      <c r="D689" t="s">
        <v>3073</v>
      </c>
      <c r="E689" t="s">
        <v>840</v>
      </c>
      <c r="F689">
        <v>75</v>
      </c>
      <c r="G689" t="b">
        <v>1</v>
      </c>
      <c r="H689">
        <v>1</v>
      </c>
    </row>
    <row r="690" spans="1:8" x14ac:dyDescent="0.25">
      <c r="A690" t="s">
        <v>838</v>
      </c>
      <c r="B690" t="s">
        <v>839</v>
      </c>
      <c r="C690">
        <v>25.7</v>
      </c>
      <c r="D690" t="s">
        <v>3073</v>
      </c>
      <c r="E690" t="s">
        <v>840</v>
      </c>
      <c r="F690">
        <v>75</v>
      </c>
      <c r="G690" t="b">
        <v>1</v>
      </c>
      <c r="H690">
        <v>1</v>
      </c>
    </row>
    <row r="691" spans="1:8" x14ac:dyDescent="0.25">
      <c r="A691" t="s">
        <v>841</v>
      </c>
      <c r="B691" t="s">
        <v>842</v>
      </c>
      <c r="C691">
        <v>15.35</v>
      </c>
      <c r="D691" t="s">
        <v>3073</v>
      </c>
      <c r="E691" t="s">
        <v>840</v>
      </c>
      <c r="F691">
        <v>75</v>
      </c>
      <c r="G691" t="b">
        <v>1</v>
      </c>
      <c r="H691">
        <v>1</v>
      </c>
    </row>
    <row r="692" spans="1:8" x14ac:dyDescent="0.25">
      <c r="A692" t="s">
        <v>844</v>
      </c>
      <c r="B692" t="s">
        <v>845</v>
      </c>
      <c r="C692">
        <v>14.45</v>
      </c>
      <c r="D692" t="s">
        <v>3073</v>
      </c>
      <c r="E692" t="s">
        <v>840</v>
      </c>
      <c r="F692">
        <v>75</v>
      </c>
      <c r="G692" t="b">
        <v>1</v>
      </c>
      <c r="H692">
        <v>1</v>
      </c>
    </row>
    <row r="693" spans="1:8" x14ac:dyDescent="0.25">
      <c r="A693" t="s">
        <v>846</v>
      </c>
      <c r="B693" t="s">
        <v>847</v>
      </c>
      <c r="C693">
        <v>54.3</v>
      </c>
      <c r="D693" t="s">
        <v>3073</v>
      </c>
      <c r="E693" t="s">
        <v>860</v>
      </c>
      <c r="F693">
        <v>75</v>
      </c>
      <c r="G693" t="b">
        <v>1</v>
      </c>
      <c r="H693">
        <v>1</v>
      </c>
    </row>
    <row r="694" spans="1:8" x14ac:dyDescent="0.25">
      <c r="A694" t="s">
        <v>850</v>
      </c>
      <c r="B694" t="s">
        <v>851</v>
      </c>
      <c r="C694">
        <v>15.35</v>
      </c>
      <c r="D694" t="s">
        <v>3073</v>
      </c>
      <c r="E694" t="s">
        <v>840</v>
      </c>
      <c r="F694">
        <v>75</v>
      </c>
      <c r="G694" t="b">
        <v>1</v>
      </c>
      <c r="H694">
        <v>1</v>
      </c>
    </row>
    <row r="695" spans="1:8" x14ac:dyDescent="0.25">
      <c r="A695" t="s">
        <v>850</v>
      </c>
      <c r="B695" t="s">
        <v>836</v>
      </c>
      <c r="C695">
        <v>15.35</v>
      </c>
      <c r="D695" t="s">
        <v>3073</v>
      </c>
      <c r="E695" t="s">
        <v>840</v>
      </c>
      <c r="F695">
        <v>75</v>
      </c>
      <c r="G695" t="b">
        <v>1</v>
      </c>
      <c r="H695">
        <v>1</v>
      </c>
    </row>
    <row r="696" spans="1:8" x14ac:dyDescent="0.25">
      <c r="A696" t="s">
        <v>852</v>
      </c>
      <c r="B696" t="s">
        <v>853</v>
      </c>
      <c r="C696">
        <v>15.35</v>
      </c>
      <c r="D696" t="s">
        <v>3073</v>
      </c>
      <c r="E696" t="s">
        <v>840</v>
      </c>
      <c r="F696">
        <v>75</v>
      </c>
      <c r="G696" t="b">
        <v>1</v>
      </c>
      <c r="H696">
        <v>1</v>
      </c>
    </row>
    <row r="697" spans="1:8" x14ac:dyDescent="0.25">
      <c r="A697" t="s">
        <v>854</v>
      </c>
      <c r="B697" t="s">
        <v>855</v>
      </c>
      <c r="C697">
        <v>15.35</v>
      </c>
      <c r="D697" t="s">
        <v>3073</v>
      </c>
      <c r="E697" t="s">
        <v>840</v>
      </c>
      <c r="F697">
        <v>75</v>
      </c>
      <c r="G697" t="b">
        <v>1</v>
      </c>
      <c r="H697">
        <v>1</v>
      </c>
    </row>
    <row r="698" spans="1:8" x14ac:dyDescent="0.25">
      <c r="A698" t="s">
        <v>856</v>
      </c>
      <c r="B698" t="s">
        <v>857</v>
      </c>
      <c r="C698">
        <v>67.5</v>
      </c>
      <c r="D698" t="s">
        <v>3073</v>
      </c>
      <c r="E698" t="s">
        <v>860</v>
      </c>
      <c r="F698">
        <v>75</v>
      </c>
      <c r="G698" t="b">
        <v>1</v>
      </c>
      <c r="H698">
        <v>1</v>
      </c>
    </row>
    <row r="699" spans="1:8" x14ac:dyDescent="0.25">
      <c r="A699" t="s">
        <v>858</v>
      </c>
      <c r="B699" t="s">
        <v>859</v>
      </c>
      <c r="C699">
        <v>41.25</v>
      </c>
      <c r="D699" t="s">
        <v>3073</v>
      </c>
      <c r="E699" t="s">
        <v>860</v>
      </c>
      <c r="F699">
        <v>75</v>
      </c>
      <c r="G699" t="b">
        <v>1</v>
      </c>
      <c r="H699">
        <v>1</v>
      </c>
    </row>
    <row r="700" spans="1:8" x14ac:dyDescent="0.25">
      <c r="A700" t="s">
        <v>861</v>
      </c>
      <c r="B700" t="s">
        <v>862</v>
      </c>
      <c r="C700">
        <v>61.1</v>
      </c>
      <c r="D700" t="s">
        <v>3073</v>
      </c>
      <c r="E700" t="s">
        <v>860</v>
      </c>
      <c r="F700">
        <v>75</v>
      </c>
      <c r="G700" t="b">
        <v>1</v>
      </c>
      <c r="H700">
        <v>1</v>
      </c>
    </row>
    <row r="701" spans="1:8" x14ac:dyDescent="0.25">
      <c r="A701" t="s">
        <v>865</v>
      </c>
      <c r="B701" t="s">
        <v>866</v>
      </c>
      <c r="C701">
        <v>66.75</v>
      </c>
      <c r="D701" t="s">
        <v>3073</v>
      </c>
      <c r="E701" t="s">
        <v>860</v>
      </c>
      <c r="F701">
        <v>75</v>
      </c>
      <c r="G701" t="b">
        <v>1</v>
      </c>
      <c r="H701">
        <v>1</v>
      </c>
    </row>
    <row r="702" spans="1:8" x14ac:dyDescent="0.25">
      <c r="A702" t="s">
        <v>868</v>
      </c>
      <c r="B702" t="s">
        <v>869</v>
      </c>
      <c r="C702">
        <v>47.5</v>
      </c>
      <c r="D702" t="s">
        <v>3073</v>
      </c>
      <c r="E702" t="s">
        <v>860</v>
      </c>
      <c r="F702">
        <v>75</v>
      </c>
      <c r="G702" t="b">
        <v>1</v>
      </c>
      <c r="H702">
        <v>1</v>
      </c>
    </row>
    <row r="703" spans="1:8" x14ac:dyDescent="0.25">
      <c r="A703" t="s">
        <v>871</v>
      </c>
      <c r="B703" t="s">
        <v>872</v>
      </c>
      <c r="C703">
        <v>64.849999999999994</v>
      </c>
      <c r="D703" t="s">
        <v>3073</v>
      </c>
      <c r="E703" t="s">
        <v>860</v>
      </c>
      <c r="F703">
        <v>75</v>
      </c>
      <c r="G703" t="b">
        <v>1</v>
      </c>
      <c r="H703">
        <v>1</v>
      </c>
    </row>
    <row r="704" spans="1:8" x14ac:dyDescent="0.25">
      <c r="A704" t="s">
        <v>873</v>
      </c>
      <c r="B704" t="s">
        <v>874</v>
      </c>
      <c r="C704">
        <v>80</v>
      </c>
      <c r="D704" t="s">
        <v>3073</v>
      </c>
      <c r="E704" t="s">
        <v>860</v>
      </c>
      <c r="F704">
        <v>75</v>
      </c>
      <c r="G704" t="b">
        <v>1</v>
      </c>
      <c r="H704">
        <v>1</v>
      </c>
    </row>
    <row r="705" spans="1:8" x14ac:dyDescent="0.25">
      <c r="A705" t="s">
        <v>875</v>
      </c>
      <c r="B705" t="s">
        <v>876</v>
      </c>
      <c r="C705">
        <v>116.8</v>
      </c>
      <c r="D705" t="s">
        <v>3073</v>
      </c>
      <c r="E705" t="s">
        <v>860</v>
      </c>
      <c r="F705">
        <v>75</v>
      </c>
      <c r="G705" t="b">
        <v>1</v>
      </c>
      <c r="H705">
        <v>1</v>
      </c>
    </row>
    <row r="706" spans="1:8" x14ac:dyDescent="0.25">
      <c r="A706" t="s">
        <v>877</v>
      </c>
      <c r="B706" t="s">
        <v>878</v>
      </c>
      <c r="C706">
        <v>25.35</v>
      </c>
      <c r="D706" t="s">
        <v>3073</v>
      </c>
      <c r="E706" t="s">
        <v>860</v>
      </c>
      <c r="F706">
        <v>75</v>
      </c>
      <c r="G706" t="b">
        <v>1</v>
      </c>
      <c r="H706">
        <v>1</v>
      </c>
    </row>
    <row r="707" spans="1:8" x14ac:dyDescent="0.25">
      <c r="A707" t="s">
        <v>880</v>
      </c>
      <c r="B707" t="s">
        <v>881</v>
      </c>
      <c r="C707">
        <v>80</v>
      </c>
      <c r="D707" t="s">
        <v>3073</v>
      </c>
      <c r="E707" t="s">
        <v>860</v>
      </c>
      <c r="F707">
        <v>75</v>
      </c>
      <c r="G707" t="b">
        <v>1</v>
      </c>
      <c r="H707">
        <v>1</v>
      </c>
    </row>
    <row r="708" spans="1:8" x14ac:dyDescent="0.25">
      <c r="A708" t="s">
        <v>882</v>
      </c>
      <c r="B708" t="s">
        <v>883</v>
      </c>
      <c r="C708">
        <v>149.30000000000001</v>
      </c>
      <c r="D708" t="s">
        <v>3073</v>
      </c>
      <c r="E708" t="s">
        <v>860</v>
      </c>
      <c r="F708">
        <v>75</v>
      </c>
      <c r="G708" t="b">
        <v>1</v>
      </c>
      <c r="H708">
        <v>1</v>
      </c>
    </row>
    <row r="709" spans="1:8" x14ac:dyDescent="0.25">
      <c r="A709" t="s">
        <v>884</v>
      </c>
      <c r="B709" t="s">
        <v>885</v>
      </c>
      <c r="C709">
        <v>26</v>
      </c>
      <c r="D709" t="s">
        <v>3073</v>
      </c>
      <c r="E709" t="s">
        <v>860</v>
      </c>
      <c r="F709">
        <v>75</v>
      </c>
      <c r="G709" t="b">
        <v>1</v>
      </c>
      <c r="H709">
        <v>1</v>
      </c>
    </row>
    <row r="710" spans="1:8" x14ac:dyDescent="0.25">
      <c r="A710" t="s">
        <v>886</v>
      </c>
      <c r="B710" t="s">
        <v>887</v>
      </c>
      <c r="C710">
        <v>130.05000000000001</v>
      </c>
      <c r="D710" t="s">
        <v>3073</v>
      </c>
      <c r="E710" t="s">
        <v>860</v>
      </c>
      <c r="F710">
        <v>75</v>
      </c>
      <c r="G710" t="b">
        <v>1</v>
      </c>
      <c r="H710">
        <v>1</v>
      </c>
    </row>
    <row r="711" spans="1:8" x14ac:dyDescent="0.25">
      <c r="A711" t="s">
        <v>888</v>
      </c>
      <c r="B711" t="s">
        <v>889</v>
      </c>
      <c r="C711">
        <v>107.35</v>
      </c>
      <c r="D711" t="s">
        <v>3073</v>
      </c>
      <c r="E711" t="s">
        <v>860</v>
      </c>
      <c r="F711">
        <v>75</v>
      </c>
      <c r="G711" t="b">
        <v>1</v>
      </c>
      <c r="H711">
        <v>1</v>
      </c>
    </row>
    <row r="712" spans="1:8" x14ac:dyDescent="0.25">
      <c r="A712" t="s">
        <v>890</v>
      </c>
      <c r="B712" t="s">
        <v>891</v>
      </c>
      <c r="C712">
        <v>107.35</v>
      </c>
      <c r="D712" t="s">
        <v>3073</v>
      </c>
      <c r="E712" t="s">
        <v>860</v>
      </c>
      <c r="F712">
        <v>75</v>
      </c>
      <c r="G712" t="b">
        <v>1</v>
      </c>
      <c r="H712">
        <v>1</v>
      </c>
    </row>
    <row r="713" spans="1:8" x14ac:dyDescent="0.25">
      <c r="A713" t="s">
        <v>893</v>
      </c>
      <c r="B713" t="s">
        <v>894</v>
      </c>
      <c r="C713">
        <v>20.65</v>
      </c>
      <c r="D713" t="s">
        <v>3073</v>
      </c>
      <c r="E713" t="s">
        <v>860</v>
      </c>
      <c r="F713">
        <v>75</v>
      </c>
      <c r="G713" t="b">
        <v>1</v>
      </c>
      <c r="H713">
        <v>1</v>
      </c>
    </row>
    <row r="714" spans="1:8" x14ac:dyDescent="0.25">
      <c r="A714" t="s">
        <v>895</v>
      </c>
      <c r="B714" t="s">
        <v>896</v>
      </c>
      <c r="C714">
        <v>92.9</v>
      </c>
      <c r="D714" t="s">
        <v>3073</v>
      </c>
      <c r="E714" t="s">
        <v>860</v>
      </c>
      <c r="F714">
        <v>75</v>
      </c>
      <c r="G714" t="b">
        <v>1</v>
      </c>
      <c r="H714">
        <v>1</v>
      </c>
    </row>
    <row r="715" spans="1:8" x14ac:dyDescent="0.25">
      <c r="A715" t="s">
        <v>898</v>
      </c>
      <c r="B715" t="s">
        <v>899</v>
      </c>
      <c r="C715">
        <v>65.099999999999994</v>
      </c>
      <c r="D715" t="s">
        <v>3073</v>
      </c>
      <c r="E715" t="s">
        <v>860</v>
      </c>
      <c r="F715">
        <v>75</v>
      </c>
      <c r="G715" t="b">
        <v>1</v>
      </c>
      <c r="H715">
        <v>1</v>
      </c>
    </row>
    <row r="716" spans="1:8" x14ac:dyDescent="0.25">
      <c r="A716" t="s">
        <v>900</v>
      </c>
      <c r="B716" t="s">
        <v>901</v>
      </c>
      <c r="C716">
        <v>80.8</v>
      </c>
      <c r="D716" t="s">
        <v>3073</v>
      </c>
      <c r="E716" t="s">
        <v>860</v>
      </c>
      <c r="F716">
        <v>75</v>
      </c>
      <c r="G716" t="b">
        <v>1</v>
      </c>
      <c r="H716">
        <v>1</v>
      </c>
    </row>
    <row r="717" spans="1:8" x14ac:dyDescent="0.25">
      <c r="A717" t="s">
        <v>902</v>
      </c>
      <c r="B717" t="s">
        <v>903</v>
      </c>
      <c r="C717">
        <v>176.6</v>
      </c>
      <c r="D717" t="s">
        <v>3073</v>
      </c>
      <c r="E717" t="s">
        <v>860</v>
      </c>
      <c r="F717">
        <v>75</v>
      </c>
      <c r="G717" t="b">
        <v>1</v>
      </c>
      <c r="H717">
        <v>1</v>
      </c>
    </row>
    <row r="718" spans="1:8" x14ac:dyDescent="0.25">
      <c r="A718" t="s">
        <v>905</v>
      </c>
      <c r="B718" t="s">
        <v>906</v>
      </c>
      <c r="C718">
        <v>191.65</v>
      </c>
      <c r="D718" t="s">
        <v>3073</v>
      </c>
      <c r="E718" t="s">
        <v>860</v>
      </c>
      <c r="F718">
        <v>75</v>
      </c>
      <c r="G718" t="b">
        <v>1</v>
      </c>
      <c r="H718">
        <v>1</v>
      </c>
    </row>
    <row r="719" spans="1:8" x14ac:dyDescent="0.25">
      <c r="A719" t="s">
        <v>907</v>
      </c>
      <c r="B719" t="s">
        <v>908</v>
      </c>
      <c r="C719">
        <v>204.6</v>
      </c>
      <c r="D719" t="s">
        <v>3073</v>
      </c>
      <c r="E719" t="s">
        <v>860</v>
      </c>
      <c r="F719">
        <v>75</v>
      </c>
      <c r="G719" t="b">
        <v>1</v>
      </c>
      <c r="H719">
        <v>1</v>
      </c>
    </row>
    <row r="720" spans="1:8" x14ac:dyDescent="0.25">
      <c r="A720" t="s">
        <v>909</v>
      </c>
      <c r="B720" t="s">
        <v>910</v>
      </c>
      <c r="C720">
        <v>122.1</v>
      </c>
      <c r="D720" t="s">
        <v>3073</v>
      </c>
      <c r="E720" t="s">
        <v>860</v>
      </c>
      <c r="F720">
        <v>75</v>
      </c>
      <c r="G720" t="b">
        <v>1</v>
      </c>
      <c r="H720">
        <v>1</v>
      </c>
    </row>
    <row r="721" spans="1:8" x14ac:dyDescent="0.25">
      <c r="A721" t="s">
        <v>912</v>
      </c>
      <c r="B721" t="s">
        <v>913</v>
      </c>
      <c r="C721">
        <v>25.35</v>
      </c>
      <c r="D721" t="s">
        <v>3073</v>
      </c>
      <c r="E721" t="s">
        <v>860</v>
      </c>
      <c r="F721">
        <v>75</v>
      </c>
      <c r="G721" t="b">
        <v>1</v>
      </c>
      <c r="H721">
        <v>1</v>
      </c>
    </row>
    <row r="722" spans="1:8" x14ac:dyDescent="0.25">
      <c r="A722" t="s">
        <v>914</v>
      </c>
      <c r="B722" t="s">
        <v>915</v>
      </c>
      <c r="C722">
        <v>55.45</v>
      </c>
      <c r="D722" t="s">
        <v>3073</v>
      </c>
      <c r="E722" t="s">
        <v>860</v>
      </c>
      <c r="F722">
        <v>75</v>
      </c>
      <c r="G722" t="b">
        <v>1</v>
      </c>
      <c r="H722">
        <v>1</v>
      </c>
    </row>
    <row r="723" spans="1:8" x14ac:dyDescent="0.25">
      <c r="A723" t="s">
        <v>917</v>
      </c>
      <c r="B723" t="s">
        <v>918</v>
      </c>
      <c r="C723">
        <v>69.3</v>
      </c>
      <c r="D723" t="s">
        <v>3073</v>
      </c>
      <c r="E723" t="s">
        <v>860</v>
      </c>
      <c r="F723">
        <v>75</v>
      </c>
      <c r="G723" t="b">
        <v>1</v>
      </c>
      <c r="H723">
        <v>1</v>
      </c>
    </row>
    <row r="724" spans="1:8" x14ac:dyDescent="0.25">
      <c r="A724" t="s">
        <v>920</v>
      </c>
      <c r="B724" t="s">
        <v>921</v>
      </c>
      <c r="C724">
        <v>54.3</v>
      </c>
      <c r="D724" t="s">
        <v>3073</v>
      </c>
      <c r="E724" t="s">
        <v>860</v>
      </c>
      <c r="F724">
        <v>75</v>
      </c>
      <c r="G724" t="b">
        <v>1</v>
      </c>
      <c r="H724">
        <v>1</v>
      </c>
    </row>
    <row r="725" spans="1:8" x14ac:dyDescent="0.25">
      <c r="A725" t="s">
        <v>923</v>
      </c>
      <c r="B725" t="s">
        <v>924</v>
      </c>
      <c r="C725">
        <v>30.4</v>
      </c>
      <c r="D725" t="s">
        <v>3073</v>
      </c>
      <c r="E725" t="s">
        <v>860</v>
      </c>
      <c r="F725">
        <v>75</v>
      </c>
      <c r="G725" t="b">
        <v>1</v>
      </c>
      <c r="H725">
        <v>1</v>
      </c>
    </row>
    <row r="726" spans="1:8" x14ac:dyDescent="0.25">
      <c r="A726" t="s">
        <v>926</v>
      </c>
      <c r="B726" t="s">
        <v>927</v>
      </c>
      <c r="C726">
        <v>26.5</v>
      </c>
      <c r="D726" t="s">
        <v>3073</v>
      </c>
      <c r="E726" t="s">
        <v>860</v>
      </c>
      <c r="F726">
        <v>75</v>
      </c>
      <c r="G726" t="b">
        <v>1</v>
      </c>
      <c r="H726">
        <v>1</v>
      </c>
    </row>
    <row r="727" spans="1:8" x14ac:dyDescent="0.25">
      <c r="A727" t="s">
        <v>928</v>
      </c>
      <c r="B727" t="s">
        <v>929</v>
      </c>
      <c r="C727">
        <v>61.8</v>
      </c>
      <c r="D727" t="s">
        <v>3073</v>
      </c>
      <c r="E727" t="s">
        <v>860</v>
      </c>
      <c r="F727">
        <v>75</v>
      </c>
      <c r="G727" t="b">
        <v>1</v>
      </c>
      <c r="H727">
        <v>1</v>
      </c>
    </row>
    <row r="728" spans="1:8" x14ac:dyDescent="0.25">
      <c r="A728" t="s">
        <v>930</v>
      </c>
      <c r="B728" t="s">
        <v>931</v>
      </c>
      <c r="C728">
        <v>84.9</v>
      </c>
      <c r="D728" t="s">
        <v>3073</v>
      </c>
      <c r="E728" t="s">
        <v>860</v>
      </c>
      <c r="F728">
        <v>75</v>
      </c>
      <c r="G728" t="b">
        <v>1</v>
      </c>
      <c r="H728">
        <v>1</v>
      </c>
    </row>
    <row r="729" spans="1:8" x14ac:dyDescent="0.25">
      <c r="A729" t="s">
        <v>933</v>
      </c>
      <c r="B729" t="s">
        <v>934</v>
      </c>
      <c r="C729">
        <v>58.4</v>
      </c>
      <c r="D729" t="s">
        <v>3073</v>
      </c>
      <c r="E729" t="s">
        <v>860</v>
      </c>
      <c r="F729">
        <v>75</v>
      </c>
      <c r="G729" t="b">
        <v>1</v>
      </c>
      <c r="H729">
        <v>1</v>
      </c>
    </row>
    <row r="730" spans="1:8" x14ac:dyDescent="0.25">
      <c r="A730" t="s">
        <v>936</v>
      </c>
      <c r="B730" t="s">
        <v>937</v>
      </c>
      <c r="C730">
        <v>165.7</v>
      </c>
      <c r="D730" t="s">
        <v>3073</v>
      </c>
      <c r="E730" t="s">
        <v>860</v>
      </c>
      <c r="F730">
        <v>75</v>
      </c>
      <c r="G730" t="b">
        <v>1</v>
      </c>
      <c r="H730">
        <v>1</v>
      </c>
    </row>
    <row r="731" spans="1:8" x14ac:dyDescent="0.25">
      <c r="A731" t="s">
        <v>939</v>
      </c>
      <c r="B731" t="s">
        <v>940</v>
      </c>
      <c r="C731">
        <v>76.349999999999994</v>
      </c>
      <c r="D731" t="s">
        <v>3073</v>
      </c>
      <c r="E731" t="s">
        <v>860</v>
      </c>
      <c r="F731">
        <v>75</v>
      </c>
      <c r="G731" t="b">
        <v>1</v>
      </c>
      <c r="H731">
        <v>1</v>
      </c>
    </row>
    <row r="732" spans="1:8" x14ac:dyDescent="0.25">
      <c r="A732" t="s">
        <v>942</v>
      </c>
      <c r="B732" t="s">
        <v>943</v>
      </c>
      <c r="C732">
        <v>121.2</v>
      </c>
      <c r="D732" t="s">
        <v>3073</v>
      </c>
      <c r="E732" t="s">
        <v>860</v>
      </c>
      <c r="F732">
        <v>75</v>
      </c>
      <c r="G732" t="b">
        <v>1</v>
      </c>
      <c r="H732">
        <v>1</v>
      </c>
    </row>
    <row r="733" spans="1:8" x14ac:dyDescent="0.25">
      <c r="A733" t="s">
        <v>944</v>
      </c>
      <c r="B733" t="s">
        <v>945</v>
      </c>
      <c r="C733">
        <v>142.1</v>
      </c>
      <c r="D733" t="s">
        <v>3073</v>
      </c>
      <c r="E733" t="s">
        <v>860</v>
      </c>
      <c r="F733">
        <v>75</v>
      </c>
      <c r="G733" t="b">
        <v>1</v>
      </c>
      <c r="H733">
        <v>1</v>
      </c>
    </row>
    <row r="734" spans="1:8" x14ac:dyDescent="0.25">
      <c r="A734" t="s">
        <v>946</v>
      </c>
      <c r="B734" t="s">
        <v>947</v>
      </c>
      <c r="C734">
        <v>163.5</v>
      </c>
      <c r="D734" t="s">
        <v>3073</v>
      </c>
      <c r="E734" t="s">
        <v>860</v>
      </c>
      <c r="F734">
        <v>75</v>
      </c>
      <c r="G734" t="b">
        <v>1</v>
      </c>
      <c r="H734">
        <v>1</v>
      </c>
    </row>
    <row r="735" spans="1:8" x14ac:dyDescent="0.25">
      <c r="A735" t="s">
        <v>949</v>
      </c>
      <c r="B735" t="s">
        <v>950</v>
      </c>
      <c r="C735">
        <v>180.15</v>
      </c>
      <c r="D735" t="s">
        <v>3073</v>
      </c>
      <c r="E735" t="s">
        <v>860</v>
      </c>
      <c r="F735">
        <v>75</v>
      </c>
      <c r="G735" t="b">
        <v>1</v>
      </c>
      <c r="H735">
        <v>1</v>
      </c>
    </row>
    <row r="736" spans="1:8" x14ac:dyDescent="0.25">
      <c r="A736" t="s">
        <v>951</v>
      </c>
      <c r="B736" t="s">
        <v>948</v>
      </c>
      <c r="C736">
        <v>163.5</v>
      </c>
      <c r="D736" t="s">
        <v>3073</v>
      </c>
      <c r="E736" t="s">
        <v>860</v>
      </c>
      <c r="F736">
        <v>75</v>
      </c>
      <c r="G736" t="b">
        <v>1</v>
      </c>
      <c r="H736">
        <v>1</v>
      </c>
    </row>
    <row r="737" spans="1:8" x14ac:dyDescent="0.25">
      <c r="A737" t="s">
        <v>1368</v>
      </c>
      <c r="B737" t="s">
        <v>1369</v>
      </c>
      <c r="C737">
        <v>51.5</v>
      </c>
      <c r="D737" t="s">
        <v>3073</v>
      </c>
      <c r="E737" t="s">
        <v>860</v>
      </c>
      <c r="F737">
        <v>75</v>
      </c>
      <c r="G737" t="b">
        <v>1</v>
      </c>
      <c r="H737">
        <v>1</v>
      </c>
    </row>
    <row r="738" spans="1:8" x14ac:dyDescent="0.25">
      <c r="A738" t="s">
        <v>403</v>
      </c>
      <c r="B738" t="s">
        <v>404</v>
      </c>
      <c r="C738">
        <v>53.05</v>
      </c>
      <c r="D738" t="s">
        <v>433</v>
      </c>
      <c r="E738" t="s">
        <v>406</v>
      </c>
      <c r="F738">
        <v>75</v>
      </c>
      <c r="G738" t="b">
        <v>1</v>
      </c>
      <c r="H738">
        <v>1</v>
      </c>
    </row>
    <row r="739" spans="1:8" x14ac:dyDescent="0.25">
      <c r="A739" t="s">
        <v>410</v>
      </c>
      <c r="B739" t="s">
        <v>411</v>
      </c>
      <c r="C739">
        <v>61</v>
      </c>
      <c r="D739" t="s">
        <v>433</v>
      </c>
      <c r="E739" t="s">
        <v>406</v>
      </c>
      <c r="F739">
        <v>75</v>
      </c>
      <c r="G739" t="b">
        <v>1</v>
      </c>
      <c r="H739">
        <v>1</v>
      </c>
    </row>
    <row r="740" spans="1:8" x14ac:dyDescent="0.25">
      <c r="A740" t="s">
        <v>412</v>
      </c>
      <c r="B740" t="s">
        <v>413</v>
      </c>
      <c r="C740">
        <v>58.4</v>
      </c>
      <c r="D740" t="s">
        <v>433</v>
      </c>
      <c r="E740" t="s">
        <v>406</v>
      </c>
      <c r="F740">
        <v>75</v>
      </c>
      <c r="G740" t="b">
        <v>1</v>
      </c>
      <c r="H740">
        <v>1</v>
      </c>
    </row>
    <row r="741" spans="1:8" x14ac:dyDescent="0.25">
      <c r="A741" t="s">
        <v>415</v>
      </c>
      <c r="B741" t="s">
        <v>416</v>
      </c>
      <c r="C741">
        <v>65</v>
      </c>
      <c r="D741" t="s">
        <v>433</v>
      </c>
      <c r="E741" t="s">
        <v>406</v>
      </c>
      <c r="F741">
        <v>75</v>
      </c>
      <c r="G741" t="b">
        <v>1</v>
      </c>
      <c r="H741">
        <v>1</v>
      </c>
    </row>
    <row r="742" spans="1:8" x14ac:dyDescent="0.25">
      <c r="A742" t="s">
        <v>417</v>
      </c>
      <c r="B742" t="s">
        <v>418</v>
      </c>
      <c r="C742">
        <v>74.95</v>
      </c>
      <c r="D742" t="s">
        <v>433</v>
      </c>
      <c r="E742" t="s">
        <v>406</v>
      </c>
      <c r="F742">
        <v>75</v>
      </c>
      <c r="G742" t="b">
        <v>1</v>
      </c>
      <c r="H742">
        <v>1</v>
      </c>
    </row>
    <row r="743" spans="1:8" x14ac:dyDescent="0.25">
      <c r="A743" t="s">
        <v>419</v>
      </c>
      <c r="B743" t="s">
        <v>420</v>
      </c>
      <c r="C743">
        <v>74.95</v>
      </c>
      <c r="D743" t="s">
        <v>433</v>
      </c>
      <c r="E743" t="s">
        <v>406</v>
      </c>
      <c r="F743">
        <v>75</v>
      </c>
      <c r="G743" t="b">
        <v>1</v>
      </c>
      <c r="H743">
        <v>1</v>
      </c>
    </row>
    <row r="744" spans="1:8" x14ac:dyDescent="0.25">
      <c r="A744" t="s">
        <v>427</v>
      </c>
      <c r="B744" t="s">
        <v>428</v>
      </c>
      <c r="C744">
        <v>56.9</v>
      </c>
      <c r="D744" t="s">
        <v>433</v>
      </c>
      <c r="E744" t="s">
        <v>406</v>
      </c>
      <c r="F744">
        <v>75</v>
      </c>
      <c r="G744" t="b">
        <v>1</v>
      </c>
      <c r="H744">
        <v>1</v>
      </c>
    </row>
    <row r="745" spans="1:8" x14ac:dyDescent="0.25">
      <c r="A745" t="s">
        <v>430</v>
      </c>
      <c r="B745" t="s">
        <v>431</v>
      </c>
      <c r="C745">
        <v>47.8</v>
      </c>
      <c r="D745" t="s">
        <v>433</v>
      </c>
      <c r="E745" t="s">
        <v>1712</v>
      </c>
      <c r="F745">
        <v>75</v>
      </c>
      <c r="G745" t="b">
        <v>1</v>
      </c>
      <c r="H745">
        <v>1</v>
      </c>
    </row>
    <row r="746" spans="1:8" x14ac:dyDescent="0.25">
      <c r="A746" t="s">
        <v>434</v>
      </c>
      <c r="B746" t="s">
        <v>435</v>
      </c>
      <c r="C746">
        <v>49.85</v>
      </c>
      <c r="D746" t="s">
        <v>433</v>
      </c>
      <c r="E746" t="s">
        <v>1712</v>
      </c>
      <c r="F746">
        <v>75</v>
      </c>
      <c r="G746" t="b">
        <v>1</v>
      </c>
      <c r="H746">
        <v>1</v>
      </c>
    </row>
    <row r="747" spans="1:8" x14ac:dyDescent="0.25">
      <c r="A747" t="s">
        <v>437</v>
      </c>
      <c r="B747" t="s">
        <v>438</v>
      </c>
      <c r="C747">
        <v>28.35</v>
      </c>
      <c r="D747" t="s">
        <v>433</v>
      </c>
      <c r="E747" t="s">
        <v>1712</v>
      </c>
      <c r="F747">
        <v>75</v>
      </c>
      <c r="G747" t="b">
        <v>1</v>
      </c>
      <c r="H747">
        <v>1</v>
      </c>
    </row>
    <row r="748" spans="1:8" x14ac:dyDescent="0.25">
      <c r="A748" t="s">
        <v>439</v>
      </c>
      <c r="B748" t="s">
        <v>440</v>
      </c>
      <c r="C748">
        <v>47.8</v>
      </c>
      <c r="D748" t="s">
        <v>433</v>
      </c>
      <c r="E748" t="s">
        <v>1712</v>
      </c>
      <c r="F748">
        <v>75</v>
      </c>
      <c r="G748" t="b">
        <v>1</v>
      </c>
      <c r="H748">
        <v>1</v>
      </c>
    </row>
    <row r="749" spans="1:8" x14ac:dyDescent="0.25">
      <c r="A749" t="s">
        <v>441</v>
      </c>
      <c r="B749" t="s">
        <v>442</v>
      </c>
      <c r="C749">
        <v>54.3</v>
      </c>
      <c r="D749" t="s">
        <v>433</v>
      </c>
      <c r="E749" t="s">
        <v>1712</v>
      </c>
      <c r="F749">
        <v>75</v>
      </c>
      <c r="G749" t="b">
        <v>1</v>
      </c>
      <c r="H749">
        <v>1</v>
      </c>
    </row>
    <row r="750" spans="1:8" x14ac:dyDescent="0.25">
      <c r="A750" t="s">
        <v>444</v>
      </c>
      <c r="B750" t="s">
        <v>445</v>
      </c>
      <c r="C750">
        <v>58.15</v>
      </c>
      <c r="D750" t="s">
        <v>433</v>
      </c>
      <c r="E750" t="s">
        <v>1712</v>
      </c>
      <c r="F750">
        <v>75</v>
      </c>
      <c r="G750" t="b">
        <v>1</v>
      </c>
      <c r="H750">
        <v>1</v>
      </c>
    </row>
    <row r="751" spans="1:8" x14ac:dyDescent="0.25">
      <c r="A751" t="s">
        <v>447</v>
      </c>
      <c r="B751" t="s">
        <v>448</v>
      </c>
      <c r="C751">
        <v>63.7</v>
      </c>
      <c r="D751" t="s">
        <v>433</v>
      </c>
      <c r="E751" t="s">
        <v>1712</v>
      </c>
      <c r="F751">
        <v>75</v>
      </c>
      <c r="G751" t="b">
        <v>1</v>
      </c>
      <c r="H751">
        <v>1</v>
      </c>
    </row>
    <row r="752" spans="1:8" x14ac:dyDescent="0.25">
      <c r="A752" t="s">
        <v>450</v>
      </c>
      <c r="B752" t="s">
        <v>451</v>
      </c>
      <c r="C752">
        <v>13.3</v>
      </c>
      <c r="D752" t="s">
        <v>433</v>
      </c>
      <c r="E752" t="s">
        <v>1712</v>
      </c>
      <c r="F752">
        <v>75</v>
      </c>
      <c r="G752" t="b">
        <v>1</v>
      </c>
      <c r="H752">
        <v>1</v>
      </c>
    </row>
    <row r="753" spans="1:8" x14ac:dyDescent="0.25">
      <c r="A753" t="s">
        <v>453</v>
      </c>
      <c r="B753" t="s">
        <v>454</v>
      </c>
      <c r="C753">
        <v>33.35</v>
      </c>
      <c r="D753" t="s">
        <v>433</v>
      </c>
      <c r="E753" t="s">
        <v>1712</v>
      </c>
      <c r="F753">
        <v>75</v>
      </c>
      <c r="G753" t="b">
        <v>1</v>
      </c>
      <c r="H753">
        <v>1</v>
      </c>
    </row>
    <row r="754" spans="1:8" x14ac:dyDescent="0.25">
      <c r="A754" t="s">
        <v>455</v>
      </c>
      <c r="B754" t="s">
        <v>456</v>
      </c>
      <c r="C754">
        <v>43.95</v>
      </c>
      <c r="D754" t="s">
        <v>433</v>
      </c>
      <c r="E754" t="s">
        <v>1712</v>
      </c>
      <c r="F754">
        <v>75</v>
      </c>
      <c r="G754" t="b">
        <v>1</v>
      </c>
      <c r="H754">
        <v>1</v>
      </c>
    </row>
    <row r="755" spans="1:8" x14ac:dyDescent="0.25">
      <c r="A755" t="s">
        <v>457</v>
      </c>
      <c r="B755" t="s">
        <v>458</v>
      </c>
      <c r="C755">
        <v>63.7</v>
      </c>
      <c r="D755" t="s">
        <v>433</v>
      </c>
      <c r="E755" t="s">
        <v>1712</v>
      </c>
      <c r="F755">
        <v>75</v>
      </c>
      <c r="G755" t="b">
        <v>1</v>
      </c>
      <c r="H755">
        <v>1</v>
      </c>
    </row>
    <row r="756" spans="1:8" x14ac:dyDescent="0.25">
      <c r="A756" t="s">
        <v>459</v>
      </c>
      <c r="B756" t="s">
        <v>460</v>
      </c>
      <c r="C756">
        <v>43.95</v>
      </c>
      <c r="D756" t="s">
        <v>433</v>
      </c>
      <c r="E756" t="s">
        <v>1712</v>
      </c>
      <c r="F756">
        <v>75</v>
      </c>
      <c r="G756" t="b">
        <v>1</v>
      </c>
      <c r="H756">
        <v>1</v>
      </c>
    </row>
    <row r="757" spans="1:8" x14ac:dyDescent="0.25">
      <c r="A757" t="s">
        <v>461</v>
      </c>
      <c r="B757" t="s">
        <v>462</v>
      </c>
      <c r="C757">
        <v>45.1</v>
      </c>
      <c r="D757" t="s">
        <v>433</v>
      </c>
      <c r="E757" t="s">
        <v>1712</v>
      </c>
      <c r="F757">
        <v>75</v>
      </c>
      <c r="G757" t="b">
        <v>1</v>
      </c>
      <c r="H757">
        <v>1</v>
      </c>
    </row>
    <row r="758" spans="1:8" x14ac:dyDescent="0.25">
      <c r="A758" t="s">
        <v>463</v>
      </c>
      <c r="B758" t="s">
        <v>464</v>
      </c>
      <c r="C758">
        <v>23.9</v>
      </c>
      <c r="D758" t="s">
        <v>433</v>
      </c>
      <c r="E758" t="s">
        <v>1712</v>
      </c>
      <c r="F758">
        <v>75</v>
      </c>
      <c r="G758" t="b">
        <v>1</v>
      </c>
      <c r="H758">
        <v>1</v>
      </c>
    </row>
    <row r="759" spans="1:8" x14ac:dyDescent="0.25">
      <c r="A759" t="s">
        <v>465</v>
      </c>
      <c r="B759" t="s">
        <v>466</v>
      </c>
      <c r="C759">
        <v>48.95</v>
      </c>
      <c r="D759" t="s">
        <v>433</v>
      </c>
      <c r="E759" t="s">
        <v>1712</v>
      </c>
      <c r="F759">
        <v>75</v>
      </c>
      <c r="G759" t="b">
        <v>1</v>
      </c>
      <c r="H759">
        <v>1</v>
      </c>
    </row>
    <row r="760" spans="1:8" x14ac:dyDescent="0.25">
      <c r="A760" t="s">
        <v>468</v>
      </c>
      <c r="B760" t="s">
        <v>469</v>
      </c>
      <c r="C760">
        <v>110.85</v>
      </c>
      <c r="D760" t="s">
        <v>433</v>
      </c>
      <c r="E760" t="s">
        <v>1712</v>
      </c>
      <c r="F760">
        <v>75</v>
      </c>
      <c r="G760" t="b">
        <v>1</v>
      </c>
      <c r="H760">
        <v>1</v>
      </c>
    </row>
    <row r="761" spans="1:8" x14ac:dyDescent="0.25">
      <c r="A761" t="s">
        <v>471</v>
      </c>
      <c r="B761" t="s">
        <v>472</v>
      </c>
      <c r="C761">
        <v>263.89999999999998</v>
      </c>
      <c r="D761" t="s">
        <v>433</v>
      </c>
      <c r="E761" t="s">
        <v>1712</v>
      </c>
      <c r="F761">
        <v>75</v>
      </c>
      <c r="G761" t="b">
        <v>1</v>
      </c>
      <c r="H761">
        <v>1</v>
      </c>
    </row>
    <row r="762" spans="1:8" x14ac:dyDescent="0.25">
      <c r="A762" t="s">
        <v>474</v>
      </c>
      <c r="B762" t="s">
        <v>475</v>
      </c>
      <c r="C762">
        <v>100.2</v>
      </c>
      <c r="D762" t="s">
        <v>433</v>
      </c>
      <c r="E762" t="s">
        <v>1712</v>
      </c>
      <c r="F762">
        <v>75</v>
      </c>
      <c r="G762" t="b">
        <v>1</v>
      </c>
      <c r="H762">
        <v>1</v>
      </c>
    </row>
    <row r="763" spans="1:8" x14ac:dyDescent="0.25">
      <c r="A763" t="s">
        <v>477</v>
      </c>
      <c r="B763" t="s">
        <v>478</v>
      </c>
      <c r="C763">
        <v>76.650000000000006</v>
      </c>
      <c r="D763" t="s">
        <v>433</v>
      </c>
      <c r="E763" t="s">
        <v>1712</v>
      </c>
      <c r="F763">
        <v>75</v>
      </c>
      <c r="G763" t="b">
        <v>1</v>
      </c>
      <c r="H763">
        <v>1</v>
      </c>
    </row>
    <row r="764" spans="1:8" x14ac:dyDescent="0.25">
      <c r="A764" t="s">
        <v>480</v>
      </c>
      <c r="B764" t="s">
        <v>481</v>
      </c>
      <c r="C764">
        <v>23.5</v>
      </c>
      <c r="D764" t="s">
        <v>433</v>
      </c>
      <c r="E764" t="s">
        <v>1712</v>
      </c>
      <c r="F764">
        <v>75</v>
      </c>
      <c r="G764" t="b">
        <v>1</v>
      </c>
      <c r="H764">
        <v>1</v>
      </c>
    </row>
    <row r="765" spans="1:8" x14ac:dyDescent="0.25">
      <c r="A765" t="s">
        <v>483</v>
      </c>
      <c r="B765" t="s">
        <v>484</v>
      </c>
      <c r="C765">
        <v>263.89999999999998</v>
      </c>
      <c r="D765" t="s">
        <v>433</v>
      </c>
      <c r="E765" t="s">
        <v>1712</v>
      </c>
      <c r="F765">
        <v>75</v>
      </c>
      <c r="G765" t="b">
        <v>1</v>
      </c>
      <c r="H765">
        <v>1</v>
      </c>
    </row>
    <row r="766" spans="1:8" x14ac:dyDescent="0.25">
      <c r="A766" t="s">
        <v>486</v>
      </c>
      <c r="B766" t="s">
        <v>487</v>
      </c>
      <c r="C766">
        <v>100.2</v>
      </c>
      <c r="D766" t="s">
        <v>433</v>
      </c>
      <c r="E766" t="s">
        <v>1712</v>
      </c>
      <c r="F766">
        <v>75</v>
      </c>
      <c r="G766" t="b">
        <v>1</v>
      </c>
      <c r="H766">
        <v>1</v>
      </c>
    </row>
    <row r="767" spans="1:8" x14ac:dyDescent="0.25">
      <c r="A767" t="s">
        <v>488</v>
      </c>
      <c r="B767" t="s">
        <v>489</v>
      </c>
      <c r="C767">
        <v>76.75</v>
      </c>
      <c r="D767" t="s">
        <v>433</v>
      </c>
      <c r="E767" t="s">
        <v>1712</v>
      </c>
      <c r="F767">
        <v>75</v>
      </c>
      <c r="G767" t="b">
        <v>1</v>
      </c>
      <c r="H767">
        <v>1</v>
      </c>
    </row>
    <row r="768" spans="1:8" x14ac:dyDescent="0.25">
      <c r="A768" t="s">
        <v>490</v>
      </c>
      <c r="B768" t="s">
        <v>491</v>
      </c>
      <c r="C768">
        <v>200</v>
      </c>
      <c r="D768" t="s">
        <v>433</v>
      </c>
      <c r="E768" t="s">
        <v>1712</v>
      </c>
      <c r="F768">
        <v>75</v>
      </c>
      <c r="G768" t="b">
        <v>1</v>
      </c>
      <c r="H768">
        <v>1</v>
      </c>
    </row>
    <row r="769" spans="1:8" x14ac:dyDescent="0.25">
      <c r="A769" t="s">
        <v>492</v>
      </c>
      <c r="B769" t="s">
        <v>493</v>
      </c>
      <c r="C769">
        <v>100</v>
      </c>
      <c r="D769" t="s">
        <v>433</v>
      </c>
      <c r="E769" t="s">
        <v>1712</v>
      </c>
      <c r="F769">
        <v>75</v>
      </c>
      <c r="G769" t="b">
        <v>1</v>
      </c>
      <c r="H769">
        <v>1</v>
      </c>
    </row>
    <row r="770" spans="1:8" x14ac:dyDescent="0.25">
      <c r="A770" t="s">
        <v>494</v>
      </c>
      <c r="B770" t="s">
        <v>495</v>
      </c>
      <c r="C770">
        <v>37.15</v>
      </c>
      <c r="D770" t="s">
        <v>433</v>
      </c>
      <c r="E770" t="s">
        <v>1712</v>
      </c>
      <c r="F770">
        <v>75</v>
      </c>
      <c r="G770" t="b">
        <v>1</v>
      </c>
      <c r="H770">
        <v>1</v>
      </c>
    </row>
    <row r="771" spans="1:8" x14ac:dyDescent="0.25">
      <c r="A771" t="s">
        <v>497</v>
      </c>
      <c r="B771" t="s">
        <v>498</v>
      </c>
      <c r="C771">
        <v>39.200000000000003</v>
      </c>
      <c r="D771" t="s">
        <v>433</v>
      </c>
      <c r="E771" t="s">
        <v>1712</v>
      </c>
      <c r="F771">
        <v>75</v>
      </c>
      <c r="G771" t="b">
        <v>1</v>
      </c>
      <c r="H771">
        <v>1</v>
      </c>
    </row>
    <row r="772" spans="1:8" x14ac:dyDescent="0.25">
      <c r="A772" t="s">
        <v>500</v>
      </c>
      <c r="B772" t="s">
        <v>501</v>
      </c>
      <c r="C772">
        <v>117.95</v>
      </c>
      <c r="D772" t="s">
        <v>433</v>
      </c>
      <c r="E772" t="s">
        <v>1712</v>
      </c>
      <c r="F772">
        <v>75</v>
      </c>
      <c r="G772" t="b">
        <v>1</v>
      </c>
      <c r="H772">
        <v>1</v>
      </c>
    </row>
    <row r="773" spans="1:8" x14ac:dyDescent="0.25">
      <c r="A773" t="s">
        <v>502</v>
      </c>
      <c r="B773" t="s">
        <v>503</v>
      </c>
      <c r="C773">
        <v>138.9</v>
      </c>
      <c r="D773" t="s">
        <v>433</v>
      </c>
      <c r="E773" t="s">
        <v>1712</v>
      </c>
      <c r="F773">
        <v>75</v>
      </c>
      <c r="G773" t="b">
        <v>1</v>
      </c>
      <c r="H773">
        <v>1</v>
      </c>
    </row>
    <row r="774" spans="1:8" x14ac:dyDescent="0.25">
      <c r="A774" t="s">
        <v>504</v>
      </c>
      <c r="B774" t="s">
        <v>505</v>
      </c>
      <c r="C774">
        <v>189</v>
      </c>
      <c r="D774" t="s">
        <v>433</v>
      </c>
      <c r="E774" t="s">
        <v>1712</v>
      </c>
      <c r="F774">
        <v>75</v>
      </c>
      <c r="G774" t="b">
        <v>1</v>
      </c>
      <c r="H774">
        <v>1</v>
      </c>
    </row>
    <row r="775" spans="1:8" x14ac:dyDescent="0.25">
      <c r="A775" t="s">
        <v>506</v>
      </c>
      <c r="B775" t="s">
        <v>507</v>
      </c>
      <c r="C775">
        <v>54.3</v>
      </c>
      <c r="D775" t="s">
        <v>433</v>
      </c>
      <c r="E775" t="s">
        <v>1712</v>
      </c>
      <c r="F775">
        <v>75</v>
      </c>
      <c r="G775" t="b">
        <v>1</v>
      </c>
      <c r="H775">
        <v>1</v>
      </c>
    </row>
    <row r="776" spans="1:8" x14ac:dyDescent="0.25">
      <c r="A776" t="s">
        <v>519</v>
      </c>
      <c r="B776" t="s">
        <v>520</v>
      </c>
      <c r="C776">
        <v>47.15</v>
      </c>
      <c r="D776" t="s">
        <v>433</v>
      </c>
      <c r="E776" t="s">
        <v>1712</v>
      </c>
      <c r="F776">
        <v>75</v>
      </c>
      <c r="G776" t="b">
        <v>1</v>
      </c>
      <c r="H776">
        <v>1</v>
      </c>
    </row>
    <row r="777" spans="1:8" x14ac:dyDescent="0.25">
      <c r="A777" t="s">
        <v>522</v>
      </c>
      <c r="B777" t="s">
        <v>523</v>
      </c>
      <c r="C777">
        <v>66</v>
      </c>
      <c r="D777" t="s">
        <v>433</v>
      </c>
      <c r="E777" t="s">
        <v>1712</v>
      </c>
      <c r="F777">
        <v>75</v>
      </c>
      <c r="G777" t="b">
        <v>1</v>
      </c>
      <c r="H777">
        <v>1</v>
      </c>
    </row>
    <row r="778" spans="1:8" x14ac:dyDescent="0.25">
      <c r="A778" t="s">
        <v>524</v>
      </c>
      <c r="B778" t="s">
        <v>525</v>
      </c>
      <c r="C778">
        <v>13.3</v>
      </c>
      <c r="D778" t="s">
        <v>433</v>
      </c>
      <c r="E778" t="s">
        <v>1712</v>
      </c>
      <c r="F778">
        <v>75</v>
      </c>
      <c r="G778" t="b">
        <v>1</v>
      </c>
      <c r="H778">
        <v>1</v>
      </c>
    </row>
    <row r="779" spans="1:8" x14ac:dyDescent="0.25">
      <c r="A779" t="s">
        <v>526</v>
      </c>
      <c r="B779" t="s">
        <v>527</v>
      </c>
      <c r="C779">
        <v>13.3</v>
      </c>
      <c r="D779" t="s">
        <v>433</v>
      </c>
      <c r="E779" t="s">
        <v>1712</v>
      </c>
      <c r="F779">
        <v>75</v>
      </c>
      <c r="G779" t="b">
        <v>1</v>
      </c>
      <c r="H779">
        <v>1</v>
      </c>
    </row>
    <row r="780" spans="1:8" x14ac:dyDescent="0.25">
      <c r="A780" t="s">
        <v>528</v>
      </c>
      <c r="B780" t="s">
        <v>529</v>
      </c>
      <c r="C780">
        <v>57.2</v>
      </c>
      <c r="D780" t="s">
        <v>433</v>
      </c>
      <c r="E780" t="s">
        <v>1712</v>
      </c>
      <c r="F780">
        <v>75</v>
      </c>
      <c r="G780" t="b">
        <v>1</v>
      </c>
      <c r="H780">
        <v>1</v>
      </c>
    </row>
    <row r="781" spans="1:8" x14ac:dyDescent="0.25">
      <c r="A781" t="s">
        <v>531</v>
      </c>
      <c r="B781" t="s">
        <v>532</v>
      </c>
      <c r="C781">
        <v>63.7</v>
      </c>
      <c r="D781" t="s">
        <v>433</v>
      </c>
      <c r="E781" t="s">
        <v>1712</v>
      </c>
      <c r="F781">
        <v>75</v>
      </c>
      <c r="G781" t="b">
        <v>1</v>
      </c>
      <c r="H781">
        <v>1</v>
      </c>
    </row>
    <row r="782" spans="1:8" x14ac:dyDescent="0.25">
      <c r="A782" t="s">
        <v>534</v>
      </c>
      <c r="B782" t="s">
        <v>535</v>
      </c>
      <c r="C782">
        <v>54.3</v>
      </c>
      <c r="D782" t="s">
        <v>433</v>
      </c>
      <c r="E782" t="s">
        <v>1712</v>
      </c>
      <c r="F782">
        <v>75</v>
      </c>
      <c r="G782" t="b">
        <v>1</v>
      </c>
      <c r="H782">
        <v>1</v>
      </c>
    </row>
    <row r="783" spans="1:8" x14ac:dyDescent="0.25">
      <c r="A783" t="s">
        <v>537</v>
      </c>
      <c r="B783" t="s">
        <v>538</v>
      </c>
      <c r="C783">
        <v>69.8</v>
      </c>
      <c r="D783" t="s">
        <v>433</v>
      </c>
      <c r="E783" t="s">
        <v>1712</v>
      </c>
      <c r="F783">
        <v>75</v>
      </c>
      <c r="G783" t="b">
        <v>1</v>
      </c>
      <c r="H783">
        <v>1</v>
      </c>
    </row>
    <row r="784" spans="1:8" x14ac:dyDescent="0.25">
      <c r="A784" t="s">
        <v>540</v>
      </c>
      <c r="B784" t="s">
        <v>541</v>
      </c>
      <c r="C784">
        <v>35</v>
      </c>
      <c r="D784" t="s">
        <v>433</v>
      </c>
      <c r="E784" t="s">
        <v>1712</v>
      </c>
      <c r="F784">
        <v>75</v>
      </c>
      <c r="G784" t="b">
        <v>1</v>
      </c>
      <c r="H784">
        <v>1</v>
      </c>
    </row>
    <row r="785" spans="1:8" x14ac:dyDescent="0.25">
      <c r="A785" t="s">
        <v>543</v>
      </c>
      <c r="B785" t="s">
        <v>544</v>
      </c>
      <c r="C785">
        <v>54.45</v>
      </c>
      <c r="D785" t="s">
        <v>433</v>
      </c>
      <c r="E785" t="s">
        <v>1712</v>
      </c>
      <c r="F785">
        <v>75</v>
      </c>
      <c r="G785" t="b">
        <v>1</v>
      </c>
      <c r="H785">
        <v>1</v>
      </c>
    </row>
    <row r="786" spans="1:8" x14ac:dyDescent="0.25">
      <c r="A786" t="s">
        <v>546</v>
      </c>
      <c r="B786" t="s">
        <v>547</v>
      </c>
      <c r="C786">
        <v>65.099999999999994</v>
      </c>
      <c r="D786" t="s">
        <v>433</v>
      </c>
      <c r="E786" t="s">
        <v>1712</v>
      </c>
      <c r="F786">
        <v>75</v>
      </c>
      <c r="G786" t="b">
        <v>1</v>
      </c>
      <c r="H786">
        <v>1</v>
      </c>
    </row>
    <row r="787" spans="1:8" x14ac:dyDescent="0.25">
      <c r="A787" t="s">
        <v>549</v>
      </c>
      <c r="B787" t="s">
        <v>550</v>
      </c>
      <c r="C787">
        <v>58.15</v>
      </c>
      <c r="D787" t="s">
        <v>433</v>
      </c>
      <c r="E787" t="s">
        <v>1712</v>
      </c>
      <c r="F787">
        <v>75</v>
      </c>
      <c r="G787" t="b">
        <v>1</v>
      </c>
      <c r="H787">
        <v>1</v>
      </c>
    </row>
    <row r="788" spans="1:8" x14ac:dyDescent="0.25">
      <c r="A788" t="s">
        <v>3146</v>
      </c>
      <c r="B788" t="s">
        <v>1900</v>
      </c>
      <c r="C788">
        <v>3.55</v>
      </c>
      <c r="D788" t="s">
        <v>433</v>
      </c>
      <c r="E788" t="s">
        <v>840</v>
      </c>
      <c r="F788">
        <v>75</v>
      </c>
      <c r="G788" t="b">
        <v>0</v>
      </c>
      <c r="H788">
        <v>1</v>
      </c>
    </row>
    <row r="789" spans="1:8" x14ac:dyDescent="0.25">
      <c r="A789" t="s">
        <v>3146</v>
      </c>
      <c r="B789" t="s">
        <v>1902</v>
      </c>
      <c r="C789">
        <v>16.55</v>
      </c>
      <c r="D789" t="s">
        <v>433</v>
      </c>
      <c r="E789" t="s">
        <v>840</v>
      </c>
      <c r="F789">
        <v>75</v>
      </c>
      <c r="G789" t="b">
        <v>0</v>
      </c>
      <c r="H789">
        <v>1</v>
      </c>
    </row>
    <row r="790" spans="1:8" x14ac:dyDescent="0.25">
      <c r="A790" t="s">
        <v>3146</v>
      </c>
      <c r="B790" t="s">
        <v>1905</v>
      </c>
      <c r="C790">
        <v>10.6</v>
      </c>
      <c r="D790" t="s">
        <v>433</v>
      </c>
      <c r="E790" t="s">
        <v>840</v>
      </c>
      <c r="F790">
        <v>75</v>
      </c>
      <c r="G790" t="b">
        <v>0</v>
      </c>
      <c r="H790">
        <v>1</v>
      </c>
    </row>
    <row r="791" spans="1:8" x14ac:dyDescent="0.25">
      <c r="A791" t="s">
        <v>3146</v>
      </c>
      <c r="B791" t="s">
        <v>1908</v>
      </c>
      <c r="C791">
        <v>2.7</v>
      </c>
      <c r="D791" t="s">
        <v>433</v>
      </c>
      <c r="E791" t="s">
        <v>840</v>
      </c>
      <c r="F791">
        <v>75</v>
      </c>
      <c r="G791" t="b">
        <v>0</v>
      </c>
      <c r="H791">
        <v>1</v>
      </c>
    </row>
    <row r="792" spans="1:8" x14ac:dyDescent="0.25">
      <c r="A792" t="s">
        <v>3146</v>
      </c>
      <c r="B792" t="s">
        <v>1910</v>
      </c>
      <c r="C792">
        <v>4.1500000000000004</v>
      </c>
      <c r="D792" t="s">
        <v>433</v>
      </c>
      <c r="E792" t="s">
        <v>840</v>
      </c>
      <c r="F792">
        <v>75</v>
      </c>
      <c r="G792" t="b">
        <v>0</v>
      </c>
      <c r="H792">
        <v>1</v>
      </c>
    </row>
    <row r="793" spans="1:8" x14ac:dyDescent="0.25">
      <c r="A793" t="s">
        <v>3146</v>
      </c>
      <c r="B793" t="s">
        <v>1912</v>
      </c>
      <c r="C793">
        <v>3.85</v>
      </c>
      <c r="D793" t="s">
        <v>433</v>
      </c>
      <c r="E793" t="s">
        <v>840</v>
      </c>
      <c r="F793">
        <v>75</v>
      </c>
      <c r="G793" t="b">
        <v>0</v>
      </c>
      <c r="H793">
        <v>1</v>
      </c>
    </row>
    <row r="794" spans="1:8" x14ac:dyDescent="0.25">
      <c r="A794" t="s">
        <v>3146</v>
      </c>
      <c r="B794" t="s">
        <v>1914</v>
      </c>
      <c r="C794">
        <v>3.85</v>
      </c>
      <c r="D794" t="s">
        <v>433</v>
      </c>
      <c r="E794" t="s">
        <v>840</v>
      </c>
      <c r="F794">
        <v>75</v>
      </c>
      <c r="G794" t="b">
        <v>0</v>
      </c>
      <c r="H794">
        <v>1</v>
      </c>
    </row>
    <row r="795" spans="1:8" x14ac:dyDescent="0.25">
      <c r="A795" t="s">
        <v>3146</v>
      </c>
      <c r="B795" t="s">
        <v>1916</v>
      </c>
      <c r="C795">
        <v>3.85</v>
      </c>
      <c r="D795" t="s">
        <v>433</v>
      </c>
      <c r="E795" t="s">
        <v>840</v>
      </c>
      <c r="F795">
        <v>75</v>
      </c>
      <c r="G795" t="b">
        <v>0</v>
      </c>
      <c r="H795">
        <v>1</v>
      </c>
    </row>
    <row r="796" spans="1:8" x14ac:dyDescent="0.25">
      <c r="A796" t="s">
        <v>3146</v>
      </c>
      <c r="B796" t="s">
        <v>1924</v>
      </c>
      <c r="C796">
        <v>18.899999999999999</v>
      </c>
      <c r="D796" t="s">
        <v>433</v>
      </c>
      <c r="E796" t="s">
        <v>840</v>
      </c>
      <c r="F796">
        <v>75</v>
      </c>
      <c r="G796" t="b">
        <v>0</v>
      </c>
      <c r="H796">
        <v>1</v>
      </c>
    </row>
    <row r="797" spans="1:8" x14ac:dyDescent="0.25">
      <c r="A797" t="s">
        <v>3153</v>
      </c>
      <c r="B797" t="s">
        <v>1952</v>
      </c>
      <c r="C797">
        <v>3.55</v>
      </c>
      <c r="D797" t="s">
        <v>433</v>
      </c>
      <c r="E797" t="s">
        <v>840</v>
      </c>
      <c r="F797">
        <v>75</v>
      </c>
      <c r="G797" t="b">
        <v>0</v>
      </c>
      <c r="H797">
        <v>1</v>
      </c>
    </row>
    <row r="798" spans="1:8" x14ac:dyDescent="0.25">
      <c r="A798" t="s">
        <v>3153</v>
      </c>
      <c r="B798" t="s">
        <v>1950</v>
      </c>
      <c r="C798">
        <v>3.55</v>
      </c>
      <c r="D798" t="s">
        <v>433</v>
      </c>
      <c r="E798" t="s">
        <v>840</v>
      </c>
      <c r="F798">
        <v>75</v>
      </c>
      <c r="G798" t="b">
        <v>0</v>
      </c>
      <c r="H798">
        <v>1</v>
      </c>
    </row>
    <row r="799" spans="1:8" x14ac:dyDescent="0.25">
      <c r="A799" t="s">
        <v>3153</v>
      </c>
      <c r="B799" t="s">
        <v>1956</v>
      </c>
      <c r="C799">
        <v>3.55</v>
      </c>
      <c r="D799" t="s">
        <v>433</v>
      </c>
      <c r="E799" t="s">
        <v>840</v>
      </c>
      <c r="F799">
        <v>75</v>
      </c>
      <c r="G799" t="b">
        <v>0</v>
      </c>
      <c r="H799">
        <v>1</v>
      </c>
    </row>
    <row r="800" spans="1:8" x14ac:dyDescent="0.25">
      <c r="A800" t="s">
        <v>3153</v>
      </c>
      <c r="B800" t="s">
        <v>1958</v>
      </c>
      <c r="C800">
        <v>3.55</v>
      </c>
      <c r="D800" t="s">
        <v>433</v>
      </c>
      <c r="E800" t="s">
        <v>840</v>
      </c>
      <c r="F800">
        <v>75</v>
      </c>
      <c r="G800" t="b">
        <v>0</v>
      </c>
      <c r="H800">
        <v>1</v>
      </c>
    </row>
    <row r="801" spans="1:8" x14ac:dyDescent="0.25">
      <c r="A801" t="s">
        <v>3153</v>
      </c>
      <c r="B801" t="s">
        <v>1962</v>
      </c>
      <c r="C801">
        <v>3.55</v>
      </c>
      <c r="D801" t="s">
        <v>433</v>
      </c>
      <c r="E801" t="s">
        <v>840</v>
      </c>
      <c r="F801">
        <v>75</v>
      </c>
      <c r="G801" t="b">
        <v>0</v>
      </c>
      <c r="H801">
        <v>1</v>
      </c>
    </row>
    <row r="802" spans="1:8" x14ac:dyDescent="0.25">
      <c r="A802" t="s">
        <v>3153</v>
      </c>
      <c r="B802" t="s">
        <v>1964</v>
      </c>
      <c r="C802">
        <v>3.55</v>
      </c>
      <c r="D802" t="s">
        <v>433</v>
      </c>
      <c r="E802" t="s">
        <v>840</v>
      </c>
      <c r="F802">
        <v>75</v>
      </c>
      <c r="G802" t="b">
        <v>0</v>
      </c>
      <c r="H802">
        <v>1</v>
      </c>
    </row>
    <row r="803" spans="1:8" x14ac:dyDescent="0.25">
      <c r="A803" t="s">
        <v>3153</v>
      </c>
      <c r="B803" t="s">
        <v>1966</v>
      </c>
      <c r="C803">
        <v>3.55</v>
      </c>
      <c r="D803" t="s">
        <v>433</v>
      </c>
      <c r="E803" t="s">
        <v>840</v>
      </c>
      <c r="F803">
        <v>75</v>
      </c>
      <c r="G803" t="b">
        <v>0</v>
      </c>
      <c r="H803">
        <v>1</v>
      </c>
    </row>
    <row r="804" spans="1:8" x14ac:dyDescent="0.25">
      <c r="A804" t="s">
        <v>3153</v>
      </c>
      <c r="B804" t="s">
        <v>1968</v>
      </c>
      <c r="C804">
        <v>3.55</v>
      </c>
      <c r="D804" t="s">
        <v>433</v>
      </c>
      <c r="E804" t="s">
        <v>840</v>
      </c>
      <c r="F804">
        <v>75</v>
      </c>
      <c r="G804" t="b">
        <v>0</v>
      </c>
      <c r="H804">
        <v>1</v>
      </c>
    </row>
    <row r="805" spans="1:8" x14ac:dyDescent="0.25">
      <c r="A805" t="s">
        <v>3153</v>
      </c>
      <c r="B805" t="s">
        <v>1970</v>
      </c>
      <c r="C805">
        <v>3.55</v>
      </c>
      <c r="D805" t="s">
        <v>433</v>
      </c>
      <c r="E805" t="s">
        <v>840</v>
      </c>
      <c r="F805">
        <v>75</v>
      </c>
      <c r="G805" t="b">
        <v>0</v>
      </c>
      <c r="H805">
        <v>1</v>
      </c>
    </row>
    <row r="806" spans="1:8" x14ac:dyDescent="0.25">
      <c r="A806" t="s">
        <v>3153</v>
      </c>
      <c r="B806" t="s">
        <v>1972</v>
      </c>
      <c r="C806">
        <v>3.55</v>
      </c>
      <c r="D806" t="s">
        <v>433</v>
      </c>
      <c r="E806" t="s">
        <v>840</v>
      </c>
      <c r="F806">
        <v>75</v>
      </c>
      <c r="G806" t="b">
        <v>0</v>
      </c>
      <c r="H806">
        <v>1</v>
      </c>
    </row>
    <row r="807" spans="1:8" x14ac:dyDescent="0.25">
      <c r="A807" t="s">
        <v>3153</v>
      </c>
      <c r="B807" t="s">
        <v>1974</v>
      </c>
      <c r="C807">
        <v>3.55</v>
      </c>
      <c r="D807" t="s">
        <v>433</v>
      </c>
      <c r="E807" t="s">
        <v>840</v>
      </c>
      <c r="F807">
        <v>75</v>
      </c>
      <c r="G807" t="b">
        <v>0</v>
      </c>
      <c r="H807">
        <v>1</v>
      </c>
    </row>
    <row r="808" spans="1:8" x14ac:dyDescent="0.25">
      <c r="A808" t="s">
        <v>3153</v>
      </c>
      <c r="B808" t="s">
        <v>1976</v>
      </c>
      <c r="C808">
        <v>3.55</v>
      </c>
      <c r="D808" t="s">
        <v>433</v>
      </c>
      <c r="E808" t="s">
        <v>840</v>
      </c>
      <c r="F808">
        <v>75</v>
      </c>
      <c r="G808" t="b">
        <v>0</v>
      </c>
      <c r="H808">
        <v>1</v>
      </c>
    </row>
    <row r="809" spans="1:8" x14ac:dyDescent="0.25">
      <c r="A809" t="s">
        <v>3153</v>
      </c>
      <c r="B809" t="s">
        <v>1978</v>
      </c>
      <c r="C809">
        <v>3.55</v>
      </c>
      <c r="D809" t="s">
        <v>433</v>
      </c>
      <c r="E809" t="s">
        <v>840</v>
      </c>
      <c r="F809">
        <v>75</v>
      </c>
      <c r="G809" t="b">
        <v>0</v>
      </c>
      <c r="H809">
        <v>1</v>
      </c>
    </row>
    <row r="810" spans="1:8" x14ac:dyDescent="0.25">
      <c r="A810" t="s">
        <v>3153</v>
      </c>
      <c r="B810" t="s">
        <v>1954</v>
      </c>
      <c r="C810">
        <v>3.55</v>
      </c>
      <c r="D810" t="s">
        <v>433</v>
      </c>
      <c r="E810" t="s">
        <v>840</v>
      </c>
      <c r="F810">
        <v>75</v>
      </c>
      <c r="G810" t="b">
        <v>0</v>
      </c>
      <c r="H810">
        <v>1</v>
      </c>
    </row>
    <row r="811" spans="1:8" x14ac:dyDescent="0.25">
      <c r="A811" t="s">
        <v>3153</v>
      </c>
      <c r="B811" t="s">
        <v>1960</v>
      </c>
      <c r="C811">
        <v>3.55</v>
      </c>
      <c r="D811" t="s">
        <v>433</v>
      </c>
      <c r="E811" t="s">
        <v>840</v>
      </c>
      <c r="F811">
        <v>75</v>
      </c>
      <c r="G811" t="b">
        <v>0</v>
      </c>
      <c r="H811">
        <v>1</v>
      </c>
    </row>
    <row r="812" spans="1:8" x14ac:dyDescent="0.25">
      <c r="A812" t="s">
        <v>3155</v>
      </c>
      <c r="B812" t="s">
        <v>2080</v>
      </c>
      <c r="C812">
        <v>3.55</v>
      </c>
      <c r="D812" t="s">
        <v>433</v>
      </c>
      <c r="E812" t="s">
        <v>840</v>
      </c>
      <c r="F812">
        <v>75</v>
      </c>
      <c r="G812" t="b">
        <v>0</v>
      </c>
      <c r="H812">
        <v>1</v>
      </c>
    </row>
    <row r="813" spans="1:8" x14ac:dyDescent="0.25">
      <c r="A813" t="s">
        <v>3155</v>
      </c>
      <c r="B813" t="s">
        <v>2084</v>
      </c>
      <c r="C813">
        <v>3.55</v>
      </c>
      <c r="D813" t="s">
        <v>433</v>
      </c>
      <c r="E813" t="s">
        <v>840</v>
      </c>
      <c r="F813">
        <v>75</v>
      </c>
      <c r="G813" t="b">
        <v>0</v>
      </c>
      <c r="H813">
        <v>1</v>
      </c>
    </row>
    <row r="814" spans="1:8" x14ac:dyDescent="0.25">
      <c r="A814" t="s">
        <v>3155</v>
      </c>
      <c r="B814" t="s">
        <v>2038</v>
      </c>
      <c r="C814">
        <v>3.55</v>
      </c>
      <c r="D814" t="s">
        <v>433</v>
      </c>
      <c r="E814" t="s">
        <v>840</v>
      </c>
      <c r="F814">
        <v>75</v>
      </c>
      <c r="G814" t="b">
        <v>0</v>
      </c>
      <c r="H814">
        <v>1</v>
      </c>
    </row>
    <row r="815" spans="1:8" x14ac:dyDescent="0.25">
      <c r="A815" t="s">
        <v>3155</v>
      </c>
      <c r="B815" t="s">
        <v>2020</v>
      </c>
      <c r="C815">
        <v>3.55</v>
      </c>
      <c r="D815" t="s">
        <v>433</v>
      </c>
      <c r="E815" t="s">
        <v>840</v>
      </c>
      <c r="F815">
        <v>75</v>
      </c>
      <c r="G815" t="b">
        <v>0</v>
      </c>
      <c r="H815">
        <v>1</v>
      </c>
    </row>
    <row r="816" spans="1:8" x14ac:dyDescent="0.25">
      <c r="A816" t="s">
        <v>3155</v>
      </c>
      <c r="B816" t="s">
        <v>2022</v>
      </c>
      <c r="C816">
        <v>3.55</v>
      </c>
      <c r="D816" t="s">
        <v>433</v>
      </c>
      <c r="E816" t="s">
        <v>840</v>
      </c>
      <c r="F816">
        <v>75</v>
      </c>
      <c r="G816" t="b">
        <v>0</v>
      </c>
      <c r="H816">
        <v>1</v>
      </c>
    </row>
    <row r="817" spans="1:8" x14ac:dyDescent="0.25">
      <c r="A817" t="s">
        <v>3155</v>
      </c>
      <c r="B817" t="s">
        <v>2024</v>
      </c>
      <c r="C817">
        <v>3.55</v>
      </c>
      <c r="D817" t="s">
        <v>433</v>
      </c>
      <c r="E817" t="s">
        <v>840</v>
      </c>
      <c r="F817">
        <v>75</v>
      </c>
      <c r="G817" t="b">
        <v>0</v>
      </c>
      <c r="H817">
        <v>1</v>
      </c>
    </row>
    <row r="818" spans="1:8" x14ac:dyDescent="0.25">
      <c r="A818" t="s">
        <v>3155</v>
      </c>
      <c r="B818" t="s">
        <v>2026</v>
      </c>
      <c r="C818">
        <v>3.55</v>
      </c>
      <c r="D818" t="s">
        <v>433</v>
      </c>
      <c r="E818" t="s">
        <v>840</v>
      </c>
      <c r="F818">
        <v>75</v>
      </c>
      <c r="G818" t="b">
        <v>0</v>
      </c>
      <c r="H818">
        <v>1</v>
      </c>
    </row>
    <row r="819" spans="1:8" x14ac:dyDescent="0.25">
      <c r="A819" t="s">
        <v>3155</v>
      </c>
      <c r="B819" t="s">
        <v>2028</v>
      </c>
      <c r="C819">
        <v>3.55</v>
      </c>
      <c r="D819" t="s">
        <v>433</v>
      </c>
      <c r="E819" t="s">
        <v>840</v>
      </c>
      <c r="F819">
        <v>75</v>
      </c>
      <c r="G819" t="b">
        <v>0</v>
      </c>
      <c r="H819">
        <v>1</v>
      </c>
    </row>
    <row r="820" spans="1:8" x14ac:dyDescent="0.25">
      <c r="A820" t="s">
        <v>3155</v>
      </c>
      <c r="B820" t="s">
        <v>2030</v>
      </c>
      <c r="C820">
        <v>3.55</v>
      </c>
      <c r="D820" t="s">
        <v>433</v>
      </c>
      <c r="E820" t="s">
        <v>840</v>
      </c>
      <c r="F820">
        <v>75</v>
      </c>
      <c r="G820" t="b">
        <v>0</v>
      </c>
      <c r="H820">
        <v>1</v>
      </c>
    </row>
    <row r="821" spans="1:8" x14ac:dyDescent="0.25">
      <c r="A821" t="s">
        <v>3155</v>
      </c>
      <c r="B821" t="s">
        <v>2032</v>
      </c>
      <c r="C821">
        <v>3.55</v>
      </c>
      <c r="D821" t="s">
        <v>433</v>
      </c>
      <c r="E821" t="s">
        <v>840</v>
      </c>
      <c r="F821">
        <v>75</v>
      </c>
      <c r="G821" t="b">
        <v>0</v>
      </c>
      <c r="H821">
        <v>1</v>
      </c>
    </row>
    <row r="822" spans="1:8" x14ac:dyDescent="0.25">
      <c r="A822" t="s">
        <v>3155</v>
      </c>
      <c r="B822" t="s">
        <v>2034</v>
      </c>
      <c r="C822">
        <v>3.55</v>
      </c>
      <c r="D822" t="s">
        <v>433</v>
      </c>
      <c r="E822" t="s">
        <v>840</v>
      </c>
      <c r="F822">
        <v>75</v>
      </c>
      <c r="G822" t="b">
        <v>0</v>
      </c>
      <c r="H822">
        <v>1</v>
      </c>
    </row>
    <row r="823" spans="1:8" x14ac:dyDescent="0.25">
      <c r="A823" t="s">
        <v>3155</v>
      </c>
      <c r="B823" t="s">
        <v>2036</v>
      </c>
      <c r="C823">
        <v>3.55</v>
      </c>
      <c r="D823" t="s">
        <v>433</v>
      </c>
      <c r="E823" t="s">
        <v>840</v>
      </c>
      <c r="F823">
        <v>75</v>
      </c>
      <c r="G823" t="b">
        <v>0</v>
      </c>
      <c r="H823">
        <v>1</v>
      </c>
    </row>
    <row r="824" spans="1:8" x14ac:dyDescent="0.25">
      <c r="A824" t="s">
        <v>3155</v>
      </c>
      <c r="B824" t="s">
        <v>2040</v>
      </c>
      <c r="C824">
        <v>3.55</v>
      </c>
      <c r="D824" t="s">
        <v>433</v>
      </c>
      <c r="E824" t="s">
        <v>840</v>
      </c>
      <c r="F824">
        <v>75</v>
      </c>
      <c r="G824" t="b">
        <v>0</v>
      </c>
      <c r="H824">
        <v>1</v>
      </c>
    </row>
    <row r="825" spans="1:8" x14ac:dyDescent="0.25">
      <c r="A825" t="s">
        <v>3155</v>
      </c>
      <c r="B825" t="s">
        <v>2042</v>
      </c>
      <c r="C825">
        <v>3.55</v>
      </c>
      <c r="D825" t="s">
        <v>433</v>
      </c>
      <c r="E825" t="s">
        <v>840</v>
      </c>
      <c r="F825">
        <v>75</v>
      </c>
      <c r="G825" t="b">
        <v>0</v>
      </c>
      <c r="H825">
        <v>1</v>
      </c>
    </row>
    <row r="826" spans="1:8" x14ac:dyDescent="0.25">
      <c r="A826" t="s">
        <v>3155</v>
      </c>
      <c r="B826" t="s">
        <v>2044</v>
      </c>
      <c r="C826">
        <v>3.55</v>
      </c>
      <c r="D826" t="s">
        <v>433</v>
      </c>
      <c r="E826" t="s">
        <v>840</v>
      </c>
      <c r="F826">
        <v>75</v>
      </c>
      <c r="G826" t="b">
        <v>0</v>
      </c>
      <c r="H826">
        <v>1</v>
      </c>
    </row>
    <row r="827" spans="1:8" x14ac:dyDescent="0.25">
      <c r="A827" t="s">
        <v>3155</v>
      </c>
      <c r="B827" t="s">
        <v>2046</v>
      </c>
      <c r="C827">
        <v>3.55</v>
      </c>
      <c r="D827" t="s">
        <v>433</v>
      </c>
      <c r="E827" t="s">
        <v>840</v>
      </c>
      <c r="F827">
        <v>75</v>
      </c>
      <c r="G827" t="b">
        <v>0</v>
      </c>
      <c r="H827">
        <v>1</v>
      </c>
    </row>
    <row r="828" spans="1:8" x14ac:dyDescent="0.25">
      <c r="A828" t="s">
        <v>3155</v>
      </c>
      <c r="B828" t="s">
        <v>2048</v>
      </c>
      <c r="C828">
        <v>3.55</v>
      </c>
      <c r="D828" t="s">
        <v>433</v>
      </c>
      <c r="E828" t="s">
        <v>840</v>
      </c>
      <c r="F828">
        <v>75</v>
      </c>
      <c r="G828" t="b">
        <v>0</v>
      </c>
      <c r="H828">
        <v>1</v>
      </c>
    </row>
    <row r="829" spans="1:8" x14ac:dyDescent="0.25">
      <c r="A829" t="s">
        <v>3155</v>
      </c>
      <c r="B829" t="s">
        <v>2050</v>
      </c>
      <c r="C829">
        <v>3.55</v>
      </c>
      <c r="D829" t="s">
        <v>433</v>
      </c>
      <c r="E829" t="s">
        <v>840</v>
      </c>
      <c r="F829">
        <v>75</v>
      </c>
      <c r="G829" t="b">
        <v>0</v>
      </c>
      <c r="H829">
        <v>1</v>
      </c>
    </row>
    <row r="830" spans="1:8" x14ac:dyDescent="0.25">
      <c r="A830" t="s">
        <v>3155</v>
      </c>
      <c r="B830" t="s">
        <v>2052</v>
      </c>
      <c r="C830">
        <v>3.55</v>
      </c>
      <c r="D830" t="s">
        <v>433</v>
      </c>
      <c r="E830" t="s">
        <v>840</v>
      </c>
      <c r="F830">
        <v>75</v>
      </c>
      <c r="G830" t="b">
        <v>0</v>
      </c>
      <c r="H830">
        <v>1</v>
      </c>
    </row>
    <row r="831" spans="1:8" x14ac:dyDescent="0.25">
      <c r="A831" t="s">
        <v>3155</v>
      </c>
      <c r="B831" t="s">
        <v>2054</v>
      </c>
      <c r="C831">
        <v>3.55</v>
      </c>
      <c r="D831" t="s">
        <v>433</v>
      </c>
      <c r="E831" t="s">
        <v>840</v>
      </c>
      <c r="F831">
        <v>75</v>
      </c>
      <c r="G831" t="b">
        <v>0</v>
      </c>
      <c r="H831">
        <v>1</v>
      </c>
    </row>
    <row r="832" spans="1:8" x14ac:dyDescent="0.25">
      <c r="A832" t="s">
        <v>3155</v>
      </c>
      <c r="B832" t="s">
        <v>2056</v>
      </c>
      <c r="C832">
        <v>3.55</v>
      </c>
      <c r="D832" t="s">
        <v>433</v>
      </c>
      <c r="E832" t="s">
        <v>840</v>
      </c>
      <c r="F832">
        <v>75</v>
      </c>
      <c r="G832" t="b">
        <v>0</v>
      </c>
      <c r="H832">
        <v>1</v>
      </c>
    </row>
    <row r="833" spans="1:8" x14ac:dyDescent="0.25">
      <c r="A833" t="s">
        <v>3155</v>
      </c>
      <c r="B833" t="s">
        <v>2058</v>
      </c>
      <c r="C833">
        <v>3.55</v>
      </c>
      <c r="D833" t="s">
        <v>433</v>
      </c>
      <c r="E833" t="s">
        <v>840</v>
      </c>
      <c r="F833">
        <v>75</v>
      </c>
      <c r="G833" t="b">
        <v>0</v>
      </c>
      <c r="H833">
        <v>1</v>
      </c>
    </row>
    <row r="834" spans="1:8" x14ac:dyDescent="0.25">
      <c r="A834" t="s">
        <v>3155</v>
      </c>
      <c r="B834" t="s">
        <v>2062</v>
      </c>
      <c r="C834">
        <v>3.55</v>
      </c>
      <c r="D834" t="s">
        <v>433</v>
      </c>
      <c r="E834" t="s">
        <v>840</v>
      </c>
      <c r="F834">
        <v>75</v>
      </c>
      <c r="G834" t="b">
        <v>0</v>
      </c>
      <c r="H834">
        <v>1</v>
      </c>
    </row>
    <row r="835" spans="1:8" x14ac:dyDescent="0.25">
      <c r="A835" t="s">
        <v>3155</v>
      </c>
      <c r="B835" t="s">
        <v>2064</v>
      </c>
      <c r="C835">
        <v>3.55</v>
      </c>
      <c r="D835" t="s">
        <v>433</v>
      </c>
      <c r="E835" t="s">
        <v>840</v>
      </c>
      <c r="F835">
        <v>75</v>
      </c>
      <c r="G835" t="b">
        <v>0</v>
      </c>
      <c r="H835">
        <v>1</v>
      </c>
    </row>
    <row r="836" spans="1:8" x14ac:dyDescent="0.25">
      <c r="A836" t="s">
        <v>3155</v>
      </c>
      <c r="B836" t="s">
        <v>2066</v>
      </c>
      <c r="C836">
        <v>3.55</v>
      </c>
      <c r="D836" t="s">
        <v>433</v>
      </c>
      <c r="E836" t="s">
        <v>840</v>
      </c>
      <c r="F836">
        <v>75</v>
      </c>
      <c r="G836" t="b">
        <v>0</v>
      </c>
      <c r="H836">
        <v>1</v>
      </c>
    </row>
    <row r="837" spans="1:8" x14ac:dyDescent="0.25">
      <c r="A837" t="s">
        <v>3155</v>
      </c>
      <c r="B837" t="s">
        <v>2068</v>
      </c>
      <c r="C837">
        <v>3.55</v>
      </c>
      <c r="D837" t="s">
        <v>433</v>
      </c>
      <c r="E837" t="s">
        <v>840</v>
      </c>
      <c r="F837">
        <v>75</v>
      </c>
      <c r="G837" t="b">
        <v>0</v>
      </c>
      <c r="H837">
        <v>1</v>
      </c>
    </row>
    <row r="838" spans="1:8" x14ac:dyDescent="0.25">
      <c r="A838" t="s">
        <v>3155</v>
      </c>
      <c r="B838" t="s">
        <v>2070</v>
      </c>
      <c r="C838">
        <v>3.55</v>
      </c>
      <c r="D838" t="s">
        <v>433</v>
      </c>
      <c r="E838" t="s">
        <v>840</v>
      </c>
      <c r="F838">
        <v>75</v>
      </c>
      <c r="G838" t="b">
        <v>0</v>
      </c>
      <c r="H838">
        <v>1</v>
      </c>
    </row>
    <row r="839" spans="1:8" x14ac:dyDescent="0.25">
      <c r="A839" t="s">
        <v>3155</v>
      </c>
      <c r="B839" t="s">
        <v>2072</v>
      </c>
      <c r="C839">
        <v>3.55</v>
      </c>
      <c r="D839" t="s">
        <v>433</v>
      </c>
      <c r="E839" t="s">
        <v>840</v>
      </c>
      <c r="F839">
        <v>75</v>
      </c>
      <c r="G839" t="b">
        <v>0</v>
      </c>
      <c r="H839">
        <v>1</v>
      </c>
    </row>
    <row r="840" spans="1:8" x14ac:dyDescent="0.25">
      <c r="A840" t="s">
        <v>3155</v>
      </c>
      <c r="B840" t="s">
        <v>2074</v>
      </c>
      <c r="C840">
        <v>3.55</v>
      </c>
      <c r="D840" t="s">
        <v>433</v>
      </c>
      <c r="E840" t="s">
        <v>840</v>
      </c>
      <c r="F840">
        <v>75</v>
      </c>
      <c r="G840" t="b">
        <v>0</v>
      </c>
      <c r="H840">
        <v>1</v>
      </c>
    </row>
    <row r="841" spans="1:8" x14ac:dyDescent="0.25">
      <c r="A841" t="s">
        <v>3155</v>
      </c>
      <c r="B841" t="s">
        <v>2076</v>
      </c>
      <c r="C841">
        <v>3.55</v>
      </c>
      <c r="D841" t="s">
        <v>433</v>
      </c>
      <c r="E841" t="s">
        <v>840</v>
      </c>
      <c r="F841">
        <v>75</v>
      </c>
      <c r="G841" t="b">
        <v>0</v>
      </c>
      <c r="H841">
        <v>1</v>
      </c>
    </row>
    <row r="842" spans="1:8" x14ac:dyDescent="0.25">
      <c r="A842" t="s">
        <v>3155</v>
      </c>
      <c r="B842" t="s">
        <v>2078</v>
      </c>
      <c r="C842">
        <v>3.55</v>
      </c>
      <c r="D842" t="s">
        <v>433</v>
      </c>
      <c r="E842" t="s">
        <v>840</v>
      </c>
      <c r="F842">
        <v>75</v>
      </c>
      <c r="G842" t="b">
        <v>0</v>
      </c>
      <c r="H842">
        <v>1</v>
      </c>
    </row>
    <row r="843" spans="1:8" x14ac:dyDescent="0.25">
      <c r="A843" t="s">
        <v>3155</v>
      </c>
      <c r="B843" t="s">
        <v>2082</v>
      </c>
      <c r="C843">
        <v>3.55</v>
      </c>
      <c r="D843" t="s">
        <v>433</v>
      </c>
      <c r="E843" t="s">
        <v>840</v>
      </c>
      <c r="F843">
        <v>75</v>
      </c>
      <c r="G843" t="b">
        <v>0</v>
      </c>
      <c r="H843">
        <v>1</v>
      </c>
    </row>
    <row r="844" spans="1:8" x14ac:dyDescent="0.25">
      <c r="A844" t="s">
        <v>3155</v>
      </c>
      <c r="B844" t="s">
        <v>2086</v>
      </c>
      <c r="C844">
        <v>3.55</v>
      </c>
      <c r="D844" t="s">
        <v>433</v>
      </c>
      <c r="E844" t="s">
        <v>840</v>
      </c>
      <c r="F844">
        <v>75</v>
      </c>
      <c r="G844" t="b">
        <v>0</v>
      </c>
      <c r="H844">
        <v>1</v>
      </c>
    </row>
    <row r="845" spans="1:8" x14ac:dyDescent="0.25">
      <c r="A845" t="s">
        <v>3155</v>
      </c>
      <c r="B845" t="s">
        <v>2088</v>
      </c>
      <c r="C845">
        <v>3.55</v>
      </c>
      <c r="D845" t="s">
        <v>433</v>
      </c>
      <c r="E845" t="s">
        <v>840</v>
      </c>
      <c r="F845">
        <v>75</v>
      </c>
      <c r="G845" t="b">
        <v>0</v>
      </c>
      <c r="H845">
        <v>1</v>
      </c>
    </row>
    <row r="846" spans="1:8" x14ac:dyDescent="0.25">
      <c r="A846" t="s">
        <v>3155</v>
      </c>
      <c r="B846" t="s">
        <v>2090</v>
      </c>
      <c r="C846">
        <v>3.55</v>
      </c>
      <c r="D846" t="s">
        <v>433</v>
      </c>
      <c r="E846" t="s">
        <v>840</v>
      </c>
      <c r="F846">
        <v>75</v>
      </c>
      <c r="G846" t="b">
        <v>0</v>
      </c>
      <c r="H846">
        <v>1</v>
      </c>
    </row>
    <row r="847" spans="1:8" x14ac:dyDescent="0.25">
      <c r="A847" t="s">
        <v>3155</v>
      </c>
      <c r="B847" t="s">
        <v>2092</v>
      </c>
      <c r="C847">
        <v>3.55</v>
      </c>
      <c r="D847" t="s">
        <v>433</v>
      </c>
      <c r="E847" t="s">
        <v>840</v>
      </c>
      <c r="F847">
        <v>75</v>
      </c>
      <c r="G847" t="b">
        <v>0</v>
      </c>
      <c r="H847">
        <v>1</v>
      </c>
    </row>
    <row r="848" spans="1:8" x14ac:dyDescent="0.25">
      <c r="A848" t="s">
        <v>3155</v>
      </c>
      <c r="B848" t="s">
        <v>2096</v>
      </c>
      <c r="C848">
        <v>3.55</v>
      </c>
      <c r="D848" t="s">
        <v>433</v>
      </c>
      <c r="E848" t="s">
        <v>840</v>
      </c>
      <c r="F848">
        <v>75</v>
      </c>
      <c r="G848" t="b">
        <v>0</v>
      </c>
      <c r="H848">
        <v>1</v>
      </c>
    </row>
    <row r="849" spans="1:8" x14ac:dyDescent="0.25">
      <c r="A849" t="s">
        <v>3155</v>
      </c>
      <c r="B849" t="s">
        <v>2098</v>
      </c>
      <c r="C849">
        <v>3.55</v>
      </c>
      <c r="D849" t="s">
        <v>433</v>
      </c>
      <c r="E849" t="s">
        <v>840</v>
      </c>
      <c r="F849">
        <v>75</v>
      </c>
      <c r="G849" t="b">
        <v>0</v>
      </c>
      <c r="H849">
        <v>1</v>
      </c>
    </row>
    <row r="850" spans="1:8" x14ac:dyDescent="0.25">
      <c r="A850" t="s">
        <v>3155</v>
      </c>
      <c r="B850" t="s">
        <v>2100</v>
      </c>
      <c r="C850">
        <v>3.55</v>
      </c>
      <c r="D850" t="s">
        <v>433</v>
      </c>
      <c r="E850" t="s">
        <v>840</v>
      </c>
      <c r="F850">
        <v>75</v>
      </c>
      <c r="G850" t="b">
        <v>0</v>
      </c>
      <c r="H850">
        <v>1</v>
      </c>
    </row>
    <row r="851" spans="1:8" x14ac:dyDescent="0.25">
      <c r="A851" t="s">
        <v>3155</v>
      </c>
      <c r="B851" t="s">
        <v>2102</v>
      </c>
      <c r="C851">
        <v>6.5</v>
      </c>
      <c r="D851" t="s">
        <v>433</v>
      </c>
      <c r="E851" t="s">
        <v>840</v>
      </c>
      <c r="F851">
        <v>75</v>
      </c>
      <c r="G851" t="b">
        <v>0</v>
      </c>
      <c r="H851">
        <v>1</v>
      </c>
    </row>
    <row r="852" spans="1:8" x14ac:dyDescent="0.25">
      <c r="A852" t="s">
        <v>3155</v>
      </c>
      <c r="B852" t="s">
        <v>2104</v>
      </c>
      <c r="C852">
        <v>6.5</v>
      </c>
      <c r="D852" t="s">
        <v>433</v>
      </c>
      <c r="E852" t="s">
        <v>840</v>
      </c>
      <c r="F852">
        <v>75</v>
      </c>
      <c r="G852" t="b">
        <v>0</v>
      </c>
      <c r="H852">
        <v>1</v>
      </c>
    </row>
    <row r="853" spans="1:8" x14ac:dyDescent="0.25">
      <c r="A853" t="s">
        <v>3155</v>
      </c>
      <c r="B853" t="s">
        <v>2106</v>
      </c>
      <c r="C853">
        <v>6.5</v>
      </c>
      <c r="D853" t="s">
        <v>433</v>
      </c>
      <c r="E853" t="s">
        <v>840</v>
      </c>
      <c r="F853">
        <v>75</v>
      </c>
      <c r="G853" t="b">
        <v>0</v>
      </c>
      <c r="H853">
        <v>1</v>
      </c>
    </row>
    <row r="854" spans="1:8" x14ac:dyDescent="0.25">
      <c r="A854" t="s">
        <v>3155</v>
      </c>
      <c r="B854" t="s">
        <v>2094</v>
      </c>
      <c r="C854">
        <v>3.55</v>
      </c>
      <c r="D854" t="s">
        <v>433</v>
      </c>
      <c r="E854" t="s">
        <v>840</v>
      </c>
      <c r="F854">
        <v>75</v>
      </c>
      <c r="G854" t="b">
        <v>0</v>
      </c>
      <c r="H854">
        <v>1</v>
      </c>
    </row>
    <row r="855" spans="1:8" x14ac:dyDescent="0.25">
      <c r="A855" t="s">
        <v>3155</v>
      </c>
      <c r="B855" t="s">
        <v>2108</v>
      </c>
      <c r="C855">
        <v>6.5</v>
      </c>
      <c r="D855" t="s">
        <v>433</v>
      </c>
      <c r="E855" t="s">
        <v>840</v>
      </c>
      <c r="F855">
        <v>75</v>
      </c>
      <c r="G855" t="b">
        <v>0</v>
      </c>
      <c r="H855">
        <v>1</v>
      </c>
    </row>
    <row r="856" spans="1:8" x14ac:dyDescent="0.25">
      <c r="A856" t="s">
        <v>3155</v>
      </c>
      <c r="B856" t="s">
        <v>2060</v>
      </c>
      <c r="C856">
        <v>3.55</v>
      </c>
      <c r="D856" t="s">
        <v>433</v>
      </c>
      <c r="E856" t="s">
        <v>840</v>
      </c>
      <c r="F856">
        <v>75</v>
      </c>
      <c r="G856" t="b">
        <v>0</v>
      </c>
      <c r="H856">
        <v>1</v>
      </c>
    </row>
    <row r="857" spans="1:8" x14ac:dyDescent="0.25">
      <c r="A857" t="s">
        <v>974</v>
      </c>
      <c r="B857" t="s">
        <v>975</v>
      </c>
      <c r="C857">
        <v>70.45</v>
      </c>
      <c r="D857" t="s">
        <v>3080</v>
      </c>
      <c r="E857" t="s">
        <v>1712</v>
      </c>
      <c r="F857">
        <v>75</v>
      </c>
      <c r="G857" t="b">
        <v>1</v>
      </c>
      <c r="H857">
        <v>1</v>
      </c>
    </row>
    <row r="858" spans="1:8" x14ac:dyDescent="0.25">
      <c r="A858" t="s">
        <v>979</v>
      </c>
      <c r="B858" t="s">
        <v>980</v>
      </c>
      <c r="C858">
        <v>70.45</v>
      </c>
      <c r="D858" t="s">
        <v>3080</v>
      </c>
      <c r="E858" t="s">
        <v>1712</v>
      </c>
      <c r="F858">
        <v>75</v>
      </c>
      <c r="G858" t="b">
        <v>1</v>
      </c>
      <c r="H858">
        <v>1</v>
      </c>
    </row>
    <row r="859" spans="1:8" x14ac:dyDescent="0.25">
      <c r="A859" t="s">
        <v>981</v>
      </c>
      <c r="B859" t="s">
        <v>982</v>
      </c>
      <c r="C859">
        <v>70.45</v>
      </c>
      <c r="D859" t="s">
        <v>3080</v>
      </c>
      <c r="E859" t="s">
        <v>1712</v>
      </c>
      <c r="F859">
        <v>75</v>
      </c>
      <c r="G859" t="b">
        <v>1</v>
      </c>
      <c r="H859">
        <v>1</v>
      </c>
    </row>
    <row r="860" spans="1:8" x14ac:dyDescent="0.25">
      <c r="A860" t="s">
        <v>983</v>
      </c>
      <c r="B860" t="s">
        <v>984</v>
      </c>
      <c r="C860">
        <v>57.3</v>
      </c>
      <c r="D860" t="s">
        <v>3080</v>
      </c>
      <c r="E860" t="s">
        <v>1712</v>
      </c>
      <c r="F860">
        <v>75</v>
      </c>
      <c r="G860" t="b">
        <v>1</v>
      </c>
      <c r="H860">
        <v>1</v>
      </c>
    </row>
    <row r="861" spans="1:8" x14ac:dyDescent="0.25">
      <c r="A861" t="s">
        <v>986</v>
      </c>
      <c r="B861" t="s">
        <v>987</v>
      </c>
      <c r="C861">
        <v>57.3</v>
      </c>
      <c r="D861" t="s">
        <v>3080</v>
      </c>
      <c r="E861" t="s">
        <v>1712</v>
      </c>
      <c r="F861">
        <v>75</v>
      </c>
      <c r="G861" t="b">
        <v>1</v>
      </c>
      <c r="H861">
        <v>1</v>
      </c>
    </row>
    <row r="862" spans="1:8" x14ac:dyDescent="0.25">
      <c r="A862" t="s">
        <v>988</v>
      </c>
      <c r="B862" t="s">
        <v>989</v>
      </c>
      <c r="C862">
        <v>43.95</v>
      </c>
      <c r="D862" t="s">
        <v>3080</v>
      </c>
      <c r="E862" t="s">
        <v>1712</v>
      </c>
      <c r="F862">
        <v>75</v>
      </c>
      <c r="G862" t="b">
        <v>1</v>
      </c>
      <c r="H862">
        <v>1</v>
      </c>
    </row>
    <row r="863" spans="1:8" x14ac:dyDescent="0.25">
      <c r="A863" t="s">
        <v>991</v>
      </c>
      <c r="B863" t="s">
        <v>992</v>
      </c>
      <c r="C863">
        <v>67.5</v>
      </c>
      <c r="D863" t="s">
        <v>3080</v>
      </c>
      <c r="E863" t="s">
        <v>1712</v>
      </c>
      <c r="F863">
        <v>75</v>
      </c>
      <c r="G863" t="b">
        <v>1</v>
      </c>
      <c r="H863">
        <v>1</v>
      </c>
    </row>
    <row r="864" spans="1:8" x14ac:dyDescent="0.25">
      <c r="A864" t="s">
        <v>993</v>
      </c>
      <c r="B864" t="s">
        <v>994</v>
      </c>
      <c r="C864">
        <v>67.5</v>
      </c>
      <c r="D864" t="s">
        <v>3080</v>
      </c>
      <c r="E864" t="s">
        <v>1712</v>
      </c>
      <c r="F864">
        <v>75</v>
      </c>
      <c r="G864" t="b">
        <v>1</v>
      </c>
      <c r="H864">
        <v>1</v>
      </c>
    </row>
    <row r="865" spans="1:8" x14ac:dyDescent="0.25">
      <c r="A865" t="s">
        <v>995</v>
      </c>
      <c r="B865" t="s">
        <v>996</v>
      </c>
      <c r="C865">
        <v>67.5</v>
      </c>
      <c r="D865" t="s">
        <v>3080</v>
      </c>
      <c r="E865" t="s">
        <v>1712</v>
      </c>
      <c r="F865">
        <v>75</v>
      </c>
      <c r="G865" t="b">
        <v>1</v>
      </c>
      <c r="H865">
        <v>1</v>
      </c>
    </row>
    <row r="866" spans="1:8" x14ac:dyDescent="0.25">
      <c r="A866" t="s">
        <v>998</v>
      </c>
      <c r="B866" t="s">
        <v>999</v>
      </c>
      <c r="C866">
        <v>48.95</v>
      </c>
      <c r="D866" t="s">
        <v>3080</v>
      </c>
      <c r="E866" t="s">
        <v>1712</v>
      </c>
      <c r="F866">
        <v>75</v>
      </c>
      <c r="G866" t="b">
        <v>1</v>
      </c>
      <c r="H866">
        <v>1</v>
      </c>
    </row>
    <row r="867" spans="1:8" x14ac:dyDescent="0.25">
      <c r="A867" t="s">
        <v>1000</v>
      </c>
      <c r="B867" t="s">
        <v>1001</v>
      </c>
      <c r="C867">
        <v>54.3</v>
      </c>
      <c r="D867" t="s">
        <v>3080</v>
      </c>
      <c r="E867" t="s">
        <v>1712</v>
      </c>
      <c r="F867">
        <v>75</v>
      </c>
      <c r="G867" t="b">
        <v>1</v>
      </c>
      <c r="H867">
        <v>1</v>
      </c>
    </row>
    <row r="868" spans="1:8" x14ac:dyDescent="0.25">
      <c r="A868" t="s">
        <v>1003</v>
      </c>
      <c r="B868" t="s">
        <v>1004</v>
      </c>
      <c r="C868">
        <v>61.1</v>
      </c>
      <c r="D868" t="s">
        <v>3080</v>
      </c>
      <c r="E868" t="s">
        <v>1712</v>
      </c>
      <c r="F868">
        <v>75</v>
      </c>
      <c r="G868" t="b">
        <v>1</v>
      </c>
      <c r="H868">
        <v>1</v>
      </c>
    </row>
    <row r="869" spans="1:8" x14ac:dyDescent="0.25">
      <c r="A869" t="s">
        <v>1007</v>
      </c>
      <c r="B869" t="s">
        <v>1008</v>
      </c>
      <c r="C869">
        <v>46</v>
      </c>
      <c r="D869" t="s">
        <v>3080</v>
      </c>
      <c r="E869" t="s">
        <v>1712</v>
      </c>
      <c r="F869">
        <v>75</v>
      </c>
      <c r="G869" t="b">
        <v>1</v>
      </c>
      <c r="H869">
        <v>1</v>
      </c>
    </row>
    <row r="870" spans="1:8" x14ac:dyDescent="0.25">
      <c r="A870" t="s">
        <v>1010</v>
      </c>
      <c r="B870" t="s">
        <v>1011</v>
      </c>
      <c r="C870">
        <v>61.35</v>
      </c>
      <c r="D870" t="s">
        <v>3080</v>
      </c>
      <c r="E870" t="s">
        <v>1712</v>
      </c>
      <c r="F870">
        <v>75</v>
      </c>
      <c r="G870" t="b">
        <v>1</v>
      </c>
      <c r="H870">
        <v>1</v>
      </c>
    </row>
    <row r="871" spans="1:8" x14ac:dyDescent="0.25">
      <c r="A871" t="s">
        <v>1013</v>
      </c>
      <c r="B871" t="s">
        <v>1014</v>
      </c>
      <c r="C871">
        <v>50.1</v>
      </c>
      <c r="D871" t="s">
        <v>3080</v>
      </c>
      <c r="E871" t="s">
        <v>1712</v>
      </c>
      <c r="F871">
        <v>75</v>
      </c>
      <c r="G871" t="b">
        <v>1</v>
      </c>
      <c r="H871">
        <v>1</v>
      </c>
    </row>
    <row r="872" spans="1:8" x14ac:dyDescent="0.25">
      <c r="A872" t="s">
        <v>1015</v>
      </c>
      <c r="B872" t="s">
        <v>1016</v>
      </c>
      <c r="C872">
        <v>56.05</v>
      </c>
      <c r="D872" t="s">
        <v>3080</v>
      </c>
      <c r="E872" t="s">
        <v>1712</v>
      </c>
      <c r="F872">
        <v>75</v>
      </c>
      <c r="G872" t="b">
        <v>1</v>
      </c>
      <c r="H872">
        <v>1</v>
      </c>
    </row>
    <row r="873" spans="1:8" x14ac:dyDescent="0.25">
      <c r="A873" t="s">
        <v>1018</v>
      </c>
      <c r="B873" t="s">
        <v>1019</v>
      </c>
      <c r="C873">
        <v>48.95</v>
      </c>
      <c r="D873" t="s">
        <v>3080</v>
      </c>
      <c r="E873" t="s">
        <v>1712</v>
      </c>
      <c r="F873">
        <v>75</v>
      </c>
      <c r="G873" t="b">
        <v>1</v>
      </c>
      <c r="H873">
        <v>1</v>
      </c>
    </row>
    <row r="874" spans="1:8" x14ac:dyDescent="0.25">
      <c r="A874" t="s">
        <v>1021</v>
      </c>
      <c r="B874" t="s">
        <v>1022</v>
      </c>
      <c r="C874">
        <v>35.700000000000003</v>
      </c>
      <c r="D874" t="s">
        <v>3080</v>
      </c>
      <c r="E874" t="s">
        <v>1712</v>
      </c>
      <c r="F874">
        <v>75</v>
      </c>
      <c r="G874" t="b">
        <v>1</v>
      </c>
      <c r="H874">
        <v>1</v>
      </c>
    </row>
    <row r="875" spans="1:8" x14ac:dyDescent="0.25">
      <c r="A875" t="s">
        <v>1024</v>
      </c>
      <c r="B875" t="s">
        <v>1025</v>
      </c>
      <c r="C875">
        <v>50.1</v>
      </c>
      <c r="D875" t="s">
        <v>3080</v>
      </c>
      <c r="E875" t="s">
        <v>1712</v>
      </c>
      <c r="F875">
        <v>75</v>
      </c>
      <c r="G875" t="b">
        <v>1</v>
      </c>
      <c r="H875">
        <v>1</v>
      </c>
    </row>
    <row r="876" spans="1:8" x14ac:dyDescent="0.25">
      <c r="A876" t="s">
        <v>1026</v>
      </c>
      <c r="B876" t="s">
        <v>1027</v>
      </c>
      <c r="C876">
        <v>68.150000000000006</v>
      </c>
      <c r="D876" t="s">
        <v>3080</v>
      </c>
      <c r="E876" t="s">
        <v>1712</v>
      </c>
      <c r="F876">
        <v>75</v>
      </c>
      <c r="G876" t="b">
        <v>1</v>
      </c>
      <c r="H876">
        <v>1</v>
      </c>
    </row>
    <row r="877" spans="1:8" x14ac:dyDescent="0.25">
      <c r="A877" t="s">
        <v>1028</v>
      </c>
      <c r="B877" t="s">
        <v>1029</v>
      </c>
      <c r="C877">
        <v>43.05</v>
      </c>
      <c r="D877" t="s">
        <v>3080</v>
      </c>
      <c r="E877" t="s">
        <v>1712</v>
      </c>
      <c r="F877">
        <v>75</v>
      </c>
      <c r="G877" t="b">
        <v>1</v>
      </c>
      <c r="H877">
        <v>1</v>
      </c>
    </row>
    <row r="878" spans="1:8" x14ac:dyDescent="0.25">
      <c r="A878" t="s">
        <v>1031</v>
      </c>
      <c r="B878" t="s">
        <v>1032</v>
      </c>
      <c r="C878">
        <v>48.65</v>
      </c>
      <c r="D878" t="s">
        <v>3080</v>
      </c>
      <c r="E878" t="s">
        <v>1712</v>
      </c>
      <c r="F878">
        <v>75</v>
      </c>
      <c r="G878" t="b">
        <v>1</v>
      </c>
      <c r="H878">
        <v>1</v>
      </c>
    </row>
    <row r="879" spans="1:8" x14ac:dyDescent="0.25">
      <c r="A879" t="s">
        <v>1033</v>
      </c>
      <c r="B879" t="s">
        <v>1034</v>
      </c>
      <c r="C879">
        <v>77.849999999999994</v>
      </c>
      <c r="D879" t="s">
        <v>3080</v>
      </c>
      <c r="E879" t="s">
        <v>1712</v>
      </c>
      <c r="F879">
        <v>75</v>
      </c>
      <c r="G879" t="b">
        <v>1</v>
      </c>
      <c r="H879">
        <v>1</v>
      </c>
    </row>
    <row r="880" spans="1:8" x14ac:dyDescent="0.25">
      <c r="A880" t="s">
        <v>1036</v>
      </c>
      <c r="B880" t="s">
        <v>1037</v>
      </c>
      <c r="C880">
        <v>77.849999999999994</v>
      </c>
      <c r="D880" t="s">
        <v>3080</v>
      </c>
      <c r="E880" t="s">
        <v>1712</v>
      </c>
      <c r="F880">
        <v>75</v>
      </c>
      <c r="G880" t="b">
        <v>1</v>
      </c>
      <c r="H880">
        <v>1</v>
      </c>
    </row>
    <row r="881" spans="1:8" x14ac:dyDescent="0.25">
      <c r="A881" t="s">
        <v>1038</v>
      </c>
      <c r="B881" t="s">
        <v>1039</v>
      </c>
      <c r="C881">
        <v>65.349999999999994</v>
      </c>
      <c r="D881" t="s">
        <v>3080</v>
      </c>
      <c r="E881" t="s">
        <v>1712</v>
      </c>
      <c r="F881">
        <v>75</v>
      </c>
      <c r="G881" t="b">
        <v>1</v>
      </c>
      <c r="H881">
        <v>1</v>
      </c>
    </row>
    <row r="882" spans="1:8" x14ac:dyDescent="0.25">
      <c r="A882" t="s">
        <v>1041</v>
      </c>
      <c r="B882" t="s">
        <v>1042</v>
      </c>
      <c r="C882">
        <v>68.400000000000006</v>
      </c>
      <c r="D882" t="s">
        <v>3080</v>
      </c>
      <c r="E882" t="s">
        <v>1712</v>
      </c>
      <c r="F882">
        <v>75</v>
      </c>
      <c r="G882" t="b">
        <v>1</v>
      </c>
      <c r="H882">
        <v>1</v>
      </c>
    </row>
    <row r="883" spans="1:8" x14ac:dyDescent="0.25">
      <c r="A883" t="s">
        <v>591</v>
      </c>
      <c r="B883" t="s">
        <v>592</v>
      </c>
      <c r="C883">
        <v>88.45</v>
      </c>
      <c r="D883" t="s">
        <v>3082</v>
      </c>
      <c r="E883" t="s">
        <v>1712</v>
      </c>
      <c r="F883">
        <v>75</v>
      </c>
      <c r="G883" t="b">
        <v>1</v>
      </c>
      <c r="H883">
        <v>1</v>
      </c>
    </row>
    <row r="884" spans="1:8" x14ac:dyDescent="0.25">
      <c r="A884" t="s">
        <v>675</v>
      </c>
      <c r="B884" t="s">
        <v>676</v>
      </c>
      <c r="C884">
        <v>16.850000000000001</v>
      </c>
      <c r="D884" t="s">
        <v>3082</v>
      </c>
      <c r="E884" t="s">
        <v>1712</v>
      </c>
      <c r="F884">
        <v>75</v>
      </c>
      <c r="G884" t="b">
        <v>1</v>
      </c>
      <c r="H884">
        <v>1</v>
      </c>
    </row>
    <row r="885" spans="1:8" x14ac:dyDescent="0.25">
      <c r="A885" t="s">
        <v>678</v>
      </c>
      <c r="B885" t="s">
        <v>679</v>
      </c>
      <c r="C885">
        <v>22.4</v>
      </c>
      <c r="D885" t="s">
        <v>3082</v>
      </c>
      <c r="E885" t="s">
        <v>1712</v>
      </c>
      <c r="F885">
        <v>75</v>
      </c>
      <c r="G885" t="b">
        <v>1</v>
      </c>
      <c r="H885">
        <v>1</v>
      </c>
    </row>
    <row r="886" spans="1:8" x14ac:dyDescent="0.25">
      <c r="A886" t="s">
        <v>682</v>
      </c>
      <c r="B886" t="s">
        <v>683</v>
      </c>
      <c r="C886">
        <v>48.95</v>
      </c>
      <c r="D886" t="s">
        <v>3082</v>
      </c>
      <c r="E886" t="s">
        <v>1712</v>
      </c>
      <c r="F886">
        <v>75</v>
      </c>
      <c r="G886" t="b">
        <v>1</v>
      </c>
      <c r="H886">
        <v>1</v>
      </c>
    </row>
    <row r="887" spans="1:8" x14ac:dyDescent="0.25">
      <c r="A887" t="s">
        <v>684</v>
      </c>
      <c r="B887" t="s">
        <v>685</v>
      </c>
      <c r="C887">
        <v>16.850000000000001</v>
      </c>
      <c r="D887" t="s">
        <v>3082</v>
      </c>
      <c r="E887" t="s">
        <v>1712</v>
      </c>
      <c r="F887">
        <v>75</v>
      </c>
      <c r="G887" t="b">
        <v>1</v>
      </c>
      <c r="H887">
        <v>1</v>
      </c>
    </row>
    <row r="888" spans="1:8" x14ac:dyDescent="0.25">
      <c r="A888" t="s">
        <v>686</v>
      </c>
      <c r="B888" t="s">
        <v>687</v>
      </c>
      <c r="C888">
        <v>35.700000000000003</v>
      </c>
      <c r="D888" t="s">
        <v>3082</v>
      </c>
      <c r="E888" t="s">
        <v>1712</v>
      </c>
      <c r="F888">
        <v>75</v>
      </c>
      <c r="G888" t="b">
        <v>1</v>
      </c>
      <c r="H888">
        <v>1</v>
      </c>
    </row>
    <row r="889" spans="1:8" x14ac:dyDescent="0.25">
      <c r="A889" t="s">
        <v>689</v>
      </c>
      <c r="B889" t="s">
        <v>690</v>
      </c>
      <c r="C889">
        <v>35.700000000000003</v>
      </c>
      <c r="D889" t="s">
        <v>3082</v>
      </c>
      <c r="E889" t="s">
        <v>1712</v>
      </c>
      <c r="F889">
        <v>75</v>
      </c>
      <c r="G889" t="b">
        <v>1</v>
      </c>
      <c r="H889">
        <v>1</v>
      </c>
    </row>
    <row r="890" spans="1:8" x14ac:dyDescent="0.25">
      <c r="A890" t="s">
        <v>692</v>
      </c>
      <c r="B890" t="s">
        <v>693</v>
      </c>
      <c r="C890">
        <v>104.95</v>
      </c>
      <c r="D890" t="s">
        <v>3082</v>
      </c>
      <c r="E890" t="s">
        <v>1712</v>
      </c>
      <c r="F890">
        <v>75</v>
      </c>
      <c r="G890" t="b">
        <v>1</v>
      </c>
      <c r="H890">
        <v>1</v>
      </c>
    </row>
    <row r="891" spans="1:8" x14ac:dyDescent="0.25">
      <c r="A891" t="s">
        <v>694</v>
      </c>
      <c r="B891" t="s">
        <v>695</v>
      </c>
      <c r="C891">
        <v>66.349999999999994</v>
      </c>
      <c r="D891" t="s">
        <v>3082</v>
      </c>
      <c r="E891" t="s">
        <v>1712</v>
      </c>
      <c r="F891">
        <v>75</v>
      </c>
      <c r="G891" t="b">
        <v>1</v>
      </c>
      <c r="H891">
        <v>1</v>
      </c>
    </row>
    <row r="892" spans="1:8" x14ac:dyDescent="0.25">
      <c r="A892" t="s">
        <v>696</v>
      </c>
      <c r="B892" t="s">
        <v>697</v>
      </c>
      <c r="C892">
        <v>66.349999999999994</v>
      </c>
      <c r="D892" t="s">
        <v>3082</v>
      </c>
      <c r="E892" t="s">
        <v>1712</v>
      </c>
      <c r="F892">
        <v>75</v>
      </c>
      <c r="G892" t="b">
        <v>1</v>
      </c>
      <c r="H892">
        <v>1</v>
      </c>
    </row>
    <row r="893" spans="1:8" x14ac:dyDescent="0.25">
      <c r="A893" t="s">
        <v>699</v>
      </c>
      <c r="B893" t="s">
        <v>700</v>
      </c>
      <c r="C893">
        <v>102</v>
      </c>
      <c r="D893" t="s">
        <v>3082</v>
      </c>
      <c r="E893" t="s">
        <v>1712</v>
      </c>
      <c r="F893">
        <v>75</v>
      </c>
      <c r="G893" t="b">
        <v>1</v>
      </c>
      <c r="H893">
        <v>1</v>
      </c>
    </row>
    <row r="894" spans="1:8" x14ac:dyDescent="0.25">
      <c r="A894" t="s">
        <v>701</v>
      </c>
      <c r="B894" t="s">
        <v>702</v>
      </c>
      <c r="C894">
        <v>133.9</v>
      </c>
      <c r="D894" t="s">
        <v>3082</v>
      </c>
      <c r="E894" t="s">
        <v>1712</v>
      </c>
      <c r="F894">
        <v>75</v>
      </c>
      <c r="G894" t="b">
        <v>1</v>
      </c>
      <c r="H894">
        <v>1</v>
      </c>
    </row>
    <row r="895" spans="1:8" x14ac:dyDescent="0.25">
      <c r="A895" t="s">
        <v>703</v>
      </c>
      <c r="B895" t="s">
        <v>704</v>
      </c>
      <c r="C895">
        <v>48.95</v>
      </c>
      <c r="D895" t="s">
        <v>3082</v>
      </c>
      <c r="E895" t="s">
        <v>1712</v>
      </c>
      <c r="F895">
        <v>75</v>
      </c>
      <c r="G895" t="b">
        <v>1</v>
      </c>
      <c r="H895">
        <v>1</v>
      </c>
    </row>
    <row r="896" spans="1:8" x14ac:dyDescent="0.25">
      <c r="A896" t="s">
        <v>706</v>
      </c>
      <c r="B896" t="s">
        <v>707</v>
      </c>
      <c r="C896">
        <v>61.1</v>
      </c>
      <c r="D896" t="s">
        <v>3082</v>
      </c>
      <c r="E896" t="s">
        <v>1712</v>
      </c>
      <c r="F896">
        <v>75</v>
      </c>
      <c r="G896" t="b">
        <v>1</v>
      </c>
      <c r="H896">
        <v>1</v>
      </c>
    </row>
    <row r="897" spans="1:8" x14ac:dyDescent="0.25">
      <c r="A897" t="s">
        <v>709</v>
      </c>
      <c r="B897" t="s">
        <v>710</v>
      </c>
      <c r="C897">
        <v>61.1</v>
      </c>
      <c r="D897" t="s">
        <v>3082</v>
      </c>
      <c r="E897" t="s">
        <v>1712</v>
      </c>
      <c r="F897">
        <v>75</v>
      </c>
      <c r="G897" t="b">
        <v>1</v>
      </c>
      <c r="H897">
        <v>1</v>
      </c>
    </row>
    <row r="898" spans="1:8" x14ac:dyDescent="0.25">
      <c r="A898" t="s">
        <v>711</v>
      </c>
      <c r="B898" t="s">
        <v>712</v>
      </c>
      <c r="C898">
        <v>222.5</v>
      </c>
      <c r="D898" t="s">
        <v>3082</v>
      </c>
      <c r="E898" t="s">
        <v>1712</v>
      </c>
      <c r="F898">
        <v>75</v>
      </c>
      <c r="G898" t="b">
        <v>1</v>
      </c>
      <c r="H898">
        <v>1</v>
      </c>
    </row>
    <row r="899" spans="1:8" x14ac:dyDescent="0.25">
      <c r="A899" t="s">
        <v>714</v>
      </c>
      <c r="B899" t="s">
        <v>715</v>
      </c>
      <c r="C899">
        <v>133.9</v>
      </c>
      <c r="D899" t="s">
        <v>3082</v>
      </c>
      <c r="E899" t="s">
        <v>1712</v>
      </c>
      <c r="F899">
        <v>75</v>
      </c>
      <c r="G899" t="b">
        <v>1</v>
      </c>
      <c r="H899">
        <v>1</v>
      </c>
    </row>
    <row r="900" spans="1:8" x14ac:dyDescent="0.25">
      <c r="A900" t="s">
        <v>3156</v>
      </c>
      <c r="B900" t="s">
        <v>2152</v>
      </c>
      <c r="C900">
        <v>17.5</v>
      </c>
      <c r="D900" t="s">
        <v>3242</v>
      </c>
      <c r="E900" t="s">
        <v>840</v>
      </c>
      <c r="F900">
        <v>75</v>
      </c>
      <c r="G900" t="b">
        <v>1</v>
      </c>
      <c r="H900">
        <v>1</v>
      </c>
    </row>
    <row r="901" spans="1:8" x14ac:dyDescent="0.25">
      <c r="A901" t="s">
        <v>2884</v>
      </c>
      <c r="B901" t="s">
        <v>2885</v>
      </c>
      <c r="D901" t="s">
        <v>3087</v>
      </c>
      <c r="E901" t="s">
        <v>1712</v>
      </c>
      <c r="F901">
        <v>75</v>
      </c>
      <c r="G901" t="b">
        <v>0</v>
      </c>
      <c r="H901">
        <v>1</v>
      </c>
    </row>
    <row r="902" spans="1:8" x14ac:dyDescent="0.25">
      <c r="A902" t="s">
        <v>2886</v>
      </c>
      <c r="B902" t="s">
        <v>2887</v>
      </c>
      <c r="D902" t="s">
        <v>3087</v>
      </c>
      <c r="E902" t="s">
        <v>1712</v>
      </c>
      <c r="F902">
        <v>75</v>
      </c>
      <c r="G902" t="b">
        <v>0</v>
      </c>
      <c r="H902">
        <v>1</v>
      </c>
    </row>
    <row r="903" spans="1:8" x14ac:dyDescent="0.25">
      <c r="A903" t="s">
        <v>2888</v>
      </c>
      <c r="B903" t="s">
        <v>2889</v>
      </c>
      <c r="D903" t="s">
        <v>3087</v>
      </c>
      <c r="E903" t="s">
        <v>1712</v>
      </c>
      <c r="F903">
        <v>75</v>
      </c>
      <c r="G903" t="b">
        <v>0</v>
      </c>
      <c r="H903">
        <v>1</v>
      </c>
    </row>
    <row r="904" spans="1:8" x14ac:dyDescent="0.25">
      <c r="A904" t="s">
        <v>2890</v>
      </c>
      <c r="B904" t="s">
        <v>2891</v>
      </c>
      <c r="D904" t="s">
        <v>3087</v>
      </c>
      <c r="E904" t="s">
        <v>1712</v>
      </c>
      <c r="F904">
        <v>75</v>
      </c>
      <c r="G904" t="b">
        <v>0</v>
      </c>
      <c r="H904">
        <v>1</v>
      </c>
    </row>
    <row r="905" spans="1:8" x14ac:dyDescent="0.25">
      <c r="A905" t="s">
        <v>2892</v>
      </c>
      <c r="B905" t="s">
        <v>2893</v>
      </c>
      <c r="D905" t="s">
        <v>3087</v>
      </c>
      <c r="E905" t="s">
        <v>1712</v>
      </c>
      <c r="F905">
        <v>75</v>
      </c>
      <c r="G905" t="b">
        <v>0</v>
      </c>
      <c r="H905">
        <v>1</v>
      </c>
    </row>
    <row r="906" spans="1:8" x14ac:dyDescent="0.25">
      <c r="A906" t="s">
        <v>2894</v>
      </c>
      <c r="B906" t="s">
        <v>2895</v>
      </c>
      <c r="D906" t="s">
        <v>3087</v>
      </c>
      <c r="E906" t="s">
        <v>1712</v>
      </c>
      <c r="F906">
        <v>75</v>
      </c>
      <c r="G906" t="b">
        <v>0</v>
      </c>
      <c r="H906">
        <v>1</v>
      </c>
    </row>
    <row r="907" spans="1:8" x14ac:dyDescent="0.25">
      <c r="A907" t="s">
        <v>2896</v>
      </c>
      <c r="B907" t="s">
        <v>2897</v>
      </c>
      <c r="D907" t="s">
        <v>3087</v>
      </c>
      <c r="E907" t="s">
        <v>1712</v>
      </c>
      <c r="F907">
        <v>75</v>
      </c>
      <c r="G907" t="b">
        <v>0</v>
      </c>
      <c r="H907">
        <v>1</v>
      </c>
    </row>
    <row r="908" spans="1:8" x14ac:dyDescent="0.25">
      <c r="A908" t="s">
        <v>2957</v>
      </c>
      <c r="B908" t="s">
        <v>2887</v>
      </c>
      <c r="D908" t="s">
        <v>3087</v>
      </c>
      <c r="E908" t="s">
        <v>1712</v>
      </c>
      <c r="F908">
        <v>75</v>
      </c>
      <c r="G908" t="b">
        <v>0</v>
      </c>
      <c r="H908">
        <v>1</v>
      </c>
    </row>
    <row r="909" spans="1:8" x14ac:dyDescent="0.25">
      <c r="A909" t="s">
        <v>1044</v>
      </c>
      <c r="B909" t="s">
        <v>1045</v>
      </c>
      <c r="C909">
        <v>68.7</v>
      </c>
      <c r="D909" t="s">
        <v>3089</v>
      </c>
      <c r="E909" t="s">
        <v>1712</v>
      </c>
      <c r="F909">
        <v>75</v>
      </c>
      <c r="G909" t="b">
        <v>1</v>
      </c>
      <c r="H909">
        <v>1</v>
      </c>
    </row>
    <row r="910" spans="1:8" x14ac:dyDescent="0.25">
      <c r="A910" t="s">
        <v>1048</v>
      </c>
      <c r="B910" t="s">
        <v>1049</v>
      </c>
      <c r="C910">
        <v>68.7</v>
      </c>
      <c r="D910" t="s">
        <v>3089</v>
      </c>
      <c r="E910" t="s">
        <v>1712</v>
      </c>
      <c r="F910">
        <v>75</v>
      </c>
      <c r="G910" t="b">
        <v>1</v>
      </c>
      <c r="H910">
        <v>1</v>
      </c>
    </row>
    <row r="911" spans="1:8" x14ac:dyDescent="0.25">
      <c r="A911" t="s">
        <v>1051</v>
      </c>
      <c r="B911" t="s">
        <v>1052</v>
      </c>
      <c r="C911">
        <v>18.600000000000001</v>
      </c>
      <c r="D911" t="s">
        <v>3089</v>
      </c>
      <c r="E911" t="s">
        <v>1712</v>
      </c>
      <c r="F911">
        <v>75</v>
      </c>
      <c r="G911" t="b">
        <v>1</v>
      </c>
      <c r="H911">
        <v>1</v>
      </c>
    </row>
    <row r="912" spans="1:8" x14ac:dyDescent="0.25">
      <c r="A912" t="s">
        <v>1054</v>
      </c>
      <c r="B912" t="s">
        <v>1055</v>
      </c>
      <c r="C912">
        <v>68.7</v>
      </c>
      <c r="D912" t="s">
        <v>3089</v>
      </c>
      <c r="E912" t="s">
        <v>1712</v>
      </c>
      <c r="F912">
        <v>75</v>
      </c>
      <c r="G912" t="b">
        <v>1</v>
      </c>
      <c r="H912">
        <v>1</v>
      </c>
    </row>
    <row r="913" spans="1:8" x14ac:dyDescent="0.25">
      <c r="A913" t="s">
        <v>1056</v>
      </c>
      <c r="B913" t="s">
        <v>1057</v>
      </c>
      <c r="C913">
        <v>78.849999999999994</v>
      </c>
      <c r="D913" t="s">
        <v>3089</v>
      </c>
      <c r="E913" t="s">
        <v>1712</v>
      </c>
      <c r="F913">
        <v>75</v>
      </c>
      <c r="G913" t="b">
        <v>1</v>
      </c>
      <c r="H913">
        <v>1</v>
      </c>
    </row>
    <row r="914" spans="1:8" x14ac:dyDescent="0.25">
      <c r="A914" t="s">
        <v>1058</v>
      </c>
      <c r="B914" t="s">
        <v>1059</v>
      </c>
      <c r="C914">
        <v>78.849999999999994</v>
      </c>
      <c r="D914" t="s">
        <v>3089</v>
      </c>
      <c r="E914" t="s">
        <v>1712</v>
      </c>
      <c r="F914">
        <v>75</v>
      </c>
      <c r="G914" t="b">
        <v>1</v>
      </c>
      <c r="H914">
        <v>1</v>
      </c>
    </row>
    <row r="915" spans="1:8" x14ac:dyDescent="0.25">
      <c r="A915" t="s">
        <v>1061</v>
      </c>
      <c r="B915" t="s">
        <v>1062</v>
      </c>
      <c r="C915">
        <v>78.849999999999994</v>
      </c>
      <c r="D915" t="s">
        <v>3089</v>
      </c>
      <c r="E915" t="s">
        <v>1712</v>
      </c>
      <c r="F915">
        <v>75</v>
      </c>
      <c r="G915" t="b">
        <v>1</v>
      </c>
      <c r="H915">
        <v>1</v>
      </c>
    </row>
    <row r="916" spans="1:8" x14ac:dyDescent="0.25">
      <c r="A916" t="s">
        <v>1063</v>
      </c>
      <c r="B916" t="s">
        <v>1064</v>
      </c>
      <c r="C916">
        <v>21.25</v>
      </c>
      <c r="D916" t="s">
        <v>3089</v>
      </c>
      <c r="E916" t="s">
        <v>1712</v>
      </c>
      <c r="F916">
        <v>75</v>
      </c>
      <c r="G916" t="b">
        <v>1</v>
      </c>
      <c r="H916">
        <v>1</v>
      </c>
    </row>
    <row r="917" spans="1:8" x14ac:dyDescent="0.25">
      <c r="A917" t="s">
        <v>1065</v>
      </c>
      <c r="B917" t="s">
        <v>1066</v>
      </c>
      <c r="C917">
        <v>62.25</v>
      </c>
      <c r="D917" t="s">
        <v>3089</v>
      </c>
      <c r="E917" t="s">
        <v>1712</v>
      </c>
      <c r="F917">
        <v>75</v>
      </c>
      <c r="G917" t="b">
        <v>1</v>
      </c>
      <c r="H917">
        <v>1</v>
      </c>
    </row>
    <row r="918" spans="1:8" x14ac:dyDescent="0.25">
      <c r="A918" t="s">
        <v>1067</v>
      </c>
      <c r="B918" t="s">
        <v>1068</v>
      </c>
      <c r="C918">
        <v>70.45</v>
      </c>
      <c r="D918" t="s">
        <v>3089</v>
      </c>
      <c r="E918" t="s">
        <v>1712</v>
      </c>
      <c r="F918">
        <v>75</v>
      </c>
      <c r="G918" t="b">
        <v>1</v>
      </c>
      <c r="H918">
        <v>1</v>
      </c>
    </row>
    <row r="919" spans="1:8" x14ac:dyDescent="0.25">
      <c r="A919" t="s">
        <v>1069</v>
      </c>
      <c r="B919" t="s">
        <v>1070</v>
      </c>
      <c r="C919">
        <v>62.25</v>
      </c>
      <c r="D919" t="s">
        <v>3089</v>
      </c>
      <c r="E919" t="s">
        <v>1712</v>
      </c>
      <c r="F919">
        <v>75</v>
      </c>
      <c r="G919" t="b">
        <v>1</v>
      </c>
      <c r="H919">
        <v>1</v>
      </c>
    </row>
    <row r="920" spans="1:8" x14ac:dyDescent="0.25">
      <c r="A920" t="s">
        <v>1071</v>
      </c>
      <c r="B920" t="s">
        <v>1072</v>
      </c>
      <c r="C920">
        <v>53.05</v>
      </c>
      <c r="D920" t="s">
        <v>3089</v>
      </c>
      <c r="E920" t="s">
        <v>1712</v>
      </c>
      <c r="F920">
        <v>75</v>
      </c>
      <c r="G920" t="b">
        <v>1</v>
      </c>
      <c r="H920">
        <v>1</v>
      </c>
    </row>
    <row r="921" spans="1:8" x14ac:dyDescent="0.25">
      <c r="A921" t="s">
        <v>1073</v>
      </c>
      <c r="B921" t="s">
        <v>1074</v>
      </c>
      <c r="C921">
        <v>172.2</v>
      </c>
      <c r="D921" t="s">
        <v>3089</v>
      </c>
      <c r="E921" t="s">
        <v>1712</v>
      </c>
      <c r="F921">
        <v>75</v>
      </c>
      <c r="G921" t="b">
        <v>1</v>
      </c>
      <c r="H921">
        <v>1</v>
      </c>
    </row>
    <row r="922" spans="1:8" x14ac:dyDescent="0.25">
      <c r="A922" t="s">
        <v>1075</v>
      </c>
      <c r="B922" t="s">
        <v>1076</v>
      </c>
      <c r="C922">
        <v>107.35</v>
      </c>
      <c r="D922" t="s">
        <v>3089</v>
      </c>
      <c r="E922" t="s">
        <v>1712</v>
      </c>
      <c r="F922">
        <v>75</v>
      </c>
      <c r="G922" t="b">
        <v>1</v>
      </c>
      <c r="H922">
        <v>1</v>
      </c>
    </row>
    <row r="923" spans="1:8" x14ac:dyDescent="0.25">
      <c r="A923" t="s">
        <v>1079</v>
      </c>
      <c r="B923" t="s">
        <v>1080</v>
      </c>
      <c r="C923">
        <v>98.15</v>
      </c>
      <c r="D923" t="s">
        <v>3089</v>
      </c>
      <c r="E923" t="s">
        <v>1712</v>
      </c>
      <c r="F923">
        <v>75</v>
      </c>
      <c r="G923" t="b">
        <v>1</v>
      </c>
      <c r="H923">
        <v>1</v>
      </c>
    </row>
    <row r="924" spans="1:8" x14ac:dyDescent="0.25">
      <c r="A924" t="s">
        <v>1082</v>
      </c>
      <c r="B924" t="s">
        <v>1083</v>
      </c>
      <c r="C924">
        <v>95.2</v>
      </c>
      <c r="D924" t="s">
        <v>3089</v>
      </c>
      <c r="E924" t="s">
        <v>1712</v>
      </c>
      <c r="F924">
        <v>75</v>
      </c>
      <c r="G924" t="b">
        <v>1</v>
      </c>
      <c r="H924">
        <v>1</v>
      </c>
    </row>
    <row r="925" spans="1:8" x14ac:dyDescent="0.25">
      <c r="A925" t="s">
        <v>1085</v>
      </c>
      <c r="B925" t="s">
        <v>1086</v>
      </c>
      <c r="C925">
        <v>133.9</v>
      </c>
      <c r="D925" t="s">
        <v>3089</v>
      </c>
      <c r="E925" t="s">
        <v>1712</v>
      </c>
      <c r="F925">
        <v>75</v>
      </c>
      <c r="G925" t="b">
        <v>1</v>
      </c>
      <c r="H925">
        <v>1</v>
      </c>
    </row>
    <row r="926" spans="1:8" x14ac:dyDescent="0.25">
      <c r="A926" t="s">
        <v>1628</v>
      </c>
      <c r="B926" t="s">
        <v>1629</v>
      </c>
      <c r="C926">
        <v>31.9</v>
      </c>
      <c r="D926" t="s">
        <v>3091</v>
      </c>
      <c r="E926" t="s">
        <v>1712</v>
      </c>
      <c r="F926">
        <v>75</v>
      </c>
      <c r="G926" t="b">
        <v>1</v>
      </c>
      <c r="H926">
        <v>1</v>
      </c>
    </row>
    <row r="927" spans="1:8" x14ac:dyDescent="0.25">
      <c r="A927" t="s">
        <v>1633</v>
      </c>
      <c r="B927" t="s">
        <v>1634</v>
      </c>
      <c r="C927">
        <v>44.55</v>
      </c>
      <c r="D927" t="s">
        <v>3091</v>
      </c>
      <c r="E927" t="s">
        <v>1712</v>
      </c>
      <c r="F927">
        <v>75</v>
      </c>
      <c r="G927" t="b">
        <v>1</v>
      </c>
      <c r="H927">
        <v>1</v>
      </c>
    </row>
    <row r="928" spans="1:8" x14ac:dyDescent="0.25">
      <c r="A928" t="s">
        <v>1635</v>
      </c>
      <c r="B928" t="s">
        <v>1636</v>
      </c>
      <c r="C928">
        <v>57.2</v>
      </c>
      <c r="D928" t="s">
        <v>3091</v>
      </c>
      <c r="E928" t="s">
        <v>1712</v>
      </c>
      <c r="F928">
        <v>75</v>
      </c>
      <c r="G928" t="b">
        <v>1</v>
      </c>
      <c r="H928">
        <v>1</v>
      </c>
    </row>
    <row r="929" spans="1:8" x14ac:dyDescent="0.25">
      <c r="A929" t="s">
        <v>1637</v>
      </c>
      <c r="B929" t="s">
        <v>1638</v>
      </c>
      <c r="C929">
        <v>69.599999999999994</v>
      </c>
      <c r="D929" t="s">
        <v>3091</v>
      </c>
      <c r="E929" t="s">
        <v>1712</v>
      </c>
      <c r="F929">
        <v>75</v>
      </c>
      <c r="G929" t="b">
        <v>1</v>
      </c>
      <c r="H929">
        <v>1</v>
      </c>
    </row>
    <row r="930" spans="1:8" x14ac:dyDescent="0.25">
      <c r="A930" t="s">
        <v>1639</v>
      </c>
      <c r="B930" t="s">
        <v>1640</v>
      </c>
      <c r="C930">
        <v>88.45</v>
      </c>
      <c r="D930" t="s">
        <v>3091</v>
      </c>
      <c r="E930" t="s">
        <v>1712</v>
      </c>
      <c r="F930">
        <v>75</v>
      </c>
      <c r="G930" t="b">
        <v>1</v>
      </c>
      <c r="H930">
        <v>1</v>
      </c>
    </row>
    <row r="931" spans="1:8" x14ac:dyDescent="0.25">
      <c r="A931" t="s">
        <v>1641</v>
      </c>
      <c r="B931" t="s">
        <v>1642</v>
      </c>
      <c r="C931">
        <v>45.1</v>
      </c>
      <c r="D931" t="s">
        <v>3091</v>
      </c>
      <c r="E931" t="s">
        <v>1712</v>
      </c>
      <c r="F931">
        <v>75</v>
      </c>
      <c r="G931" t="b">
        <v>1</v>
      </c>
      <c r="H931">
        <v>1</v>
      </c>
    </row>
    <row r="932" spans="1:8" x14ac:dyDescent="0.25">
      <c r="A932" t="s">
        <v>1645</v>
      </c>
      <c r="B932" t="s">
        <v>1646</v>
      </c>
      <c r="C932">
        <v>57.8</v>
      </c>
      <c r="D932" t="s">
        <v>3091</v>
      </c>
      <c r="E932" t="s">
        <v>1712</v>
      </c>
      <c r="F932">
        <v>75</v>
      </c>
      <c r="G932" t="b">
        <v>1</v>
      </c>
      <c r="H932">
        <v>1</v>
      </c>
    </row>
    <row r="933" spans="1:8" x14ac:dyDescent="0.25">
      <c r="A933" t="s">
        <v>1647</v>
      </c>
      <c r="B933" t="s">
        <v>1648</v>
      </c>
      <c r="C933">
        <v>70.45</v>
      </c>
      <c r="D933" t="s">
        <v>3091</v>
      </c>
      <c r="E933" t="s">
        <v>1712</v>
      </c>
      <c r="F933">
        <v>75</v>
      </c>
      <c r="G933" t="b">
        <v>1</v>
      </c>
      <c r="H933">
        <v>1</v>
      </c>
    </row>
    <row r="934" spans="1:8" x14ac:dyDescent="0.25">
      <c r="A934" t="s">
        <v>1649</v>
      </c>
      <c r="B934" t="s">
        <v>1650</v>
      </c>
      <c r="C934">
        <v>82.85</v>
      </c>
      <c r="D934" t="s">
        <v>3091</v>
      </c>
      <c r="E934" t="s">
        <v>1712</v>
      </c>
      <c r="F934">
        <v>75</v>
      </c>
      <c r="G934" t="b">
        <v>1</v>
      </c>
      <c r="H934">
        <v>1</v>
      </c>
    </row>
    <row r="935" spans="1:8" x14ac:dyDescent="0.25">
      <c r="A935" t="s">
        <v>1651</v>
      </c>
      <c r="B935" t="s">
        <v>1652</v>
      </c>
      <c r="C935">
        <v>54.3</v>
      </c>
      <c r="D935" t="s">
        <v>3091</v>
      </c>
      <c r="E935" t="s">
        <v>1712</v>
      </c>
      <c r="F935">
        <v>75</v>
      </c>
      <c r="G935" t="b">
        <v>1</v>
      </c>
      <c r="H935">
        <v>1</v>
      </c>
    </row>
    <row r="936" spans="1:8" x14ac:dyDescent="0.25">
      <c r="A936" t="s">
        <v>1654</v>
      </c>
      <c r="B936" t="s">
        <v>1655</v>
      </c>
      <c r="C936">
        <v>66.95</v>
      </c>
      <c r="D936" t="s">
        <v>3091</v>
      </c>
      <c r="E936" t="s">
        <v>1712</v>
      </c>
      <c r="F936">
        <v>75</v>
      </c>
      <c r="G936" t="b">
        <v>1</v>
      </c>
      <c r="H936">
        <v>1</v>
      </c>
    </row>
    <row r="937" spans="1:8" x14ac:dyDescent="0.25">
      <c r="A937" t="s">
        <v>1656</v>
      </c>
      <c r="B937" t="s">
        <v>1657</v>
      </c>
      <c r="C937">
        <v>83.75</v>
      </c>
      <c r="D937" t="s">
        <v>3091</v>
      </c>
      <c r="E937" t="s">
        <v>1712</v>
      </c>
      <c r="F937">
        <v>75</v>
      </c>
      <c r="G937" t="b">
        <v>1</v>
      </c>
      <c r="H937">
        <v>1</v>
      </c>
    </row>
    <row r="938" spans="1:8" x14ac:dyDescent="0.25">
      <c r="A938" t="s">
        <v>1658</v>
      </c>
      <c r="B938" t="s">
        <v>1659</v>
      </c>
      <c r="C938">
        <v>123.55</v>
      </c>
      <c r="D938" t="s">
        <v>3091</v>
      </c>
      <c r="E938" t="s">
        <v>1712</v>
      </c>
      <c r="F938">
        <v>75</v>
      </c>
      <c r="G938" t="b">
        <v>1</v>
      </c>
      <c r="H938">
        <v>1</v>
      </c>
    </row>
    <row r="939" spans="1:8" x14ac:dyDescent="0.25">
      <c r="A939" t="s">
        <v>1660</v>
      </c>
      <c r="B939" t="s">
        <v>1661</v>
      </c>
      <c r="C939">
        <v>17.399999999999999</v>
      </c>
      <c r="D939" t="s">
        <v>3091</v>
      </c>
      <c r="E939" t="s">
        <v>1712</v>
      </c>
      <c r="F939">
        <v>75</v>
      </c>
      <c r="G939" t="b">
        <v>1</v>
      </c>
      <c r="H939">
        <v>1</v>
      </c>
    </row>
    <row r="940" spans="1:8" x14ac:dyDescent="0.25">
      <c r="A940" t="s">
        <v>1664</v>
      </c>
      <c r="B940" t="s">
        <v>1665</v>
      </c>
      <c r="C940">
        <v>25.35</v>
      </c>
      <c r="D940" t="s">
        <v>3091</v>
      </c>
      <c r="E940" t="s">
        <v>1712</v>
      </c>
      <c r="F940">
        <v>75</v>
      </c>
      <c r="G940" t="b">
        <v>1</v>
      </c>
      <c r="H940">
        <v>1</v>
      </c>
    </row>
    <row r="941" spans="1:8" x14ac:dyDescent="0.25">
      <c r="A941" t="s">
        <v>1666</v>
      </c>
      <c r="B941" t="s">
        <v>1667</v>
      </c>
      <c r="C941">
        <v>146.25</v>
      </c>
      <c r="D941" t="s">
        <v>3091</v>
      </c>
      <c r="E941" t="s">
        <v>1712</v>
      </c>
      <c r="F941">
        <v>75</v>
      </c>
      <c r="G941" t="b">
        <v>1</v>
      </c>
      <c r="H941">
        <v>1</v>
      </c>
    </row>
    <row r="942" spans="1:8" x14ac:dyDescent="0.25">
      <c r="A942" t="s">
        <v>1670</v>
      </c>
      <c r="B942" t="s">
        <v>1671</v>
      </c>
      <c r="C942">
        <v>25.35</v>
      </c>
      <c r="D942" t="s">
        <v>3091</v>
      </c>
      <c r="E942" t="s">
        <v>1712</v>
      </c>
      <c r="F942">
        <v>75</v>
      </c>
      <c r="G942" t="b">
        <v>1</v>
      </c>
      <c r="H942">
        <v>1</v>
      </c>
    </row>
    <row r="943" spans="1:8" x14ac:dyDescent="0.25">
      <c r="A943" t="s">
        <v>3104</v>
      </c>
      <c r="B943" t="s">
        <v>2833</v>
      </c>
      <c r="C943">
        <v>34.5</v>
      </c>
      <c r="D943" t="s">
        <v>3091</v>
      </c>
      <c r="E943" t="s">
        <v>1712</v>
      </c>
      <c r="F943">
        <v>75</v>
      </c>
      <c r="G943" t="b">
        <v>1</v>
      </c>
      <c r="H943">
        <v>1</v>
      </c>
    </row>
    <row r="944" spans="1:8" x14ac:dyDescent="0.25">
      <c r="A944" t="s">
        <v>1673</v>
      </c>
      <c r="B944" t="s">
        <v>1674</v>
      </c>
      <c r="C944">
        <v>166.5</v>
      </c>
      <c r="D944" t="s">
        <v>3091</v>
      </c>
      <c r="E944" t="s">
        <v>1712</v>
      </c>
      <c r="F944">
        <v>75</v>
      </c>
      <c r="G944" t="b">
        <v>1</v>
      </c>
      <c r="H944">
        <v>1</v>
      </c>
    </row>
    <row r="945" spans="1:8" x14ac:dyDescent="0.25">
      <c r="A945" t="s">
        <v>1676</v>
      </c>
      <c r="B945" t="s">
        <v>1677</v>
      </c>
      <c r="C945">
        <v>172.05</v>
      </c>
      <c r="D945" t="s">
        <v>3091</v>
      </c>
      <c r="E945" t="s">
        <v>1712</v>
      </c>
      <c r="F945">
        <v>75</v>
      </c>
      <c r="G945" t="b">
        <v>1</v>
      </c>
      <c r="H945">
        <v>1</v>
      </c>
    </row>
    <row r="946" spans="1:8" x14ac:dyDescent="0.25">
      <c r="A946" t="s">
        <v>1679</v>
      </c>
      <c r="B946" t="s">
        <v>1680</v>
      </c>
      <c r="C946">
        <v>177.35</v>
      </c>
      <c r="D946" t="s">
        <v>3091</v>
      </c>
      <c r="E946" t="s">
        <v>1712</v>
      </c>
      <c r="F946">
        <v>75</v>
      </c>
      <c r="G946" t="b">
        <v>1</v>
      </c>
      <c r="H946">
        <v>1</v>
      </c>
    </row>
    <row r="947" spans="1:8" x14ac:dyDescent="0.25">
      <c r="A947" t="s">
        <v>1682</v>
      </c>
      <c r="B947" t="s">
        <v>1683</v>
      </c>
      <c r="C947">
        <v>28.95</v>
      </c>
      <c r="D947" t="s">
        <v>3091</v>
      </c>
      <c r="E947" t="s">
        <v>1712</v>
      </c>
      <c r="F947">
        <v>75</v>
      </c>
      <c r="G947" t="b">
        <v>1</v>
      </c>
      <c r="H947">
        <v>1</v>
      </c>
    </row>
    <row r="948" spans="1:8" x14ac:dyDescent="0.25">
      <c r="A948" t="s">
        <v>1685</v>
      </c>
      <c r="B948" t="s">
        <v>1686</v>
      </c>
      <c r="C948">
        <v>226.45</v>
      </c>
      <c r="D948" t="s">
        <v>3091</v>
      </c>
      <c r="E948" t="s">
        <v>1712</v>
      </c>
      <c r="F948">
        <v>75</v>
      </c>
      <c r="G948" t="b">
        <v>1</v>
      </c>
      <c r="H948">
        <v>1</v>
      </c>
    </row>
    <row r="949" spans="1:8" x14ac:dyDescent="0.25">
      <c r="A949" t="s">
        <v>1689</v>
      </c>
      <c r="B949" t="s">
        <v>1690</v>
      </c>
      <c r="C949">
        <v>46.4</v>
      </c>
      <c r="D949" t="s">
        <v>3091</v>
      </c>
      <c r="E949" t="s">
        <v>1712</v>
      </c>
      <c r="F949">
        <v>75</v>
      </c>
      <c r="G949" t="b">
        <v>1</v>
      </c>
      <c r="H949">
        <v>1</v>
      </c>
    </row>
    <row r="950" spans="1:8" x14ac:dyDescent="0.25">
      <c r="A950" t="s">
        <v>1693</v>
      </c>
      <c r="B950" t="s">
        <v>1694</v>
      </c>
      <c r="C950">
        <v>46.4</v>
      </c>
      <c r="D950" t="s">
        <v>3091</v>
      </c>
      <c r="E950" t="s">
        <v>1712</v>
      </c>
      <c r="F950">
        <v>75</v>
      </c>
      <c r="G950" t="b">
        <v>1</v>
      </c>
      <c r="H950">
        <v>1</v>
      </c>
    </row>
    <row r="951" spans="1:8" x14ac:dyDescent="0.25">
      <c r="A951" t="s">
        <v>1696</v>
      </c>
      <c r="B951" t="s">
        <v>1697</v>
      </c>
      <c r="C951">
        <v>135.05000000000001</v>
      </c>
      <c r="D951" t="s">
        <v>3091</v>
      </c>
      <c r="E951" t="s">
        <v>1712</v>
      </c>
      <c r="F951">
        <v>75</v>
      </c>
      <c r="G951" t="b">
        <v>1</v>
      </c>
      <c r="H951">
        <v>1</v>
      </c>
    </row>
    <row r="952" spans="1:8" x14ac:dyDescent="0.25">
      <c r="A952" t="s">
        <v>3101</v>
      </c>
      <c r="B952" t="s">
        <v>2817</v>
      </c>
      <c r="C952">
        <v>17.399999999999999</v>
      </c>
      <c r="D952" t="s">
        <v>3091</v>
      </c>
      <c r="E952" t="s">
        <v>1712</v>
      </c>
      <c r="F952">
        <v>75</v>
      </c>
      <c r="G952" t="b">
        <v>1</v>
      </c>
      <c r="H952">
        <v>1</v>
      </c>
    </row>
    <row r="953" spans="1:8" x14ac:dyDescent="0.25">
      <c r="A953" t="s">
        <v>1700</v>
      </c>
      <c r="B953" t="s">
        <v>1701</v>
      </c>
      <c r="C953">
        <v>33.65</v>
      </c>
      <c r="D953" t="s">
        <v>3091</v>
      </c>
      <c r="E953" t="s">
        <v>1712</v>
      </c>
      <c r="F953">
        <v>75</v>
      </c>
      <c r="G953" t="b">
        <v>1</v>
      </c>
      <c r="H953">
        <v>1</v>
      </c>
    </row>
    <row r="954" spans="1:8" x14ac:dyDescent="0.25">
      <c r="A954" t="s">
        <v>1702</v>
      </c>
      <c r="B954" t="s">
        <v>1703</v>
      </c>
      <c r="C954">
        <v>33.65</v>
      </c>
      <c r="D954" t="s">
        <v>3091</v>
      </c>
      <c r="E954" t="s">
        <v>1712</v>
      </c>
      <c r="F954">
        <v>75</v>
      </c>
      <c r="G954" t="b">
        <v>1</v>
      </c>
      <c r="H954">
        <v>1</v>
      </c>
    </row>
    <row r="955" spans="1:8" x14ac:dyDescent="0.25">
      <c r="A955" t="s">
        <v>1704</v>
      </c>
      <c r="B955" t="s">
        <v>1705</v>
      </c>
      <c r="C955">
        <v>33.65</v>
      </c>
      <c r="D955" t="s">
        <v>3091</v>
      </c>
      <c r="E955" t="s">
        <v>1712</v>
      </c>
      <c r="F955">
        <v>75</v>
      </c>
      <c r="G955" t="b">
        <v>1</v>
      </c>
      <c r="H955">
        <v>1</v>
      </c>
    </row>
    <row r="956" spans="1:8" x14ac:dyDescent="0.25">
      <c r="A956" t="s">
        <v>1706</v>
      </c>
      <c r="B956" t="s">
        <v>1707</v>
      </c>
      <c r="C956">
        <v>41.1</v>
      </c>
      <c r="D956" t="s">
        <v>3091</v>
      </c>
      <c r="E956" t="s">
        <v>1712</v>
      </c>
      <c r="F956">
        <v>75</v>
      </c>
      <c r="G956" t="b">
        <v>1</v>
      </c>
      <c r="H956">
        <v>1</v>
      </c>
    </row>
    <row r="957" spans="1:8" x14ac:dyDescent="0.25">
      <c r="A957" t="s">
        <v>1708</v>
      </c>
      <c r="B957" t="s">
        <v>1709</v>
      </c>
      <c r="C957">
        <v>41.1</v>
      </c>
      <c r="D957" t="s">
        <v>3091</v>
      </c>
      <c r="E957" t="s">
        <v>1712</v>
      </c>
      <c r="F957">
        <v>75</v>
      </c>
      <c r="G957" t="b">
        <v>1</v>
      </c>
      <c r="H957">
        <v>1</v>
      </c>
    </row>
    <row r="958" spans="1:8" x14ac:dyDescent="0.25">
      <c r="A958" t="s">
        <v>1710</v>
      </c>
      <c r="B958" t="s">
        <v>1711</v>
      </c>
      <c r="C958">
        <v>50.45</v>
      </c>
      <c r="D958" t="s">
        <v>3091</v>
      </c>
      <c r="E958" t="s">
        <v>1712</v>
      </c>
      <c r="F958">
        <v>75</v>
      </c>
      <c r="G958" t="b">
        <v>1</v>
      </c>
      <c r="H958">
        <v>1</v>
      </c>
    </row>
    <row r="959" spans="1:8" x14ac:dyDescent="0.25">
      <c r="A959" t="s">
        <v>1713</v>
      </c>
      <c r="B959" t="s">
        <v>1714</v>
      </c>
      <c r="C959">
        <v>51.65</v>
      </c>
      <c r="D959" t="s">
        <v>3091</v>
      </c>
      <c r="E959" t="s">
        <v>1712</v>
      </c>
      <c r="F959">
        <v>75</v>
      </c>
      <c r="G959" t="b">
        <v>1</v>
      </c>
      <c r="H959">
        <v>1</v>
      </c>
    </row>
    <row r="960" spans="1:8" x14ac:dyDescent="0.25">
      <c r="A960" t="s">
        <v>1716</v>
      </c>
      <c r="B960" t="s">
        <v>1717</v>
      </c>
      <c r="C960">
        <v>51.65</v>
      </c>
      <c r="D960" t="s">
        <v>3091</v>
      </c>
      <c r="E960" t="s">
        <v>1712</v>
      </c>
      <c r="F960">
        <v>75</v>
      </c>
      <c r="G960" t="b">
        <v>1</v>
      </c>
      <c r="H960">
        <v>1</v>
      </c>
    </row>
    <row r="961" spans="1:8" x14ac:dyDescent="0.25">
      <c r="A961" t="s">
        <v>1718</v>
      </c>
      <c r="B961" t="s">
        <v>1719</v>
      </c>
      <c r="C961">
        <v>64.849999999999994</v>
      </c>
      <c r="D961" t="s">
        <v>3091</v>
      </c>
      <c r="E961" t="s">
        <v>1712</v>
      </c>
      <c r="F961">
        <v>75</v>
      </c>
      <c r="G961" t="b">
        <v>1</v>
      </c>
      <c r="H961">
        <v>1</v>
      </c>
    </row>
    <row r="962" spans="1:8" x14ac:dyDescent="0.25">
      <c r="A962" t="s">
        <v>1721</v>
      </c>
      <c r="B962" t="s">
        <v>1722</v>
      </c>
      <c r="C962">
        <v>74.650000000000006</v>
      </c>
      <c r="D962" t="s">
        <v>3091</v>
      </c>
      <c r="E962" t="s">
        <v>1712</v>
      </c>
      <c r="F962">
        <v>75</v>
      </c>
      <c r="G962" t="b">
        <v>1</v>
      </c>
      <c r="H962">
        <v>1</v>
      </c>
    </row>
    <row r="963" spans="1:8" x14ac:dyDescent="0.25">
      <c r="A963" t="s">
        <v>1723</v>
      </c>
      <c r="B963" t="s">
        <v>1724</v>
      </c>
      <c r="C963">
        <v>80.900000000000006</v>
      </c>
      <c r="D963" t="s">
        <v>3091</v>
      </c>
      <c r="E963" t="s">
        <v>1712</v>
      </c>
      <c r="F963">
        <v>75</v>
      </c>
      <c r="G963" t="b">
        <v>1</v>
      </c>
      <c r="H963">
        <v>1</v>
      </c>
    </row>
    <row r="964" spans="1:8" x14ac:dyDescent="0.25">
      <c r="A964" t="s">
        <v>1725</v>
      </c>
      <c r="B964" t="s">
        <v>1726</v>
      </c>
      <c r="C964">
        <v>125.75</v>
      </c>
      <c r="D964" t="s">
        <v>3091</v>
      </c>
      <c r="E964" t="s">
        <v>1712</v>
      </c>
      <c r="F964">
        <v>75</v>
      </c>
      <c r="G964" t="b">
        <v>1</v>
      </c>
      <c r="H964">
        <v>1</v>
      </c>
    </row>
    <row r="965" spans="1:8" x14ac:dyDescent="0.25">
      <c r="A965" t="s">
        <v>1728</v>
      </c>
      <c r="B965" t="s">
        <v>1729</v>
      </c>
      <c r="C965">
        <v>28.95</v>
      </c>
      <c r="D965" t="s">
        <v>3091</v>
      </c>
      <c r="E965" t="s">
        <v>1712</v>
      </c>
      <c r="F965">
        <v>75</v>
      </c>
      <c r="G965" t="b">
        <v>1</v>
      </c>
      <c r="H965">
        <v>1</v>
      </c>
    </row>
    <row r="966" spans="1:8" x14ac:dyDescent="0.25">
      <c r="A966" t="s">
        <v>1731</v>
      </c>
      <c r="B966" t="s">
        <v>1732</v>
      </c>
      <c r="C966">
        <v>229.95</v>
      </c>
      <c r="D966" t="s">
        <v>3091</v>
      </c>
      <c r="E966" t="s">
        <v>1712</v>
      </c>
      <c r="F966">
        <v>75</v>
      </c>
      <c r="G966" t="b">
        <v>1</v>
      </c>
      <c r="H966">
        <v>1</v>
      </c>
    </row>
    <row r="967" spans="1:8" x14ac:dyDescent="0.25">
      <c r="A967" t="s">
        <v>1734</v>
      </c>
      <c r="B967" t="s">
        <v>1732</v>
      </c>
      <c r="C967">
        <v>229.95</v>
      </c>
      <c r="D967" t="s">
        <v>3091</v>
      </c>
      <c r="E967" t="s">
        <v>1712</v>
      </c>
      <c r="F967">
        <v>75</v>
      </c>
      <c r="G967" t="b">
        <v>1</v>
      </c>
      <c r="H967">
        <v>1</v>
      </c>
    </row>
    <row r="968" spans="1:8" x14ac:dyDescent="0.25">
      <c r="A968" t="s">
        <v>1735</v>
      </c>
      <c r="B968" t="s">
        <v>1736</v>
      </c>
      <c r="C968">
        <v>136.65</v>
      </c>
      <c r="D968" t="s">
        <v>3091</v>
      </c>
      <c r="E968" t="s">
        <v>1712</v>
      </c>
      <c r="F968">
        <v>75</v>
      </c>
      <c r="G968" t="b">
        <v>1</v>
      </c>
      <c r="H968">
        <v>1</v>
      </c>
    </row>
    <row r="969" spans="1:8" x14ac:dyDescent="0.25">
      <c r="A969" t="s">
        <v>1737</v>
      </c>
      <c r="B969" t="s">
        <v>1738</v>
      </c>
      <c r="C969">
        <v>33.049999999999997</v>
      </c>
      <c r="D969" t="s">
        <v>3091</v>
      </c>
      <c r="E969" t="s">
        <v>1712</v>
      </c>
      <c r="F969">
        <v>75</v>
      </c>
      <c r="G969" t="b">
        <v>1</v>
      </c>
      <c r="H969">
        <v>1</v>
      </c>
    </row>
    <row r="970" spans="1:8" x14ac:dyDescent="0.25">
      <c r="A970" t="s">
        <v>1740</v>
      </c>
      <c r="B970" t="s">
        <v>1741</v>
      </c>
      <c r="C970">
        <v>33.049999999999997</v>
      </c>
      <c r="D970" t="s">
        <v>3091</v>
      </c>
      <c r="E970" t="s">
        <v>1712</v>
      </c>
      <c r="F970">
        <v>75</v>
      </c>
      <c r="G970" t="b">
        <v>1</v>
      </c>
      <c r="H970">
        <v>1</v>
      </c>
    </row>
    <row r="971" spans="1:8" x14ac:dyDescent="0.25">
      <c r="A971" t="s">
        <v>1742</v>
      </c>
      <c r="B971" t="s">
        <v>1743</v>
      </c>
      <c r="C971">
        <v>74</v>
      </c>
      <c r="D971" t="s">
        <v>3091</v>
      </c>
      <c r="E971" t="s">
        <v>1712</v>
      </c>
      <c r="F971">
        <v>75</v>
      </c>
      <c r="G971" t="b">
        <v>1</v>
      </c>
      <c r="H971">
        <v>1</v>
      </c>
    </row>
    <row r="972" spans="1:8" x14ac:dyDescent="0.25">
      <c r="A972" t="s">
        <v>1744</v>
      </c>
      <c r="B972" t="s">
        <v>1745</v>
      </c>
      <c r="C972">
        <v>68.95</v>
      </c>
      <c r="D972" t="s">
        <v>3091</v>
      </c>
      <c r="E972" t="s">
        <v>1712</v>
      </c>
      <c r="F972">
        <v>75</v>
      </c>
      <c r="G972" t="b">
        <v>1</v>
      </c>
      <c r="H972">
        <v>1</v>
      </c>
    </row>
    <row r="973" spans="1:8" x14ac:dyDescent="0.25">
      <c r="A973" t="s">
        <v>1746</v>
      </c>
      <c r="B973" t="s">
        <v>1747</v>
      </c>
      <c r="C973">
        <v>28.95</v>
      </c>
      <c r="D973" t="s">
        <v>3091</v>
      </c>
      <c r="E973" t="s">
        <v>1712</v>
      </c>
      <c r="F973">
        <v>75</v>
      </c>
      <c r="G973" t="b">
        <v>1</v>
      </c>
      <c r="H973">
        <v>1</v>
      </c>
    </row>
    <row r="974" spans="1:8" x14ac:dyDescent="0.25">
      <c r="A974" t="s">
        <v>1748</v>
      </c>
      <c r="B974" t="s">
        <v>1749</v>
      </c>
      <c r="C974">
        <v>22.4</v>
      </c>
      <c r="D974" t="s">
        <v>3091</v>
      </c>
      <c r="E974" t="s">
        <v>1712</v>
      </c>
      <c r="F974">
        <v>75</v>
      </c>
      <c r="G974" t="b">
        <v>1</v>
      </c>
      <c r="H974">
        <v>1</v>
      </c>
    </row>
    <row r="975" spans="1:8" x14ac:dyDescent="0.25">
      <c r="A975" t="s">
        <v>1750</v>
      </c>
      <c r="B975" t="s">
        <v>1751</v>
      </c>
      <c r="C975">
        <v>30.7</v>
      </c>
      <c r="D975" t="s">
        <v>3091</v>
      </c>
      <c r="E975" t="s">
        <v>1712</v>
      </c>
      <c r="F975">
        <v>75</v>
      </c>
      <c r="G975" t="b">
        <v>1</v>
      </c>
      <c r="H975">
        <v>1</v>
      </c>
    </row>
    <row r="976" spans="1:8" x14ac:dyDescent="0.25">
      <c r="A976" t="s">
        <v>1753</v>
      </c>
      <c r="B976" t="s">
        <v>1754</v>
      </c>
      <c r="C976">
        <v>25.35</v>
      </c>
      <c r="D976" t="s">
        <v>3091</v>
      </c>
      <c r="E976" t="s">
        <v>1712</v>
      </c>
      <c r="F976">
        <v>75</v>
      </c>
      <c r="G976" t="b">
        <v>1</v>
      </c>
      <c r="H976">
        <v>1</v>
      </c>
    </row>
    <row r="977" spans="1:8" x14ac:dyDescent="0.25">
      <c r="A977" t="s">
        <v>1755</v>
      </c>
      <c r="B977" t="s">
        <v>1756</v>
      </c>
      <c r="C977">
        <v>30.7</v>
      </c>
      <c r="D977" t="s">
        <v>3091</v>
      </c>
      <c r="E977" t="s">
        <v>1712</v>
      </c>
      <c r="F977">
        <v>75</v>
      </c>
      <c r="G977" t="b">
        <v>1</v>
      </c>
      <c r="H977">
        <v>1</v>
      </c>
    </row>
    <row r="978" spans="1:8" x14ac:dyDescent="0.25">
      <c r="A978" t="s">
        <v>1757</v>
      </c>
      <c r="B978" t="s">
        <v>1758</v>
      </c>
      <c r="C978">
        <v>43.95</v>
      </c>
      <c r="D978" t="s">
        <v>3091</v>
      </c>
      <c r="E978" t="s">
        <v>1712</v>
      </c>
      <c r="F978">
        <v>75</v>
      </c>
      <c r="G978" t="b">
        <v>1</v>
      </c>
      <c r="H978">
        <v>1</v>
      </c>
    </row>
    <row r="979" spans="1:8" x14ac:dyDescent="0.25">
      <c r="A979" t="s">
        <v>1759</v>
      </c>
      <c r="B979" t="s">
        <v>1760</v>
      </c>
      <c r="C979">
        <v>25.35</v>
      </c>
      <c r="D979" t="s">
        <v>3091</v>
      </c>
      <c r="E979" t="s">
        <v>1712</v>
      </c>
      <c r="F979">
        <v>75</v>
      </c>
      <c r="G979" t="b">
        <v>1</v>
      </c>
      <c r="H979">
        <v>1</v>
      </c>
    </row>
    <row r="980" spans="1:8" x14ac:dyDescent="0.25">
      <c r="A980" t="s">
        <v>1761</v>
      </c>
      <c r="B980" t="s">
        <v>1762</v>
      </c>
      <c r="C980">
        <v>111.45</v>
      </c>
      <c r="D980" t="s">
        <v>3091</v>
      </c>
      <c r="E980" t="s">
        <v>1712</v>
      </c>
      <c r="F980">
        <v>75</v>
      </c>
      <c r="G980" t="b">
        <v>1</v>
      </c>
      <c r="H980">
        <v>1</v>
      </c>
    </row>
    <row r="981" spans="1:8" x14ac:dyDescent="0.25">
      <c r="A981" t="s">
        <v>1763</v>
      </c>
      <c r="B981" t="s">
        <v>1764</v>
      </c>
      <c r="C981">
        <v>106.15</v>
      </c>
      <c r="D981" t="s">
        <v>3091</v>
      </c>
      <c r="E981" t="s">
        <v>1712</v>
      </c>
      <c r="F981">
        <v>75</v>
      </c>
      <c r="G981" t="b">
        <v>1</v>
      </c>
      <c r="H981">
        <v>1</v>
      </c>
    </row>
    <row r="982" spans="1:8" x14ac:dyDescent="0.25">
      <c r="A982" t="s">
        <v>1765</v>
      </c>
      <c r="B982" t="s">
        <v>1766</v>
      </c>
      <c r="C982">
        <v>73.45</v>
      </c>
      <c r="D982" t="s">
        <v>3091</v>
      </c>
      <c r="E982" t="s">
        <v>1712</v>
      </c>
      <c r="F982">
        <v>75</v>
      </c>
      <c r="G982" t="b">
        <v>1</v>
      </c>
      <c r="H982">
        <v>1</v>
      </c>
    </row>
    <row r="983" spans="1:8" x14ac:dyDescent="0.25">
      <c r="A983" t="s">
        <v>1767</v>
      </c>
      <c r="B983" t="s">
        <v>1768</v>
      </c>
      <c r="C983">
        <v>87.55</v>
      </c>
      <c r="D983" t="s">
        <v>3091</v>
      </c>
      <c r="E983" t="s">
        <v>1712</v>
      </c>
      <c r="F983">
        <v>75</v>
      </c>
      <c r="G983" t="b">
        <v>1</v>
      </c>
      <c r="H983">
        <v>1</v>
      </c>
    </row>
    <row r="984" spans="1:8" x14ac:dyDescent="0.25">
      <c r="A984" t="s">
        <v>1769</v>
      </c>
      <c r="B984" t="s">
        <v>1770</v>
      </c>
      <c r="C984">
        <v>41</v>
      </c>
      <c r="D984" t="s">
        <v>3091</v>
      </c>
      <c r="E984" t="s">
        <v>1712</v>
      </c>
      <c r="F984">
        <v>75</v>
      </c>
      <c r="G984" t="b">
        <v>1</v>
      </c>
      <c r="H984">
        <v>1</v>
      </c>
    </row>
    <row r="985" spans="1:8" x14ac:dyDescent="0.25">
      <c r="A985" t="s">
        <v>1771</v>
      </c>
      <c r="B985" t="s">
        <v>1772</v>
      </c>
      <c r="C985">
        <v>32.75</v>
      </c>
      <c r="D985" t="s">
        <v>3091</v>
      </c>
      <c r="E985" t="s">
        <v>1712</v>
      </c>
      <c r="F985">
        <v>75</v>
      </c>
      <c r="G985" t="b">
        <v>1</v>
      </c>
      <c r="H985">
        <v>1</v>
      </c>
    </row>
    <row r="986" spans="1:8" x14ac:dyDescent="0.25">
      <c r="A986" t="s">
        <v>1774</v>
      </c>
      <c r="B986" t="s">
        <v>1775</v>
      </c>
      <c r="C986">
        <v>82</v>
      </c>
      <c r="D986" t="s">
        <v>3091</v>
      </c>
      <c r="E986" t="s">
        <v>1712</v>
      </c>
      <c r="F986">
        <v>75</v>
      </c>
      <c r="G986" t="b">
        <v>1</v>
      </c>
      <c r="H986">
        <v>1</v>
      </c>
    </row>
    <row r="987" spans="1:8" x14ac:dyDescent="0.25">
      <c r="A987" t="s">
        <v>1777</v>
      </c>
      <c r="B987" t="s">
        <v>1778</v>
      </c>
      <c r="C987">
        <v>73.7</v>
      </c>
      <c r="D987" t="s">
        <v>3091</v>
      </c>
      <c r="E987" t="s">
        <v>1712</v>
      </c>
      <c r="F987">
        <v>75</v>
      </c>
      <c r="G987" t="b">
        <v>1</v>
      </c>
      <c r="H987">
        <v>1</v>
      </c>
    </row>
    <row r="988" spans="1:8" x14ac:dyDescent="0.25">
      <c r="A988" t="s">
        <v>1780</v>
      </c>
      <c r="B988" t="s">
        <v>1781</v>
      </c>
      <c r="C988">
        <v>53.05</v>
      </c>
      <c r="D988" t="s">
        <v>3091</v>
      </c>
      <c r="E988" t="s">
        <v>1712</v>
      </c>
      <c r="F988">
        <v>75</v>
      </c>
      <c r="G988" t="b">
        <v>1</v>
      </c>
      <c r="H988">
        <v>1</v>
      </c>
    </row>
    <row r="989" spans="1:8" x14ac:dyDescent="0.25">
      <c r="A989" t="s">
        <v>1782</v>
      </c>
      <c r="B989" t="s">
        <v>1783</v>
      </c>
      <c r="C989">
        <v>65</v>
      </c>
      <c r="D989" t="s">
        <v>3091</v>
      </c>
      <c r="E989" t="s">
        <v>1712</v>
      </c>
      <c r="F989">
        <v>75</v>
      </c>
      <c r="G989" t="b">
        <v>1</v>
      </c>
      <c r="H989">
        <v>1</v>
      </c>
    </row>
    <row r="990" spans="1:8" x14ac:dyDescent="0.25">
      <c r="A990" t="s">
        <v>1784</v>
      </c>
      <c r="B990" t="s">
        <v>1785</v>
      </c>
      <c r="C990">
        <v>133.9</v>
      </c>
      <c r="D990" t="s">
        <v>3091</v>
      </c>
      <c r="E990" t="s">
        <v>1712</v>
      </c>
      <c r="F990">
        <v>75</v>
      </c>
      <c r="G990" t="b">
        <v>1</v>
      </c>
      <c r="H990">
        <v>1</v>
      </c>
    </row>
    <row r="991" spans="1:8" x14ac:dyDescent="0.25">
      <c r="A991" t="s">
        <v>1786</v>
      </c>
      <c r="B991" t="s">
        <v>1787</v>
      </c>
      <c r="C991">
        <v>72.849999999999994</v>
      </c>
      <c r="D991" t="s">
        <v>3091</v>
      </c>
      <c r="E991" t="s">
        <v>1712</v>
      </c>
      <c r="F991">
        <v>75</v>
      </c>
      <c r="G991" t="b">
        <v>1</v>
      </c>
      <c r="H991">
        <v>1</v>
      </c>
    </row>
    <row r="992" spans="1:8" x14ac:dyDescent="0.25">
      <c r="A992" t="s">
        <v>1789</v>
      </c>
      <c r="B992" t="s">
        <v>1790</v>
      </c>
      <c r="C992">
        <v>74.95</v>
      </c>
      <c r="D992" t="s">
        <v>3091</v>
      </c>
      <c r="E992" t="s">
        <v>1712</v>
      </c>
      <c r="F992">
        <v>75</v>
      </c>
      <c r="G992" t="b">
        <v>1</v>
      </c>
      <c r="H992">
        <v>1</v>
      </c>
    </row>
    <row r="993" spans="1:8" x14ac:dyDescent="0.25">
      <c r="A993" t="s">
        <v>1791</v>
      </c>
      <c r="B993" t="s">
        <v>1792</v>
      </c>
      <c r="C993">
        <v>69.599999999999994</v>
      </c>
      <c r="D993" t="s">
        <v>3091</v>
      </c>
      <c r="E993" t="s">
        <v>1712</v>
      </c>
      <c r="F993">
        <v>75</v>
      </c>
      <c r="G993" t="b">
        <v>1</v>
      </c>
      <c r="H993">
        <v>1</v>
      </c>
    </row>
    <row r="994" spans="1:8" x14ac:dyDescent="0.25">
      <c r="A994" t="s">
        <v>1793</v>
      </c>
      <c r="B994" t="s">
        <v>1794</v>
      </c>
      <c r="C994">
        <v>27.75</v>
      </c>
      <c r="D994" t="s">
        <v>3091</v>
      </c>
      <c r="E994" t="s">
        <v>1712</v>
      </c>
      <c r="F994">
        <v>75</v>
      </c>
      <c r="G994" t="b">
        <v>1</v>
      </c>
      <c r="H994">
        <v>1</v>
      </c>
    </row>
    <row r="995" spans="1:8" x14ac:dyDescent="0.25">
      <c r="A995" t="s">
        <v>1796</v>
      </c>
      <c r="B995" t="s">
        <v>1797</v>
      </c>
      <c r="C995">
        <v>39.549999999999997</v>
      </c>
      <c r="D995" t="s">
        <v>3091</v>
      </c>
      <c r="E995" t="s">
        <v>1712</v>
      </c>
      <c r="F995">
        <v>75</v>
      </c>
      <c r="G995" t="b">
        <v>1</v>
      </c>
      <c r="H995">
        <v>1</v>
      </c>
    </row>
    <row r="996" spans="1:8" x14ac:dyDescent="0.25">
      <c r="A996" t="s">
        <v>1798</v>
      </c>
      <c r="B996" t="s">
        <v>1799</v>
      </c>
      <c r="C996">
        <v>113.5</v>
      </c>
      <c r="D996" t="s">
        <v>3091</v>
      </c>
      <c r="E996" t="s">
        <v>1712</v>
      </c>
      <c r="F996">
        <v>75</v>
      </c>
      <c r="G996" t="b">
        <v>1</v>
      </c>
      <c r="H996">
        <v>1</v>
      </c>
    </row>
    <row r="997" spans="1:8" x14ac:dyDescent="0.25">
      <c r="A997" t="s">
        <v>1800</v>
      </c>
      <c r="B997" t="s">
        <v>1801</v>
      </c>
      <c r="C997">
        <v>151.55000000000001</v>
      </c>
      <c r="D997" t="s">
        <v>3091</v>
      </c>
      <c r="E997" t="s">
        <v>1712</v>
      </c>
      <c r="F997">
        <v>75</v>
      </c>
      <c r="G997" t="b">
        <v>1</v>
      </c>
      <c r="H997">
        <v>1</v>
      </c>
    </row>
    <row r="998" spans="1:8" x14ac:dyDescent="0.25">
      <c r="A998" t="s">
        <v>1802</v>
      </c>
      <c r="B998" t="s">
        <v>1803</v>
      </c>
      <c r="C998">
        <v>176.6</v>
      </c>
      <c r="D998" t="s">
        <v>3091</v>
      </c>
      <c r="E998" t="s">
        <v>1712</v>
      </c>
      <c r="F998">
        <v>75</v>
      </c>
      <c r="G998" t="b">
        <v>1</v>
      </c>
      <c r="H998">
        <v>1</v>
      </c>
    </row>
    <row r="999" spans="1:8" x14ac:dyDescent="0.25">
      <c r="A999" t="s">
        <v>1805</v>
      </c>
      <c r="B999" t="s">
        <v>1806</v>
      </c>
      <c r="C999">
        <v>189.25</v>
      </c>
      <c r="D999" t="s">
        <v>3091</v>
      </c>
      <c r="E999" t="s">
        <v>1712</v>
      </c>
      <c r="F999">
        <v>75</v>
      </c>
      <c r="G999" t="b">
        <v>1</v>
      </c>
      <c r="H999">
        <v>1</v>
      </c>
    </row>
    <row r="1000" spans="1:8" x14ac:dyDescent="0.25">
      <c r="A1000" t="s">
        <v>1807</v>
      </c>
      <c r="B1000" t="s">
        <v>1808</v>
      </c>
      <c r="C1000">
        <v>224.05</v>
      </c>
      <c r="D1000" t="s">
        <v>3091</v>
      </c>
      <c r="E1000" t="s">
        <v>1712</v>
      </c>
      <c r="F1000">
        <v>75</v>
      </c>
      <c r="G1000" t="b">
        <v>1</v>
      </c>
      <c r="H1000">
        <v>1</v>
      </c>
    </row>
    <row r="1001" spans="1:8" x14ac:dyDescent="0.25">
      <c r="A1001" t="s">
        <v>1809</v>
      </c>
      <c r="B1001" t="s">
        <v>1810</v>
      </c>
      <c r="C1001">
        <v>113.3</v>
      </c>
      <c r="D1001" t="s">
        <v>3091</v>
      </c>
      <c r="E1001" t="s">
        <v>1712</v>
      </c>
      <c r="F1001">
        <v>75</v>
      </c>
      <c r="G1001" t="b">
        <v>1</v>
      </c>
      <c r="H1001">
        <v>1</v>
      </c>
    </row>
    <row r="1002" spans="1:8" x14ac:dyDescent="0.25">
      <c r="A1002" t="s">
        <v>2960</v>
      </c>
      <c r="B1002" t="s">
        <v>2961</v>
      </c>
      <c r="C1002">
        <v>360</v>
      </c>
      <c r="D1002" t="s">
        <v>3091</v>
      </c>
      <c r="E1002" t="s">
        <v>1712</v>
      </c>
      <c r="F1002">
        <v>75</v>
      </c>
      <c r="G1002" t="b">
        <v>0</v>
      </c>
      <c r="H1002">
        <v>1</v>
      </c>
    </row>
    <row r="1003" spans="1:8" x14ac:dyDescent="0.25">
      <c r="A1003" t="s">
        <v>2960</v>
      </c>
      <c r="B1003" t="s">
        <v>2962</v>
      </c>
      <c r="C1003">
        <v>500</v>
      </c>
      <c r="D1003" t="s">
        <v>3091</v>
      </c>
      <c r="E1003" t="s">
        <v>1712</v>
      </c>
      <c r="F1003">
        <v>75</v>
      </c>
      <c r="G1003" t="b">
        <v>0</v>
      </c>
      <c r="H1003">
        <v>1</v>
      </c>
    </row>
    <row r="1004" spans="1:8" x14ac:dyDescent="0.25">
      <c r="A1004" t="s">
        <v>2960</v>
      </c>
      <c r="B1004" t="s">
        <v>2963</v>
      </c>
      <c r="C1004">
        <v>500</v>
      </c>
      <c r="D1004" t="s">
        <v>3091</v>
      </c>
      <c r="E1004" t="s">
        <v>1712</v>
      </c>
      <c r="F1004">
        <v>75</v>
      </c>
      <c r="G1004" t="b">
        <v>0</v>
      </c>
      <c r="H1004">
        <v>1</v>
      </c>
    </row>
    <row r="1005" spans="1:8" x14ac:dyDescent="0.25">
      <c r="A1005" t="s">
        <v>2960</v>
      </c>
      <c r="B1005" t="s">
        <v>2964</v>
      </c>
      <c r="C1005">
        <v>500</v>
      </c>
      <c r="D1005" t="s">
        <v>3091</v>
      </c>
      <c r="E1005" t="s">
        <v>1712</v>
      </c>
      <c r="F1005">
        <v>75</v>
      </c>
      <c r="G1005" t="b">
        <v>0</v>
      </c>
      <c r="H1005">
        <v>1</v>
      </c>
    </row>
    <row r="1006" spans="1:8" x14ac:dyDescent="0.25">
      <c r="A1006" t="s">
        <v>2960</v>
      </c>
      <c r="B1006" t="s">
        <v>2965</v>
      </c>
      <c r="C1006">
        <v>500</v>
      </c>
      <c r="D1006" t="s">
        <v>3091</v>
      </c>
      <c r="E1006" t="s">
        <v>1712</v>
      </c>
      <c r="F1006">
        <v>75</v>
      </c>
      <c r="G1006" t="b">
        <v>0</v>
      </c>
      <c r="H1006">
        <v>1</v>
      </c>
    </row>
    <row r="1007" spans="1:8" x14ac:dyDescent="0.25">
      <c r="A1007" t="s">
        <v>2960</v>
      </c>
      <c r="B1007" t="s">
        <v>2966</v>
      </c>
      <c r="C1007">
        <v>500</v>
      </c>
      <c r="D1007" t="s">
        <v>3091</v>
      </c>
      <c r="E1007" t="s">
        <v>1712</v>
      </c>
      <c r="F1007">
        <v>75</v>
      </c>
      <c r="G1007" t="b">
        <v>0</v>
      </c>
      <c r="H1007">
        <v>1</v>
      </c>
    </row>
    <row r="1008" spans="1:8" x14ac:dyDescent="0.25">
      <c r="A1008" t="s">
        <v>2960</v>
      </c>
      <c r="B1008" t="s">
        <v>2967</v>
      </c>
      <c r="C1008">
        <v>500</v>
      </c>
      <c r="D1008" t="s">
        <v>3091</v>
      </c>
      <c r="E1008" t="s">
        <v>1712</v>
      </c>
      <c r="F1008">
        <v>75</v>
      </c>
      <c r="G1008" t="b">
        <v>0</v>
      </c>
      <c r="H1008">
        <v>1</v>
      </c>
    </row>
    <row r="1009" spans="1:8" x14ac:dyDescent="0.25">
      <c r="A1009" t="s">
        <v>2960</v>
      </c>
      <c r="B1009" t="s">
        <v>2968</v>
      </c>
      <c r="C1009">
        <v>500</v>
      </c>
      <c r="D1009" t="s">
        <v>3091</v>
      </c>
      <c r="E1009" t="s">
        <v>1712</v>
      </c>
      <c r="F1009">
        <v>75</v>
      </c>
      <c r="G1009" t="b">
        <v>0</v>
      </c>
      <c r="H1009">
        <v>1</v>
      </c>
    </row>
    <row r="1010" spans="1:8" x14ac:dyDescent="0.25">
      <c r="A1010" t="s">
        <v>2960</v>
      </c>
      <c r="B1010" t="s">
        <v>2969</v>
      </c>
      <c r="C1010">
        <v>500</v>
      </c>
      <c r="D1010" t="s">
        <v>3091</v>
      </c>
      <c r="E1010" t="s">
        <v>1712</v>
      </c>
      <c r="F1010">
        <v>75</v>
      </c>
      <c r="G1010" t="b">
        <v>0</v>
      </c>
      <c r="H1010">
        <v>1</v>
      </c>
    </row>
    <row r="1011" spans="1:8" x14ac:dyDescent="0.25">
      <c r="A1011" t="s">
        <v>2960</v>
      </c>
      <c r="B1011" t="s">
        <v>2970</v>
      </c>
      <c r="C1011">
        <v>500</v>
      </c>
      <c r="D1011" t="s">
        <v>3091</v>
      </c>
      <c r="E1011" t="s">
        <v>1712</v>
      </c>
      <c r="F1011">
        <v>75</v>
      </c>
      <c r="G1011" t="b">
        <v>0</v>
      </c>
      <c r="H1011">
        <v>1</v>
      </c>
    </row>
    <row r="1012" spans="1:8" x14ac:dyDescent="0.25">
      <c r="A1012" t="s">
        <v>2960</v>
      </c>
      <c r="B1012" t="s">
        <v>2971</v>
      </c>
      <c r="C1012">
        <v>500</v>
      </c>
      <c r="D1012" t="s">
        <v>3091</v>
      </c>
      <c r="E1012" t="s">
        <v>1712</v>
      </c>
      <c r="F1012">
        <v>75</v>
      </c>
      <c r="G1012" t="b">
        <v>0</v>
      </c>
      <c r="H1012">
        <v>1</v>
      </c>
    </row>
    <row r="1013" spans="1:8" x14ac:dyDescent="0.25">
      <c r="A1013" t="s">
        <v>2960</v>
      </c>
      <c r="B1013" t="s">
        <v>2972</v>
      </c>
      <c r="C1013">
        <v>500</v>
      </c>
      <c r="D1013" t="s">
        <v>3091</v>
      </c>
      <c r="E1013" t="s">
        <v>1712</v>
      </c>
      <c r="F1013">
        <v>75</v>
      </c>
      <c r="G1013" t="b">
        <v>0</v>
      </c>
      <c r="H1013">
        <v>1</v>
      </c>
    </row>
    <row r="1014" spans="1:8" x14ac:dyDescent="0.25">
      <c r="A1014" t="s">
        <v>2960</v>
      </c>
      <c r="B1014" t="s">
        <v>2973</v>
      </c>
      <c r="C1014">
        <v>500</v>
      </c>
      <c r="D1014" t="s">
        <v>3091</v>
      </c>
      <c r="E1014" t="s">
        <v>1712</v>
      </c>
      <c r="F1014">
        <v>75</v>
      </c>
      <c r="G1014" t="b">
        <v>0</v>
      </c>
      <c r="H1014">
        <v>1</v>
      </c>
    </row>
    <row r="1015" spans="1:8" x14ac:dyDescent="0.25">
      <c r="A1015" t="s">
        <v>2960</v>
      </c>
      <c r="B1015" t="s">
        <v>2974</v>
      </c>
      <c r="C1015">
        <v>500</v>
      </c>
      <c r="D1015" t="s">
        <v>3091</v>
      </c>
      <c r="E1015" t="s">
        <v>1712</v>
      </c>
      <c r="F1015">
        <v>75</v>
      </c>
      <c r="G1015" t="b">
        <v>0</v>
      </c>
      <c r="H1015">
        <v>1</v>
      </c>
    </row>
    <row r="1016" spans="1:8" x14ac:dyDescent="0.25">
      <c r="A1016" t="s">
        <v>2960</v>
      </c>
      <c r="B1016" t="s">
        <v>2975</v>
      </c>
      <c r="C1016">
        <v>500</v>
      </c>
      <c r="D1016" t="s">
        <v>3091</v>
      </c>
      <c r="E1016" t="s">
        <v>1712</v>
      </c>
      <c r="F1016">
        <v>75</v>
      </c>
      <c r="G1016" t="b">
        <v>0</v>
      </c>
      <c r="H1016">
        <v>1</v>
      </c>
    </row>
    <row r="1017" spans="1:8" x14ac:dyDescent="0.25">
      <c r="A1017" t="s">
        <v>2960</v>
      </c>
      <c r="B1017" t="s">
        <v>2976</v>
      </c>
      <c r="C1017">
        <v>500</v>
      </c>
      <c r="D1017" t="s">
        <v>3091</v>
      </c>
      <c r="E1017" t="s">
        <v>1712</v>
      </c>
      <c r="F1017">
        <v>75</v>
      </c>
      <c r="G1017" t="b">
        <v>0</v>
      </c>
      <c r="H1017">
        <v>1</v>
      </c>
    </row>
    <row r="1018" spans="1:8" x14ac:dyDescent="0.25">
      <c r="A1018" t="s">
        <v>2960</v>
      </c>
      <c r="B1018" t="s">
        <v>2977</v>
      </c>
      <c r="C1018">
        <v>500</v>
      </c>
      <c r="D1018" t="s">
        <v>3091</v>
      </c>
      <c r="E1018" t="s">
        <v>1712</v>
      </c>
      <c r="F1018">
        <v>75</v>
      </c>
      <c r="G1018" t="b">
        <v>0</v>
      </c>
      <c r="H1018">
        <v>1</v>
      </c>
    </row>
    <row r="1019" spans="1:8" x14ac:dyDescent="0.25">
      <c r="A1019" t="s">
        <v>2960</v>
      </c>
      <c r="B1019" t="s">
        <v>2978</v>
      </c>
      <c r="C1019">
        <v>500</v>
      </c>
      <c r="D1019" t="s">
        <v>3091</v>
      </c>
      <c r="E1019" t="s">
        <v>1712</v>
      </c>
      <c r="F1019">
        <v>75</v>
      </c>
      <c r="G1019" t="b">
        <v>0</v>
      </c>
      <c r="H1019">
        <v>1</v>
      </c>
    </row>
    <row r="1020" spans="1:8" x14ac:dyDescent="0.25">
      <c r="A1020" t="s">
        <v>2960</v>
      </c>
      <c r="B1020" t="s">
        <v>2979</v>
      </c>
      <c r="C1020">
        <v>500</v>
      </c>
      <c r="D1020" t="s">
        <v>3091</v>
      </c>
      <c r="E1020" t="s">
        <v>1712</v>
      </c>
      <c r="F1020">
        <v>75</v>
      </c>
      <c r="G1020" t="b">
        <v>0</v>
      </c>
      <c r="H1020">
        <v>1</v>
      </c>
    </row>
    <row r="1021" spans="1:8" x14ac:dyDescent="0.25">
      <c r="A1021" t="s">
        <v>2960</v>
      </c>
      <c r="B1021" t="s">
        <v>2980</v>
      </c>
      <c r="C1021">
        <v>500</v>
      </c>
      <c r="D1021" t="s">
        <v>3091</v>
      </c>
      <c r="E1021" t="s">
        <v>1712</v>
      </c>
      <c r="F1021">
        <v>75</v>
      </c>
      <c r="G1021" t="b">
        <v>0</v>
      </c>
      <c r="H1021">
        <v>1</v>
      </c>
    </row>
    <row r="1022" spans="1:8" x14ac:dyDescent="0.25">
      <c r="A1022" t="s">
        <v>2960</v>
      </c>
      <c r="B1022" t="s">
        <v>2981</v>
      </c>
      <c r="C1022">
        <v>500</v>
      </c>
      <c r="D1022" t="s">
        <v>3091</v>
      </c>
      <c r="E1022" t="s">
        <v>1712</v>
      </c>
      <c r="F1022">
        <v>75</v>
      </c>
      <c r="G1022" t="b">
        <v>0</v>
      </c>
      <c r="H1022">
        <v>1</v>
      </c>
    </row>
    <row r="1023" spans="1:8" x14ac:dyDescent="0.25">
      <c r="A1023" t="s">
        <v>2960</v>
      </c>
      <c r="B1023" t="s">
        <v>2982</v>
      </c>
      <c r="C1023">
        <v>500</v>
      </c>
      <c r="D1023" t="s">
        <v>3091</v>
      </c>
      <c r="E1023" t="s">
        <v>1712</v>
      </c>
      <c r="F1023">
        <v>75</v>
      </c>
      <c r="G1023" t="b">
        <v>0</v>
      </c>
      <c r="H1023">
        <v>1</v>
      </c>
    </row>
    <row r="1024" spans="1:8" x14ac:dyDescent="0.25">
      <c r="A1024" t="s">
        <v>2960</v>
      </c>
      <c r="B1024" t="s">
        <v>2983</v>
      </c>
      <c r="C1024">
        <v>500</v>
      </c>
      <c r="D1024" t="s">
        <v>3091</v>
      </c>
      <c r="E1024" t="s">
        <v>1712</v>
      </c>
      <c r="F1024">
        <v>75</v>
      </c>
      <c r="G1024" t="b">
        <v>0</v>
      </c>
      <c r="H1024">
        <v>1</v>
      </c>
    </row>
    <row r="1025" spans="1:8" x14ac:dyDescent="0.25">
      <c r="A1025" t="s">
        <v>2960</v>
      </c>
      <c r="B1025" t="s">
        <v>2984</v>
      </c>
      <c r="C1025">
        <v>500</v>
      </c>
      <c r="D1025" t="s">
        <v>3091</v>
      </c>
      <c r="E1025" t="s">
        <v>1712</v>
      </c>
      <c r="F1025">
        <v>75</v>
      </c>
      <c r="G1025" t="b">
        <v>0</v>
      </c>
      <c r="H1025">
        <v>1</v>
      </c>
    </row>
    <row r="1026" spans="1:8" x14ac:dyDescent="0.25">
      <c r="A1026" t="s">
        <v>2960</v>
      </c>
      <c r="B1026" t="s">
        <v>2985</v>
      </c>
      <c r="C1026">
        <v>500</v>
      </c>
      <c r="D1026" t="s">
        <v>3091</v>
      </c>
      <c r="E1026" t="s">
        <v>1712</v>
      </c>
      <c r="F1026">
        <v>75</v>
      </c>
      <c r="G1026" t="b">
        <v>0</v>
      </c>
      <c r="H1026">
        <v>1</v>
      </c>
    </row>
    <row r="1027" spans="1:8" x14ac:dyDescent="0.25">
      <c r="A1027" t="s">
        <v>2960</v>
      </c>
      <c r="B1027" t="s">
        <v>2986</v>
      </c>
      <c r="C1027">
        <v>500</v>
      </c>
      <c r="D1027" t="s">
        <v>3091</v>
      </c>
      <c r="E1027" t="s">
        <v>1712</v>
      </c>
      <c r="F1027">
        <v>75</v>
      </c>
      <c r="G1027" t="b">
        <v>0</v>
      </c>
      <c r="H1027">
        <v>1</v>
      </c>
    </row>
    <row r="1028" spans="1:8" x14ac:dyDescent="0.25">
      <c r="A1028" t="s">
        <v>2960</v>
      </c>
      <c r="B1028" t="s">
        <v>2987</v>
      </c>
      <c r="C1028">
        <v>500</v>
      </c>
      <c r="D1028" t="s">
        <v>3091</v>
      </c>
      <c r="E1028" t="s">
        <v>1712</v>
      </c>
      <c r="F1028">
        <v>75</v>
      </c>
      <c r="G1028" t="b">
        <v>0</v>
      </c>
      <c r="H1028">
        <v>1</v>
      </c>
    </row>
    <row r="1029" spans="1:8" x14ac:dyDescent="0.25">
      <c r="A1029" t="s">
        <v>2960</v>
      </c>
      <c r="B1029" t="s">
        <v>2988</v>
      </c>
      <c r="C1029">
        <v>500</v>
      </c>
      <c r="D1029" t="s">
        <v>3091</v>
      </c>
      <c r="E1029" t="s">
        <v>1712</v>
      </c>
      <c r="F1029">
        <v>75</v>
      </c>
      <c r="G1029" t="b">
        <v>0</v>
      </c>
      <c r="H1029">
        <v>1</v>
      </c>
    </row>
    <row r="1030" spans="1:8" x14ac:dyDescent="0.25">
      <c r="A1030" t="s">
        <v>2960</v>
      </c>
      <c r="B1030" t="s">
        <v>2989</v>
      </c>
      <c r="C1030">
        <v>500</v>
      </c>
      <c r="D1030" t="s">
        <v>3091</v>
      </c>
      <c r="E1030" t="s">
        <v>1712</v>
      </c>
      <c r="F1030">
        <v>75</v>
      </c>
      <c r="G1030" t="b">
        <v>0</v>
      </c>
      <c r="H1030">
        <v>1</v>
      </c>
    </row>
    <row r="1031" spans="1:8" x14ac:dyDescent="0.25">
      <c r="A1031" t="s">
        <v>2960</v>
      </c>
      <c r="B1031" t="s">
        <v>2990</v>
      </c>
      <c r="C1031">
        <v>500</v>
      </c>
      <c r="D1031" t="s">
        <v>3091</v>
      </c>
      <c r="E1031" t="s">
        <v>1712</v>
      </c>
      <c r="F1031">
        <v>75</v>
      </c>
      <c r="G1031" t="b">
        <v>0</v>
      </c>
      <c r="H1031">
        <v>1</v>
      </c>
    </row>
    <row r="1032" spans="1:8" x14ac:dyDescent="0.25">
      <c r="A1032" t="s">
        <v>1087</v>
      </c>
      <c r="B1032" t="s">
        <v>1088</v>
      </c>
      <c r="C1032">
        <v>22.75</v>
      </c>
      <c r="D1032" t="s">
        <v>3105</v>
      </c>
      <c r="E1032" t="s">
        <v>1712</v>
      </c>
      <c r="F1032">
        <v>75</v>
      </c>
      <c r="G1032" t="b">
        <v>1</v>
      </c>
      <c r="H1032">
        <v>1</v>
      </c>
    </row>
    <row r="1033" spans="1:8" x14ac:dyDescent="0.25">
      <c r="A1033" t="s">
        <v>1092</v>
      </c>
      <c r="B1033" t="s">
        <v>1093</v>
      </c>
      <c r="C1033">
        <v>27.75</v>
      </c>
      <c r="D1033" t="s">
        <v>3105</v>
      </c>
      <c r="E1033" t="s">
        <v>1712</v>
      </c>
      <c r="F1033">
        <v>75</v>
      </c>
      <c r="G1033" t="b">
        <v>1</v>
      </c>
      <c r="H1033">
        <v>1</v>
      </c>
    </row>
    <row r="1034" spans="1:8" x14ac:dyDescent="0.25">
      <c r="A1034" t="s">
        <v>1095</v>
      </c>
      <c r="B1034" t="s">
        <v>1096</v>
      </c>
      <c r="C1034">
        <v>24</v>
      </c>
      <c r="D1034" t="s">
        <v>3105</v>
      </c>
      <c r="E1034" t="s">
        <v>1712</v>
      </c>
      <c r="F1034">
        <v>75</v>
      </c>
      <c r="G1034" t="b">
        <v>1</v>
      </c>
      <c r="H1034">
        <v>1</v>
      </c>
    </row>
    <row r="1035" spans="1:8" x14ac:dyDescent="0.25">
      <c r="A1035" t="s">
        <v>1098</v>
      </c>
      <c r="B1035" t="s">
        <v>1099</v>
      </c>
      <c r="C1035">
        <v>43.95</v>
      </c>
      <c r="D1035" t="s">
        <v>3105</v>
      </c>
      <c r="E1035" t="s">
        <v>1712</v>
      </c>
      <c r="F1035">
        <v>75</v>
      </c>
      <c r="G1035" t="b">
        <v>1</v>
      </c>
      <c r="H1035">
        <v>1</v>
      </c>
    </row>
    <row r="1036" spans="1:8" x14ac:dyDescent="0.25">
      <c r="A1036" t="s">
        <v>1101</v>
      </c>
      <c r="B1036" t="s">
        <v>1102</v>
      </c>
      <c r="C1036">
        <v>35.700000000000003</v>
      </c>
      <c r="D1036" t="s">
        <v>3105</v>
      </c>
      <c r="E1036" t="s">
        <v>1712</v>
      </c>
      <c r="F1036">
        <v>75</v>
      </c>
      <c r="G1036" t="b">
        <v>1</v>
      </c>
      <c r="H1036">
        <v>1</v>
      </c>
    </row>
    <row r="1037" spans="1:8" x14ac:dyDescent="0.25">
      <c r="A1037" t="s">
        <v>1104</v>
      </c>
      <c r="B1037" t="s">
        <v>1105</v>
      </c>
      <c r="C1037">
        <v>48.65</v>
      </c>
      <c r="D1037" t="s">
        <v>3105</v>
      </c>
      <c r="E1037" t="s">
        <v>1712</v>
      </c>
      <c r="F1037">
        <v>75</v>
      </c>
      <c r="G1037" t="b">
        <v>1</v>
      </c>
      <c r="H1037">
        <v>1</v>
      </c>
    </row>
    <row r="1038" spans="1:8" x14ac:dyDescent="0.25">
      <c r="A1038" t="s">
        <v>1107</v>
      </c>
      <c r="B1038" t="s">
        <v>1108</v>
      </c>
      <c r="C1038">
        <v>45.05</v>
      </c>
      <c r="D1038" t="s">
        <v>3105</v>
      </c>
      <c r="E1038" t="s">
        <v>1712</v>
      </c>
      <c r="F1038">
        <v>75</v>
      </c>
      <c r="G1038" t="b">
        <v>1</v>
      </c>
      <c r="H1038">
        <v>1</v>
      </c>
    </row>
    <row r="1039" spans="1:8" x14ac:dyDescent="0.25">
      <c r="A1039" t="s">
        <v>1109</v>
      </c>
      <c r="B1039" t="s">
        <v>1110</v>
      </c>
      <c r="C1039">
        <v>61.8</v>
      </c>
      <c r="D1039" t="s">
        <v>3105</v>
      </c>
      <c r="E1039" t="s">
        <v>1712</v>
      </c>
      <c r="F1039">
        <v>75</v>
      </c>
      <c r="G1039" t="b">
        <v>1</v>
      </c>
      <c r="H1039">
        <v>1</v>
      </c>
    </row>
    <row r="1040" spans="1:8" x14ac:dyDescent="0.25">
      <c r="A1040" t="s">
        <v>1111</v>
      </c>
      <c r="B1040" t="s">
        <v>1112</v>
      </c>
      <c r="C1040">
        <v>23.9</v>
      </c>
      <c r="D1040" t="s">
        <v>3105</v>
      </c>
      <c r="E1040" t="s">
        <v>1712</v>
      </c>
      <c r="F1040">
        <v>75</v>
      </c>
      <c r="G1040" t="b">
        <v>1</v>
      </c>
      <c r="H1040">
        <v>1</v>
      </c>
    </row>
    <row r="1041" spans="1:8" x14ac:dyDescent="0.25">
      <c r="A1041" t="s">
        <v>1115</v>
      </c>
      <c r="B1041" t="s">
        <v>1116</v>
      </c>
      <c r="C1041">
        <v>23.9</v>
      </c>
      <c r="D1041" t="s">
        <v>3105</v>
      </c>
      <c r="E1041" t="s">
        <v>1712</v>
      </c>
      <c r="F1041">
        <v>75</v>
      </c>
      <c r="G1041" t="b">
        <v>1</v>
      </c>
      <c r="H1041">
        <v>1</v>
      </c>
    </row>
    <row r="1042" spans="1:8" x14ac:dyDescent="0.25">
      <c r="A1042" t="s">
        <v>1117</v>
      </c>
      <c r="B1042" t="s">
        <v>1118</v>
      </c>
      <c r="C1042">
        <v>28.4</v>
      </c>
      <c r="D1042" t="s">
        <v>3105</v>
      </c>
      <c r="E1042" t="s">
        <v>1712</v>
      </c>
      <c r="F1042">
        <v>75</v>
      </c>
      <c r="G1042" t="b">
        <v>1</v>
      </c>
      <c r="H1042">
        <v>1</v>
      </c>
    </row>
    <row r="1043" spans="1:8" x14ac:dyDescent="0.25">
      <c r="A1043" t="s">
        <v>1119</v>
      </c>
      <c r="B1043" t="s">
        <v>1120</v>
      </c>
      <c r="C1043">
        <v>61.8</v>
      </c>
      <c r="D1043" t="s">
        <v>3105</v>
      </c>
      <c r="E1043" t="s">
        <v>1712</v>
      </c>
      <c r="F1043">
        <v>75</v>
      </c>
      <c r="G1043" t="b">
        <v>1</v>
      </c>
      <c r="H1043">
        <v>1</v>
      </c>
    </row>
    <row r="1044" spans="1:8" x14ac:dyDescent="0.25">
      <c r="A1044" t="s">
        <v>1121</v>
      </c>
      <c r="B1044" t="s">
        <v>1122</v>
      </c>
      <c r="C1044">
        <v>61.8</v>
      </c>
      <c r="D1044" t="s">
        <v>3105</v>
      </c>
      <c r="E1044" t="s">
        <v>1712</v>
      </c>
      <c r="F1044">
        <v>75</v>
      </c>
      <c r="G1044" t="b">
        <v>1</v>
      </c>
      <c r="H1044">
        <v>1</v>
      </c>
    </row>
    <row r="1045" spans="1:8" x14ac:dyDescent="0.25">
      <c r="A1045" t="s">
        <v>1123</v>
      </c>
      <c r="B1045" t="s">
        <v>1124</v>
      </c>
      <c r="C1045">
        <v>14.45</v>
      </c>
      <c r="D1045" t="s">
        <v>3105</v>
      </c>
      <c r="E1045" t="s">
        <v>1712</v>
      </c>
      <c r="F1045">
        <v>75</v>
      </c>
      <c r="G1045" t="b">
        <v>1</v>
      </c>
      <c r="H1045">
        <v>1</v>
      </c>
    </row>
    <row r="1046" spans="1:8" x14ac:dyDescent="0.25">
      <c r="A1046" t="s">
        <v>1127</v>
      </c>
      <c r="B1046" t="s">
        <v>1128</v>
      </c>
      <c r="C1046">
        <v>23.9</v>
      </c>
      <c r="D1046" t="s">
        <v>3105</v>
      </c>
      <c r="E1046" t="s">
        <v>1712</v>
      </c>
      <c r="F1046">
        <v>75</v>
      </c>
      <c r="G1046" t="b">
        <v>1</v>
      </c>
      <c r="H1046">
        <v>1</v>
      </c>
    </row>
    <row r="1047" spans="1:8" x14ac:dyDescent="0.25">
      <c r="A1047" t="s">
        <v>1130</v>
      </c>
      <c r="B1047" t="s">
        <v>1131</v>
      </c>
      <c r="C1047">
        <v>57.2</v>
      </c>
      <c r="D1047" t="s">
        <v>3105</v>
      </c>
      <c r="E1047" t="s">
        <v>1712</v>
      </c>
      <c r="F1047">
        <v>75</v>
      </c>
      <c r="G1047" t="b">
        <v>1</v>
      </c>
      <c r="H1047">
        <v>1</v>
      </c>
    </row>
    <row r="1048" spans="1:8" x14ac:dyDescent="0.25">
      <c r="A1048" t="s">
        <v>1133</v>
      </c>
      <c r="B1048" t="s">
        <v>1134</v>
      </c>
      <c r="C1048">
        <v>7.4</v>
      </c>
      <c r="D1048" t="s">
        <v>3105</v>
      </c>
      <c r="E1048" t="s">
        <v>1712</v>
      </c>
      <c r="F1048">
        <v>75</v>
      </c>
      <c r="G1048" t="b">
        <v>1</v>
      </c>
      <c r="H1048">
        <v>1</v>
      </c>
    </row>
    <row r="1049" spans="1:8" x14ac:dyDescent="0.25">
      <c r="A1049" t="s">
        <v>1136</v>
      </c>
      <c r="B1049" t="s">
        <v>1137</v>
      </c>
      <c r="C1049">
        <v>23</v>
      </c>
      <c r="D1049" t="s">
        <v>3105</v>
      </c>
      <c r="E1049" t="s">
        <v>1712</v>
      </c>
      <c r="F1049">
        <v>75</v>
      </c>
      <c r="G1049" t="b">
        <v>1</v>
      </c>
      <c r="H1049">
        <v>1</v>
      </c>
    </row>
    <row r="1050" spans="1:8" x14ac:dyDescent="0.25">
      <c r="A1050" t="s">
        <v>1138</v>
      </c>
      <c r="B1050" t="s">
        <v>1139</v>
      </c>
      <c r="C1050">
        <v>27.75</v>
      </c>
      <c r="D1050" t="s">
        <v>3105</v>
      </c>
      <c r="E1050" t="s">
        <v>1712</v>
      </c>
      <c r="F1050">
        <v>75</v>
      </c>
      <c r="G1050" t="b">
        <v>1</v>
      </c>
      <c r="H1050">
        <v>1</v>
      </c>
    </row>
    <row r="1051" spans="1:8" x14ac:dyDescent="0.25">
      <c r="A1051" t="s">
        <v>1140</v>
      </c>
      <c r="B1051" t="s">
        <v>1141</v>
      </c>
      <c r="C1051">
        <v>22.4</v>
      </c>
      <c r="D1051" t="s">
        <v>3105</v>
      </c>
      <c r="E1051" t="s">
        <v>1712</v>
      </c>
      <c r="F1051">
        <v>75</v>
      </c>
      <c r="G1051" t="b">
        <v>1</v>
      </c>
      <c r="H1051">
        <v>1</v>
      </c>
    </row>
    <row r="1052" spans="1:8" x14ac:dyDescent="0.25">
      <c r="A1052" t="s">
        <v>1143</v>
      </c>
      <c r="B1052" t="s">
        <v>1144</v>
      </c>
      <c r="C1052">
        <v>69.3</v>
      </c>
      <c r="D1052" t="s">
        <v>3105</v>
      </c>
      <c r="E1052" t="s">
        <v>1712</v>
      </c>
      <c r="F1052">
        <v>75</v>
      </c>
      <c r="G1052" t="b">
        <v>1</v>
      </c>
      <c r="H1052">
        <v>1</v>
      </c>
    </row>
    <row r="1053" spans="1:8" x14ac:dyDescent="0.25">
      <c r="A1053" t="s">
        <v>1146</v>
      </c>
      <c r="B1053" t="s">
        <v>1147</v>
      </c>
      <c r="C1053">
        <v>18.899999999999999</v>
      </c>
      <c r="D1053" t="s">
        <v>3105</v>
      </c>
      <c r="E1053" t="s">
        <v>1712</v>
      </c>
      <c r="F1053">
        <v>75</v>
      </c>
      <c r="G1053" t="b">
        <v>1</v>
      </c>
      <c r="H1053">
        <v>1</v>
      </c>
    </row>
    <row r="1054" spans="1:8" x14ac:dyDescent="0.25">
      <c r="A1054" t="s">
        <v>2991</v>
      </c>
      <c r="B1054" t="s">
        <v>2992</v>
      </c>
      <c r="C1054">
        <v>500</v>
      </c>
      <c r="D1054" t="s">
        <v>3105</v>
      </c>
      <c r="E1054" t="s">
        <v>1712</v>
      </c>
      <c r="F1054">
        <v>75</v>
      </c>
      <c r="G1054" t="b">
        <v>0</v>
      </c>
      <c r="H1054">
        <v>1</v>
      </c>
    </row>
    <row r="1055" spans="1:8" x14ac:dyDescent="0.25">
      <c r="A1055" t="s">
        <v>2991</v>
      </c>
      <c r="B1055" t="s">
        <v>2993</v>
      </c>
      <c r="C1055">
        <v>500</v>
      </c>
      <c r="D1055" t="s">
        <v>3105</v>
      </c>
      <c r="E1055" t="s">
        <v>1712</v>
      </c>
      <c r="F1055">
        <v>75</v>
      </c>
      <c r="G1055" t="b">
        <v>0</v>
      </c>
      <c r="H1055">
        <v>1</v>
      </c>
    </row>
    <row r="1056" spans="1:8" x14ac:dyDescent="0.25">
      <c r="A1056" t="s">
        <v>952</v>
      </c>
      <c r="B1056" t="s">
        <v>953</v>
      </c>
      <c r="C1056">
        <v>199.9</v>
      </c>
      <c r="D1056" t="s">
        <v>3108</v>
      </c>
      <c r="E1056" t="s">
        <v>1712</v>
      </c>
      <c r="F1056">
        <v>75</v>
      </c>
      <c r="G1056" t="b">
        <v>1</v>
      </c>
      <c r="H1056">
        <v>1</v>
      </c>
    </row>
    <row r="1057" spans="1:8" x14ac:dyDescent="0.25">
      <c r="A1057" t="s">
        <v>956</v>
      </c>
      <c r="B1057" t="s">
        <v>957</v>
      </c>
      <c r="C1057">
        <v>26.5</v>
      </c>
      <c r="D1057" t="s">
        <v>3108</v>
      </c>
      <c r="E1057" t="s">
        <v>1712</v>
      </c>
      <c r="F1057">
        <v>75</v>
      </c>
      <c r="G1057" t="b">
        <v>1</v>
      </c>
      <c r="H1057">
        <v>1</v>
      </c>
    </row>
    <row r="1058" spans="1:8" x14ac:dyDescent="0.25">
      <c r="A1058" t="s">
        <v>960</v>
      </c>
      <c r="B1058" t="s">
        <v>961</v>
      </c>
      <c r="C1058">
        <v>70.45</v>
      </c>
      <c r="D1058" t="s">
        <v>3108</v>
      </c>
      <c r="E1058" t="s">
        <v>1712</v>
      </c>
      <c r="F1058">
        <v>75</v>
      </c>
      <c r="G1058" t="b">
        <v>1</v>
      </c>
      <c r="H1058">
        <v>1</v>
      </c>
    </row>
    <row r="1059" spans="1:8" x14ac:dyDescent="0.25">
      <c r="A1059" t="s">
        <v>962</v>
      </c>
      <c r="B1059" t="s">
        <v>963</v>
      </c>
      <c r="C1059">
        <v>82</v>
      </c>
      <c r="D1059" t="s">
        <v>3108</v>
      </c>
      <c r="E1059" t="s">
        <v>1712</v>
      </c>
      <c r="F1059">
        <v>75</v>
      </c>
      <c r="G1059" t="b">
        <v>1</v>
      </c>
      <c r="H1059">
        <v>1</v>
      </c>
    </row>
    <row r="1060" spans="1:8" x14ac:dyDescent="0.25">
      <c r="A1060" t="s">
        <v>965</v>
      </c>
      <c r="B1060" t="s">
        <v>966</v>
      </c>
      <c r="C1060">
        <v>94.55</v>
      </c>
      <c r="D1060" t="s">
        <v>3108</v>
      </c>
      <c r="E1060" t="s">
        <v>1712</v>
      </c>
      <c r="F1060">
        <v>75</v>
      </c>
      <c r="G1060" t="b">
        <v>1</v>
      </c>
      <c r="H1060">
        <v>1</v>
      </c>
    </row>
    <row r="1061" spans="1:8" x14ac:dyDescent="0.25">
      <c r="A1061" t="s">
        <v>967</v>
      </c>
      <c r="B1061" t="s">
        <v>968</v>
      </c>
      <c r="C1061">
        <v>41</v>
      </c>
      <c r="D1061" t="s">
        <v>3108</v>
      </c>
      <c r="E1061" t="s">
        <v>1712</v>
      </c>
      <c r="F1061">
        <v>75</v>
      </c>
      <c r="G1061" t="b">
        <v>1</v>
      </c>
      <c r="H1061">
        <v>1</v>
      </c>
    </row>
    <row r="1062" spans="1:8" x14ac:dyDescent="0.25">
      <c r="A1062" t="s">
        <v>970</v>
      </c>
      <c r="B1062" t="s">
        <v>971</v>
      </c>
      <c r="C1062">
        <v>41</v>
      </c>
      <c r="D1062" t="s">
        <v>3108</v>
      </c>
      <c r="E1062" t="s">
        <v>1712</v>
      </c>
      <c r="F1062">
        <v>75</v>
      </c>
      <c r="G1062" t="b">
        <v>1</v>
      </c>
      <c r="H1062">
        <v>1</v>
      </c>
    </row>
    <row r="1063" spans="1:8" x14ac:dyDescent="0.25">
      <c r="A1063" t="s">
        <v>972</v>
      </c>
      <c r="B1063" t="s">
        <v>973</v>
      </c>
      <c r="C1063">
        <v>19.8</v>
      </c>
      <c r="D1063" t="s">
        <v>3108</v>
      </c>
      <c r="E1063" t="s">
        <v>1712</v>
      </c>
      <c r="F1063">
        <v>75</v>
      </c>
      <c r="G1063" t="b">
        <v>1</v>
      </c>
      <c r="H1063">
        <v>1</v>
      </c>
    </row>
    <row r="1064" spans="1:8" x14ac:dyDescent="0.25">
      <c r="A1064" t="s">
        <v>1470</v>
      </c>
      <c r="B1064" t="s">
        <v>1471</v>
      </c>
      <c r="C1064">
        <v>51.6</v>
      </c>
      <c r="D1064" t="s">
        <v>3109</v>
      </c>
      <c r="E1064" t="s">
        <v>1712</v>
      </c>
      <c r="F1064">
        <v>75</v>
      </c>
      <c r="G1064" t="b">
        <v>1</v>
      </c>
      <c r="H1064">
        <v>1</v>
      </c>
    </row>
    <row r="1065" spans="1:8" x14ac:dyDescent="0.25">
      <c r="A1065" t="s">
        <v>1474</v>
      </c>
      <c r="B1065" t="s">
        <v>1475</v>
      </c>
      <c r="C1065">
        <v>45.1</v>
      </c>
      <c r="D1065" t="s">
        <v>3109</v>
      </c>
      <c r="E1065" t="s">
        <v>1712</v>
      </c>
      <c r="F1065">
        <v>75</v>
      </c>
      <c r="G1065" t="b">
        <v>1</v>
      </c>
      <c r="H1065">
        <v>1</v>
      </c>
    </row>
    <row r="1066" spans="1:8" x14ac:dyDescent="0.25">
      <c r="A1066" t="s">
        <v>1478</v>
      </c>
      <c r="B1066" t="s">
        <v>1479</v>
      </c>
      <c r="C1066">
        <v>151.25</v>
      </c>
      <c r="D1066" t="s">
        <v>3109</v>
      </c>
      <c r="E1066" t="s">
        <v>1712</v>
      </c>
      <c r="F1066">
        <v>75</v>
      </c>
      <c r="G1066" t="b">
        <v>1</v>
      </c>
      <c r="H1066">
        <v>1</v>
      </c>
    </row>
    <row r="1067" spans="1:8" x14ac:dyDescent="0.25">
      <c r="A1067" t="s">
        <v>1481</v>
      </c>
      <c r="B1067" t="s">
        <v>1482</v>
      </c>
      <c r="C1067">
        <v>18.600000000000001</v>
      </c>
      <c r="D1067" t="s">
        <v>3109</v>
      </c>
      <c r="E1067" t="s">
        <v>1712</v>
      </c>
      <c r="F1067">
        <v>75</v>
      </c>
      <c r="G1067" t="b">
        <v>1</v>
      </c>
      <c r="H1067">
        <v>1</v>
      </c>
    </row>
    <row r="1068" spans="1:8" x14ac:dyDescent="0.25">
      <c r="A1068" t="s">
        <v>1484</v>
      </c>
      <c r="B1068" t="s">
        <v>1485</v>
      </c>
      <c r="C1068">
        <v>25.35</v>
      </c>
      <c r="D1068" t="s">
        <v>3109</v>
      </c>
      <c r="E1068" t="s">
        <v>1712</v>
      </c>
      <c r="F1068">
        <v>75</v>
      </c>
      <c r="G1068" t="b">
        <v>1</v>
      </c>
      <c r="H1068">
        <v>1</v>
      </c>
    </row>
    <row r="1069" spans="1:8" x14ac:dyDescent="0.25">
      <c r="A1069" t="s">
        <v>1486</v>
      </c>
      <c r="B1069" t="s">
        <v>1487</v>
      </c>
      <c r="C1069">
        <v>23.9</v>
      </c>
      <c r="D1069" t="s">
        <v>3109</v>
      </c>
      <c r="E1069" t="s">
        <v>1712</v>
      </c>
      <c r="F1069">
        <v>75</v>
      </c>
      <c r="G1069" t="b">
        <v>1</v>
      </c>
      <c r="H1069">
        <v>1</v>
      </c>
    </row>
    <row r="1070" spans="1:8" x14ac:dyDescent="0.25">
      <c r="A1070" t="s">
        <v>1488</v>
      </c>
      <c r="B1070" t="s">
        <v>1489</v>
      </c>
      <c r="C1070">
        <v>53.05</v>
      </c>
      <c r="D1070" t="s">
        <v>3109</v>
      </c>
      <c r="E1070" t="s">
        <v>1712</v>
      </c>
      <c r="F1070">
        <v>75</v>
      </c>
      <c r="G1070" t="b">
        <v>1</v>
      </c>
      <c r="H1070">
        <v>1</v>
      </c>
    </row>
    <row r="1071" spans="1:8" x14ac:dyDescent="0.25">
      <c r="A1071" t="s">
        <v>1492</v>
      </c>
      <c r="B1071" t="s">
        <v>1493</v>
      </c>
      <c r="C1071">
        <v>91.35</v>
      </c>
      <c r="D1071" t="s">
        <v>3109</v>
      </c>
      <c r="E1071" t="s">
        <v>1712</v>
      </c>
      <c r="F1071">
        <v>75</v>
      </c>
      <c r="G1071" t="b">
        <v>1</v>
      </c>
      <c r="H1071">
        <v>1</v>
      </c>
    </row>
    <row r="1072" spans="1:8" x14ac:dyDescent="0.25">
      <c r="A1072" t="s">
        <v>1496</v>
      </c>
      <c r="B1072" t="s">
        <v>1497</v>
      </c>
      <c r="C1072">
        <v>131.19999999999999</v>
      </c>
      <c r="D1072" t="s">
        <v>3109</v>
      </c>
      <c r="E1072" t="s">
        <v>1712</v>
      </c>
      <c r="F1072">
        <v>75</v>
      </c>
      <c r="G1072" t="b">
        <v>1</v>
      </c>
      <c r="H1072">
        <v>1</v>
      </c>
    </row>
    <row r="1073" spans="1:8" x14ac:dyDescent="0.25">
      <c r="A1073" t="s">
        <v>1499</v>
      </c>
      <c r="B1073" t="s">
        <v>1500</v>
      </c>
      <c r="C1073">
        <v>148.25</v>
      </c>
      <c r="D1073" t="s">
        <v>3109</v>
      </c>
      <c r="E1073" t="s">
        <v>1712</v>
      </c>
      <c r="F1073">
        <v>75</v>
      </c>
      <c r="G1073" t="b">
        <v>1</v>
      </c>
      <c r="H1073">
        <v>1</v>
      </c>
    </row>
    <row r="1074" spans="1:8" x14ac:dyDescent="0.25">
      <c r="A1074" t="s">
        <v>1501</v>
      </c>
      <c r="B1074" t="s">
        <v>1502</v>
      </c>
      <c r="C1074">
        <v>45.1</v>
      </c>
      <c r="D1074" t="s">
        <v>3109</v>
      </c>
      <c r="E1074" t="s">
        <v>1712</v>
      </c>
      <c r="F1074">
        <v>75</v>
      </c>
      <c r="G1074" t="b">
        <v>1</v>
      </c>
      <c r="H1074">
        <v>1</v>
      </c>
    </row>
    <row r="1075" spans="1:8" x14ac:dyDescent="0.25">
      <c r="A1075" t="s">
        <v>1504</v>
      </c>
      <c r="B1075" t="s">
        <v>1505</v>
      </c>
      <c r="C1075">
        <v>45.1</v>
      </c>
      <c r="D1075" t="s">
        <v>3109</v>
      </c>
      <c r="E1075" t="s">
        <v>1712</v>
      </c>
      <c r="F1075">
        <v>75</v>
      </c>
      <c r="G1075" t="b">
        <v>1</v>
      </c>
      <c r="H1075">
        <v>1</v>
      </c>
    </row>
    <row r="1076" spans="1:8" x14ac:dyDescent="0.25">
      <c r="A1076" t="s">
        <v>1507</v>
      </c>
      <c r="B1076" t="s">
        <v>1508</v>
      </c>
      <c r="C1076">
        <v>43.95</v>
      </c>
      <c r="D1076" t="s">
        <v>3109</v>
      </c>
      <c r="E1076" t="s">
        <v>1712</v>
      </c>
      <c r="F1076">
        <v>75</v>
      </c>
      <c r="G1076" t="b">
        <v>1</v>
      </c>
      <c r="H1076">
        <v>1</v>
      </c>
    </row>
    <row r="1077" spans="1:8" x14ac:dyDescent="0.25">
      <c r="A1077" t="s">
        <v>1510</v>
      </c>
      <c r="B1077" t="s">
        <v>1511</v>
      </c>
      <c r="C1077">
        <v>46.35</v>
      </c>
      <c r="D1077" t="s">
        <v>3109</v>
      </c>
      <c r="E1077" t="s">
        <v>1712</v>
      </c>
      <c r="F1077">
        <v>75</v>
      </c>
      <c r="G1077" t="b">
        <v>1</v>
      </c>
      <c r="H1077">
        <v>1</v>
      </c>
    </row>
    <row r="1078" spans="1:8" x14ac:dyDescent="0.25">
      <c r="A1078" t="s">
        <v>1513</v>
      </c>
      <c r="B1078" t="s">
        <v>1514</v>
      </c>
      <c r="C1078">
        <v>46.35</v>
      </c>
      <c r="D1078" t="s">
        <v>3109</v>
      </c>
      <c r="E1078" t="s">
        <v>1712</v>
      </c>
      <c r="F1078">
        <v>75</v>
      </c>
      <c r="G1078" t="b">
        <v>1</v>
      </c>
      <c r="H1078">
        <v>1</v>
      </c>
    </row>
    <row r="1079" spans="1:8" x14ac:dyDescent="0.25">
      <c r="A1079" t="s">
        <v>1516</v>
      </c>
      <c r="B1079" t="s">
        <v>1517</v>
      </c>
      <c r="C1079">
        <v>57.2</v>
      </c>
      <c r="D1079" t="s">
        <v>3109</v>
      </c>
      <c r="E1079" t="s">
        <v>1712</v>
      </c>
      <c r="F1079">
        <v>75</v>
      </c>
      <c r="G1079" t="b">
        <v>1</v>
      </c>
      <c r="H1079">
        <v>1</v>
      </c>
    </row>
    <row r="1080" spans="1:8" x14ac:dyDescent="0.25">
      <c r="A1080" t="s">
        <v>1518</v>
      </c>
      <c r="B1080" t="s">
        <v>1519</v>
      </c>
      <c r="C1080">
        <v>205.55</v>
      </c>
      <c r="D1080" t="s">
        <v>3109</v>
      </c>
      <c r="E1080" t="s">
        <v>1712</v>
      </c>
      <c r="F1080">
        <v>75</v>
      </c>
      <c r="G1080" t="b">
        <v>1</v>
      </c>
      <c r="H1080">
        <v>1</v>
      </c>
    </row>
    <row r="1081" spans="1:8" x14ac:dyDescent="0.25">
      <c r="A1081" t="s">
        <v>1522</v>
      </c>
      <c r="B1081" t="s">
        <v>1523</v>
      </c>
      <c r="C1081">
        <v>106.15</v>
      </c>
      <c r="D1081" t="s">
        <v>3109</v>
      </c>
      <c r="E1081" t="s">
        <v>1712</v>
      </c>
      <c r="F1081">
        <v>75</v>
      </c>
      <c r="G1081" t="b">
        <v>1</v>
      </c>
      <c r="H1081">
        <v>1</v>
      </c>
    </row>
    <row r="1082" spans="1:8" x14ac:dyDescent="0.25">
      <c r="A1082" t="s">
        <v>1524</v>
      </c>
      <c r="B1082" t="s">
        <v>1525</v>
      </c>
      <c r="C1082">
        <v>49.3</v>
      </c>
      <c r="D1082" t="s">
        <v>3109</v>
      </c>
      <c r="E1082" t="s">
        <v>1712</v>
      </c>
      <c r="F1082">
        <v>75</v>
      </c>
      <c r="G1082" t="b">
        <v>1</v>
      </c>
      <c r="H1082">
        <v>1</v>
      </c>
    </row>
    <row r="1083" spans="1:8" x14ac:dyDescent="0.25">
      <c r="A1083" t="s">
        <v>1527</v>
      </c>
      <c r="B1083" t="s">
        <v>1528</v>
      </c>
      <c r="C1083">
        <v>58.15</v>
      </c>
      <c r="D1083" t="s">
        <v>3109</v>
      </c>
      <c r="E1083" t="s">
        <v>1712</v>
      </c>
      <c r="F1083">
        <v>75</v>
      </c>
      <c r="G1083" t="b">
        <v>1</v>
      </c>
      <c r="H1083">
        <v>1</v>
      </c>
    </row>
    <row r="1084" spans="1:8" x14ac:dyDescent="0.25">
      <c r="A1084" t="s">
        <v>1529</v>
      </c>
      <c r="B1084" t="s">
        <v>1530</v>
      </c>
      <c r="C1084">
        <v>58.15</v>
      </c>
      <c r="D1084" t="s">
        <v>3109</v>
      </c>
      <c r="E1084" t="s">
        <v>1712</v>
      </c>
      <c r="F1084">
        <v>75</v>
      </c>
      <c r="G1084" t="b">
        <v>1</v>
      </c>
      <c r="H1084">
        <v>1</v>
      </c>
    </row>
    <row r="1085" spans="1:8" x14ac:dyDescent="0.25">
      <c r="A1085" t="s">
        <v>1532</v>
      </c>
      <c r="B1085" t="s">
        <v>1533</v>
      </c>
      <c r="C1085">
        <v>70.75</v>
      </c>
      <c r="D1085" t="s">
        <v>3109</v>
      </c>
      <c r="E1085" t="s">
        <v>1712</v>
      </c>
      <c r="F1085">
        <v>75</v>
      </c>
      <c r="G1085" t="b">
        <v>1</v>
      </c>
      <c r="H1085">
        <v>1</v>
      </c>
    </row>
    <row r="1086" spans="1:8" x14ac:dyDescent="0.25">
      <c r="A1086" t="s">
        <v>1534</v>
      </c>
      <c r="B1086" t="s">
        <v>1535</v>
      </c>
      <c r="C1086">
        <v>21.55</v>
      </c>
      <c r="D1086" t="s">
        <v>3109</v>
      </c>
      <c r="E1086" t="s">
        <v>1712</v>
      </c>
      <c r="F1086">
        <v>75</v>
      </c>
      <c r="G1086" t="b">
        <v>1</v>
      </c>
      <c r="H1086">
        <v>1</v>
      </c>
    </row>
    <row r="1087" spans="1:8" x14ac:dyDescent="0.25">
      <c r="A1087" t="s">
        <v>2997</v>
      </c>
      <c r="B1087" t="s">
        <v>2998</v>
      </c>
      <c r="C1087">
        <v>500</v>
      </c>
      <c r="D1087" t="s">
        <v>3109</v>
      </c>
      <c r="E1087" t="s">
        <v>1712</v>
      </c>
      <c r="F1087">
        <v>75</v>
      </c>
      <c r="G1087" t="b">
        <v>0</v>
      </c>
      <c r="H1087">
        <v>1</v>
      </c>
    </row>
    <row r="1088" spans="1:8" x14ac:dyDescent="0.25">
      <c r="A1088" t="s">
        <v>2997</v>
      </c>
      <c r="B1088" t="s">
        <v>2999</v>
      </c>
      <c r="C1088">
        <v>500</v>
      </c>
      <c r="D1088" t="s">
        <v>3109</v>
      </c>
      <c r="E1088" t="s">
        <v>1712</v>
      </c>
      <c r="F1088">
        <v>75</v>
      </c>
      <c r="G1088" t="b">
        <v>0</v>
      </c>
      <c r="H1088">
        <v>1</v>
      </c>
    </row>
    <row r="1089" spans="1:8" x14ac:dyDescent="0.25">
      <c r="A1089" t="s">
        <v>3000</v>
      </c>
      <c r="B1089" t="s">
        <v>3001</v>
      </c>
      <c r="C1089">
        <v>500</v>
      </c>
      <c r="D1089" t="s">
        <v>3003</v>
      </c>
      <c r="E1089" t="s">
        <v>1712</v>
      </c>
      <c r="F1089">
        <v>75</v>
      </c>
      <c r="G1089" t="b">
        <v>0</v>
      </c>
      <c r="H1089">
        <v>1</v>
      </c>
    </row>
    <row r="1090" spans="1:8" x14ac:dyDescent="0.25">
      <c r="A1090" t="s">
        <v>3000</v>
      </c>
      <c r="B1090" t="s">
        <v>3004</v>
      </c>
      <c r="C1090">
        <v>500</v>
      </c>
      <c r="D1090" t="s">
        <v>3003</v>
      </c>
      <c r="E1090" t="s">
        <v>1712</v>
      </c>
      <c r="F1090">
        <v>75</v>
      </c>
      <c r="G1090" t="b">
        <v>0</v>
      </c>
      <c r="H1090">
        <v>1</v>
      </c>
    </row>
    <row r="1091" spans="1:8" x14ac:dyDescent="0.25">
      <c r="A1091" t="s">
        <v>3000</v>
      </c>
      <c r="B1091" t="s">
        <v>3005</v>
      </c>
      <c r="C1091">
        <v>500</v>
      </c>
      <c r="D1091" t="s">
        <v>3003</v>
      </c>
      <c r="E1091" t="s">
        <v>1712</v>
      </c>
      <c r="F1091">
        <v>75</v>
      </c>
      <c r="G1091" t="b">
        <v>0</v>
      </c>
      <c r="H1091">
        <v>1</v>
      </c>
    </row>
    <row r="1092" spans="1:8" x14ac:dyDescent="0.25">
      <c r="A1092" t="s">
        <v>3000</v>
      </c>
      <c r="B1092" t="s">
        <v>3006</v>
      </c>
      <c r="C1092">
        <v>500</v>
      </c>
      <c r="D1092" t="s">
        <v>3003</v>
      </c>
      <c r="E1092" t="s">
        <v>1712</v>
      </c>
      <c r="F1092">
        <v>75</v>
      </c>
      <c r="G1092" t="b">
        <v>0</v>
      </c>
      <c r="H1092">
        <v>1</v>
      </c>
    </row>
    <row r="1093" spans="1:8" x14ac:dyDescent="0.25">
      <c r="A1093" t="s">
        <v>3000</v>
      </c>
      <c r="B1093" t="s">
        <v>3007</v>
      </c>
      <c r="C1093">
        <v>500</v>
      </c>
      <c r="D1093" t="s">
        <v>3003</v>
      </c>
      <c r="E1093" t="s">
        <v>1712</v>
      </c>
      <c r="F1093">
        <v>75</v>
      </c>
      <c r="G1093" t="b">
        <v>0</v>
      </c>
      <c r="H1093">
        <v>1</v>
      </c>
    </row>
    <row r="1094" spans="1:8" x14ac:dyDescent="0.25">
      <c r="A1094" t="s">
        <v>3000</v>
      </c>
      <c r="B1094" t="s">
        <v>3008</v>
      </c>
      <c r="C1094">
        <v>500</v>
      </c>
      <c r="D1094" t="s">
        <v>3003</v>
      </c>
      <c r="E1094" t="s">
        <v>1712</v>
      </c>
      <c r="F1094">
        <v>75</v>
      </c>
      <c r="G1094" t="b">
        <v>0</v>
      </c>
      <c r="H1094">
        <v>1</v>
      </c>
    </row>
    <row r="1095" spans="1:8" x14ac:dyDescent="0.25">
      <c r="A1095" t="s">
        <v>3000</v>
      </c>
      <c r="B1095" t="s">
        <v>3009</v>
      </c>
      <c r="C1095">
        <v>500</v>
      </c>
      <c r="D1095" t="s">
        <v>3003</v>
      </c>
      <c r="E1095" t="s">
        <v>1712</v>
      </c>
      <c r="F1095">
        <v>75</v>
      </c>
      <c r="G1095" t="b">
        <v>0</v>
      </c>
      <c r="H1095">
        <v>1</v>
      </c>
    </row>
    <row r="1096" spans="1:8" x14ac:dyDescent="0.25">
      <c r="A1096" t="s">
        <v>3000</v>
      </c>
      <c r="B1096" t="s">
        <v>3010</v>
      </c>
      <c r="C1096">
        <v>500</v>
      </c>
      <c r="D1096" t="s">
        <v>3003</v>
      </c>
      <c r="E1096" t="s">
        <v>1712</v>
      </c>
      <c r="F1096">
        <v>75</v>
      </c>
      <c r="G1096" t="b">
        <v>0</v>
      </c>
      <c r="H1096">
        <v>1</v>
      </c>
    </row>
    <row r="1097" spans="1:8" x14ac:dyDescent="0.25">
      <c r="A1097" t="s">
        <v>3000</v>
      </c>
      <c r="B1097" t="s">
        <v>3011</v>
      </c>
      <c r="C1097">
        <v>500</v>
      </c>
      <c r="D1097" t="s">
        <v>3003</v>
      </c>
      <c r="E1097" t="s">
        <v>1712</v>
      </c>
      <c r="F1097">
        <v>75</v>
      </c>
      <c r="G1097" t="b">
        <v>0</v>
      </c>
      <c r="H1097">
        <v>1</v>
      </c>
    </row>
    <row r="1098" spans="1:8" x14ac:dyDescent="0.25">
      <c r="A1098" t="s">
        <v>3000</v>
      </c>
      <c r="B1098" t="s">
        <v>3012</v>
      </c>
      <c r="C1098">
        <v>500</v>
      </c>
      <c r="D1098" t="s">
        <v>3003</v>
      </c>
      <c r="E1098" t="s">
        <v>1712</v>
      </c>
      <c r="F1098">
        <v>75</v>
      </c>
      <c r="G1098" t="b">
        <v>0</v>
      </c>
      <c r="H1098">
        <v>1</v>
      </c>
    </row>
    <row r="1099" spans="1:8" x14ac:dyDescent="0.25">
      <c r="A1099" t="s">
        <v>3000</v>
      </c>
      <c r="B1099" t="s">
        <v>3013</v>
      </c>
      <c r="C1099">
        <v>500</v>
      </c>
      <c r="D1099" t="s">
        <v>3003</v>
      </c>
      <c r="E1099" t="s">
        <v>1712</v>
      </c>
      <c r="F1099">
        <v>75</v>
      </c>
      <c r="G1099" t="b">
        <v>0</v>
      </c>
      <c r="H1099">
        <v>1</v>
      </c>
    </row>
    <row r="1100" spans="1:8" x14ac:dyDescent="0.25">
      <c r="A1100" t="s">
        <v>3000</v>
      </c>
      <c r="B1100" t="s">
        <v>3014</v>
      </c>
      <c r="C1100">
        <v>500</v>
      </c>
      <c r="D1100" t="s">
        <v>3003</v>
      </c>
      <c r="E1100" t="s">
        <v>1712</v>
      </c>
      <c r="F1100">
        <v>75</v>
      </c>
      <c r="G1100" t="b">
        <v>0</v>
      </c>
      <c r="H1100">
        <v>1</v>
      </c>
    </row>
    <row r="1101" spans="1:8" x14ac:dyDescent="0.25">
      <c r="A1101" t="s">
        <v>3000</v>
      </c>
      <c r="B1101" t="s">
        <v>3015</v>
      </c>
      <c r="C1101">
        <v>500</v>
      </c>
      <c r="D1101" t="s">
        <v>3003</v>
      </c>
      <c r="E1101" t="s">
        <v>1712</v>
      </c>
      <c r="F1101">
        <v>75</v>
      </c>
      <c r="G1101" t="b">
        <v>0</v>
      </c>
      <c r="H1101">
        <v>1</v>
      </c>
    </row>
    <row r="1102" spans="1:8" x14ac:dyDescent="0.25">
      <c r="A1102" t="s">
        <v>3000</v>
      </c>
      <c r="B1102" t="s">
        <v>3016</v>
      </c>
      <c r="C1102">
        <v>500</v>
      </c>
      <c r="D1102" t="s">
        <v>3003</v>
      </c>
      <c r="E1102" t="s">
        <v>1712</v>
      </c>
      <c r="F1102">
        <v>75</v>
      </c>
      <c r="G1102" t="b">
        <v>0</v>
      </c>
      <c r="H1102">
        <v>1</v>
      </c>
    </row>
    <row r="1103" spans="1:8" x14ac:dyDescent="0.25">
      <c r="A1103" t="s">
        <v>3000</v>
      </c>
      <c r="B1103" t="s">
        <v>3017</v>
      </c>
      <c r="C1103">
        <v>500</v>
      </c>
      <c r="D1103" t="s">
        <v>3003</v>
      </c>
      <c r="E1103" t="s">
        <v>1712</v>
      </c>
      <c r="F1103">
        <v>75</v>
      </c>
      <c r="G1103" t="b">
        <v>0</v>
      </c>
      <c r="H1103">
        <v>1</v>
      </c>
    </row>
    <row r="1104" spans="1:8" x14ac:dyDescent="0.25">
      <c r="A1104" t="s">
        <v>3000</v>
      </c>
      <c r="B1104" t="s">
        <v>2995</v>
      </c>
      <c r="C1104">
        <v>500</v>
      </c>
      <c r="D1104" t="s">
        <v>3003</v>
      </c>
      <c r="E1104" t="s">
        <v>1712</v>
      </c>
      <c r="F1104">
        <v>75</v>
      </c>
      <c r="G1104" t="b">
        <v>0</v>
      </c>
      <c r="H1104">
        <v>1</v>
      </c>
    </row>
    <row r="1105" spans="1:8" x14ac:dyDescent="0.25">
      <c r="A1105" t="s">
        <v>3000</v>
      </c>
      <c r="B1105" t="s">
        <v>2996</v>
      </c>
      <c r="C1105">
        <v>500</v>
      </c>
      <c r="D1105" t="s">
        <v>3003</v>
      </c>
      <c r="E1105" t="s">
        <v>1712</v>
      </c>
      <c r="F1105">
        <v>75</v>
      </c>
      <c r="G1105" t="b">
        <v>0</v>
      </c>
      <c r="H1105">
        <v>1</v>
      </c>
    </row>
    <row r="1106" spans="1:8" x14ac:dyDescent="0.25">
      <c r="A1106" t="s">
        <v>186</v>
      </c>
      <c r="B1106" t="s">
        <v>187</v>
      </c>
      <c r="C1106">
        <v>242.05</v>
      </c>
      <c r="D1106" t="s">
        <v>191</v>
      </c>
      <c r="E1106" t="s">
        <v>1712</v>
      </c>
      <c r="F1106">
        <v>75</v>
      </c>
      <c r="G1106" t="b">
        <v>1</v>
      </c>
      <c r="H1106">
        <v>1</v>
      </c>
    </row>
    <row r="1107" spans="1:8" x14ac:dyDescent="0.25">
      <c r="A1107" t="s">
        <v>206</v>
      </c>
      <c r="B1107" t="s">
        <v>207</v>
      </c>
      <c r="C1107">
        <v>205.85</v>
      </c>
      <c r="D1107" t="s">
        <v>191</v>
      </c>
      <c r="E1107" t="s">
        <v>1712</v>
      </c>
      <c r="F1107">
        <v>75</v>
      </c>
      <c r="G1107" t="b">
        <v>1</v>
      </c>
      <c r="H1107">
        <v>1</v>
      </c>
    </row>
    <row r="1108" spans="1:8" x14ac:dyDescent="0.25">
      <c r="A1108" t="s">
        <v>209</v>
      </c>
      <c r="B1108" t="s">
        <v>210</v>
      </c>
      <c r="C1108">
        <v>210.8</v>
      </c>
      <c r="D1108" t="s">
        <v>191</v>
      </c>
      <c r="E1108" t="s">
        <v>1712</v>
      </c>
      <c r="F1108">
        <v>75</v>
      </c>
      <c r="G1108" t="b">
        <v>1</v>
      </c>
      <c r="H1108">
        <v>1</v>
      </c>
    </row>
    <row r="1109" spans="1:8" x14ac:dyDescent="0.25">
      <c r="A1109" t="s">
        <v>265</v>
      </c>
      <c r="B1109" t="s">
        <v>266</v>
      </c>
      <c r="C1109">
        <v>210.8</v>
      </c>
      <c r="D1109" t="s">
        <v>191</v>
      </c>
      <c r="E1109" t="s">
        <v>1712</v>
      </c>
      <c r="F1109">
        <v>75</v>
      </c>
      <c r="G1109" t="b">
        <v>1</v>
      </c>
      <c r="H1109">
        <v>1</v>
      </c>
    </row>
    <row r="1110" spans="1:8" x14ac:dyDescent="0.25">
      <c r="A1110" t="s">
        <v>267</v>
      </c>
      <c r="B1110" t="s">
        <v>268</v>
      </c>
      <c r="C1110">
        <v>222.55</v>
      </c>
      <c r="D1110" t="s">
        <v>191</v>
      </c>
      <c r="E1110" t="s">
        <v>1712</v>
      </c>
      <c r="F1110">
        <v>75</v>
      </c>
      <c r="G1110" t="b">
        <v>1</v>
      </c>
      <c r="H1110">
        <v>1</v>
      </c>
    </row>
    <row r="1111" spans="1:8" x14ac:dyDescent="0.25">
      <c r="A1111" t="s">
        <v>290</v>
      </c>
      <c r="B1111" t="s">
        <v>291</v>
      </c>
      <c r="C1111">
        <v>120</v>
      </c>
      <c r="D1111" t="s">
        <v>191</v>
      </c>
      <c r="E1111" t="s">
        <v>1712</v>
      </c>
      <c r="F1111">
        <v>75</v>
      </c>
      <c r="G1111" t="b">
        <v>1</v>
      </c>
      <c r="H1111">
        <v>1</v>
      </c>
    </row>
    <row r="1112" spans="1:8" x14ac:dyDescent="0.25">
      <c r="A1112" t="s">
        <v>3018</v>
      </c>
      <c r="B1112" t="s">
        <v>278</v>
      </c>
      <c r="C1112">
        <v>500</v>
      </c>
      <c r="D1112" t="s">
        <v>191</v>
      </c>
      <c r="E1112" t="s">
        <v>1712</v>
      </c>
      <c r="F1112">
        <v>75</v>
      </c>
      <c r="G1112" t="b">
        <v>0</v>
      </c>
      <c r="H1112">
        <v>1</v>
      </c>
    </row>
    <row r="1113" spans="1:8" x14ac:dyDescent="0.25">
      <c r="A1113" t="s">
        <v>3018</v>
      </c>
      <c r="B1113" t="s">
        <v>3019</v>
      </c>
      <c r="C1113">
        <v>500</v>
      </c>
      <c r="D1113" t="s">
        <v>191</v>
      </c>
      <c r="E1113" t="s">
        <v>1712</v>
      </c>
      <c r="F1113">
        <v>75</v>
      </c>
      <c r="G1113" t="b">
        <v>0</v>
      </c>
      <c r="H1113">
        <v>1</v>
      </c>
    </row>
    <row r="1114" spans="1:8" x14ac:dyDescent="0.25">
      <c r="A1114" t="s">
        <v>3018</v>
      </c>
      <c r="B1114" t="s">
        <v>3020</v>
      </c>
      <c r="C1114">
        <v>500</v>
      </c>
      <c r="D1114" t="s">
        <v>191</v>
      </c>
      <c r="E1114" t="s">
        <v>1712</v>
      </c>
      <c r="F1114">
        <v>75</v>
      </c>
      <c r="G1114" t="b">
        <v>0</v>
      </c>
      <c r="H1114">
        <v>1</v>
      </c>
    </row>
    <row r="1115" spans="1:8" x14ac:dyDescent="0.25">
      <c r="A1115" t="s">
        <v>3018</v>
      </c>
      <c r="B1115" t="s">
        <v>3021</v>
      </c>
      <c r="C1115">
        <v>500</v>
      </c>
      <c r="D1115" t="s">
        <v>191</v>
      </c>
      <c r="E1115" t="s">
        <v>1712</v>
      </c>
      <c r="F1115">
        <v>75</v>
      </c>
      <c r="G1115" t="b">
        <v>0</v>
      </c>
      <c r="H1115">
        <v>1</v>
      </c>
    </row>
    <row r="1116" spans="1:8" x14ac:dyDescent="0.25">
      <c r="A1116" t="s">
        <v>3018</v>
      </c>
      <c r="B1116" t="s">
        <v>3022</v>
      </c>
      <c r="C1116">
        <v>500</v>
      </c>
      <c r="D1116" t="s">
        <v>191</v>
      </c>
      <c r="E1116" t="s">
        <v>1712</v>
      </c>
      <c r="F1116">
        <v>75</v>
      </c>
      <c r="G1116" t="b">
        <v>0</v>
      </c>
      <c r="H1116">
        <v>1</v>
      </c>
    </row>
    <row r="1117" spans="1:8" x14ac:dyDescent="0.25">
      <c r="A1117" t="s">
        <v>3018</v>
      </c>
      <c r="B1117" t="s">
        <v>3023</v>
      </c>
      <c r="C1117">
        <v>500</v>
      </c>
      <c r="D1117" t="s">
        <v>191</v>
      </c>
      <c r="E1117" t="s">
        <v>1712</v>
      </c>
      <c r="F1117">
        <v>75</v>
      </c>
      <c r="G1117" t="b">
        <v>0</v>
      </c>
      <c r="H1117">
        <v>1</v>
      </c>
    </row>
    <row r="1118" spans="1:8" x14ac:dyDescent="0.25">
      <c r="A1118" t="s">
        <v>3018</v>
      </c>
      <c r="B1118" t="s">
        <v>3024</v>
      </c>
      <c r="C1118">
        <v>500</v>
      </c>
      <c r="D1118" t="s">
        <v>191</v>
      </c>
      <c r="E1118" t="s">
        <v>1712</v>
      </c>
      <c r="F1118">
        <v>75</v>
      </c>
      <c r="G1118" t="b">
        <v>0</v>
      </c>
      <c r="H1118">
        <v>1</v>
      </c>
    </row>
    <row r="1119" spans="1:8" x14ac:dyDescent="0.25">
      <c r="A1119" t="s">
        <v>3018</v>
      </c>
      <c r="B1119" t="s">
        <v>3025</v>
      </c>
      <c r="C1119">
        <v>500</v>
      </c>
      <c r="D1119" t="s">
        <v>191</v>
      </c>
      <c r="E1119" t="s">
        <v>1712</v>
      </c>
      <c r="F1119">
        <v>75</v>
      </c>
      <c r="G1119" t="b">
        <v>0</v>
      </c>
      <c r="H1119">
        <v>1</v>
      </c>
    </row>
    <row r="1120" spans="1:8" x14ac:dyDescent="0.25">
      <c r="A1120" t="s">
        <v>3018</v>
      </c>
      <c r="B1120" t="s">
        <v>3026</v>
      </c>
      <c r="C1120">
        <v>500</v>
      </c>
      <c r="D1120" t="s">
        <v>191</v>
      </c>
      <c r="E1120" t="s">
        <v>1712</v>
      </c>
      <c r="F1120">
        <v>75</v>
      </c>
      <c r="G1120" t="b">
        <v>0</v>
      </c>
      <c r="H1120">
        <v>1</v>
      </c>
    </row>
    <row r="1121" spans="1:8" x14ac:dyDescent="0.25">
      <c r="A1121" t="s">
        <v>3018</v>
      </c>
      <c r="B1121" t="s">
        <v>3027</v>
      </c>
      <c r="C1121">
        <v>500</v>
      </c>
      <c r="D1121" t="s">
        <v>191</v>
      </c>
      <c r="E1121" t="s">
        <v>1712</v>
      </c>
      <c r="F1121">
        <v>75</v>
      </c>
      <c r="G1121" t="b">
        <v>0</v>
      </c>
      <c r="H1121">
        <v>1</v>
      </c>
    </row>
    <row r="1122" spans="1:8" x14ac:dyDescent="0.25">
      <c r="A1122" t="s">
        <v>3018</v>
      </c>
      <c r="B1122" t="s">
        <v>3028</v>
      </c>
      <c r="C1122">
        <v>500</v>
      </c>
      <c r="D1122" t="s">
        <v>191</v>
      </c>
      <c r="E1122" t="s">
        <v>1712</v>
      </c>
      <c r="F1122">
        <v>75</v>
      </c>
      <c r="G1122" t="b">
        <v>0</v>
      </c>
      <c r="H1122">
        <v>1</v>
      </c>
    </row>
    <row r="1123" spans="1:8" x14ac:dyDescent="0.25">
      <c r="A1123" t="s">
        <v>3018</v>
      </c>
      <c r="B1123" t="s">
        <v>3029</v>
      </c>
      <c r="C1123">
        <v>500</v>
      </c>
      <c r="D1123" t="s">
        <v>191</v>
      </c>
      <c r="E1123" t="s">
        <v>1712</v>
      </c>
      <c r="F1123">
        <v>75</v>
      </c>
      <c r="G1123" t="b">
        <v>0</v>
      </c>
      <c r="H1123">
        <v>1</v>
      </c>
    </row>
    <row r="1124" spans="1:8" x14ac:dyDescent="0.25">
      <c r="A1124" t="s">
        <v>3018</v>
      </c>
      <c r="B1124" t="s">
        <v>3030</v>
      </c>
      <c r="C1124">
        <v>500</v>
      </c>
      <c r="D1124" t="s">
        <v>191</v>
      </c>
      <c r="E1124" t="s">
        <v>1712</v>
      </c>
      <c r="F1124">
        <v>75</v>
      </c>
      <c r="G1124" t="b">
        <v>0</v>
      </c>
      <c r="H1124">
        <v>1</v>
      </c>
    </row>
    <row r="1125" spans="1:8" x14ac:dyDescent="0.25">
      <c r="A1125" t="s">
        <v>3018</v>
      </c>
      <c r="B1125" t="s">
        <v>3031</v>
      </c>
      <c r="C1125">
        <v>500</v>
      </c>
      <c r="D1125" t="s">
        <v>191</v>
      </c>
      <c r="E1125" t="s">
        <v>1712</v>
      </c>
      <c r="F1125">
        <v>75</v>
      </c>
      <c r="G1125" t="b">
        <v>0</v>
      </c>
      <c r="H1125">
        <v>1</v>
      </c>
    </row>
    <row r="1126" spans="1:8" x14ac:dyDescent="0.25">
      <c r="A1126" t="s">
        <v>3018</v>
      </c>
      <c r="B1126" t="s">
        <v>3032</v>
      </c>
      <c r="C1126">
        <v>500</v>
      </c>
      <c r="D1126" t="s">
        <v>191</v>
      </c>
      <c r="E1126" t="s">
        <v>1712</v>
      </c>
      <c r="F1126">
        <v>75</v>
      </c>
      <c r="G1126" t="b">
        <v>0</v>
      </c>
      <c r="H1126">
        <v>1</v>
      </c>
    </row>
    <row r="1127" spans="1:8" x14ac:dyDescent="0.25">
      <c r="A1127" t="s">
        <v>3018</v>
      </c>
      <c r="B1127" t="s">
        <v>3033</v>
      </c>
      <c r="C1127">
        <v>500</v>
      </c>
      <c r="D1127" t="s">
        <v>191</v>
      </c>
      <c r="E1127" t="s">
        <v>1712</v>
      </c>
      <c r="F1127">
        <v>75</v>
      </c>
      <c r="G1127" t="b">
        <v>0</v>
      </c>
      <c r="H1127">
        <v>1</v>
      </c>
    </row>
    <row r="1128" spans="1:8" x14ac:dyDescent="0.25">
      <c r="A1128" t="s">
        <v>3018</v>
      </c>
      <c r="B1128" t="s">
        <v>3034</v>
      </c>
      <c r="C1128">
        <v>500</v>
      </c>
      <c r="D1128" t="s">
        <v>191</v>
      </c>
      <c r="E1128" t="s">
        <v>1712</v>
      </c>
      <c r="F1128">
        <v>75</v>
      </c>
      <c r="G1128" t="b">
        <v>0</v>
      </c>
      <c r="H1128">
        <v>1</v>
      </c>
    </row>
    <row r="1129" spans="1:8" x14ac:dyDescent="0.25">
      <c r="A1129" t="s">
        <v>277</v>
      </c>
      <c r="B1129" t="s">
        <v>278</v>
      </c>
      <c r="C1129">
        <v>500</v>
      </c>
      <c r="D1129" t="s">
        <v>3243</v>
      </c>
      <c r="E1129" t="s">
        <v>1712</v>
      </c>
      <c r="F1129">
        <v>75</v>
      </c>
      <c r="G1129" t="b">
        <v>1</v>
      </c>
      <c r="H1129">
        <v>1</v>
      </c>
    </row>
    <row r="1130" spans="1:8" x14ac:dyDescent="0.25">
      <c r="A1130" t="s">
        <v>1148</v>
      </c>
      <c r="B1130" t="s">
        <v>1149</v>
      </c>
      <c r="C1130">
        <v>62.25</v>
      </c>
      <c r="D1130" t="s">
        <v>1152</v>
      </c>
      <c r="E1130" t="s">
        <v>1712</v>
      </c>
      <c r="F1130">
        <v>75</v>
      </c>
      <c r="G1130" t="b">
        <v>1</v>
      </c>
      <c r="H1130">
        <v>1</v>
      </c>
    </row>
    <row r="1131" spans="1:8" x14ac:dyDescent="0.25">
      <c r="A1131" t="s">
        <v>1153</v>
      </c>
      <c r="B1131" t="s">
        <v>1154</v>
      </c>
      <c r="C1131">
        <v>136.19999999999999</v>
      </c>
      <c r="D1131" t="s">
        <v>1152</v>
      </c>
      <c r="E1131" t="s">
        <v>1712</v>
      </c>
      <c r="F1131">
        <v>75</v>
      </c>
      <c r="G1131" t="b">
        <v>1</v>
      </c>
      <c r="H1131">
        <v>1</v>
      </c>
    </row>
    <row r="1132" spans="1:8" x14ac:dyDescent="0.25">
      <c r="A1132" t="s">
        <v>1156</v>
      </c>
      <c r="B1132" t="s">
        <v>1157</v>
      </c>
      <c r="C1132">
        <v>64.849999999999994</v>
      </c>
      <c r="D1132" t="s">
        <v>1152</v>
      </c>
      <c r="E1132" t="s">
        <v>1712</v>
      </c>
      <c r="F1132">
        <v>75</v>
      </c>
      <c r="G1132" t="b">
        <v>1</v>
      </c>
      <c r="H1132">
        <v>1</v>
      </c>
    </row>
    <row r="1133" spans="1:8" x14ac:dyDescent="0.25">
      <c r="A1133" t="s">
        <v>1159</v>
      </c>
      <c r="B1133" t="s">
        <v>1160</v>
      </c>
      <c r="C1133">
        <v>74</v>
      </c>
      <c r="D1133" t="s">
        <v>1152</v>
      </c>
      <c r="E1133" t="s">
        <v>1712</v>
      </c>
      <c r="F1133">
        <v>75</v>
      </c>
      <c r="G1133" t="b">
        <v>1</v>
      </c>
      <c r="H1133">
        <v>1</v>
      </c>
    </row>
    <row r="1134" spans="1:8" x14ac:dyDescent="0.25">
      <c r="A1134" t="s">
        <v>1162</v>
      </c>
      <c r="B1134" t="s">
        <v>1163</v>
      </c>
      <c r="C1134">
        <v>81.900000000000006</v>
      </c>
      <c r="D1134" t="s">
        <v>1152</v>
      </c>
      <c r="E1134" t="s">
        <v>1712</v>
      </c>
      <c r="F1134">
        <v>75</v>
      </c>
      <c r="G1134" t="b">
        <v>1</v>
      </c>
      <c r="H1134">
        <v>1</v>
      </c>
    </row>
    <row r="1135" spans="1:8" x14ac:dyDescent="0.25">
      <c r="A1135" t="s">
        <v>1164</v>
      </c>
      <c r="B1135" t="s">
        <v>1165</v>
      </c>
      <c r="C1135">
        <v>96.7</v>
      </c>
      <c r="D1135" t="s">
        <v>1152</v>
      </c>
      <c r="E1135" t="s">
        <v>1712</v>
      </c>
      <c r="F1135">
        <v>75</v>
      </c>
      <c r="G1135" t="b">
        <v>1</v>
      </c>
      <c r="H1135">
        <v>1</v>
      </c>
    </row>
    <row r="1136" spans="1:8" x14ac:dyDescent="0.25">
      <c r="A1136" t="s">
        <v>1166</v>
      </c>
      <c r="B1136" t="s">
        <v>1167</v>
      </c>
      <c r="C1136">
        <v>143.25</v>
      </c>
      <c r="D1136" t="s">
        <v>1152</v>
      </c>
      <c r="E1136" t="s">
        <v>1712</v>
      </c>
      <c r="F1136">
        <v>75</v>
      </c>
      <c r="G1136" t="b">
        <v>1</v>
      </c>
      <c r="H1136">
        <v>1</v>
      </c>
    </row>
    <row r="1137" spans="1:8" x14ac:dyDescent="0.25">
      <c r="A1137" t="s">
        <v>1169</v>
      </c>
      <c r="B1137" t="s">
        <v>1170</v>
      </c>
      <c r="C1137">
        <v>64.849999999999994</v>
      </c>
      <c r="D1137" t="s">
        <v>1152</v>
      </c>
      <c r="E1137" t="s">
        <v>1712</v>
      </c>
      <c r="F1137">
        <v>75</v>
      </c>
      <c r="G1137" t="b">
        <v>1</v>
      </c>
      <c r="H1137">
        <v>1</v>
      </c>
    </row>
    <row r="1138" spans="1:8" x14ac:dyDescent="0.25">
      <c r="A1138" t="s">
        <v>1172</v>
      </c>
      <c r="B1138" t="s">
        <v>1173</v>
      </c>
      <c r="C1138">
        <v>53.05</v>
      </c>
      <c r="D1138" t="s">
        <v>1152</v>
      </c>
      <c r="E1138" t="s">
        <v>1712</v>
      </c>
      <c r="F1138">
        <v>75</v>
      </c>
      <c r="G1138" t="b">
        <v>1</v>
      </c>
      <c r="H1138">
        <v>1</v>
      </c>
    </row>
    <row r="1139" spans="1:8" x14ac:dyDescent="0.25">
      <c r="A1139" t="s">
        <v>1537</v>
      </c>
      <c r="B1139" t="s">
        <v>1538</v>
      </c>
      <c r="C1139">
        <v>21.25</v>
      </c>
      <c r="D1139" t="s">
        <v>3112</v>
      </c>
      <c r="E1139" t="s">
        <v>1712</v>
      </c>
      <c r="F1139">
        <v>75</v>
      </c>
      <c r="G1139" t="b">
        <v>1</v>
      </c>
      <c r="H1139">
        <v>1</v>
      </c>
    </row>
    <row r="1140" spans="1:8" x14ac:dyDescent="0.25">
      <c r="A1140" t="s">
        <v>1540</v>
      </c>
      <c r="B1140" t="s">
        <v>1541</v>
      </c>
      <c r="C1140">
        <v>34.549999999999997</v>
      </c>
      <c r="D1140" t="s">
        <v>3112</v>
      </c>
      <c r="E1140" t="s">
        <v>1712</v>
      </c>
      <c r="F1140">
        <v>75</v>
      </c>
      <c r="G1140" t="b">
        <v>1</v>
      </c>
      <c r="H1140">
        <v>1</v>
      </c>
    </row>
    <row r="1141" spans="1:8" x14ac:dyDescent="0.25">
      <c r="A1141" t="s">
        <v>1542</v>
      </c>
      <c r="B1141" t="s">
        <v>1543</v>
      </c>
      <c r="C1141">
        <v>18.600000000000001</v>
      </c>
      <c r="D1141" t="s">
        <v>3112</v>
      </c>
      <c r="E1141" t="s">
        <v>1712</v>
      </c>
      <c r="F1141">
        <v>75</v>
      </c>
      <c r="G1141" t="b">
        <v>1</v>
      </c>
      <c r="H1141">
        <v>1</v>
      </c>
    </row>
    <row r="1142" spans="1:8" x14ac:dyDescent="0.25">
      <c r="A1142" t="s">
        <v>360</v>
      </c>
      <c r="B1142" t="s">
        <v>361</v>
      </c>
      <c r="C1142">
        <v>10.6</v>
      </c>
      <c r="D1142" t="s">
        <v>3113</v>
      </c>
      <c r="E1142" t="s">
        <v>1712</v>
      </c>
      <c r="F1142">
        <v>75</v>
      </c>
      <c r="G1142" t="b">
        <v>1</v>
      </c>
      <c r="H1142">
        <v>1</v>
      </c>
    </row>
    <row r="1143" spans="1:8" x14ac:dyDescent="0.25">
      <c r="A1143" t="s">
        <v>1544</v>
      </c>
      <c r="B1143" t="s">
        <v>1545</v>
      </c>
      <c r="C1143">
        <v>33.049999999999997</v>
      </c>
      <c r="D1143" t="s">
        <v>3113</v>
      </c>
      <c r="E1143" t="s">
        <v>1712</v>
      </c>
      <c r="F1143">
        <v>75</v>
      </c>
      <c r="G1143" t="b">
        <v>1</v>
      </c>
      <c r="H1143">
        <v>1</v>
      </c>
    </row>
    <row r="1144" spans="1:8" x14ac:dyDescent="0.25">
      <c r="A1144" t="s">
        <v>1548</v>
      </c>
      <c r="B1144" t="s">
        <v>1549</v>
      </c>
      <c r="C1144">
        <v>42.2</v>
      </c>
      <c r="D1144" t="s">
        <v>3113</v>
      </c>
      <c r="E1144" t="s">
        <v>1712</v>
      </c>
      <c r="F1144">
        <v>75</v>
      </c>
      <c r="G1144" t="b">
        <v>1</v>
      </c>
      <c r="H1144">
        <v>1</v>
      </c>
    </row>
    <row r="1145" spans="1:8" x14ac:dyDescent="0.25">
      <c r="A1145" t="s">
        <v>1550</v>
      </c>
      <c r="B1145" t="s">
        <v>1551</v>
      </c>
      <c r="C1145">
        <v>42.2</v>
      </c>
      <c r="D1145" t="s">
        <v>3113</v>
      </c>
      <c r="E1145" t="s">
        <v>1712</v>
      </c>
      <c r="F1145">
        <v>75</v>
      </c>
      <c r="G1145" t="b">
        <v>1</v>
      </c>
      <c r="H1145">
        <v>1</v>
      </c>
    </row>
    <row r="1146" spans="1:8" x14ac:dyDescent="0.25">
      <c r="A1146" t="s">
        <v>1553</v>
      </c>
      <c r="B1146" t="s">
        <v>1554</v>
      </c>
      <c r="C1146">
        <v>46.35</v>
      </c>
      <c r="D1146" t="s">
        <v>3113</v>
      </c>
      <c r="E1146" t="s">
        <v>1712</v>
      </c>
      <c r="F1146">
        <v>75</v>
      </c>
      <c r="G1146" t="b">
        <v>1</v>
      </c>
      <c r="H1146">
        <v>1</v>
      </c>
    </row>
    <row r="1147" spans="1:8" x14ac:dyDescent="0.25">
      <c r="A1147" t="s">
        <v>1556</v>
      </c>
      <c r="B1147" t="s">
        <v>1557</v>
      </c>
      <c r="C1147">
        <v>46.6</v>
      </c>
      <c r="D1147" t="s">
        <v>3113</v>
      </c>
      <c r="E1147" t="s">
        <v>1712</v>
      </c>
      <c r="F1147">
        <v>75</v>
      </c>
      <c r="G1147" t="b">
        <v>1</v>
      </c>
      <c r="H1147">
        <v>1</v>
      </c>
    </row>
    <row r="1148" spans="1:8" x14ac:dyDescent="0.25">
      <c r="A1148" t="s">
        <v>1559</v>
      </c>
      <c r="B1148" t="s">
        <v>1560</v>
      </c>
      <c r="C1148">
        <v>33.049999999999997</v>
      </c>
      <c r="D1148" t="s">
        <v>3113</v>
      </c>
      <c r="E1148" t="s">
        <v>1712</v>
      </c>
      <c r="F1148">
        <v>75</v>
      </c>
      <c r="G1148" t="b">
        <v>1</v>
      </c>
      <c r="H1148">
        <v>1</v>
      </c>
    </row>
    <row r="1149" spans="1:8" x14ac:dyDescent="0.25">
      <c r="A1149" t="s">
        <v>1577</v>
      </c>
      <c r="B1149" t="s">
        <v>1578</v>
      </c>
      <c r="C1149">
        <v>78.150000000000006</v>
      </c>
      <c r="D1149" t="s">
        <v>3113</v>
      </c>
      <c r="E1149" t="s">
        <v>1712</v>
      </c>
      <c r="F1149">
        <v>75</v>
      </c>
      <c r="G1149" t="b">
        <v>1</v>
      </c>
      <c r="H1149">
        <v>1</v>
      </c>
    </row>
    <row r="1150" spans="1:8" x14ac:dyDescent="0.25">
      <c r="A1150" t="s">
        <v>1580</v>
      </c>
      <c r="B1150" t="s">
        <v>1581</v>
      </c>
      <c r="C1150">
        <v>82.55</v>
      </c>
      <c r="D1150" t="s">
        <v>3113</v>
      </c>
      <c r="E1150" t="s">
        <v>1712</v>
      </c>
      <c r="F1150">
        <v>75</v>
      </c>
      <c r="G1150" t="b">
        <v>1</v>
      </c>
      <c r="H1150">
        <v>1</v>
      </c>
    </row>
    <row r="1151" spans="1:8" x14ac:dyDescent="0.25">
      <c r="A1151" t="s">
        <v>1583</v>
      </c>
      <c r="B1151" t="s">
        <v>1584</v>
      </c>
      <c r="C1151">
        <v>63.6</v>
      </c>
      <c r="D1151" t="s">
        <v>3113</v>
      </c>
      <c r="E1151" t="s">
        <v>1712</v>
      </c>
      <c r="F1151">
        <v>75</v>
      </c>
      <c r="G1151" t="b">
        <v>1</v>
      </c>
      <c r="H1151">
        <v>1</v>
      </c>
    </row>
    <row r="1152" spans="1:8" x14ac:dyDescent="0.25">
      <c r="A1152" t="s">
        <v>1586</v>
      </c>
      <c r="B1152" t="s">
        <v>1587</v>
      </c>
      <c r="C1152">
        <v>46.35</v>
      </c>
      <c r="D1152" t="s">
        <v>3113</v>
      </c>
      <c r="E1152" t="s">
        <v>1712</v>
      </c>
      <c r="F1152">
        <v>75</v>
      </c>
      <c r="G1152" t="b">
        <v>1</v>
      </c>
      <c r="H1152">
        <v>1</v>
      </c>
    </row>
    <row r="1153" spans="1:8" x14ac:dyDescent="0.25">
      <c r="A1153" t="s">
        <v>1589</v>
      </c>
      <c r="B1153" t="s">
        <v>1590</v>
      </c>
      <c r="C1153">
        <v>78.150000000000006</v>
      </c>
      <c r="D1153" t="s">
        <v>3113</v>
      </c>
      <c r="E1153" t="s">
        <v>1712</v>
      </c>
      <c r="F1153">
        <v>75</v>
      </c>
      <c r="G1153" t="b">
        <v>1</v>
      </c>
      <c r="H1153">
        <v>1</v>
      </c>
    </row>
    <row r="1154" spans="1:8" x14ac:dyDescent="0.25">
      <c r="A1154" t="s">
        <v>1591</v>
      </c>
      <c r="B1154" t="s">
        <v>1592</v>
      </c>
      <c r="C1154">
        <v>120</v>
      </c>
      <c r="D1154" t="s">
        <v>3113</v>
      </c>
      <c r="E1154" t="s">
        <v>1712</v>
      </c>
      <c r="F1154">
        <v>75</v>
      </c>
      <c r="G1154" t="b">
        <v>1</v>
      </c>
      <c r="H1154">
        <v>1</v>
      </c>
    </row>
    <row r="1155" spans="1:8" x14ac:dyDescent="0.25">
      <c r="A1155" t="s">
        <v>1603</v>
      </c>
      <c r="B1155" t="s">
        <v>1604</v>
      </c>
      <c r="C1155">
        <v>31.9</v>
      </c>
      <c r="D1155" t="s">
        <v>3113</v>
      </c>
      <c r="E1155" t="s">
        <v>1712</v>
      </c>
      <c r="F1155">
        <v>75</v>
      </c>
      <c r="G1155" t="b">
        <v>1</v>
      </c>
      <c r="H1155">
        <v>1</v>
      </c>
    </row>
    <row r="1156" spans="1:8" x14ac:dyDescent="0.25">
      <c r="A1156" t="s">
        <v>1607</v>
      </c>
      <c r="B1156" t="s">
        <v>1608</v>
      </c>
      <c r="C1156">
        <v>31.9</v>
      </c>
      <c r="D1156" t="s">
        <v>3113</v>
      </c>
      <c r="E1156" t="s">
        <v>1712</v>
      </c>
      <c r="F1156">
        <v>75</v>
      </c>
      <c r="G1156" t="b">
        <v>1</v>
      </c>
      <c r="H1156">
        <v>1</v>
      </c>
    </row>
    <row r="1157" spans="1:8" x14ac:dyDescent="0.25">
      <c r="A1157" t="s">
        <v>1609</v>
      </c>
      <c r="B1157" t="s">
        <v>1610</v>
      </c>
      <c r="C1157">
        <v>53.05</v>
      </c>
      <c r="D1157" t="s">
        <v>3113</v>
      </c>
      <c r="E1157" t="s">
        <v>1712</v>
      </c>
      <c r="F1157">
        <v>75</v>
      </c>
      <c r="G1157" t="b">
        <v>1</v>
      </c>
      <c r="H1157">
        <v>1</v>
      </c>
    </row>
    <row r="1158" spans="1:8" x14ac:dyDescent="0.25">
      <c r="A1158" t="s">
        <v>1613</v>
      </c>
      <c r="B1158" t="s">
        <v>1614</v>
      </c>
      <c r="C1158">
        <v>68.150000000000006</v>
      </c>
      <c r="D1158" t="s">
        <v>3113</v>
      </c>
      <c r="E1158" t="s">
        <v>1712</v>
      </c>
      <c r="F1158">
        <v>75</v>
      </c>
      <c r="G1158" t="b">
        <v>1</v>
      </c>
      <c r="H1158">
        <v>1</v>
      </c>
    </row>
    <row r="1159" spans="1:8" x14ac:dyDescent="0.25">
      <c r="A1159" t="s">
        <v>1616</v>
      </c>
      <c r="B1159" t="s">
        <v>1617</v>
      </c>
      <c r="C1159">
        <v>21.1</v>
      </c>
      <c r="D1159" t="s">
        <v>3113</v>
      </c>
      <c r="E1159" t="s">
        <v>1712</v>
      </c>
      <c r="F1159">
        <v>75</v>
      </c>
      <c r="G1159" t="b">
        <v>1</v>
      </c>
      <c r="H1159">
        <v>1</v>
      </c>
    </row>
    <row r="1160" spans="1:8" x14ac:dyDescent="0.25">
      <c r="A1160" t="s">
        <v>279</v>
      </c>
      <c r="B1160" t="s">
        <v>280</v>
      </c>
      <c r="C1160">
        <v>110</v>
      </c>
      <c r="D1160" t="s">
        <v>282</v>
      </c>
      <c r="E1160" t="s">
        <v>1712</v>
      </c>
      <c r="F1160">
        <v>75</v>
      </c>
      <c r="G1160" t="b">
        <v>1</v>
      </c>
      <c r="H1160">
        <v>1</v>
      </c>
    </row>
    <row r="1161" spans="1:8" x14ac:dyDescent="0.25">
      <c r="A1161" t="s">
        <v>283</v>
      </c>
      <c r="B1161" t="s">
        <v>284</v>
      </c>
      <c r="C1161">
        <v>105</v>
      </c>
      <c r="D1161" t="s">
        <v>282</v>
      </c>
      <c r="E1161" t="s">
        <v>1712</v>
      </c>
      <c r="F1161">
        <v>75</v>
      </c>
      <c r="G1161" t="b">
        <v>1</v>
      </c>
      <c r="H1161">
        <v>1</v>
      </c>
    </row>
    <row r="1162" spans="1:8" x14ac:dyDescent="0.25">
      <c r="A1162" t="s">
        <v>287</v>
      </c>
      <c r="B1162" t="s">
        <v>288</v>
      </c>
      <c r="C1162">
        <v>120</v>
      </c>
      <c r="D1162" t="s">
        <v>282</v>
      </c>
      <c r="E1162" t="s">
        <v>1712</v>
      </c>
      <c r="F1162">
        <v>75</v>
      </c>
      <c r="G1162" t="b">
        <v>1</v>
      </c>
      <c r="H1162">
        <v>1</v>
      </c>
    </row>
    <row r="1163" spans="1:8" x14ac:dyDescent="0.25">
      <c r="A1163" t="s">
        <v>292</v>
      </c>
      <c r="B1163" t="s">
        <v>293</v>
      </c>
      <c r="C1163">
        <v>145</v>
      </c>
      <c r="D1163" t="s">
        <v>282</v>
      </c>
      <c r="E1163" t="s">
        <v>1712</v>
      </c>
      <c r="F1163">
        <v>75</v>
      </c>
      <c r="G1163" t="b">
        <v>1</v>
      </c>
      <c r="H1163">
        <v>1</v>
      </c>
    </row>
    <row r="1164" spans="1:8" x14ac:dyDescent="0.25">
      <c r="A1164" t="s">
        <v>295</v>
      </c>
      <c r="B1164" t="s">
        <v>296</v>
      </c>
      <c r="C1164">
        <v>338</v>
      </c>
      <c r="D1164" t="s">
        <v>282</v>
      </c>
      <c r="E1164" t="s">
        <v>1712</v>
      </c>
      <c r="F1164">
        <v>75</v>
      </c>
      <c r="G1164" t="b">
        <v>1</v>
      </c>
      <c r="H1164">
        <v>1</v>
      </c>
    </row>
    <row r="1165" spans="1:8" x14ac:dyDescent="0.25">
      <c r="A1165" t="s">
        <v>298</v>
      </c>
      <c r="B1165" t="s">
        <v>299</v>
      </c>
      <c r="C1165">
        <v>500</v>
      </c>
      <c r="D1165" t="s">
        <v>282</v>
      </c>
      <c r="E1165" t="s">
        <v>1712</v>
      </c>
      <c r="F1165">
        <v>75</v>
      </c>
      <c r="G1165" t="b">
        <v>1</v>
      </c>
      <c r="H1165">
        <v>1</v>
      </c>
    </row>
    <row r="1166" spans="1:8" x14ac:dyDescent="0.25">
      <c r="A1166" t="s">
        <v>1618</v>
      </c>
      <c r="B1166" t="s">
        <v>1619</v>
      </c>
      <c r="C1166">
        <v>42.2</v>
      </c>
      <c r="D1166" t="s">
        <v>3117</v>
      </c>
      <c r="E1166" t="s">
        <v>1712</v>
      </c>
      <c r="F1166">
        <v>75</v>
      </c>
      <c r="G1166" t="b">
        <v>1</v>
      </c>
      <c r="H1166">
        <v>1</v>
      </c>
    </row>
    <row r="1167" spans="1:8" x14ac:dyDescent="0.25">
      <c r="A1167" t="s">
        <v>1622</v>
      </c>
      <c r="B1167" t="s">
        <v>1623</v>
      </c>
      <c r="C1167">
        <v>42.5</v>
      </c>
      <c r="D1167" t="s">
        <v>3117</v>
      </c>
      <c r="E1167" t="s">
        <v>1712</v>
      </c>
      <c r="F1167">
        <v>75</v>
      </c>
      <c r="G1167" t="b">
        <v>1</v>
      </c>
      <c r="H1167">
        <v>1</v>
      </c>
    </row>
    <row r="1168" spans="1:8" x14ac:dyDescent="0.25">
      <c r="A1168" t="s">
        <v>1625</v>
      </c>
      <c r="B1168" t="s">
        <v>1626</v>
      </c>
      <c r="C1168">
        <v>97.6</v>
      </c>
      <c r="D1168" t="s">
        <v>3117</v>
      </c>
      <c r="E1168" t="s">
        <v>1712</v>
      </c>
      <c r="F1168">
        <v>75</v>
      </c>
      <c r="G1168" t="b">
        <v>1</v>
      </c>
      <c r="H1168">
        <v>1</v>
      </c>
    </row>
    <row r="1169" spans="1:8" x14ac:dyDescent="0.25">
      <c r="A1169" t="s">
        <v>2994</v>
      </c>
      <c r="B1169" t="s">
        <v>2995</v>
      </c>
      <c r="C1169">
        <v>500</v>
      </c>
      <c r="D1169" t="s">
        <v>3117</v>
      </c>
      <c r="E1169" t="s">
        <v>1712</v>
      </c>
      <c r="F1169">
        <v>75</v>
      </c>
      <c r="G1169" t="b">
        <v>0</v>
      </c>
      <c r="H1169">
        <v>1</v>
      </c>
    </row>
    <row r="1170" spans="1:8" x14ac:dyDescent="0.25">
      <c r="A1170" t="s">
        <v>2994</v>
      </c>
      <c r="B1170" t="s">
        <v>2996</v>
      </c>
      <c r="C1170">
        <v>500</v>
      </c>
      <c r="D1170" t="s">
        <v>3117</v>
      </c>
      <c r="E1170" t="s">
        <v>1712</v>
      </c>
      <c r="F1170">
        <v>75</v>
      </c>
      <c r="G1170" t="b">
        <v>0</v>
      </c>
      <c r="H1170">
        <v>1</v>
      </c>
    </row>
    <row r="1171" spans="1:8" x14ac:dyDescent="0.25">
      <c r="A1171" t="s">
        <v>349</v>
      </c>
      <c r="B1171" t="s">
        <v>350</v>
      </c>
      <c r="C1171">
        <v>219.9</v>
      </c>
      <c r="D1171" t="s">
        <v>3119</v>
      </c>
      <c r="E1171" t="s">
        <v>1712</v>
      </c>
      <c r="F1171">
        <v>75</v>
      </c>
      <c r="G1171" t="b">
        <v>1</v>
      </c>
      <c r="H1171">
        <v>1</v>
      </c>
    </row>
    <row r="1172" spans="1:8" x14ac:dyDescent="0.25">
      <c r="A1172" t="s">
        <v>353</v>
      </c>
      <c r="B1172" t="s">
        <v>354</v>
      </c>
      <c r="C1172">
        <v>312.89999999999998</v>
      </c>
      <c r="D1172" t="s">
        <v>3119</v>
      </c>
      <c r="E1172" t="s">
        <v>1712</v>
      </c>
      <c r="F1172">
        <v>75</v>
      </c>
      <c r="G1172" t="b">
        <v>1</v>
      </c>
      <c r="H1172">
        <v>1</v>
      </c>
    </row>
    <row r="1173" spans="1:8" x14ac:dyDescent="0.25">
      <c r="A1173" t="s">
        <v>355</v>
      </c>
      <c r="B1173" t="s">
        <v>356</v>
      </c>
      <c r="C1173">
        <v>90.25</v>
      </c>
      <c r="D1173" t="s">
        <v>3119</v>
      </c>
      <c r="E1173" t="s">
        <v>1712</v>
      </c>
      <c r="F1173">
        <v>75</v>
      </c>
      <c r="G1173" t="b">
        <v>1</v>
      </c>
      <c r="H1173">
        <v>1</v>
      </c>
    </row>
    <row r="1174" spans="1:8" x14ac:dyDescent="0.25">
      <c r="A1174" t="s">
        <v>1174</v>
      </c>
      <c r="B1174" t="s">
        <v>1175</v>
      </c>
      <c r="D1174" t="s">
        <v>3119</v>
      </c>
      <c r="E1174" t="s">
        <v>1712</v>
      </c>
      <c r="F1174">
        <v>75</v>
      </c>
      <c r="G1174" t="b">
        <v>0</v>
      </c>
      <c r="H1174">
        <v>1</v>
      </c>
    </row>
    <row r="1175" spans="1:8" x14ac:dyDescent="0.25">
      <c r="A1175" t="s">
        <v>1178</v>
      </c>
      <c r="B1175" t="s">
        <v>3123</v>
      </c>
      <c r="C1175">
        <v>70.45</v>
      </c>
      <c r="D1175" t="s">
        <v>3119</v>
      </c>
      <c r="E1175" t="s">
        <v>1712</v>
      </c>
      <c r="F1175">
        <v>75</v>
      </c>
      <c r="G1175" t="b">
        <v>1</v>
      </c>
      <c r="H1175">
        <v>1</v>
      </c>
    </row>
    <row r="1176" spans="1:8" x14ac:dyDescent="0.25">
      <c r="A1176" t="s">
        <v>1180</v>
      </c>
      <c r="B1176" t="s">
        <v>1181</v>
      </c>
      <c r="C1176">
        <v>138.9</v>
      </c>
      <c r="D1176" t="s">
        <v>3119</v>
      </c>
      <c r="E1176" t="s">
        <v>1712</v>
      </c>
      <c r="F1176">
        <v>75</v>
      </c>
      <c r="G1176" t="b">
        <v>1</v>
      </c>
      <c r="H1176">
        <v>1</v>
      </c>
    </row>
    <row r="1177" spans="1:8" x14ac:dyDescent="0.25">
      <c r="A1177" t="s">
        <v>1182</v>
      </c>
      <c r="B1177" t="s">
        <v>3124</v>
      </c>
      <c r="C1177">
        <v>117.95</v>
      </c>
      <c r="D1177" t="s">
        <v>3119</v>
      </c>
      <c r="E1177" t="s">
        <v>1712</v>
      </c>
      <c r="F1177">
        <v>75</v>
      </c>
      <c r="G1177" t="b">
        <v>1</v>
      </c>
      <c r="H1177">
        <v>1</v>
      </c>
    </row>
    <row r="1178" spans="1:8" x14ac:dyDescent="0.25">
      <c r="A1178" t="s">
        <v>1184</v>
      </c>
      <c r="B1178" t="s">
        <v>1185</v>
      </c>
      <c r="C1178">
        <v>95</v>
      </c>
      <c r="D1178" t="s">
        <v>3119</v>
      </c>
      <c r="E1178" t="s">
        <v>1712</v>
      </c>
      <c r="F1178">
        <v>75</v>
      </c>
      <c r="G1178" t="b">
        <v>1</v>
      </c>
      <c r="H1178">
        <v>1</v>
      </c>
    </row>
    <row r="1179" spans="1:8" x14ac:dyDescent="0.25">
      <c r="A1179" t="s">
        <v>1186</v>
      </c>
      <c r="B1179" t="s">
        <v>3125</v>
      </c>
      <c r="C1179">
        <v>210.8</v>
      </c>
      <c r="D1179" t="s">
        <v>3119</v>
      </c>
      <c r="E1179" t="s">
        <v>1712</v>
      </c>
      <c r="F1179">
        <v>75</v>
      </c>
      <c r="G1179" t="b">
        <v>1</v>
      </c>
      <c r="H1179">
        <v>1</v>
      </c>
    </row>
    <row r="1180" spans="1:8" x14ac:dyDescent="0.25">
      <c r="A1180" t="s">
        <v>1186</v>
      </c>
      <c r="B1180" t="s">
        <v>3244</v>
      </c>
      <c r="C1180">
        <v>276.5</v>
      </c>
      <c r="D1180" t="s">
        <v>3119</v>
      </c>
      <c r="E1180" t="s">
        <v>1712</v>
      </c>
      <c r="F1180">
        <v>75</v>
      </c>
      <c r="G1180" t="b">
        <v>1</v>
      </c>
      <c r="H1180">
        <v>1</v>
      </c>
    </row>
    <row r="1181" spans="1:8" x14ac:dyDescent="0.25">
      <c r="A1181" t="s">
        <v>1189</v>
      </c>
      <c r="B1181" t="s">
        <v>3120</v>
      </c>
      <c r="C1181">
        <v>294.2</v>
      </c>
      <c r="D1181" t="s">
        <v>3119</v>
      </c>
      <c r="E1181" t="s">
        <v>1712</v>
      </c>
      <c r="F1181">
        <v>75</v>
      </c>
      <c r="G1181" t="b">
        <v>1</v>
      </c>
      <c r="H1181">
        <v>1</v>
      </c>
    </row>
    <row r="1182" spans="1:8" x14ac:dyDescent="0.25">
      <c r="A1182" t="s">
        <v>1191</v>
      </c>
      <c r="B1182" t="s">
        <v>1192</v>
      </c>
      <c r="C1182">
        <v>311.45</v>
      </c>
      <c r="D1182" t="s">
        <v>3119</v>
      </c>
      <c r="E1182" t="s">
        <v>1712</v>
      </c>
      <c r="F1182">
        <v>75</v>
      </c>
      <c r="G1182" t="b">
        <v>1</v>
      </c>
      <c r="H1182">
        <v>1</v>
      </c>
    </row>
    <row r="1183" spans="1:8" x14ac:dyDescent="0.25">
      <c r="A1183" t="s">
        <v>1193</v>
      </c>
      <c r="B1183" t="s">
        <v>1194</v>
      </c>
      <c r="C1183">
        <v>14.45</v>
      </c>
      <c r="D1183" t="s">
        <v>3119</v>
      </c>
      <c r="E1183" t="s">
        <v>1712</v>
      </c>
      <c r="F1183">
        <v>75</v>
      </c>
      <c r="G1183" t="b">
        <v>1</v>
      </c>
      <c r="H1183">
        <v>1</v>
      </c>
    </row>
    <row r="1184" spans="1:8" x14ac:dyDescent="0.25">
      <c r="A1184" t="s">
        <v>1197</v>
      </c>
      <c r="B1184" t="s">
        <v>1198</v>
      </c>
      <c r="C1184">
        <v>33.049999999999997</v>
      </c>
      <c r="D1184" t="s">
        <v>3119</v>
      </c>
      <c r="E1184" t="s">
        <v>1712</v>
      </c>
      <c r="F1184">
        <v>75</v>
      </c>
      <c r="G1184" t="b">
        <v>1</v>
      </c>
      <c r="H1184">
        <v>1</v>
      </c>
    </row>
    <row r="1185" spans="1:8" x14ac:dyDescent="0.25">
      <c r="A1185" t="s">
        <v>1200</v>
      </c>
      <c r="B1185" t="s">
        <v>1201</v>
      </c>
      <c r="C1185">
        <v>33.049999999999997</v>
      </c>
      <c r="D1185" t="s">
        <v>3119</v>
      </c>
      <c r="E1185" t="s">
        <v>1712</v>
      </c>
      <c r="F1185">
        <v>75</v>
      </c>
      <c r="G1185" t="b">
        <v>1</v>
      </c>
      <c r="H1185">
        <v>1</v>
      </c>
    </row>
    <row r="1186" spans="1:8" x14ac:dyDescent="0.25">
      <c r="A1186" t="s">
        <v>1203</v>
      </c>
      <c r="B1186" t="s">
        <v>1204</v>
      </c>
      <c r="C1186">
        <v>35.700000000000003</v>
      </c>
      <c r="D1186" t="s">
        <v>3119</v>
      </c>
      <c r="E1186" t="s">
        <v>1712</v>
      </c>
      <c r="F1186">
        <v>75</v>
      </c>
      <c r="G1186" t="b">
        <v>1</v>
      </c>
      <c r="H1186">
        <v>1</v>
      </c>
    </row>
    <row r="1187" spans="1:8" x14ac:dyDescent="0.25">
      <c r="A1187" t="s">
        <v>1206</v>
      </c>
      <c r="B1187" t="s">
        <v>1207</v>
      </c>
      <c r="C1187">
        <v>38.700000000000003</v>
      </c>
      <c r="D1187" t="s">
        <v>3119</v>
      </c>
      <c r="E1187" t="s">
        <v>1712</v>
      </c>
      <c r="F1187">
        <v>75</v>
      </c>
      <c r="G1187" t="b">
        <v>1</v>
      </c>
      <c r="H1187">
        <v>1</v>
      </c>
    </row>
    <row r="1188" spans="1:8" x14ac:dyDescent="0.25">
      <c r="A1188" t="s">
        <v>1209</v>
      </c>
      <c r="B1188" t="s">
        <v>1210</v>
      </c>
      <c r="C1188">
        <v>14.45</v>
      </c>
      <c r="D1188" t="s">
        <v>3119</v>
      </c>
      <c r="E1188" t="s">
        <v>1712</v>
      </c>
      <c r="F1188">
        <v>75</v>
      </c>
      <c r="G1188" t="b">
        <v>1</v>
      </c>
      <c r="H1188">
        <v>1</v>
      </c>
    </row>
    <row r="1189" spans="1:8" x14ac:dyDescent="0.25">
      <c r="A1189" t="s">
        <v>1211</v>
      </c>
      <c r="B1189" t="s">
        <v>1212</v>
      </c>
      <c r="C1189">
        <v>14.45</v>
      </c>
      <c r="D1189" t="s">
        <v>3119</v>
      </c>
      <c r="E1189" t="s">
        <v>1712</v>
      </c>
      <c r="F1189">
        <v>75</v>
      </c>
      <c r="G1189" t="b">
        <v>1</v>
      </c>
      <c r="H1189">
        <v>1</v>
      </c>
    </row>
    <row r="1190" spans="1:8" x14ac:dyDescent="0.25">
      <c r="A1190" t="s">
        <v>1213</v>
      </c>
      <c r="B1190" t="s">
        <v>1214</v>
      </c>
      <c r="C1190">
        <v>20.45</v>
      </c>
      <c r="D1190" t="s">
        <v>3119</v>
      </c>
      <c r="E1190" t="s">
        <v>1712</v>
      </c>
      <c r="F1190">
        <v>75</v>
      </c>
      <c r="G1190" t="b">
        <v>1</v>
      </c>
      <c r="H1190">
        <v>1</v>
      </c>
    </row>
    <row r="1191" spans="1:8" x14ac:dyDescent="0.25">
      <c r="A1191" t="s">
        <v>1215</v>
      </c>
      <c r="B1191" t="s">
        <v>1216</v>
      </c>
      <c r="C1191">
        <v>27.75</v>
      </c>
      <c r="D1191" t="s">
        <v>3119</v>
      </c>
      <c r="E1191" t="s">
        <v>1712</v>
      </c>
      <c r="F1191">
        <v>75</v>
      </c>
      <c r="G1191" t="b">
        <v>1</v>
      </c>
      <c r="H1191">
        <v>1</v>
      </c>
    </row>
    <row r="1192" spans="1:8" x14ac:dyDescent="0.25">
      <c r="A1192" t="s">
        <v>1218</v>
      </c>
      <c r="B1192" t="s">
        <v>1219</v>
      </c>
      <c r="C1192">
        <v>54.3</v>
      </c>
      <c r="D1192" t="s">
        <v>3119</v>
      </c>
      <c r="E1192" t="s">
        <v>1712</v>
      </c>
      <c r="F1192">
        <v>75</v>
      </c>
      <c r="G1192" t="b">
        <v>1</v>
      </c>
      <c r="H1192">
        <v>1</v>
      </c>
    </row>
    <row r="1193" spans="1:8" x14ac:dyDescent="0.25">
      <c r="A1193" t="s">
        <v>1221</v>
      </c>
      <c r="B1193" t="s">
        <v>1222</v>
      </c>
      <c r="C1193">
        <v>66.349999999999994</v>
      </c>
      <c r="D1193" t="s">
        <v>3119</v>
      </c>
      <c r="E1193" t="s">
        <v>1712</v>
      </c>
      <c r="F1193">
        <v>75</v>
      </c>
      <c r="G1193" t="b">
        <v>1</v>
      </c>
      <c r="H1193">
        <v>1</v>
      </c>
    </row>
    <row r="1194" spans="1:8" x14ac:dyDescent="0.25">
      <c r="A1194" t="s">
        <v>1224</v>
      </c>
      <c r="B1194" t="s">
        <v>3127</v>
      </c>
      <c r="C1194">
        <v>262.35000000000002</v>
      </c>
      <c r="D1194" t="s">
        <v>3119</v>
      </c>
      <c r="E1194" t="s">
        <v>1712</v>
      </c>
      <c r="F1194">
        <v>75</v>
      </c>
      <c r="G1194" t="b">
        <v>1</v>
      </c>
      <c r="H1194">
        <v>1</v>
      </c>
    </row>
    <row r="1195" spans="1:8" x14ac:dyDescent="0.25">
      <c r="A1195" t="s">
        <v>1226</v>
      </c>
      <c r="B1195" t="s">
        <v>3126</v>
      </c>
      <c r="C1195">
        <v>141.5</v>
      </c>
      <c r="D1195" t="s">
        <v>3119</v>
      </c>
      <c r="E1195" t="s">
        <v>1712</v>
      </c>
      <c r="F1195">
        <v>75</v>
      </c>
      <c r="G1195" t="b">
        <v>1</v>
      </c>
      <c r="H1195">
        <v>1</v>
      </c>
    </row>
    <row r="1196" spans="1:8" x14ac:dyDescent="0.25">
      <c r="A1196" t="s">
        <v>1228</v>
      </c>
      <c r="B1196" t="s">
        <v>3121</v>
      </c>
      <c r="C1196">
        <v>312.45</v>
      </c>
      <c r="D1196" t="s">
        <v>3119</v>
      </c>
      <c r="E1196" t="s">
        <v>1712</v>
      </c>
      <c r="F1196">
        <v>75</v>
      </c>
      <c r="G1196" t="b">
        <v>1</v>
      </c>
      <c r="H1196">
        <v>1</v>
      </c>
    </row>
    <row r="1197" spans="1:8" x14ac:dyDescent="0.25">
      <c r="A1197" t="s">
        <v>1230</v>
      </c>
      <c r="B1197" t="s">
        <v>1231</v>
      </c>
      <c r="C1197">
        <v>447</v>
      </c>
      <c r="D1197" t="s">
        <v>3119</v>
      </c>
      <c r="E1197" t="s">
        <v>1712</v>
      </c>
      <c r="F1197">
        <v>75</v>
      </c>
      <c r="G1197" t="b">
        <v>1</v>
      </c>
      <c r="H1197">
        <v>1</v>
      </c>
    </row>
    <row r="1198" spans="1:8" x14ac:dyDescent="0.25">
      <c r="A1198" t="s">
        <v>1232</v>
      </c>
      <c r="B1198" t="s">
        <v>1233</v>
      </c>
      <c r="C1198">
        <v>33.049999999999997</v>
      </c>
      <c r="D1198" t="s">
        <v>3119</v>
      </c>
      <c r="E1198" t="s">
        <v>1712</v>
      </c>
      <c r="F1198">
        <v>75</v>
      </c>
      <c r="G1198" t="b">
        <v>1</v>
      </c>
      <c r="H1198">
        <v>1</v>
      </c>
    </row>
    <row r="1199" spans="1:8" x14ac:dyDescent="0.25">
      <c r="A1199" t="s">
        <v>1235</v>
      </c>
      <c r="B1199" t="s">
        <v>1236</v>
      </c>
      <c r="C1199">
        <v>13.9</v>
      </c>
      <c r="D1199" t="s">
        <v>3119</v>
      </c>
      <c r="E1199" t="s">
        <v>1712</v>
      </c>
      <c r="F1199">
        <v>75</v>
      </c>
      <c r="G1199" t="b">
        <v>1</v>
      </c>
      <c r="H1199">
        <v>1</v>
      </c>
    </row>
    <row r="1200" spans="1:8" x14ac:dyDescent="0.25">
      <c r="A1200" t="s">
        <v>1237</v>
      </c>
      <c r="B1200" t="s">
        <v>1238</v>
      </c>
      <c r="C1200">
        <v>13.9</v>
      </c>
      <c r="D1200" t="s">
        <v>3119</v>
      </c>
      <c r="E1200" t="s">
        <v>1712</v>
      </c>
      <c r="F1200">
        <v>75</v>
      </c>
      <c r="G1200" t="b">
        <v>1</v>
      </c>
      <c r="H1200">
        <v>1</v>
      </c>
    </row>
    <row r="1201" spans="1:8" x14ac:dyDescent="0.25">
      <c r="A1201" t="s">
        <v>1239</v>
      </c>
      <c r="B1201" t="s">
        <v>1240</v>
      </c>
      <c r="C1201">
        <v>13.9</v>
      </c>
      <c r="D1201" t="s">
        <v>3119</v>
      </c>
      <c r="E1201" t="s">
        <v>1712</v>
      </c>
      <c r="F1201">
        <v>75</v>
      </c>
      <c r="G1201" t="b">
        <v>1</v>
      </c>
      <c r="H1201">
        <v>1</v>
      </c>
    </row>
    <row r="1202" spans="1:8" x14ac:dyDescent="0.25">
      <c r="A1202" t="s">
        <v>1242</v>
      </c>
      <c r="B1202" t="s">
        <v>1243</v>
      </c>
      <c r="C1202">
        <v>2.7</v>
      </c>
      <c r="D1202" t="s">
        <v>3119</v>
      </c>
      <c r="E1202" t="s">
        <v>1712</v>
      </c>
      <c r="F1202">
        <v>75</v>
      </c>
      <c r="G1202" t="b">
        <v>1</v>
      </c>
      <c r="H1202">
        <v>1</v>
      </c>
    </row>
    <row r="1203" spans="1:8" x14ac:dyDescent="0.25">
      <c r="A1203" t="s">
        <v>3035</v>
      </c>
      <c r="B1203" t="s">
        <v>3036</v>
      </c>
      <c r="C1203">
        <v>500</v>
      </c>
      <c r="D1203" t="s">
        <v>3119</v>
      </c>
      <c r="E1203" t="s">
        <v>1712</v>
      </c>
      <c r="F1203">
        <v>75</v>
      </c>
      <c r="G1203" t="b">
        <v>0</v>
      </c>
      <c r="H1203">
        <v>1</v>
      </c>
    </row>
    <row r="1204" spans="1:8" x14ac:dyDescent="0.25">
      <c r="A1204" t="s">
        <v>3035</v>
      </c>
      <c r="B1204" t="s">
        <v>3037</v>
      </c>
      <c r="C1204">
        <v>500</v>
      </c>
      <c r="D1204" t="s">
        <v>3119</v>
      </c>
      <c r="E1204" t="s">
        <v>1712</v>
      </c>
      <c r="F1204">
        <v>75</v>
      </c>
      <c r="G1204" t="b">
        <v>0</v>
      </c>
      <c r="H1204">
        <v>1</v>
      </c>
    </row>
    <row r="1205" spans="1:8" x14ac:dyDescent="0.25">
      <c r="A1205" t="s">
        <v>3035</v>
      </c>
      <c r="B1205" t="s">
        <v>3038</v>
      </c>
      <c r="C1205">
        <v>500</v>
      </c>
      <c r="D1205" t="s">
        <v>3119</v>
      </c>
      <c r="E1205" t="s">
        <v>1712</v>
      </c>
      <c r="F1205">
        <v>75</v>
      </c>
      <c r="G1205" t="b">
        <v>0</v>
      </c>
      <c r="H1205">
        <v>1</v>
      </c>
    </row>
    <row r="1206" spans="1:8" x14ac:dyDescent="0.25">
      <c r="A1206" t="s">
        <v>3035</v>
      </c>
      <c r="B1206" t="s">
        <v>3039</v>
      </c>
      <c r="C1206">
        <v>500</v>
      </c>
      <c r="D1206" t="s">
        <v>3119</v>
      </c>
      <c r="E1206" t="s">
        <v>1712</v>
      </c>
      <c r="F1206">
        <v>75</v>
      </c>
      <c r="G1206" t="b">
        <v>0</v>
      </c>
      <c r="H1206">
        <v>1</v>
      </c>
    </row>
    <row r="1207" spans="1:8" x14ac:dyDescent="0.25">
      <c r="A1207" t="s">
        <v>3035</v>
      </c>
      <c r="B1207" t="s">
        <v>3040</v>
      </c>
      <c r="C1207">
        <v>500</v>
      </c>
      <c r="D1207" t="s">
        <v>3119</v>
      </c>
      <c r="E1207" t="s">
        <v>1712</v>
      </c>
      <c r="F1207">
        <v>75</v>
      </c>
      <c r="G1207" t="b">
        <v>0</v>
      </c>
      <c r="H1207">
        <v>1</v>
      </c>
    </row>
    <row r="1208" spans="1:8" x14ac:dyDescent="0.25">
      <c r="A1208" t="s">
        <v>3035</v>
      </c>
      <c r="B1208" t="s">
        <v>3041</v>
      </c>
      <c r="C1208">
        <v>500</v>
      </c>
      <c r="D1208" t="s">
        <v>3119</v>
      </c>
      <c r="E1208" t="s">
        <v>1712</v>
      </c>
      <c r="F1208">
        <v>75</v>
      </c>
      <c r="G1208" t="b">
        <v>0</v>
      </c>
      <c r="H1208">
        <v>1</v>
      </c>
    </row>
    <row r="1209" spans="1:8" x14ac:dyDescent="0.25">
      <c r="A1209" t="s">
        <v>3035</v>
      </c>
      <c r="B1209" t="s">
        <v>3042</v>
      </c>
      <c r="C1209">
        <v>500</v>
      </c>
      <c r="D1209" t="s">
        <v>3119</v>
      </c>
      <c r="E1209" t="s">
        <v>1712</v>
      </c>
      <c r="F1209">
        <v>75</v>
      </c>
      <c r="G1209" t="b">
        <v>0</v>
      </c>
      <c r="H1209">
        <v>1</v>
      </c>
    </row>
    <row r="1210" spans="1:8" x14ac:dyDescent="0.25">
      <c r="A1210" t="s">
        <v>3035</v>
      </c>
      <c r="B1210" t="s">
        <v>3043</v>
      </c>
      <c r="C1210">
        <v>500</v>
      </c>
      <c r="D1210" t="s">
        <v>3119</v>
      </c>
      <c r="E1210" t="s">
        <v>1712</v>
      </c>
      <c r="F1210">
        <v>75</v>
      </c>
      <c r="G1210" t="b">
        <v>0</v>
      </c>
      <c r="H1210">
        <v>1</v>
      </c>
    </row>
    <row r="1211" spans="1:8" x14ac:dyDescent="0.25">
      <c r="A1211" t="s">
        <v>3035</v>
      </c>
      <c r="B1211" t="s">
        <v>3044</v>
      </c>
      <c r="C1211">
        <v>500</v>
      </c>
      <c r="D1211" t="s">
        <v>3119</v>
      </c>
      <c r="E1211" t="s">
        <v>1712</v>
      </c>
      <c r="F1211">
        <v>75</v>
      </c>
      <c r="G1211" t="b">
        <v>0</v>
      </c>
      <c r="H1211">
        <v>1</v>
      </c>
    </row>
    <row r="1212" spans="1:8" x14ac:dyDescent="0.25">
      <c r="A1212" t="s">
        <v>3035</v>
      </c>
      <c r="B1212" t="s">
        <v>3045</v>
      </c>
      <c r="C1212">
        <v>500</v>
      </c>
      <c r="D1212" t="s">
        <v>3119</v>
      </c>
      <c r="E1212" t="s">
        <v>1712</v>
      </c>
      <c r="F1212">
        <v>75</v>
      </c>
      <c r="G1212" t="b">
        <v>0</v>
      </c>
      <c r="H1212">
        <v>1</v>
      </c>
    </row>
    <row r="1213" spans="1:8" x14ac:dyDescent="0.25">
      <c r="A1213" t="s">
        <v>3035</v>
      </c>
      <c r="B1213" t="s">
        <v>3046</v>
      </c>
      <c r="C1213">
        <v>500</v>
      </c>
      <c r="D1213" t="s">
        <v>3119</v>
      </c>
      <c r="E1213" t="s">
        <v>1712</v>
      </c>
      <c r="F1213">
        <v>75</v>
      </c>
      <c r="G1213" t="b">
        <v>0</v>
      </c>
      <c r="H1213">
        <v>1</v>
      </c>
    </row>
    <row r="1214" spans="1:8" x14ac:dyDescent="0.25">
      <c r="A1214" t="s">
        <v>3035</v>
      </c>
      <c r="B1214" t="s">
        <v>3047</v>
      </c>
      <c r="C1214">
        <v>500</v>
      </c>
      <c r="D1214" t="s">
        <v>3119</v>
      </c>
      <c r="E1214" t="s">
        <v>1712</v>
      </c>
      <c r="F1214">
        <v>75</v>
      </c>
      <c r="G1214" t="b">
        <v>0</v>
      </c>
      <c r="H1214">
        <v>1</v>
      </c>
    </row>
    <row r="1215" spans="1:8" x14ac:dyDescent="0.25">
      <c r="A1215" t="s">
        <v>1267</v>
      </c>
      <c r="B1215" t="s">
        <v>1268</v>
      </c>
      <c r="C1215">
        <v>33.049999999999997</v>
      </c>
      <c r="D1215" t="s">
        <v>3245</v>
      </c>
      <c r="E1215" t="s">
        <v>840</v>
      </c>
      <c r="F1215">
        <v>75</v>
      </c>
      <c r="G1215" t="b">
        <v>1</v>
      </c>
      <c r="H1215">
        <v>1</v>
      </c>
    </row>
    <row r="1216" spans="1:8" x14ac:dyDescent="0.25">
      <c r="A1216" t="s">
        <v>3130</v>
      </c>
      <c r="B1216" t="s">
        <v>2526</v>
      </c>
      <c r="C1216">
        <v>55.45</v>
      </c>
      <c r="D1216" t="s">
        <v>3131</v>
      </c>
      <c r="E1216" t="s">
        <v>1712</v>
      </c>
      <c r="F1216">
        <v>75</v>
      </c>
      <c r="G1216" t="b">
        <v>1</v>
      </c>
      <c r="H1216">
        <v>1</v>
      </c>
    </row>
    <row r="1217" spans="1:8" x14ac:dyDescent="0.25">
      <c r="A1217" t="s">
        <v>1244</v>
      </c>
      <c r="B1217" t="s">
        <v>1245</v>
      </c>
      <c r="C1217">
        <v>181.35</v>
      </c>
      <c r="D1217" t="s">
        <v>3131</v>
      </c>
      <c r="E1217" t="s">
        <v>1712</v>
      </c>
      <c r="F1217">
        <v>75</v>
      </c>
      <c r="G1217" t="b">
        <v>1</v>
      </c>
      <c r="H1217">
        <v>1</v>
      </c>
    </row>
    <row r="1218" spans="1:8" x14ac:dyDescent="0.25">
      <c r="A1218" t="s">
        <v>1249</v>
      </c>
      <c r="B1218" t="s">
        <v>1250</v>
      </c>
      <c r="C1218">
        <v>181.35</v>
      </c>
      <c r="D1218" t="s">
        <v>3131</v>
      </c>
      <c r="E1218" t="s">
        <v>1712</v>
      </c>
      <c r="F1218">
        <v>75</v>
      </c>
      <c r="G1218" t="b">
        <v>1</v>
      </c>
      <c r="H1218">
        <v>1</v>
      </c>
    </row>
    <row r="1219" spans="1:8" x14ac:dyDescent="0.25">
      <c r="A1219" t="s">
        <v>1252</v>
      </c>
      <c r="B1219" t="s">
        <v>1253</v>
      </c>
      <c r="C1219">
        <v>150.05000000000001</v>
      </c>
      <c r="D1219" t="s">
        <v>3131</v>
      </c>
      <c r="E1219" t="s">
        <v>1712</v>
      </c>
      <c r="F1219">
        <v>75</v>
      </c>
      <c r="G1219" t="b">
        <v>1</v>
      </c>
      <c r="H1219">
        <v>1</v>
      </c>
    </row>
    <row r="1220" spans="1:8" x14ac:dyDescent="0.25">
      <c r="A1220" t="s">
        <v>1254</v>
      </c>
      <c r="B1220" t="s">
        <v>1255</v>
      </c>
      <c r="C1220">
        <v>117.95</v>
      </c>
      <c r="D1220" t="s">
        <v>3131</v>
      </c>
      <c r="E1220" t="s">
        <v>1712</v>
      </c>
      <c r="F1220">
        <v>75</v>
      </c>
      <c r="G1220" t="b">
        <v>1</v>
      </c>
      <c r="H1220">
        <v>1</v>
      </c>
    </row>
    <row r="1221" spans="1:8" x14ac:dyDescent="0.25">
      <c r="A1221" t="s">
        <v>1256</v>
      </c>
      <c r="B1221" t="s">
        <v>1257</v>
      </c>
      <c r="C1221">
        <v>75.5</v>
      </c>
      <c r="D1221" t="s">
        <v>3131</v>
      </c>
      <c r="E1221" t="s">
        <v>1712</v>
      </c>
      <c r="F1221">
        <v>75</v>
      </c>
      <c r="G1221" t="b">
        <v>1</v>
      </c>
      <c r="H1221">
        <v>1</v>
      </c>
    </row>
    <row r="1222" spans="1:8" x14ac:dyDescent="0.25">
      <c r="A1222" t="s">
        <v>1259</v>
      </c>
      <c r="B1222" t="s">
        <v>1260</v>
      </c>
      <c r="C1222">
        <v>67.5</v>
      </c>
      <c r="D1222" t="s">
        <v>3131</v>
      </c>
      <c r="E1222" t="s">
        <v>1712</v>
      </c>
      <c r="F1222">
        <v>75</v>
      </c>
      <c r="G1222" t="b">
        <v>1</v>
      </c>
      <c r="H1222">
        <v>1</v>
      </c>
    </row>
    <row r="1223" spans="1:8" x14ac:dyDescent="0.25">
      <c r="A1223" t="s">
        <v>1261</v>
      </c>
      <c r="B1223" t="s">
        <v>1262</v>
      </c>
      <c r="C1223">
        <v>141.5</v>
      </c>
      <c r="D1223" t="s">
        <v>3131</v>
      </c>
      <c r="E1223" t="s">
        <v>1712</v>
      </c>
      <c r="F1223">
        <v>75</v>
      </c>
      <c r="G1223" t="b">
        <v>1</v>
      </c>
      <c r="H1223">
        <v>1</v>
      </c>
    </row>
    <row r="1224" spans="1:8" x14ac:dyDescent="0.25">
      <c r="A1224" t="s">
        <v>1264</v>
      </c>
      <c r="B1224" t="s">
        <v>1265</v>
      </c>
      <c r="C1224">
        <v>149.19999999999999</v>
      </c>
      <c r="D1224" t="s">
        <v>3131</v>
      </c>
      <c r="E1224" t="s">
        <v>1712</v>
      </c>
      <c r="F1224">
        <v>75</v>
      </c>
      <c r="G1224" t="b">
        <v>1</v>
      </c>
      <c r="H1224">
        <v>1</v>
      </c>
    </row>
    <row r="1225" spans="1:8" x14ac:dyDescent="0.25">
      <c r="A1225" t="s">
        <v>1270</v>
      </c>
      <c r="B1225" t="s">
        <v>1271</v>
      </c>
      <c r="C1225">
        <v>156.25</v>
      </c>
      <c r="D1225" t="s">
        <v>3131</v>
      </c>
      <c r="E1225" t="s">
        <v>1712</v>
      </c>
      <c r="F1225">
        <v>75</v>
      </c>
      <c r="G1225" t="b">
        <v>1</v>
      </c>
      <c r="H1225">
        <v>1</v>
      </c>
    </row>
    <row r="1226" spans="1:8" x14ac:dyDescent="0.25">
      <c r="A1226" t="s">
        <v>1273</v>
      </c>
      <c r="B1226" t="s">
        <v>1274</v>
      </c>
      <c r="C1226">
        <v>77</v>
      </c>
      <c r="D1226" t="s">
        <v>3132</v>
      </c>
      <c r="E1226" t="s">
        <v>1712</v>
      </c>
      <c r="F1226">
        <v>75</v>
      </c>
      <c r="G1226" t="b">
        <v>1</v>
      </c>
      <c r="H1226">
        <v>1</v>
      </c>
    </row>
    <row r="1227" spans="1:8" x14ac:dyDescent="0.25">
      <c r="A1227" t="s">
        <v>1278</v>
      </c>
      <c r="B1227" t="s">
        <v>1279</v>
      </c>
      <c r="C1227">
        <v>72.849999999999994</v>
      </c>
      <c r="D1227" t="s">
        <v>3132</v>
      </c>
      <c r="E1227" t="s">
        <v>1712</v>
      </c>
      <c r="F1227">
        <v>75</v>
      </c>
      <c r="G1227" t="b">
        <v>1</v>
      </c>
      <c r="H1227">
        <v>1</v>
      </c>
    </row>
    <row r="1228" spans="1:8" x14ac:dyDescent="0.25">
      <c r="A1228" t="s">
        <v>1280</v>
      </c>
      <c r="B1228" t="s">
        <v>1281</v>
      </c>
      <c r="C1228">
        <v>61.9</v>
      </c>
      <c r="D1228" t="s">
        <v>3132</v>
      </c>
      <c r="E1228" t="s">
        <v>1712</v>
      </c>
      <c r="F1228">
        <v>75</v>
      </c>
      <c r="G1228" t="b">
        <v>1</v>
      </c>
      <c r="H1228">
        <v>1</v>
      </c>
    </row>
    <row r="1229" spans="1:8" x14ac:dyDescent="0.25">
      <c r="A1229" t="s">
        <v>1283</v>
      </c>
      <c r="B1229" t="s">
        <v>1284</v>
      </c>
      <c r="C1229">
        <v>25.35</v>
      </c>
      <c r="D1229" t="s">
        <v>3132</v>
      </c>
      <c r="E1229" t="s">
        <v>1712</v>
      </c>
      <c r="F1229">
        <v>75</v>
      </c>
      <c r="G1229" t="b">
        <v>1</v>
      </c>
      <c r="H1229">
        <v>1</v>
      </c>
    </row>
    <row r="1230" spans="1:8" x14ac:dyDescent="0.25">
      <c r="A1230" t="s">
        <v>1285</v>
      </c>
      <c r="B1230" t="s">
        <v>1286</v>
      </c>
      <c r="C1230">
        <v>66.349999999999994</v>
      </c>
      <c r="D1230" t="s">
        <v>3132</v>
      </c>
      <c r="E1230" t="s">
        <v>1712</v>
      </c>
      <c r="F1230">
        <v>75</v>
      </c>
      <c r="G1230" t="b">
        <v>1</v>
      </c>
      <c r="H1230">
        <v>1</v>
      </c>
    </row>
    <row r="1231" spans="1:8" x14ac:dyDescent="0.25">
      <c r="A1231" t="s">
        <v>1289</v>
      </c>
      <c r="B1231" t="s">
        <v>1290</v>
      </c>
      <c r="C1231">
        <v>49.3</v>
      </c>
      <c r="D1231" t="s">
        <v>3132</v>
      </c>
      <c r="E1231" t="s">
        <v>1712</v>
      </c>
      <c r="F1231">
        <v>75</v>
      </c>
      <c r="G1231" t="b">
        <v>1</v>
      </c>
      <c r="H1231">
        <v>1</v>
      </c>
    </row>
    <row r="1232" spans="1:8" x14ac:dyDescent="0.25">
      <c r="A1232" t="s">
        <v>1291</v>
      </c>
      <c r="B1232" t="s">
        <v>1292</v>
      </c>
      <c r="C1232">
        <v>211.4</v>
      </c>
      <c r="D1232" t="s">
        <v>3132</v>
      </c>
      <c r="E1232" t="s">
        <v>1712</v>
      </c>
      <c r="F1232">
        <v>75</v>
      </c>
      <c r="G1232" t="b">
        <v>1</v>
      </c>
      <c r="H1232">
        <v>1</v>
      </c>
    </row>
    <row r="1233" spans="1:8" x14ac:dyDescent="0.25">
      <c r="A1233" t="s">
        <v>1294</v>
      </c>
      <c r="B1233" t="s">
        <v>1295</v>
      </c>
      <c r="C1233">
        <v>16.55</v>
      </c>
      <c r="D1233" t="s">
        <v>3132</v>
      </c>
      <c r="E1233" t="s">
        <v>1712</v>
      </c>
      <c r="F1233">
        <v>75</v>
      </c>
      <c r="G1233" t="b">
        <v>1</v>
      </c>
      <c r="H1233">
        <v>1</v>
      </c>
    </row>
    <row r="1234" spans="1:8" x14ac:dyDescent="0.25">
      <c r="A1234" t="s">
        <v>1297</v>
      </c>
      <c r="B1234" t="s">
        <v>1298</v>
      </c>
      <c r="C1234">
        <v>170.7</v>
      </c>
      <c r="D1234" t="s">
        <v>3132</v>
      </c>
      <c r="E1234" t="s">
        <v>1712</v>
      </c>
      <c r="F1234">
        <v>75</v>
      </c>
      <c r="G1234" t="b">
        <v>1</v>
      </c>
      <c r="H1234">
        <v>1</v>
      </c>
    </row>
    <row r="1235" spans="1:8" x14ac:dyDescent="0.25">
      <c r="A1235" t="s">
        <v>1297</v>
      </c>
      <c r="B1235" t="s">
        <v>1300</v>
      </c>
      <c r="C1235">
        <v>170.7</v>
      </c>
      <c r="D1235" t="s">
        <v>3132</v>
      </c>
      <c r="E1235" t="s">
        <v>1712</v>
      </c>
      <c r="F1235">
        <v>75</v>
      </c>
      <c r="G1235" t="b">
        <v>1</v>
      </c>
      <c r="H1235">
        <v>1</v>
      </c>
    </row>
    <row r="1236" spans="1:8" x14ac:dyDescent="0.25">
      <c r="A1236" t="s">
        <v>1301</v>
      </c>
      <c r="B1236" t="s">
        <v>1300</v>
      </c>
      <c r="C1236">
        <v>170.7</v>
      </c>
      <c r="D1236" t="s">
        <v>3132</v>
      </c>
      <c r="E1236" t="s">
        <v>1712</v>
      </c>
      <c r="F1236">
        <v>75</v>
      </c>
      <c r="G1236" t="b">
        <v>1</v>
      </c>
      <c r="H1236">
        <v>1</v>
      </c>
    </row>
    <row r="1237" spans="1:8" x14ac:dyDescent="0.25">
      <c r="A1237" t="s">
        <v>1303</v>
      </c>
      <c r="B1237" t="s">
        <v>1304</v>
      </c>
      <c r="C1237">
        <v>95</v>
      </c>
      <c r="D1237" t="s">
        <v>3132</v>
      </c>
      <c r="E1237" t="s">
        <v>1712</v>
      </c>
      <c r="F1237">
        <v>75</v>
      </c>
      <c r="G1237" t="b">
        <v>1</v>
      </c>
      <c r="H1237">
        <v>1</v>
      </c>
    </row>
    <row r="1238" spans="1:8" x14ac:dyDescent="0.25">
      <c r="A1238" t="s">
        <v>1305</v>
      </c>
      <c r="B1238" t="s">
        <v>1306</v>
      </c>
      <c r="C1238">
        <v>31.9</v>
      </c>
      <c r="D1238" t="s">
        <v>3132</v>
      </c>
      <c r="E1238" t="s">
        <v>1712</v>
      </c>
      <c r="F1238">
        <v>75</v>
      </c>
      <c r="G1238" t="b">
        <v>1</v>
      </c>
      <c r="H1238">
        <v>1</v>
      </c>
    </row>
    <row r="1239" spans="1:8" x14ac:dyDescent="0.25">
      <c r="A1239" t="s">
        <v>1308</v>
      </c>
      <c r="B1239" t="s">
        <v>1309</v>
      </c>
      <c r="C1239">
        <v>113.5</v>
      </c>
      <c r="D1239" t="s">
        <v>3132</v>
      </c>
      <c r="E1239" t="s">
        <v>1712</v>
      </c>
      <c r="F1239">
        <v>75</v>
      </c>
      <c r="G1239" t="b">
        <v>1</v>
      </c>
      <c r="H1239">
        <v>1</v>
      </c>
    </row>
    <row r="1240" spans="1:8" x14ac:dyDescent="0.25">
      <c r="A1240" t="s">
        <v>1311</v>
      </c>
      <c r="B1240" t="s">
        <v>1312</v>
      </c>
      <c r="C1240">
        <v>116.2</v>
      </c>
      <c r="D1240" t="s">
        <v>3132</v>
      </c>
      <c r="E1240" t="s">
        <v>1712</v>
      </c>
      <c r="F1240">
        <v>75</v>
      </c>
      <c r="G1240" t="b">
        <v>1</v>
      </c>
      <c r="H1240">
        <v>1</v>
      </c>
    </row>
    <row r="1241" spans="1:8" x14ac:dyDescent="0.25">
      <c r="A1241" t="s">
        <v>1313</v>
      </c>
      <c r="B1241" t="s">
        <v>1314</v>
      </c>
      <c r="C1241">
        <v>25.35</v>
      </c>
      <c r="D1241" t="s">
        <v>3132</v>
      </c>
      <c r="E1241" t="s">
        <v>1712</v>
      </c>
      <c r="F1241">
        <v>75</v>
      </c>
      <c r="G1241" t="b">
        <v>1</v>
      </c>
      <c r="H1241">
        <v>1</v>
      </c>
    </row>
    <row r="1242" spans="1:8" x14ac:dyDescent="0.25">
      <c r="A1242" t="s">
        <v>1315</v>
      </c>
      <c r="B1242" t="s">
        <v>1316</v>
      </c>
      <c r="C1242">
        <v>214.65</v>
      </c>
      <c r="D1242" t="s">
        <v>3132</v>
      </c>
      <c r="E1242" t="s">
        <v>1712</v>
      </c>
      <c r="F1242">
        <v>75</v>
      </c>
      <c r="G1242" t="b">
        <v>1</v>
      </c>
      <c r="H1242">
        <v>1</v>
      </c>
    </row>
    <row r="1243" spans="1:8" x14ac:dyDescent="0.25">
      <c r="A1243" t="s">
        <v>1318</v>
      </c>
      <c r="B1243" t="s">
        <v>1319</v>
      </c>
      <c r="C1243">
        <v>78.150000000000006</v>
      </c>
      <c r="D1243" t="s">
        <v>3132</v>
      </c>
      <c r="E1243" t="s">
        <v>1712</v>
      </c>
      <c r="F1243">
        <v>75</v>
      </c>
      <c r="G1243" t="b">
        <v>1</v>
      </c>
      <c r="H1243">
        <v>1</v>
      </c>
    </row>
    <row r="1244" spans="1:8" x14ac:dyDescent="0.25">
      <c r="A1244" t="s">
        <v>1320</v>
      </c>
      <c r="B1244" t="s">
        <v>1321</v>
      </c>
      <c r="C1244">
        <v>36.6</v>
      </c>
      <c r="D1244" t="s">
        <v>3132</v>
      </c>
      <c r="E1244" t="s">
        <v>1712</v>
      </c>
      <c r="F1244">
        <v>75</v>
      </c>
      <c r="G1244" t="b">
        <v>1</v>
      </c>
      <c r="H1244">
        <v>1</v>
      </c>
    </row>
    <row r="1245" spans="1:8" x14ac:dyDescent="0.25">
      <c r="A1245" t="s">
        <v>1322</v>
      </c>
      <c r="B1245" t="s">
        <v>1323</v>
      </c>
      <c r="C1245">
        <v>36.6</v>
      </c>
      <c r="D1245" t="s">
        <v>3132</v>
      </c>
      <c r="E1245" t="s">
        <v>1712</v>
      </c>
      <c r="F1245">
        <v>75</v>
      </c>
      <c r="G1245" t="b">
        <v>1</v>
      </c>
      <c r="H1245">
        <v>1</v>
      </c>
    </row>
    <row r="1246" spans="1:8" x14ac:dyDescent="0.25">
      <c r="A1246" t="s">
        <v>1324</v>
      </c>
      <c r="B1246" t="s">
        <v>1325</v>
      </c>
      <c r="D1246" t="s">
        <v>3132</v>
      </c>
      <c r="E1246" t="s">
        <v>1712</v>
      </c>
      <c r="F1246">
        <v>75</v>
      </c>
      <c r="G1246" t="b">
        <v>0</v>
      </c>
      <c r="H1246">
        <v>1</v>
      </c>
    </row>
    <row r="1247" spans="1:8" x14ac:dyDescent="0.25">
      <c r="A1247" t="s">
        <v>1326</v>
      </c>
      <c r="B1247" t="s">
        <v>1327</v>
      </c>
      <c r="C1247">
        <v>30.4</v>
      </c>
      <c r="D1247" t="s">
        <v>3132</v>
      </c>
      <c r="E1247" t="s">
        <v>1712</v>
      </c>
      <c r="F1247">
        <v>75</v>
      </c>
      <c r="G1247" t="b">
        <v>1</v>
      </c>
      <c r="H1247">
        <v>1</v>
      </c>
    </row>
    <row r="1248" spans="1:8" x14ac:dyDescent="0.25">
      <c r="A1248" t="s">
        <v>1329</v>
      </c>
      <c r="B1248" t="s">
        <v>1330</v>
      </c>
      <c r="C1248">
        <v>33.35</v>
      </c>
      <c r="D1248" t="s">
        <v>3132</v>
      </c>
      <c r="E1248" t="s">
        <v>1712</v>
      </c>
      <c r="F1248">
        <v>75</v>
      </c>
      <c r="G1248" t="b">
        <v>1</v>
      </c>
      <c r="H1248">
        <v>1</v>
      </c>
    </row>
    <row r="1249" spans="1:8" x14ac:dyDescent="0.25">
      <c r="A1249" t="s">
        <v>1331</v>
      </c>
      <c r="B1249" t="s">
        <v>1332</v>
      </c>
      <c r="C1249">
        <v>32.25</v>
      </c>
      <c r="D1249" t="s">
        <v>3132</v>
      </c>
      <c r="E1249" t="s">
        <v>1712</v>
      </c>
      <c r="F1249">
        <v>75</v>
      </c>
      <c r="G1249" t="b">
        <v>1</v>
      </c>
      <c r="H1249">
        <v>1</v>
      </c>
    </row>
    <row r="1250" spans="1:8" x14ac:dyDescent="0.25">
      <c r="A1250" t="s">
        <v>3048</v>
      </c>
      <c r="B1250" t="s">
        <v>3049</v>
      </c>
      <c r="C1250">
        <v>500</v>
      </c>
      <c r="D1250" t="s">
        <v>3132</v>
      </c>
      <c r="E1250" t="s">
        <v>1712</v>
      </c>
      <c r="F1250">
        <v>75</v>
      </c>
      <c r="G1250" t="b">
        <v>0</v>
      </c>
      <c r="H1250">
        <v>1</v>
      </c>
    </row>
    <row r="1251" spans="1:8" x14ac:dyDescent="0.25">
      <c r="A1251" t="s">
        <v>3048</v>
      </c>
      <c r="B1251" t="s">
        <v>3050</v>
      </c>
      <c r="C1251">
        <v>500</v>
      </c>
      <c r="D1251" t="s">
        <v>3132</v>
      </c>
      <c r="E1251" t="s">
        <v>1712</v>
      </c>
      <c r="F1251">
        <v>75</v>
      </c>
      <c r="G1251" t="b">
        <v>0</v>
      </c>
      <c r="H1251">
        <v>1</v>
      </c>
    </row>
    <row r="1252" spans="1:8" x14ac:dyDescent="0.25">
      <c r="A1252" t="s">
        <v>3246</v>
      </c>
      <c r="B1252" t="s">
        <v>3247</v>
      </c>
      <c r="C1252">
        <v>185.65</v>
      </c>
      <c r="D1252" t="s">
        <v>3237</v>
      </c>
      <c r="E1252" t="s">
        <v>1712</v>
      </c>
      <c r="F1252">
        <v>75</v>
      </c>
      <c r="G1252" t="b">
        <v>0</v>
      </c>
      <c r="H1252">
        <v>1</v>
      </c>
    </row>
    <row r="1253" spans="1:8" x14ac:dyDescent="0.25">
      <c r="A1253" t="s">
        <v>3246</v>
      </c>
      <c r="B1253" t="s">
        <v>3248</v>
      </c>
      <c r="C1253">
        <v>210.9</v>
      </c>
      <c r="D1253" t="s">
        <v>3237</v>
      </c>
      <c r="E1253" t="s">
        <v>1712</v>
      </c>
      <c r="F1253">
        <v>75</v>
      </c>
      <c r="G1253" t="b">
        <v>0</v>
      </c>
      <c r="H1253">
        <v>1</v>
      </c>
    </row>
    <row r="1254" spans="1:8" x14ac:dyDescent="0.25">
      <c r="A1254" t="s">
        <v>3246</v>
      </c>
      <c r="B1254" t="s">
        <v>3249</v>
      </c>
      <c r="C1254">
        <v>248.6</v>
      </c>
      <c r="D1254" t="s">
        <v>3237</v>
      </c>
      <c r="E1254" t="s">
        <v>1712</v>
      </c>
      <c r="F1254">
        <v>75</v>
      </c>
      <c r="G1254" t="b">
        <v>0</v>
      </c>
      <c r="H1254">
        <v>1</v>
      </c>
    </row>
    <row r="1255" spans="1:8" x14ac:dyDescent="0.25">
      <c r="A1255" t="s">
        <v>3246</v>
      </c>
      <c r="B1255" t="s">
        <v>3250</v>
      </c>
      <c r="C1255">
        <v>298.55</v>
      </c>
      <c r="D1255" t="s">
        <v>3237</v>
      </c>
      <c r="E1255" t="s">
        <v>1712</v>
      </c>
      <c r="F1255">
        <v>75</v>
      </c>
      <c r="G1255" t="b">
        <v>0</v>
      </c>
      <c r="H1255">
        <v>1</v>
      </c>
    </row>
    <row r="1256" spans="1:8" x14ac:dyDescent="0.25">
      <c r="A1256" t="s">
        <v>3246</v>
      </c>
      <c r="B1256" t="s">
        <v>3251</v>
      </c>
      <c r="C1256">
        <v>311.05</v>
      </c>
      <c r="D1256" t="s">
        <v>3237</v>
      </c>
      <c r="E1256" t="s">
        <v>1712</v>
      </c>
      <c r="F1256">
        <v>75</v>
      </c>
      <c r="G1256" t="b">
        <v>0</v>
      </c>
      <c r="H1256">
        <v>1</v>
      </c>
    </row>
    <row r="1257" spans="1:8" x14ac:dyDescent="0.25">
      <c r="A1257" t="s">
        <v>3246</v>
      </c>
      <c r="B1257" t="s">
        <v>3252</v>
      </c>
      <c r="C1257">
        <v>360.75</v>
      </c>
      <c r="D1257" t="s">
        <v>3237</v>
      </c>
      <c r="E1257" t="s">
        <v>1712</v>
      </c>
      <c r="F1257">
        <v>75</v>
      </c>
      <c r="G1257" t="b">
        <v>0</v>
      </c>
      <c r="H1257">
        <v>1</v>
      </c>
    </row>
    <row r="1258" spans="1:8" x14ac:dyDescent="0.25">
      <c r="A1258" t="s">
        <v>3246</v>
      </c>
      <c r="B1258" t="s">
        <v>3253</v>
      </c>
      <c r="C1258">
        <v>311.05</v>
      </c>
      <c r="D1258" t="s">
        <v>3237</v>
      </c>
      <c r="E1258" t="s">
        <v>1712</v>
      </c>
      <c r="F1258">
        <v>75</v>
      </c>
      <c r="G1258" t="b">
        <v>0</v>
      </c>
      <c r="H1258">
        <v>1</v>
      </c>
    </row>
    <row r="1259" spans="1:8" x14ac:dyDescent="0.25">
      <c r="A1259" t="s">
        <v>3246</v>
      </c>
      <c r="B1259" t="s">
        <v>3254</v>
      </c>
      <c r="C1259">
        <v>285.8</v>
      </c>
      <c r="D1259" t="s">
        <v>3237</v>
      </c>
      <c r="E1259" t="s">
        <v>1712</v>
      </c>
      <c r="F1259">
        <v>75</v>
      </c>
      <c r="G1259" t="b">
        <v>0</v>
      </c>
      <c r="H1259">
        <v>1</v>
      </c>
    </row>
    <row r="1260" spans="1:8" x14ac:dyDescent="0.25">
      <c r="A1260" t="s">
        <v>3246</v>
      </c>
      <c r="B1260" t="s">
        <v>3255</v>
      </c>
      <c r="C1260">
        <v>285.8</v>
      </c>
      <c r="D1260" t="s">
        <v>3237</v>
      </c>
      <c r="E1260" t="s">
        <v>1712</v>
      </c>
      <c r="F1260">
        <v>75</v>
      </c>
      <c r="G1260" t="b">
        <v>0</v>
      </c>
      <c r="H1260">
        <v>1</v>
      </c>
    </row>
    <row r="1261" spans="1:8" x14ac:dyDescent="0.25">
      <c r="A1261" t="s">
        <v>3246</v>
      </c>
      <c r="B1261" t="s">
        <v>3256</v>
      </c>
      <c r="C1261">
        <v>248.6</v>
      </c>
      <c r="D1261" t="s">
        <v>3237</v>
      </c>
      <c r="E1261" t="s">
        <v>1712</v>
      </c>
      <c r="F1261">
        <v>75</v>
      </c>
      <c r="G1261" t="b">
        <v>0</v>
      </c>
      <c r="H1261">
        <v>1</v>
      </c>
    </row>
    <row r="1262" spans="1:8" x14ac:dyDescent="0.25">
      <c r="A1262" t="s">
        <v>3246</v>
      </c>
      <c r="B1262" t="s">
        <v>3257</v>
      </c>
      <c r="C1262">
        <v>260.55</v>
      </c>
      <c r="D1262" t="s">
        <v>3237</v>
      </c>
      <c r="E1262" t="s">
        <v>1712</v>
      </c>
      <c r="F1262">
        <v>75</v>
      </c>
      <c r="G1262" t="b">
        <v>0</v>
      </c>
      <c r="H1262">
        <v>1</v>
      </c>
    </row>
    <row r="1263" spans="1:8" x14ac:dyDescent="0.25">
      <c r="A1263" t="s">
        <v>3246</v>
      </c>
      <c r="B1263" t="s">
        <v>3258</v>
      </c>
      <c r="C1263">
        <v>260.55</v>
      </c>
      <c r="D1263" t="s">
        <v>3237</v>
      </c>
      <c r="E1263" t="s">
        <v>1712</v>
      </c>
      <c r="F1263">
        <v>75</v>
      </c>
      <c r="G1263" t="b">
        <v>0</v>
      </c>
      <c r="H1263">
        <v>1</v>
      </c>
    </row>
    <row r="1264" spans="1:8" x14ac:dyDescent="0.25">
      <c r="A1264" t="s">
        <v>3246</v>
      </c>
      <c r="B1264" t="s">
        <v>3259</v>
      </c>
      <c r="C1264">
        <v>273.3</v>
      </c>
      <c r="D1264" t="s">
        <v>3237</v>
      </c>
      <c r="E1264" t="s">
        <v>1712</v>
      </c>
      <c r="F1264">
        <v>75</v>
      </c>
      <c r="G1264" t="b">
        <v>0</v>
      </c>
      <c r="H1264">
        <v>1</v>
      </c>
    </row>
    <row r="1265" spans="1:8" x14ac:dyDescent="0.25">
      <c r="A1265" t="s">
        <v>3246</v>
      </c>
      <c r="B1265" t="s">
        <v>3260</v>
      </c>
      <c r="C1265">
        <v>273.3</v>
      </c>
      <c r="D1265" t="s">
        <v>3237</v>
      </c>
      <c r="E1265" t="s">
        <v>1712</v>
      </c>
      <c r="F1265">
        <v>75</v>
      </c>
      <c r="G1265" t="b">
        <v>0</v>
      </c>
      <c r="H1265">
        <v>1</v>
      </c>
    </row>
    <row r="1266" spans="1:8" x14ac:dyDescent="0.25">
      <c r="A1266" t="s">
        <v>3246</v>
      </c>
      <c r="B1266" t="s">
        <v>3261</v>
      </c>
      <c r="C1266">
        <v>346.05</v>
      </c>
      <c r="D1266" t="s">
        <v>3237</v>
      </c>
      <c r="E1266" t="s">
        <v>1712</v>
      </c>
      <c r="F1266">
        <v>75</v>
      </c>
      <c r="G1266" t="b">
        <v>0</v>
      </c>
      <c r="H1266">
        <v>1</v>
      </c>
    </row>
    <row r="1267" spans="1:8" x14ac:dyDescent="0.25">
      <c r="A1267" t="s">
        <v>3246</v>
      </c>
      <c r="B1267" t="s">
        <v>3262</v>
      </c>
      <c r="C1267">
        <v>336.3</v>
      </c>
      <c r="D1267" t="s">
        <v>3237</v>
      </c>
      <c r="E1267" t="s">
        <v>1712</v>
      </c>
      <c r="F1267">
        <v>75</v>
      </c>
      <c r="G1267" t="b">
        <v>0</v>
      </c>
      <c r="H1267">
        <v>1</v>
      </c>
    </row>
    <row r="1268" spans="1:8" x14ac:dyDescent="0.25">
      <c r="A1268" t="s">
        <v>3246</v>
      </c>
      <c r="B1268" t="s">
        <v>3263</v>
      </c>
      <c r="C1268">
        <v>360.75</v>
      </c>
      <c r="D1268" t="s">
        <v>3237</v>
      </c>
      <c r="E1268" t="s">
        <v>1712</v>
      </c>
      <c r="F1268">
        <v>75</v>
      </c>
      <c r="G1268" t="b">
        <v>0</v>
      </c>
      <c r="H1268">
        <v>1</v>
      </c>
    </row>
    <row r="1269" spans="1:8" x14ac:dyDescent="0.25">
      <c r="A1269" t="s">
        <v>3246</v>
      </c>
      <c r="B1269" t="s">
        <v>3264</v>
      </c>
      <c r="C1269">
        <v>346.05</v>
      </c>
      <c r="D1269" t="s">
        <v>3237</v>
      </c>
      <c r="E1269" t="s">
        <v>1712</v>
      </c>
      <c r="F1269">
        <v>75</v>
      </c>
      <c r="G1269" t="b">
        <v>0</v>
      </c>
      <c r="H1269">
        <v>1</v>
      </c>
    </row>
    <row r="1270" spans="1:8" x14ac:dyDescent="0.25">
      <c r="A1270" t="s">
        <v>3246</v>
      </c>
      <c r="B1270" t="s">
        <v>3265</v>
      </c>
      <c r="C1270">
        <v>323.55</v>
      </c>
      <c r="D1270" t="s">
        <v>3237</v>
      </c>
      <c r="E1270" t="s">
        <v>1712</v>
      </c>
      <c r="F1270">
        <v>75</v>
      </c>
      <c r="G1270" t="b">
        <v>0</v>
      </c>
      <c r="H1270">
        <v>1</v>
      </c>
    </row>
    <row r="1271" spans="1:8" x14ac:dyDescent="0.25">
      <c r="A1271" t="s">
        <v>3246</v>
      </c>
      <c r="B1271" t="s">
        <v>3266</v>
      </c>
      <c r="C1271">
        <v>323.55</v>
      </c>
      <c r="D1271" t="s">
        <v>3237</v>
      </c>
      <c r="E1271" t="s">
        <v>1712</v>
      </c>
      <c r="F1271">
        <v>75</v>
      </c>
      <c r="G1271" t="b">
        <v>0</v>
      </c>
      <c r="H1271">
        <v>1</v>
      </c>
    </row>
    <row r="1272" spans="1:8" x14ac:dyDescent="0.25">
      <c r="A1272" t="s">
        <v>3246</v>
      </c>
      <c r="B1272" t="s">
        <v>3267</v>
      </c>
      <c r="C1272">
        <v>336.3</v>
      </c>
      <c r="D1272" t="s">
        <v>3237</v>
      </c>
      <c r="E1272" t="s">
        <v>1712</v>
      </c>
      <c r="F1272">
        <v>75</v>
      </c>
      <c r="G1272" t="b">
        <v>0</v>
      </c>
      <c r="H1272">
        <v>1</v>
      </c>
    </row>
    <row r="1273" spans="1:8" x14ac:dyDescent="0.25">
      <c r="A1273" t="s">
        <v>3246</v>
      </c>
      <c r="B1273" t="s">
        <v>3268</v>
      </c>
      <c r="C1273">
        <v>236.15</v>
      </c>
      <c r="D1273" t="s">
        <v>3237</v>
      </c>
      <c r="E1273" t="s">
        <v>1712</v>
      </c>
      <c r="F1273">
        <v>75</v>
      </c>
      <c r="G1273" t="b">
        <v>0</v>
      </c>
      <c r="H1273">
        <v>1</v>
      </c>
    </row>
    <row r="1274" spans="1:8" x14ac:dyDescent="0.25">
      <c r="A1274" t="s">
        <v>3246</v>
      </c>
      <c r="B1274" t="s">
        <v>3269</v>
      </c>
      <c r="C1274">
        <v>236.15</v>
      </c>
      <c r="D1274" t="s">
        <v>3237</v>
      </c>
      <c r="E1274" t="s">
        <v>1712</v>
      </c>
      <c r="F1274">
        <v>75</v>
      </c>
      <c r="G1274" t="b">
        <v>0</v>
      </c>
      <c r="H1274">
        <v>1</v>
      </c>
    </row>
    <row r="1275" spans="1:8" x14ac:dyDescent="0.25">
      <c r="A1275" t="s">
        <v>3246</v>
      </c>
      <c r="B1275" t="s">
        <v>3270</v>
      </c>
      <c r="C1275">
        <v>298.55</v>
      </c>
      <c r="D1275" t="s">
        <v>3237</v>
      </c>
      <c r="E1275" t="s">
        <v>1712</v>
      </c>
      <c r="F1275">
        <v>75</v>
      </c>
      <c r="G1275" t="b">
        <v>0</v>
      </c>
      <c r="H1275">
        <v>1</v>
      </c>
    </row>
    <row r="1276" spans="1:8" x14ac:dyDescent="0.25">
      <c r="A1276" t="s">
        <v>3246</v>
      </c>
      <c r="B1276" t="s">
        <v>3271</v>
      </c>
      <c r="C1276">
        <v>72.2</v>
      </c>
      <c r="D1276" t="s">
        <v>3237</v>
      </c>
      <c r="E1276" t="s">
        <v>1712</v>
      </c>
      <c r="F1276">
        <v>75</v>
      </c>
      <c r="G1276" t="b">
        <v>0</v>
      </c>
      <c r="H1276">
        <v>1</v>
      </c>
    </row>
    <row r="1277" spans="1:8" x14ac:dyDescent="0.25">
      <c r="A1277" t="s">
        <v>3246</v>
      </c>
      <c r="B1277" t="s">
        <v>3272</v>
      </c>
      <c r="C1277">
        <v>72.2</v>
      </c>
      <c r="D1277" t="s">
        <v>3237</v>
      </c>
      <c r="E1277" t="s">
        <v>1712</v>
      </c>
      <c r="F1277">
        <v>75</v>
      </c>
      <c r="G1277" t="b">
        <v>0</v>
      </c>
      <c r="H1277">
        <v>1</v>
      </c>
    </row>
    <row r="1278" spans="1:8" x14ac:dyDescent="0.25">
      <c r="A1278" t="s">
        <v>3246</v>
      </c>
      <c r="B1278" t="s">
        <v>3273</v>
      </c>
      <c r="C1278">
        <v>84.95</v>
      </c>
      <c r="D1278" t="s">
        <v>3237</v>
      </c>
      <c r="E1278" t="s">
        <v>1712</v>
      </c>
      <c r="F1278">
        <v>75</v>
      </c>
      <c r="G1278" t="b">
        <v>0</v>
      </c>
      <c r="H1278">
        <v>1</v>
      </c>
    </row>
    <row r="1279" spans="1:8" x14ac:dyDescent="0.25">
      <c r="A1279" t="s">
        <v>3246</v>
      </c>
      <c r="B1279" t="s">
        <v>3274</v>
      </c>
      <c r="C1279">
        <v>84.95</v>
      </c>
      <c r="D1279" t="s">
        <v>3237</v>
      </c>
      <c r="E1279" t="s">
        <v>1712</v>
      </c>
      <c r="F1279">
        <v>75</v>
      </c>
      <c r="G1279" t="b">
        <v>0</v>
      </c>
      <c r="H1279">
        <v>1</v>
      </c>
    </row>
    <row r="1280" spans="1:8" x14ac:dyDescent="0.25">
      <c r="A1280" t="s">
        <v>3246</v>
      </c>
      <c r="B1280" t="s">
        <v>3275</v>
      </c>
      <c r="C1280">
        <v>97.45</v>
      </c>
      <c r="D1280" t="s">
        <v>3237</v>
      </c>
      <c r="E1280" t="s">
        <v>1712</v>
      </c>
      <c r="F1280">
        <v>75</v>
      </c>
      <c r="G1280" t="b">
        <v>0</v>
      </c>
      <c r="H1280">
        <v>1</v>
      </c>
    </row>
    <row r="1281" spans="1:8" x14ac:dyDescent="0.25">
      <c r="A1281" t="s">
        <v>3246</v>
      </c>
      <c r="B1281" t="s">
        <v>3276</v>
      </c>
      <c r="C1281">
        <v>97.45</v>
      </c>
      <c r="D1281" t="s">
        <v>3237</v>
      </c>
      <c r="E1281" t="s">
        <v>1712</v>
      </c>
      <c r="F1281">
        <v>75</v>
      </c>
      <c r="G1281" t="b">
        <v>0</v>
      </c>
      <c r="H1281">
        <v>1</v>
      </c>
    </row>
    <row r="1282" spans="1:8" x14ac:dyDescent="0.25">
      <c r="A1282" t="s">
        <v>3246</v>
      </c>
      <c r="B1282" t="s">
        <v>3277</v>
      </c>
      <c r="C1282">
        <v>110.2</v>
      </c>
      <c r="D1282" t="s">
        <v>3237</v>
      </c>
      <c r="E1282" t="s">
        <v>1712</v>
      </c>
      <c r="F1282">
        <v>75</v>
      </c>
      <c r="G1282" t="b">
        <v>0</v>
      </c>
      <c r="H1282">
        <v>1</v>
      </c>
    </row>
    <row r="1283" spans="1:8" x14ac:dyDescent="0.25">
      <c r="A1283" t="s">
        <v>3246</v>
      </c>
      <c r="B1283" t="s">
        <v>3278</v>
      </c>
      <c r="C1283">
        <v>110.2</v>
      </c>
      <c r="D1283" t="s">
        <v>3237</v>
      </c>
      <c r="E1283" t="s">
        <v>1712</v>
      </c>
      <c r="F1283">
        <v>75</v>
      </c>
      <c r="G1283" t="b">
        <v>0</v>
      </c>
      <c r="H1283">
        <v>1</v>
      </c>
    </row>
    <row r="1284" spans="1:8" x14ac:dyDescent="0.25">
      <c r="A1284" t="s">
        <v>3246</v>
      </c>
      <c r="B1284" t="s">
        <v>3279</v>
      </c>
      <c r="C1284">
        <v>122.95</v>
      </c>
      <c r="D1284" t="s">
        <v>3237</v>
      </c>
      <c r="E1284" t="s">
        <v>1712</v>
      </c>
      <c r="F1284">
        <v>75</v>
      </c>
      <c r="G1284" t="b">
        <v>0</v>
      </c>
      <c r="H1284">
        <v>1</v>
      </c>
    </row>
    <row r="1285" spans="1:8" x14ac:dyDescent="0.25">
      <c r="A1285" t="s">
        <v>3246</v>
      </c>
      <c r="B1285" t="s">
        <v>3280</v>
      </c>
      <c r="C1285">
        <v>122.95</v>
      </c>
      <c r="D1285" t="s">
        <v>3237</v>
      </c>
      <c r="E1285" t="s">
        <v>1712</v>
      </c>
      <c r="F1285">
        <v>75</v>
      </c>
      <c r="G1285" t="b">
        <v>0</v>
      </c>
      <c r="H1285">
        <v>1</v>
      </c>
    </row>
    <row r="1286" spans="1:8" x14ac:dyDescent="0.25">
      <c r="A1286" t="s">
        <v>3246</v>
      </c>
      <c r="B1286" t="s">
        <v>3281</v>
      </c>
      <c r="C1286">
        <v>135.15</v>
      </c>
      <c r="D1286" t="s">
        <v>3237</v>
      </c>
      <c r="E1286" t="s">
        <v>1712</v>
      </c>
      <c r="F1286">
        <v>75</v>
      </c>
      <c r="G1286" t="b">
        <v>0</v>
      </c>
      <c r="H1286">
        <v>1</v>
      </c>
    </row>
    <row r="1287" spans="1:8" x14ac:dyDescent="0.25">
      <c r="A1287" t="s">
        <v>3246</v>
      </c>
      <c r="B1287" t="s">
        <v>3282</v>
      </c>
      <c r="C1287">
        <v>135.15</v>
      </c>
      <c r="D1287" t="s">
        <v>3237</v>
      </c>
      <c r="E1287" t="s">
        <v>1712</v>
      </c>
      <c r="F1287">
        <v>75</v>
      </c>
      <c r="G1287" t="b">
        <v>0</v>
      </c>
      <c r="H1287">
        <v>1</v>
      </c>
    </row>
    <row r="1288" spans="1:8" x14ac:dyDescent="0.25">
      <c r="A1288" t="s">
        <v>3246</v>
      </c>
      <c r="B1288" t="s">
        <v>3283</v>
      </c>
      <c r="C1288">
        <v>223.4</v>
      </c>
      <c r="D1288" t="s">
        <v>3237</v>
      </c>
      <c r="E1288" t="s">
        <v>1712</v>
      </c>
      <c r="F1288">
        <v>75</v>
      </c>
      <c r="G1288" t="b">
        <v>0</v>
      </c>
      <c r="H1288">
        <v>1</v>
      </c>
    </row>
    <row r="1289" spans="1:8" x14ac:dyDescent="0.25">
      <c r="A1289" t="s">
        <v>3246</v>
      </c>
      <c r="B1289" t="s">
        <v>3284</v>
      </c>
      <c r="C1289">
        <v>223.4</v>
      </c>
      <c r="D1289" t="s">
        <v>3237</v>
      </c>
      <c r="E1289" t="s">
        <v>1712</v>
      </c>
      <c r="F1289">
        <v>75</v>
      </c>
      <c r="G1289" t="b">
        <v>0</v>
      </c>
      <c r="H1289">
        <v>1</v>
      </c>
    </row>
    <row r="1290" spans="1:8" x14ac:dyDescent="0.25">
      <c r="A1290" t="s">
        <v>3246</v>
      </c>
      <c r="B1290" t="s">
        <v>3285</v>
      </c>
      <c r="C1290">
        <v>185.65</v>
      </c>
      <c r="D1290" t="s">
        <v>3237</v>
      </c>
      <c r="E1290" t="s">
        <v>1712</v>
      </c>
      <c r="F1290">
        <v>75</v>
      </c>
      <c r="G1290" t="b">
        <v>0</v>
      </c>
      <c r="H1290">
        <v>1</v>
      </c>
    </row>
    <row r="1291" spans="1:8" x14ac:dyDescent="0.25">
      <c r="A1291" t="s">
        <v>3246</v>
      </c>
      <c r="B1291" t="s">
        <v>3286</v>
      </c>
      <c r="C1291">
        <v>198.15</v>
      </c>
      <c r="D1291" t="s">
        <v>3237</v>
      </c>
      <c r="E1291" t="s">
        <v>1712</v>
      </c>
      <c r="F1291">
        <v>75</v>
      </c>
      <c r="G1291" t="b">
        <v>0</v>
      </c>
      <c r="H1291">
        <v>1</v>
      </c>
    </row>
    <row r="1292" spans="1:8" x14ac:dyDescent="0.25">
      <c r="A1292" t="s">
        <v>3246</v>
      </c>
      <c r="B1292" t="s">
        <v>3287</v>
      </c>
      <c r="C1292">
        <v>198.15</v>
      </c>
      <c r="D1292" t="s">
        <v>3237</v>
      </c>
      <c r="E1292" t="s">
        <v>1712</v>
      </c>
      <c r="F1292">
        <v>75</v>
      </c>
      <c r="G1292" t="b">
        <v>0</v>
      </c>
      <c r="H1292">
        <v>1</v>
      </c>
    </row>
    <row r="1293" spans="1:8" x14ac:dyDescent="0.25">
      <c r="A1293" t="s">
        <v>3246</v>
      </c>
      <c r="B1293" t="s">
        <v>3288</v>
      </c>
      <c r="C1293">
        <v>210.9</v>
      </c>
      <c r="D1293" t="s">
        <v>3237</v>
      </c>
      <c r="E1293" t="s">
        <v>1712</v>
      </c>
      <c r="F1293">
        <v>75</v>
      </c>
      <c r="G1293" t="b">
        <v>0</v>
      </c>
      <c r="H1293">
        <v>1</v>
      </c>
    </row>
    <row r="1294" spans="1:8" x14ac:dyDescent="0.25">
      <c r="A1294" t="s">
        <v>3246</v>
      </c>
      <c r="B1294" t="s">
        <v>3289</v>
      </c>
      <c r="C1294">
        <v>147.94999999999999</v>
      </c>
      <c r="D1294" t="s">
        <v>3237</v>
      </c>
      <c r="E1294" t="s">
        <v>1712</v>
      </c>
      <c r="F1294">
        <v>75</v>
      </c>
      <c r="G1294" t="b">
        <v>0</v>
      </c>
      <c r="H1294">
        <v>1</v>
      </c>
    </row>
    <row r="1295" spans="1:8" x14ac:dyDescent="0.25">
      <c r="A1295" t="s">
        <v>3246</v>
      </c>
      <c r="B1295" t="s">
        <v>3290</v>
      </c>
      <c r="C1295">
        <v>59.45</v>
      </c>
      <c r="D1295" t="s">
        <v>3237</v>
      </c>
      <c r="E1295" t="s">
        <v>1712</v>
      </c>
      <c r="F1295">
        <v>75</v>
      </c>
      <c r="G1295" t="b">
        <v>0</v>
      </c>
      <c r="H1295">
        <v>1</v>
      </c>
    </row>
    <row r="1296" spans="1:8" x14ac:dyDescent="0.25">
      <c r="A1296" t="s">
        <v>3246</v>
      </c>
      <c r="B1296" t="s">
        <v>3291</v>
      </c>
      <c r="C1296">
        <v>147.94999999999999</v>
      </c>
      <c r="D1296" t="s">
        <v>3237</v>
      </c>
      <c r="E1296" t="s">
        <v>1712</v>
      </c>
      <c r="F1296">
        <v>75</v>
      </c>
      <c r="G1296" t="b">
        <v>0</v>
      </c>
      <c r="H1296">
        <v>1</v>
      </c>
    </row>
    <row r="1297" spans="1:8" x14ac:dyDescent="0.25">
      <c r="A1297" t="s">
        <v>3246</v>
      </c>
      <c r="B1297" t="s">
        <v>3292</v>
      </c>
      <c r="C1297">
        <v>59.45</v>
      </c>
      <c r="D1297" t="s">
        <v>3237</v>
      </c>
      <c r="E1297" t="s">
        <v>1712</v>
      </c>
      <c r="F1297">
        <v>75</v>
      </c>
      <c r="G1297" t="b">
        <v>0</v>
      </c>
      <c r="H1297">
        <v>1</v>
      </c>
    </row>
    <row r="1298" spans="1:8" x14ac:dyDescent="0.25">
      <c r="A1298" t="s">
        <v>3246</v>
      </c>
      <c r="B1298" t="s">
        <v>3293</v>
      </c>
      <c r="C1298">
        <v>160.4</v>
      </c>
      <c r="D1298" t="s">
        <v>3237</v>
      </c>
      <c r="E1298" t="s">
        <v>1712</v>
      </c>
      <c r="F1298">
        <v>75</v>
      </c>
      <c r="G1298" t="b">
        <v>0</v>
      </c>
      <c r="H1298">
        <v>1</v>
      </c>
    </row>
    <row r="1299" spans="1:8" x14ac:dyDescent="0.25">
      <c r="A1299" t="s">
        <v>3246</v>
      </c>
      <c r="B1299" t="s">
        <v>3294</v>
      </c>
      <c r="C1299">
        <v>160.4</v>
      </c>
      <c r="D1299" t="s">
        <v>3237</v>
      </c>
      <c r="E1299" t="s">
        <v>1712</v>
      </c>
      <c r="F1299">
        <v>75</v>
      </c>
      <c r="G1299" t="b">
        <v>0</v>
      </c>
      <c r="H1299">
        <v>1</v>
      </c>
    </row>
    <row r="1300" spans="1:8" x14ac:dyDescent="0.25">
      <c r="A1300" t="s">
        <v>3246</v>
      </c>
      <c r="B1300" t="s">
        <v>3295</v>
      </c>
      <c r="C1300">
        <v>173.15</v>
      </c>
      <c r="D1300" t="s">
        <v>3237</v>
      </c>
      <c r="E1300" t="s">
        <v>1712</v>
      </c>
      <c r="F1300">
        <v>75</v>
      </c>
      <c r="G1300" t="b">
        <v>0</v>
      </c>
      <c r="H1300">
        <v>1</v>
      </c>
    </row>
    <row r="1301" spans="1:8" x14ac:dyDescent="0.25">
      <c r="A1301" t="s">
        <v>3246</v>
      </c>
      <c r="B1301" t="s">
        <v>3296</v>
      </c>
      <c r="C1301">
        <v>173.15</v>
      </c>
      <c r="D1301" t="s">
        <v>3237</v>
      </c>
      <c r="E1301" t="s">
        <v>1712</v>
      </c>
      <c r="F1301">
        <v>75</v>
      </c>
      <c r="G1301" t="b">
        <v>0</v>
      </c>
      <c r="H1301">
        <v>1</v>
      </c>
    </row>
    <row r="1302" spans="1:8" x14ac:dyDescent="0.25">
      <c r="A1302" t="s">
        <v>3297</v>
      </c>
      <c r="B1302" t="s">
        <v>3298</v>
      </c>
      <c r="C1302">
        <v>72.2</v>
      </c>
      <c r="D1302" t="s">
        <v>3237</v>
      </c>
      <c r="E1302" t="s">
        <v>1712</v>
      </c>
      <c r="F1302">
        <v>75</v>
      </c>
      <c r="G1302" t="b">
        <v>0</v>
      </c>
      <c r="H1302">
        <v>1</v>
      </c>
    </row>
    <row r="1303" spans="1:8" x14ac:dyDescent="0.25">
      <c r="A1303" t="s">
        <v>3297</v>
      </c>
      <c r="B1303" t="s">
        <v>3299</v>
      </c>
      <c r="C1303">
        <v>72.2</v>
      </c>
      <c r="D1303" t="s">
        <v>3237</v>
      </c>
      <c r="E1303" t="s">
        <v>1712</v>
      </c>
      <c r="F1303">
        <v>75</v>
      </c>
      <c r="G1303" t="b">
        <v>0</v>
      </c>
      <c r="H1303">
        <v>1</v>
      </c>
    </row>
    <row r="1304" spans="1:8" x14ac:dyDescent="0.25">
      <c r="A1304" t="s">
        <v>3297</v>
      </c>
      <c r="B1304" t="s">
        <v>3300</v>
      </c>
      <c r="C1304">
        <v>84.95</v>
      </c>
      <c r="D1304" t="s">
        <v>3237</v>
      </c>
      <c r="E1304" t="s">
        <v>1712</v>
      </c>
      <c r="F1304">
        <v>75</v>
      </c>
      <c r="G1304" t="b">
        <v>0</v>
      </c>
      <c r="H1304">
        <v>1</v>
      </c>
    </row>
    <row r="1305" spans="1:8" x14ac:dyDescent="0.25">
      <c r="A1305" t="s">
        <v>3297</v>
      </c>
      <c r="B1305" t="s">
        <v>3301</v>
      </c>
      <c r="C1305">
        <v>84.95</v>
      </c>
      <c r="D1305" t="s">
        <v>3237</v>
      </c>
      <c r="E1305" t="s">
        <v>1712</v>
      </c>
      <c r="F1305">
        <v>75</v>
      </c>
      <c r="G1305" t="b">
        <v>0</v>
      </c>
      <c r="H1305">
        <v>1</v>
      </c>
    </row>
    <row r="1306" spans="1:8" x14ac:dyDescent="0.25">
      <c r="A1306" t="s">
        <v>3297</v>
      </c>
      <c r="B1306" t="s">
        <v>3302</v>
      </c>
      <c r="C1306">
        <v>97.45</v>
      </c>
      <c r="D1306" t="s">
        <v>3237</v>
      </c>
      <c r="E1306" t="s">
        <v>1712</v>
      </c>
      <c r="F1306">
        <v>75</v>
      </c>
      <c r="G1306" t="b">
        <v>0</v>
      </c>
      <c r="H1306">
        <v>1</v>
      </c>
    </row>
    <row r="1307" spans="1:8" x14ac:dyDescent="0.25">
      <c r="A1307" t="s">
        <v>3297</v>
      </c>
      <c r="B1307" t="s">
        <v>3303</v>
      </c>
      <c r="C1307">
        <v>97.45</v>
      </c>
      <c r="D1307" t="s">
        <v>3237</v>
      </c>
      <c r="E1307" t="s">
        <v>1712</v>
      </c>
      <c r="F1307">
        <v>75</v>
      </c>
      <c r="G1307" t="b">
        <v>0</v>
      </c>
      <c r="H1307">
        <v>1</v>
      </c>
    </row>
    <row r="1308" spans="1:8" x14ac:dyDescent="0.25">
      <c r="A1308" t="s">
        <v>3297</v>
      </c>
      <c r="B1308" t="s">
        <v>3304</v>
      </c>
      <c r="C1308">
        <v>110.2</v>
      </c>
      <c r="D1308" t="s">
        <v>3237</v>
      </c>
      <c r="E1308" t="s">
        <v>1712</v>
      </c>
      <c r="F1308">
        <v>75</v>
      </c>
      <c r="G1308" t="b">
        <v>0</v>
      </c>
      <c r="H1308">
        <v>1</v>
      </c>
    </row>
    <row r="1309" spans="1:8" x14ac:dyDescent="0.25">
      <c r="A1309" t="s">
        <v>3297</v>
      </c>
      <c r="B1309" t="s">
        <v>3305</v>
      </c>
      <c r="C1309">
        <v>110.2</v>
      </c>
      <c r="D1309" t="s">
        <v>3237</v>
      </c>
      <c r="E1309" t="s">
        <v>1712</v>
      </c>
      <c r="F1309">
        <v>75</v>
      </c>
      <c r="G1309" t="b">
        <v>0</v>
      </c>
      <c r="H1309">
        <v>1</v>
      </c>
    </row>
    <row r="1310" spans="1:8" x14ac:dyDescent="0.25">
      <c r="A1310" t="s">
        <v>3297</v>
      </c>
      <c r="B1310" t="s">
        <v>3306</v>
      </c>
      <c r="C1310">
        <v>113.6</v>
      </c>
      <c r="D1310" t="s">
        <v>3237</v>
      </c>
      <c r="E1310" t="s">
        <v>1712</v>
      </c>
      <c r="F1310">
        <v>75</v>
      </c>
      <c r="G1310" t="b">
        <v>0</v>
      </c>
      <c r="H1310">
        <v>1</v>
      </c>
    </row>
    <row r="1311" spans="1:8" x14ac:dyDescent="0.25">
      <c r="A1311" t="s">
        <v>3297</v>
      </c>
      <c r="B1311" t="s">
        <v>3307</v>
      </c>
      <c r="C1311">
        <v>113.6</v>
      </c>
      <c r="D1311" t="s">
        <v>3237</v>
      </c>
      <c r="E1311" t="s">
        <v>1712</v>
      </c>
      <c r="F1311">
        <v>75</v>
      </c>
      <c r="G1311" t="b">
        <v>0</v>
      </c>
      <c r="H1311">
        <v>1</v>
      </c>
    </row>
    <row r="1312" spans="1:8" x14ac:dyDescent="0.25">
      <c r="A1312" t="s">
        <v>3297</v>
      </c>
      <c r="B1312" t="s">
        <v>3308</v>
      </c>
      <c r="C1312">
        <v>135.15</v>
      </c>
      <c r="D1312" t="s">
        <v>3237</v>
      </c>
      <c r="E1312" t="s">
        <v>1712</v>
      </c>
      <c r="F1312">
        <v>75</v>
      </c>
      <c r="G1312" t="b">
        <v>0</v>
      </c>
      <c r="H1312">
        <v>1</v>
      </c>
    </row>
    <row r="1313" spans="1:8" x14ac:dyDescent="0.25">
      <c r="A1313" t="s">
        <v>3297</v>
      </c>
      <c r="B1313" t="s">
        <v>3309</v>
      </c>
      <c r="C1313">
        <v>135.15</v>
      </c>
      <c r="D1313" t="s">
        <v>3237</v>
      </c>
      <c r="E1313" t="s">
        <v>1712</v>
      </c>
      <c r="F1313">
        <v>75</v>
      </c>
      <c r="G1313" t="b">
        <v>0</v>
      </c>
      <c r="H1313">
        <v>1</v>
      </c>
    </row>
    <row r="1314" spans="1:8" x14ac:dyDescent="0.25">
      <c r="A1314" t="s">
        <v>3297</v>
      </c>
      <c r="B1314" t="s">
        <v>3310</v>
      </c>
      <c r="C1314">
        <v>147.94999999999999</v>
      </c>
      <c r="D1314" t="s">
        <v>3237</v>
      </c>
      <c r="E1314" t="s">
        <v>1712</v>
      </c>
      <c r="F1314">
        <v>75</v>
      </c>
      <c r="G1314" t="b">
        <v>0</v>
      </c>
      <c r="H1314">
        <v>1</v>
      </c>
    </row>
    <row r="1315" spans="1:8" x14ac:dyDescent="0.25">
      <c r="A1315" t="s">
        <v>3297</v>
      </c>
      <c r="B1315" t="s">
        <v>3311</v>
      </c>
      <c r="C1315">
        <v>147.94999999999999</v>
      </c>
      <c r="D1315" t="s">
        <v>3237</v>
      </c>
      <c r="E1315" t="s">
        <v>1712</v>
      </c>
      <c r="F1315">
        <v>75</v>
      </c>
      <c r="G1315" t="b">
        <v>0</v>
      </c>
      <c r="H1315">
        <v>1</v>
      </c>
    </row>
    <row r="1316" spans="1:8" x14ac:dyDescent="0.25">
      <c r="A1316" t="s">
        <v>3297</v>
      </c>
      <c r="B1316" t="s">
        <v>3312</v>
      </c>
      <c r="C1316">
        <v>160.4</v>
      </c>
      <c r="D1316" t="s">
        <v>3237</v>
      </c>
      <c r="E1316" t="s">
        <v>1712</v>
      </c>
      <c r="F1316">
        <v>75</v>
      </c>
      <c r="G1316" t="b">
        <v>0</v>
      </c>
      <c r="H1316">
        <v>1</v>
      </c>
    </row>
    <row r="1317" spans="1:8" x14ac:dyDescent="0.25">
      <c r="A1317" t="s">
        <v>3297</v>
      </c>
      <c r="B1317" t="s">
        <v>3313</v>
      </c>
      <c r="C1317">
        <v>160.4</v>
      </c>
      <c r="D1317" t="s">
        <v>3237</v>
      </c>
      <c r="E1317" t="s">
        <v>1712</v>
      </c>
      <c r="F1317">
        <v>75</v>
      </c>
      <c r="G1317" t="b">
        <v>0</v>
      </c>
      <c r="H1317">
        <v>1</v>
      </c>
    </row>
    <row r="1318" spans="1:8" x14ac:dyDescent="0.25">
      <c r="A1318" t="s">
        <v>3297</v>
      </c>
      <c r="B1318" t="s">
        <v>3314</v>
      </c>
      <c r="C1318">
        <v>173.15</v>
      </c>
      <c r="D1318" t="s">
        <v>3237</v>
      </c>
      <c r="E1318" t="s">
        <v>1712</v>
      </c>
      <c r="F1318">
        <v>75</v>
      </c>
      <c r="G1318" t="b">
        <v>0</v>
      </c>
      <c r="H1318">
        <v>1</v>
      </c>
    </row>
    <row r="1319" spans="1:8" x14ac:dyDescent="0.25">
      <c r="A1319" t="s">
        <v>3297</v>
      </c>
      <c r="B1319" t="s">
        <v>3315</v>
      </c>
      <c r="C1319">
        <v>173.15</v>
      </c>
      <c r="D1319" t="s">
        <v>3237</v>
      </c>
      <c r="E1319" t="s">
        <v>1712</v>
      </c>
      <c r="F1319">
        <v>75</v>
      </c>
      <c r="G1319" t="b">
        <v>0</v>
      </c>
      <c r="H1319">
        <v>1</v>
      </c>
    </row>
    <row r="1320" spans="1:8" x14ac:dyDescent="0.25">
      <c r="A1320" t="s">
        <v>3297</v>
      </c>
      <c r="B1320" t="s">
        <v>3316</v>
      </c>
      <c r="C1320">
        <v>185.65</v>
      </c>
      <c r="D1320" t="s">
        <v>3237</v>
      </c>
      <c r="E1320" t="s">
        <v>1712</v>
      </c>
      <c r="F1320">
        <v>75</v>
      </c>
      <c r="G1320" t="b">
        <v>0</v>
      </c>
      <c r="H1320">
        <v>1</v>
      </c>
    </row>
    <row r="1321" spans="1:8" x14ac:dyDescent="0.25">
      <c r="A1321" t="s">
        <v>3297</v>
      </c>
      <c r="B1321" t="s">
        <v>3317</v>
      </c>
      <c r="C1321">
        <v>185.65</v>
      </c>
      <c r="D1321" t="s">
        <v>3237</v>
      </c>
      <c r="E1321" t="s">
        <v>1712</v>
      </c>
      <c r="F1321">
        <v>75</v>
      </c>
      <c r="G1321" t="b">
        <v>0</v>
      </c>
      <c r="H1321">
        <v>1</v>
      </c>
    </row>
    <row r="1322" spans="1:8" x14ac:dyDescent="0.25">
      <c r="A1322" t="s">
        <v>3297</v>
      </c>
      <c r="B1322" t="s">
        <v>3318</v>
      </c>
      <c r="C1322">
        <v>198.15</v>
      </c>
      <c r="D1322" t="s">
        <v>3237</v>
      </c>
      <c r="E1322" t="s">
        <v>1712</v>
      </c>
      <c r="F1322">
        <v>75</v>
      </c>
      <c r="G1322" t="b">
        <v>0</v>
      </c>
      <c r="H1322">
        <v>1</v>
      </c>
    </row>
    <row r="1323" spans="1:8" x14ac:dyDescent="0.25">
      <c r="A1323" t="s">
        <v>3297</v>
      </c>
      <c r="B1323" t="s">
        <v>3319</v>
      </c>
      <c r="C1323">
        <v>198.15</v>
      </c>
      <c r="D1323" t="s">
        <v>3237</v>
      </c>
      <c r="E1323" t="s">
        <v>1712</v>
      </c>
      <c r="F1323">
        <v>75</v>
      </c>
      <c r="G1323" t="b">
        <v>0</v>
      </c>
      <c r="H1323">
        <v>1</v>
      </c>
    </row>
    <row r="1324" spans="1:8" x14ac:dyDescent="0.25">
      <c r="A1324" t="s">
        <v>3297</v>
      </c>
      <c r="B1324" t="s">
        <v>3320</v>
      </c>
      <c r="C1324">
        <v>210.9</v>
      </c>
      <c r="D1324" t="s">
        <v>3237</v>
      </c>
      <c r="E1324" t="s">
        <v>1712</v>
      </c>
      <c r="F1324">
        <v>75</v>
      </c>
      <c r="G1324" t="b">
        <v>0</v>
      </c>
      <c r="H1324">
        <v>1</v>
      </c>
    </row>
    <row r="1325" spans="1:8" x14ac:dyDescent="0.25">
      <c r="A1325" t="s">
        <v>3297</v>
      </c>
      <c r="B1325" t="s">
        <v>3321</v>
      </c>
      <c r="C1325">
        <v>210.9</v>
      </c>
      <c r="D1325" t="s">
        <v>3237</v>
      </c>
      <c r="E1325" t="s">
        <v>1712</v>
      </c>
      <c r="F1325">
        <v>75</v>
      </c>
      <c r="G1325" t="b">
        <v>0</v>
      </c>
      <c r="H1325">
        <v>1</v>
      </c>
    </row>
    <row r="1326" spans="1:8" x14ac:dyDescent="0.25">
      <c r="A1326" t="s">
        <v>3297</v>
      </c>
      <c r="B1326" t="s">
        <v>3322</v>
      </c>
      <c r="C1326">
        <v>223.4</v>
      </c>
      <c r="D1326" t="s">
        <v>3237</v>
      </c>
      <c r="E1326" t="s">
        <v>1712</v>
      </c>
      <c r="F1326">
        <v>75</v>
      </c>
      <c r="G1326" t="b">
        <v>0</v>
      </c>
      <c r="H1326">
        <v>1</v>
      </c>
    </row>
    <row r="1327" spans="1:8" x14ac:dyDescent="0.25">
      <c r="A1327" t="s">
        <v>3297</v>
      </c>
      <c r="B1327" t="s">
        <v>3323</v>
      </c>
      <c r="C1327">
        <v>223.4</v>
      </c>
      <c r="D1327" t="s">
        <v>3237</v>
      </c>
      <c r="E1327" t="s">
        <v>1712</v>
      </c>
      <c r="F1327">
        <v>75</v>
      </c>
      <c r="G1327" t="b">
        <v>0</v>
      </c>
      <c r="H1327">
        <v>1</v>
      </c>
    </row>
    <row r="1328" spans="1:8" x14ac:dyDescent="0.25">
      <c r="A1328" t="s">
        <v>3297</v>
      </c>
      <c r="B1328" t="s">
        <v>3324</v>
      </c>
      <c r="C1328">
        <v>236.15</v>
      </c>
      <c r="D1328" t="s">
        <v>3237</v>
      </c>
      <c r="E1328" t="s">
        <v>1712</v>
      </c>
      <c r="F1328">
        <v>75</v>
      </c>
      <c r="G1328" t="b">
        <v>0</v>
      </c>
      <c r="H1328">
        <v>1</v>
      </c>
    </row>
    <row r="1329" spans="1:8" x14ac:dyDescent="0.25">
      <c r="A1329" t="s">
        <v>3297</v>
      </c>
      <c r="B1329" t="s">
        <v>3325</v>
      </c>
      <c r="C1329">
        <v>236.15</v>
      </c>
      <c r="D1329" t="s">
        <v>3237</v>
      </c>
      <c r="E1329" t="s">
        <v>1712</v>
      </c>
      <c r="F1329">
        <v>75</v>
      </c>
      <c r="G1329" t="b">
        <v>0</v>
      </c>
      <c r="H1329">
        <v>1</v>
      </c>
    </row>
    <row r="1330" spans="1:8" x14ac:dyDescent="0.25">
      <c r="A1330" t="s">
        <v>3297</v>
      </c>
      <c r="B1330" t="s">
        <v>3326</v>
      </c>
      <c r="C1330">
        <v>248.6</v>
      </c>
      <c r="D1330" t="s">
        <v>3237</v>
      </c>
      <c r="E1330" t="s">
        <v>1712</v>
      </c>
      <c r="F1330">
        <v>75</v>
      </c>
      <c r="G1330" t="b">
        <v>0</v>
      </c>
      <c r="H1330">
        <v>1</v>
      </c>
    </row>
    <row r="1331" spans="1:8" x14ac:dyDescent="0.25">
      <c r="A1331" t="s">
        <v>3297</v>
      </c>
      <c r="B1331" t="s">
        <v>3327</v>
      </c>
      <c r="C1331">
        <v>248.6</v>
      </c>
      <c r="D1331" t="s">
        <v>3237</v>
      </c>
      <c r="E1331" t="s">
        <v>1712</v>
      </c>
      <c r="F1331">
        <v>75</v>
      </c>
      <c r="G1331" t="b">
        <v>0</v>
      </c>
      <c r="H1331">
        <v>1</v>
      </c>
    </row>
    <row r="1332" spans="1:8" x14ac:dyDescent="0.25">
      <c r="A1332" t="s">
        <v>3297</v>
      </c>
      <c r="B1332" t="s">
        <v>3328</v>
      </c>
      <c r="C1332">
        <v>59.45</v>
      </c>
      <c r="D1332" t="s">
        <v>3237</v>
      </c>
      <c r="E1332" t="s">
        <v>1712</v>
      </c>
      <c r="F1332">
        <v>75</v>
      </c>
      <c r="G1332" t="b">
        <v>0</v>
      </c>
      <c r="H1332">
        <v>1</v>
      </c>
    </row>
    <row r="1333" spans="1:8" x14ac:dyDescent="0.25">
      <c r="A1333" t="s">
        <v>3297</v>
      </c>
      <c r="B1333" t="s">
        <v>3329</v>
      </c>
      <c r="C1333">
        <v>59.45</v>
      </c>
      <c r="D1333" t="s">
        <v>3237</v>
      </c>
      <c r="E1333" t="s">
        <v>1712</v>
      </c>
      <c r="F1333">
        <v>75</v>
      </c>
      <c r="G1333" t="b">
        <v>0</v>
      </c>
      <c r="H1333">
        <v>1</v>
      </c>
    </row>
    <row r="1334" spans="1:8" x14ac:dyDescent="0.25">
      <c r="A1334" t="s">
        <v>3330</v>
      </c>
      <c r="B1334" t="s">
        <v>3331</v>
      </c>
      <c r="C1334">
        <v>67.55</v>
      </c>
      <c r="D1334" t="s">
        <v>3237</v>
      </c>
      <c r="E1334" t="s">
        <v>1712</v>
      </c>
      <c r="F1334">
        <v>75</v>
      </c>
      <c r="G1334" t="b">
        <v>0</v>
      </c>
      <c r="H1334">
        <v>1</v>
      </c>
    </row>
    <row r="1335" spans="1:8" x14ac:dyDescent="0.25">
      <c r="A1335" t="s">
        <v>3330</v>
      </c>
      <c r="B1335" t="s">
        <v>3332</v>
      </c>
      <c r="C1335">
        <v>17.149999999999999</v>
      </c>
      <c r="D1335" t="s">
        <v>3237</v>
      </c>
      <c r="E1335" t="s">
        <v>1712</v>
      </c>
      <c r="F1335">
        <v>75</v>
      </c>
      <c r="G1335" t="b">
        <v>0</v>
      </c>
      <c r="H1335">
        <v>1</v>
      </c>
    </row>
    <row r="1336" spans="1:8" x14ac:dyDescent="0.25">
      <c r="A1336" t="s">
        <v>3330</v>
      </c>
      <c r="B1336" t="s">
        <v>3333</v>
      </c>
      <c r="C1336">
        <v>17.149999999999999</v>
      </c>
      <c r="D1336" t="s">
        <v>3237</v>
      </c>
      <c r="E1336" t="s">
        <v>1712</v>
      </c>
      <c r="F1336">
        <v>75</v>
      </c>
      <c r="G1336" t="b">
        <v>0</v>
      </c>
      <c r="H1336">
        <v>1</v>
      </c>
    </row>
    <row r="1337" spans="1:8" x14ac:dyDescent="0.25">
      <c r="A1337" t="s">
        <v>3330</v>
      </c>
      <c r="B1337" t="s">
        <v>3334</v>
      </c>
      <c r="C1337">
        <v>17.149999999999999</v>
      </c>
      <c r="D1337" t="s">
        <v>3237</v>
      </c>
      <c r="E1337" t="s">
        <v>1712</v>
      </c>
      <c r="F1337">
        <v>75</v>
      </c>
      <c r="G1337" t="b">
        <v>0</v>
      </c>
      <c r="H1337">
        <v>1</v>
      </c>
    </row>
    <row r="1338" spans="1:8" x14ac:dyDescent="0.25">
      <c r="A1338" t="s">
        <v>3330</v>
      </c>
      <c r="B1338" t="s">
        <v>3335</v>
      </c>
      <c r="C1338">
        <v>64.849999999999994</v>
      </c>
      <c r="D1338" t="s">
        <v>3237</v>
      </c>
      <c r="E1338" t="s">
        <v>1712</v>
      </c>
      <c r="F1338">
        <v>75</v>
      </c>
      <c r="G1338" t="b">
        <v>0</v>
      </c>
      <c r="H1338">
        <v>1</v>
      </c>
    </row>
    <row r="1339" spans="1:8" x14ac:dyDescent="0.25">
      <c r="A1339" t="s">
        <v>3330</v>
      </c>
      <c r="B1339" t="s">
        <v>3336</v>
      </c>
      <c r="C1339">
        <v>70.2</v>
      </c>
      <c r="D1339" t="s">
        <v>3237</v>
      </c>
      <c r="E1339" t="s">
        <v>1712</v>
      </c>
      <c r="F1339">
        <v>75</v>
      </c>
      <c r="G1339" t="b">
        <v>0</v>
      </c>
      <c r="H1339">
        <v>1</v>
      </c>
    </row>
    <row r="1340" spans="1:8" x14ac:dyDescent="0.25">
      <c r="A1340" t="s">
        <v>3337</v>
      </c>
      <c r="B1340" t="s">
        <v>3338</v>
      </c>
      <c r="C1340">
        <v>135.05000000000001</v>
      </c>
      <c r="D1340" t="s">
        <v>3237</v>
      </c>
      <c r="E1340" t="s">
        <v>1712</v>
      </c>
      <c r="F1340">
        <v>75</v>
      </c>
      <c r="G1340" t="b">
        <v>0</v>
      </c>
      <c r="H1340">
        <v>1</v>
      </c>
    </row>
    <row r="1341" spans="1:8" x14ac:dyDescent="0.25">
      <c r="A1341" t="s">
        <v>3337</v>
      </c>
      <c r="B1341" t="s">
        <v>3339</v>
      </c>
      <c r="C1341">
        <v>98.8</v>
      </c>
      <c r="D1341" t="s">
        <v>3237</v>
      </c>
      <c r="E1341" t="s">
        <v>1712</v>
      </c>
      <c r="F1341">
        <v>75</v>
      </c>
      <c r="G1341" t="b">
        <v>0</v>
      </c>
      <c r="H1341">
        <v>1</v>
      </c>
    </row>
    <row r="1342" spans="1:8" x14ac:dyDescent="0.25">
      <c r="A1342" t="s">
        <v>3337</v>
      </c>
      <c r="B1342" t="s">
        <v>3340</v>
      </c>
      <c r="C1342">
        <v>114.7</v>
      </c>
      <c r="D1342" t="s">
        <v>3237</v>
      </c>
      <c r="E1342" t="s">
        <v>1712</v>
      </c>
      <c r="F1342">
        <v>75</v>
      </c>
      <c r="G1342" t="b">
        <v>0</v>
      </c>
      <c r="H1342">
        <v>1</v>
      </c>
    </row>
    <row r="1343" spans="1:8" x14ac:dyDescent="0.25">
      <c r="A1343" t="s">
        <v>3337</v>
      </c>
      <c r="B1343" t="s">
        <v>3341</v>
      </c>
      <c r="C1343">
        <v>125.6</v>
      </c>
      <c r="D1343" t="s">
        <v>3237</v>
      </c>
      <c r="E1343" t="s">
        <v>1712</v>
      </c>
      <c r="F1343">
        <v>75</v>
      </c>
      <c r="G1343" t="b">
        <v>0</v>
      </c>
      <c r="H1343">
        <v>1</v>
      </c>
    </row>
    <row r="1344" spans="1:8" x14ac:dyDescent="0.25">
      <c r="A1344" t="s">
        <v>3342</v>
      </c>
      <c r="B1344" t="s">
        <v>3343</v>
      </c>
      <c r="C1344">
        <v>57.25</v>
      </c>
      <c r="D1344" t="s">
        <v>3237</v>
      </c>
      <c r="E1344" t="s">
        <v>1712</v>
      </c>
      <c r="F1344">
        <v>75</v>
      </c>
      <c r="G1344" t="b">
        <v>0</v>
      </c>
      <c r="H1344">
        <v>1</v>
      </c>
    </row>
    <row r="1345" spans="1:8" x14ac:dyDescent="0.25">
      <c r="A1345" t="s">
        <v>3342</v>
      </c>
      <c r="B1345" t="s">
        <v>3344</v>
      </c>
      <c r="C1345">
        <v>57.25</v>
      </c>
      <c r="D1345" t="s">
        <v>3237</v>
      </c>
      <c r="E1345" t="s">
        <v>1712</v>
      </c>
      <c r="F1345">
        <v>75</v>
      </c>
      <c r="G1345" t="b">
        <v>0</v>
      </c>
      <c r="H1345">
        <v>1</v>
      </c>
    </row>
    <row r="1346" spans="1:8" x14ac:dyDescent="0.25">
      <c r="A1346" t="s">
        <v>3342</v>
      </c>
      <c r="B1346" t="s">
        <v>3345</v>
      </c>
      <c r="C1346">
        <v>57.25</v>
      </c>
      <c r="D1346" t="s">
        <v>3237</v>
      </c>
      <c r="E1346" t="s">
        <v>1712</v>
      </c>
      <c r="F1346">
        <v>75</v>
      </c>
      <c r="G1346" t="b">
        <v>0</v>
      </c>
      <c r="H1346">
        <v>1</v>
      </c>
    </row>
    <row r="1347" spans="1:8" x14ac:dyDescent="0.25">
      <c r="A1347" t="s">
        <v>3342</v>
      </c>
      <c r="B1347" t="s">
        <v>3346</v>
      </c>
      <c r="C1347">
        <v>57.25</v>
      </c>
      <c r="D1347" t="s">
        <v>3237</v>
      </c>
      <c r="E1347" t="s">
        <v>1712</v>
      </c>
      <c r="F1347">
        <v>75</v>
      </c>
      <c r="G1347" t="b">
        <v>0</v>
      </c>
      <c r="H1347">
        <v>1</v>
      </c>
    </row>
    <row r="1348" spans="1:8" x14ac:dyDescent="0.25">
      <c r="A1348" t="s">
        <v>3342</v>
      </c>
      <c r="B1348" t="s">
        <v>3347</v>
      </c>
      <c r="C1348">
        <v>67.400000000000006</v>
      </c>
      <c r="D1348" t="s">
        <v>3237</v>
      </c>
      <c r="E1348" t="s">
        <v>1712</v>
      </c>
      <c r="F1348">
        <v>75</v>
      </c>
      <c r="G1348" t="b">
        <v>0</v>
      </c>
      <c r="H1348">
        <v>1</v>
      </c>
    </row>
    <row r="1349" spans="1:8" x14ac:dyDescent="0.25">
      <c r="A1349" t="s">
        <v>3342</v>
      </c>
      <c r="B1349" t="s">
        <v>3348</v>
      </c>
      <c r="C1349">
        <v>67.400000000000006</v>
      </c>
      <c r="D1349" t="s">
        <v>3237</v>
      </c>
      <c r="E1349" t="s">
        <v>1712</v>
      </c>
      <c r="F1349">
        <v>75</v>
      </c>
      <c r="G1349" t="b">
        <v>0</v>
      </c>
      <c r="H1349">
        <v>1</v>
      </c>
    </row>
    <row r="1350" spans="1:8" x14ac:dyDescent="0.25">
      <c r="A1350" t="s">
        <v>3342</v>
      </c>
      <c r="B1350" t="s">
        <v>3349</v>
      </c>
      <c r="C1350">
        <v>67.400000000000006</v>
      </c>
      <c r="D1350" t="s">
        <v>3237</v>
      </c>
      <c r="E1350" t="s">
        <v>1712</v>
      </c>
      <c r="F1350">
        <v>75</v>
      </c>
      <c r="G1350" t="b">
        <v>0</v>
      </c>
      <c r="H1350">
        <v>1</v>
      </c>
    </row>
    <row r="1351" spans="1:8" x14ac:dyDescent="0.25">
      <c r="A1351" t="s">
        <v>3342</v>
      </c>
      <c r="B1351" t="s">
        <v>3350</v>
      </c>
      <c r="C1351">
        <v>67.400000000000006</v>
      </c>
      <c r="D1351" t="s">
        <v>3237</v>
      </c>
      <c r="E1351" t="s">
        <v>1712</v>
      </c>
      <c r="F1351">
        <v>75</v>
      </c>
      <c r="G1351" t="b">
        <v>0</v>
      </c>
      <c r="H1351">
        <v>1</v>
      </c>
    </row>
    <row r="1352" spans="1:8" x14ac:dyDescent="0.25">
      <c r="A1352" t="s">
        <v>3342</v>
      </c>
      <c r="B1352" t="s">
        <v>3351</v>
      </c>
      <c r="C1352">
        <v>77.3</v>
      </c>
      <c r="D1352" t="s">
        <v>3237</v>
      </c>
      <c r="E1352" t="s">
        <v>1712</v>
      </c>
      <c r="F1352">
        <v>75</v>
      </c>
      <c r="G1352" t="b">
        <v>0</v>
      </c>
      <c r="H1352">
        <v>1</v>
      </c>
    </row>
    <row r="1353" spans="1:8" x14ac:dyDescent="0.25">
      <c r="A1353" t="s">
        <v>3342</v>
      </c>
      <c r="B1353" t="s">
        <v>3352</v>
      </c>
      <c r="C1353">
        <v>77.3</v>
      </c>
      <c r="D1353" t="s">
        <v>3237</v>
      </c>
      <c r="E1353" t="s">
        <v>1712</v>
      </c>
      <c r="F1353">
        <v>75</v>
      </c>
      <c r="G1353" t="b">
        <v>0</v>
      </c>
      <c r="H1353">
        <v>1</v>
      </c>
    </row>
    <row r="1354" spans="1:8" x14ac:dyDescent="0.25">
      <c r="A1354" t="s">
        <v>3342</v>
      </c>
      <c r="B1354" t="s">
        <v>3353</v>
      </c>
      <c r="C1354">
        <v>77.3</v>
      </c>
      <c r="D1354" t="s">
        <v>3237</v>
      </c>
      <c r="E1354" t="s">
        <v>1712</v>
      </c>
      <c r="F1354">
        <v>75</v>
      </c>
      <c r="G1354" t="b">
        <v>0</v>
      </c>
      <c r="H1354">
        <v>1</v>
      </c>
    </row>
    <row r="1355" spans="1:8" x14ac:dyDescent="0.25">
      <c r="A1355" t="s">
        <v>3342</v>
      </c>
      <c r="B1355" t="s">
        <v>3354</v>
      </c>
      <c r="C1355">
        <v>77.3</v>
      </c>
      <c r="D1355" t="s">
        <v>3237</v>
      </c>
      <c r="E1355" t="s">
        <v>1712</v>
      </c>
      <c r="F1355">
        <v>75</v>
      </c>
      <c r="G1355" t="b">
        <v>0</v>
      </c>
      <c r="H1355">
        <v>1</v>
      </c>
    </row>
    <row r="1356" spans="1:8" x14ac:dyDescent="0.25">
      <c r="A1356" t="s">
        <v>3342</v>
      </c>
      <c r="B1356" t="s">
        <v>3355</v>
      </c>
      <c r="C1356">
        <v>87.4</v>
      </c>
      <c r="D1356" t="s">
        <v>3237</v>
      </c>
      <c r="E1356" t="s">
        <v>1712</v>
      </c>
      <c r="F1356">
        <v>75</v>
      </c>
      <c r="G1356" t="b">
        <v>0</v>
      </c>
      <c r="H1356">
        <v>1</v>
      </c>
    </row>
    <row r="1357" spans="1:8" x14ac:dyDescent="0.25">
      <c r="A1357" t="s">
        <v>3342</v>
      </c>
      <c r="B1357" t="s">
        <v>3356</v>
      </c>
      <c r="C1357">
        <v>87.4</v>
      </c>
      <c r="D1357" t="s">
        <v>3237</v>
      </c>
      <c r="E1357" t="s">
        <v>1712</v>
      </c>
      <c r="F1357">
        <v>75</v>
      </c>
      <c r="G1357" t="b">
        <v>0</v>
      </c>
      <c r="H1357">
        <v>1</v>
      </c>
    </row>
    <row r="1358" spans="1:8" x14ac:dyDescent="0.25">
      <c r="A1358" t="s">
        <v>3342</v>
      </c>
      <c r="B1358" t="s">
        <v>3357</v>
      </c>
      <c r="C1358">
        <v>87.4</v>
      </c>
      <c r="D1358" t="s">
        <v>3237</v>
      </c>
      <c r="E1358" t="s">
        <v>1712</v>
      </c>
      <c r="F1358">
        <v>75</v>
      </c>
      <c r="G1358" t="b">
        <v>0</v>
      </c>
      <c r="H1358">
        <v>1</v>
      </c>
    </row>
    <row r="1359" spans="1:8" x14ac:dyDescent="0.25">
      <c r="A1359" t="s">
        <v>3342</v>
      </c>
      <c r="B1359" t="s">
        <v>3358</v>
      </c>
      <c r="C1359">
        <v>87.4</v>
      </c>
      <c r="D1359" t="s">
        <v>3237</v>
      </c>
      <c r="E1359" t="s">
        <v>1712</v>
      </c>
      <c r="F1359">
        <v>75</v>
      </c>
      <c r="G1359" t="b">
        <v>0</v>
      </c>
      <c r="H1359">
        <v>1</v>
      </c>
    </row>
    <row r="1360" spans="1:8" x14ac:dyDescent="0.25">
      <c r="A1360" t="s">
        <v>3342</v>
      </c>
      <c r="B1360" t="s">
        <v>3359</v>
      </c>
      <c r="C1360">
        <v>97.5</v>
      </c>
      <c r="D1360" t="s">
        <v>3237</v>
      </c>
      <c r="E1360" t="s">
        <v>1712</v>
      </c>
      <c r="F1360">
        <v>75</v>
      </c>
      <c r="G1360" t="b">
        <v>0</v>
      </c>
      <c r="H1360">
        <v>1</v>
      </c>
    </row>
    <row r="1361" spans="1:8" x14ac:dyDescent="0.25">
      <c r="A1361" t="s">
        <v>3342</v>
      </c>
      <c r="B1361" t="s">
        <v>3360</v>
      </c>
      <c r="C1361">
        <v>97.5</v>
      </c>
      <c r="D1361" t="s">
        <v>3237</v>
      </c>
      <c r="E1361" t="s">
        <v>1712</v>
      </c>
      <c r="F1361">
        <v>75</v>
      </c>
      <c r="G1361" t="b">
        <v>0</v>
      </c>
      <c r="H1361">
        <v>1</v>
      </c>
    </row>
    <row r="1362" spans="1:8" x14ac:dyDescent="0.25">
      <c r="A1362" t="s">
        <v>3342</v>
      </c>
      <c r="B1362" t="s">
        <v>3361</v>
      </c>
      <c r="C1362">
        <v>97.5</v>
      </c>
      <c r="D1362" t="s">
        <v>3237</v>
      </c>
      <c r="E1362" t="s">
        <v>1712</v>
      </c>
      <c r="F1362">
        <v>75</v>
      </c>
      <c r="G1362" t="b">
        <v>0</v>
      </c>
      <c r="H1362">
        <v>1</v>
      </c>
    </row>
    <row r="1363" spans="1:8" x14ac:dyDescent="0.25">
      <c r="A1363" t="s">
        <v>3342</v>
      </c>
      <c r="B1363" t="s">
        <v>3362</v>
      </c>
      <c r="C1363">
        <v>97.5</v>
      </c>
      <c r="D1363" t="s">
        <v>3237</v>
      </c>
      <c r="E1363" t="s">
        <v>1712</v>
      </c>
      <c r="F1363">
        <v>75</v>
      </c>
      <c r="G1363" t="b">
        <v>0</v>
      </c>
      <c r="H1363">
        <v>1</v>
      </c>
    </row>
    <row r="1364" spans="1:8" x14ac:dyDescent="0.25">
      <c r="A1364" t="s">
        <v>3342</v>
      </c>
      <c r="B1364" t="s">
        <v>3363</v>
      </c>
      <c r="C1364">
        <v>107.2</v>
      </c>
      <c r="D1364" t="s">
        <v>3237</v>
      </c>
      <c r="E1364" t="s">
        <v>1712</v>
      </c>
      <c r="F1364">
        <v>75</v>
      </c>
      <c r="G1364" t="b">
        <v>0</v>
      </c>
      <c r="H1364">
        <v>1</v>
      </c>
    </row>
    <row r="1365" spans="1:8" x14ac:dyDescent="0.25">
      <c r="A1365" t="s">
        <v>3342</v>
      </c>
      <c r="B1365" t="s">
        <v>3364</v>
      </c>
      <c r="C1365">
        <v>107.2</v>
      </c>
      <c r="D1365" t="s">
        <v>3237</v>
      </c>
      <c r="E1365" t="s">
        <v>1712</v>
      </c>
      <c r="F1365">
        <v>75</v>
      </c>
      <c r="G1365" t="b">
        <v>0</v>
      </c>
      <c r="H1365">
        <v>1</v>
      </c>
    </row>
    <row r="1366" spans="1:8" x14ac:dyDescent="0.25">
      <c r="A1366" t="s">
        <v>3342</v>
      </c>
      <c r="B1366" t="s">
        <v>3365</v>
      </c>
      <c r="C1366">
        <v>107.2</v>
      </c>
      <c r="D1366" t="s">
        <v>3237</v>
      </c>
      <c r="E1366" t="s">
        <v>1712</v>
      </c>
      <c r="F1366">
        <v>75</v>
      </c>
      <c r="G1366" t="b">
        <v>0</v>
      </c>
      <c r="H1366">
        <v>1</v>
      </c>
    </row>
    <row r="1367" spans="1:8" x14ac:dyDescent="0.25">
      <c r="A1367" t="s">
        <v>3342</v>
      </c>
      <c r="B1367" t="s">
        <v>3366</v>
      </c>
      <c r="C1367">
        <v>107.2</v>
      </c>
      <c r="D1367" t="s">
        <v>3237</v>
      </c>
      <c r="E1367" t="s">
        <v>1712</v>
      </c>
      <c r="F1367">
        <v>75</v>
      </c>
      <c r="G1367" t="b">
        <v>0</v>
      </c>
      <c r="H1367">
        <v>1</v>
      </c>
    </row>
    <row r="1368" spans="1:8" x14ac:dyDescent="0.25">
      <c r="A1368" t="s">
        <v>3342</v>
      </c>
      <c r="B1368" t="s">
        <v>3367</v>
      </c>
      <c r="C1368">
        <v>117.3</v>
      </c>
      <c r="D1368" t="s">
        <v>3237</v>
      </c>
      <c r="E1368" t="s">
        <v>1712</v>
      </c>
      <c r="F1368">
        <v>75</v>
      </c>
      <c r="G1368" t="b">
        <v>0</v>
      </c>
      <c r="H1368">
        <v>1</v>
      </c>
    </row>
    <row r="1369" spans="1:8" x14ac:dyDescent="0.25">
      <c r="A1369" t="s">
        <v>3342</v>
      </c>
      <c r="B1369" t="s">
        <v>3368</v>
      </c>
      <c r="C1369">
        <v>117.3</v>
      </c>
      <c r="D1369" t="s">
        <v>3237</v>
      </c>
      <c r="E1369" t="s">
        <v>1712</v>
      </c>
      <c r="F1369">
        <v>75</v>
      </c>
      <c r="G1369" t="b">
        <v>0</v>
      </c>
      <c r="H1369">
        <v>1</v>
      </c>
    </row>
    <row r="1370" spans="1:8" x14ac:dyDescent="0.25">
      <c r="A1370" t="s">
        <v>3342</v>
      </c>
      <c r="B1370" t="s">
        <v>3369</v>
      </c>
      <c r="C1370">
        <v>117.3</v>
      </c>
      <c r="D1370" t="s">
        <v>3237</v>
      </c>
      <c r="E1370" t="s">
        <v>1712</v>
      </c>
      <c r="F1370">
        <v>75</v>
      </c>
      <c r="G1370" t="b">
        <v>0</v>
      </c>
      <c r="H1370">
        <v>1</v>
      </c>
    </row>
    <row r="1371" spans="1:8" x14ac:dyDescent="0.25">
      <c r="A1371" t="s">
        <v>3342</v>
      </c>
      <c r="B1371" t="s">
        <v>3370</v>
      </c>
      <c r="C1371">
        <v>117.3</v>
      </c>
      <c r="D1371" t="s">
        <v>3237</v>
      </c>
      <c r="E1371" t="s">
        <v>1712</v>
      </c>
      <c r="F1371">
        <v>75</v>
      </c>
      <c r="G1371" t="b">
        <v>0</v>
      </c>
      <c r="H1371">
        <v>1</v>
      </c>
    </row>
    <row r="1372" spans="1:8" x14ac:dyDescent="0.25">
      <c r="A1372" t="s">
        <v>3342</v>
      </c>
      <c r="B1372" t="s">
        <v>3371</v>
      </c>
      <c r="C1372">
        <v>127.2</v>
      </c>
      <c r="D1372" t="s">
        <v>3237</v>
      </c>
      <c r="E1372" t="s">
        <v>1712</v>
      </c>
      <c r="F1372">
        <v>75</v>
      </c>
      <c r="G1372" t="b">
        <v>0</v>
      </c>
      <c r="H1372">
        <v>1</v>
      </c>
    </row>
    <row r="1373" spans="1:8" x14ac:dyDescent="0.25">
      <c r="A1373" t="s">
        <v>3342</v>
      </c>
      <c r="B1373" t="s">
        <v>3372</v>
      </c>
      <c r="C1373">
        <v>127.2</v>
      </c>
      <c r="D1373" t="s">
        <v>3237</v>
      </c>
      <c r="E1373" t="s">
        <v>1712</v>
      </c>
      <c r="F1373">
        <v>75</v>
      </c>
      <c r="G1373" t="b">
        <v>0</v>
      </c>
      <c r="H1373">
        <v>1</v>
      </c>
    </row>
    <row r="1374" spans="1:8" x14ac:dyDescent="0.25">
      <c r="A1374" t="s">
        <v>3342</v>
      </c>
      <c r="B1374" t="s">
        <v>3373</v>
      </c>
      <c r="C1374">
        <v>127.2</v>
      </c>
      <c r="D1374" t="s">
        <v>3237</v>
      </c>
      <c r="E1374" t="s">
        <v>1712</v>
      </c>
      <c r="F1374">
        <v>75</v>
      </c>
      <c r="G1374" t="b">
        <v>0</v>
      </c>
      <c r="H1374">
        <v>1</v>
      </c>
    </row>
    <row r="1375" spans="1:8" x14ac:dyDescent="0.25">
      <c r="A1375" t="s">
        <v>3342</v>
      </c>
      <c r="B1375" t="s">
        <v>3374</v>
      </c>
      <c r="C1375">
        <v>127.2</v>
      </c>
      <c r="D1375" t="s">
        <v>3237</v>
      </c>
      <c r="E1375" t="s">
        <v>1712</v>
      </c>
      <c r="F1375">
        <v>75</v>
      </c>
      <c r="G1375" t="b">
        <v>0</v>
      </c>
      <c r="H1375">
        <v>1</v>
      </c>
    </row>
    <row r="1376" spans="1:8" x14ac:dyDescent="0.25">
      <c r="A1376" t="s">
        <v>3342</v>
      </c>
      <c r="B1376" t="s">
        <v>3375</v>
      </c>
      <c r="C1376">
        <v>137.35</v>
      </c>
      <c r="D1376" t="s">
        <v>3237</v>
      </c>
      <c r="E1376" t="s">
        <v>1712</v>
      </c>
      <c r="F1376">
        <v>75</v>
      </c>
      <c r="G1376" t="b">
        <v>0</v>
      </c>
      <c r="H1376">
        <v>1</v>
      </c>
    </row>
    <row r="1377" spans="1:8" x14ac:dyDescent="0.25">
      <c r="A1377" t="s">
        <v>3342</v>
      </c>
      <c r="B1377" t="s">
        <v>3376</v>
      </c>
      <c r="C1377">
        <v>137.35</v>
      </c>
      <c r="D1377" t="s">
        <v>3237</v>
      </c>
      <c r="E1377" t="s">
        <v>1712</v>
      </c>
      <c r="F1377">
        <v>75</v>
      </c>
      <c r="G1377" t="b">
        <v>0</v>
      </c>
      <c r="H1377">
        <v>1</v>
      </c>
    </row>
    <row r="1378" spans="1:8" x14ac:dyDescent="0.25">
      <c r="A1378" t="s">
        <v>3342</v>
      </c>
      <c r="B1378" t="s">
        <v>3377</v>
      </c>
      <c r="C1378">
        <v>137.35</v>
      </c>
      <c r="D1378" t="s">
        <v>3237</v>
      </c>
      <c r="E1378" t="s">
        <v>1712</v>
      </c>
      <c r="F1378">
        <v>75</v>
      </c>
      <c r="G1378" t="b">
        <v>0</v>
      </c>
      <c r="H1378">
        <v>1</v>
      </c>
    </row>
    <row r="1379" spans="1:8" x14ac:dyDescent="0.25">
      <c r="A1379" t="s">
        <v>3342</v>
      </c>
      <c r="B1379" t="s">
        <v>3378</v>
      </c>
      <c r="C1379">
        <v>137.35</v>
      </c>
      <c r="D1379" t="s">
        <v>3237</v>
      </c>
      <c r="E1379" t="s">
        <v>1712</v>
      </c>
      <c r="F1379">
        <v>75</v>
      </c>
      <c r="G1379" t="b">
        <v>0</v>
      </c>
      <c r="H1379">
        <v>1</v>
      </c>
    </row>
    <row r="1380" spans="1:8" x14ac:dyDescent="0.25">
      <c r="A1380" t="s">
        <v>3342</v>
      </c>
      <c r="B1380" t="s">
        <v>3379</v>
      </c>
      <c r="C1380">
        <v>147.25</v>
      </c>
      <c r="D1380" t="s">
        <v>3237</v>
      </c>
      <c r="E1380" t="s">
        <v>1712</v>
      </c>
      <c r="F1380">
        <v>75</v>
      </c>
      <c r="G1380" t="b">
        <v>0</v>
      </c>
      <c r="H1380">
        <v>1</v>
      </c>
    </row>
    <row r="1381" spans="1:8" x14ac:dyDescent="0.25">
      <c r="A1381" t="s">
        <v>3342</v>
      </c>
      <c r="B1381" t="s">
        <v>3380</v>
      </c>
      <c r="C1381">
        <v>147.25</v>
      </c>
      <c r="D1381" t="s">
        <v>3237</v>
      </c>
      <c r="E1381" t="s">
        <v>1712</v>
      </c>
      <c r="F1381">
        <v>75</v>
      </c>
      <c r="G1381" t="b">
        <v>0</v>
      </c>
      <c r="H1381">
        <v>1</v>
      </c>
    </row>
    <row r="1382" spans="1:8" x14ac:dyDescent="0.25">
      <c r="A1382" t="s">
        <v>3342</v>
      </c>
      <c r="B1382" t="s">
        <v>3381</v>
      </c>
      <c r="C1382">
        <v>147.25</v>
      </c>
      <c r="D1382" t="s">
        <v>3237</v>
      </c>
      <c r="E1382" t="s">
        <v>1712</v>
      </c>
      <c r="F1382">
        <v>75</v>
      </c>
      <c r="G1382" t="b">
        <v>0</v>
      </c>
      <c r="H1382">
        <v>1</v>
      </c>
    </row>
    <row r="1383" spans="1:8" x14ac:dyDescent="0.25">
      <c r="A1383" t="s">
        <v>3342</v>
      </c>
      <c r="B1383" t="s">
        <v>3382</v>
      </c>
      <c r="C1383">
        <v>147.25</v>
      </c>
      <c r="D1383" t="s">
        <v>3237</v>
      </c>
      <c r="E1383" t="s">
        <v>1712</v>
      </c>
      <c r="F1383">
        <v>75</v>
      </c>
      <c r="G1383" t="b">
        <v>0</v>
      </c>
      <c r="H1383">
        <v>1</v>
      </c>
    </row>
    <row r="1384" spans="1:8" x14ac:dyDescent="0.25">
      <c r="A1384" t="s">
        <v>3342</v>
      </c>
      <c r="B1384" t="s">
        <v>3383</v>
      </c>
      <c r="C1384">
        <v>157.15</v>
      </c>
      <c r="D1384" t="s">
        <v>3237</v>
      </c>
      <c r="E1384" t="s">
        <v>1712</v>
      </c>
      <c r="F1384">
        <v>75</v>
      </c>
      <c r="G1384" t="b">
        <v>0</v>
      </c>
      <c r="H1384">
        <v>1</v>
      </c>
    </row>
    <row r="1385" spans="1:8" x14ac:dyDescent="0.25">
      <c r="A1385" t="s">
        <v>3342</v>
      </c>
      <c r="B1385" t="s">
        <v>3384</v>
      </c>
      <c r="C1385">
        <v>157.15</v>
      </c>
      <c r="D1385" t="s">
        <v>3237</v>
      </c>
      <c r="E1385" t="s">
        <v>1712</v>
      </c>
      <c r="F1385">
        <v>75</v>
      </c>
      <c r="G1385" t="b">
        <v>0</v>
      </c>
      <c r="H1385">
        <v>1</v>
      </c>
    </row>
    <row r="1386" spans="1:8" x14ac:dyDescent="0.25">
      <c r="A1386" t="s">
        <v>3342</v>
      </c>
      <c r="B1386" t="s">
        <v>3385</v>
      </c>
      <c r="C1386">
        <v>157.15</v>
      </c>
      <c r="D1386" t="s">
        <v>3237</v>
      </c>
      <c r="E1386" t="s">
        <v>1712</v>
      </c>
      <c r="F1386">
        <v>75</v>
      </c>
      <c r="G1386" t="b">
        <v>0</v>
      </c>
      <c r="H1386">
        <v>1</v>
      </c>
    </row>
    <row r="1387" spans="1:8" x14ac:dyDescent="0.25">
      <c r="A1387" t="s">
        <v>3342</v>
      </c>
      <c r="B1387" t="s">
        <v>3386</v>
      </c>
      <c r="C1387">
        <v>157.15</v>
      </c>
      <c r="D1387" t="s">
        <v>3237</v>
      </c>
      <c r="E1387" t="s">
        <v>1712</v>
      </c>
      <c r="F1387">
        <v>75</v>
      </c>
      <c r="G1387" t="b">
        <v>0</v>
      </c>
      <c r="H1387">
        <v>1</v>
      </c>
    </row>
    <row r="1388" spans="1:8" x14ac:dyDescent="0.25">
      <c r="A1388" t="s">
        <v>3342</v>
      </c>
      <c r="B1388" t="s">
        <v>3387</v>
      </c>
      <c r="C1388">
        <v>167.25</v>
      </c>
      <c r="D1388" t="s">
        <v>3237</v>
      </c>
      <c r="E1388" t="s">
        <v>1712</v>
      </c>
      <c r="F1388">
        <v>75</v>
      </c>
      <c r="G1388" t="b">
        <v>0</v>
      </c>
      <c r="H1388">
        <v>1</v>
      </c>
    </row>
    <row r="1389" spans="1:8" x14ac:dyDescent="0.25">
      <c r="A1389" t="s">
        <v>3342</v>
      </c>
      <c r="B1389" t="s">
        <v>3388</v>
      </c>
      <c r="C1389">
        <v>167.25</v>
      </c>
      <c r="D1389" t="s">
        <v>3237</v>
      </c>
      <c r="E1389" t="s">
        <v>1712</v>
      </c>
      <c r="F1389">
        <v>75</v>
      </c>
      <c r="G1389" t="b">
        <v>0</v>
      </c>
      <c r="H1389">
        <v>1</v>
      </c>
    </row>
    <row r="1390" spans="1:8" x14ac:dyDescent="0.25">
      <c r="A1390" t="s">
        <v>3342</v>
      </c>
      <c r="B1390" t="s">
        <v>3389</v>
      </c>
      <c r="C1390">
        <v>167.25</v>
      </c>
      <c r="D1390" t="s">
        <v>3237</v>
      </c>
      <c r="E1390" t="s">
        <v>1712</v>
      </c>
      <c r="F1390">
        <v>75</v>
      </c>
      <c r="G1390" t="b">
        <v>0</v>
      </c>
      <c r="H1390">
        <v>1</v>
      </c>
    </row>
    <row r="1391" spans="1:8" x14ac:dyDescent="0.25">
      <c r="A1391" t="s">
        <v>3342</v>
      </c>
      <c r="B1391" t="s">
        <v>3390</v>
      </c>
      <c r="C1391">
        <v>167.25</v>
      </c>
      <c r="D1391" t="s">
        <v>3237</v>
      </c>
      <c r="E1391" t="s">
        <v>1712</v>
      </c>
      <c r="F1391">
        <v>75</v>
      </c>
      <c r="G1391" t="b">
        <v>0</v>
      </c>
      <c r="H1391">
        <v>1</v>
      </c>
    </row>
    <row r="1392" spans="1:8" x14ac:dyDescent="0.25">
      <c r="A1392" t="s">
        <v>3342</v>
      </c>
      <c r="B1392" t="s">
        <v>3391</v>
      </c>
      <c r="C1392">
        <v>177.15</v>
      </c>
      <c r="D1392" t="s">
        <v>3237</v>
      </c>
      <c r="E1392" t="s">
        <v>1712</v>
      </c>
      <c r="F1392">
        <v>75</v>
      </c>
      <c r="G1392" t="b">
        <v>0</v>
      </c>
      <c r="H1392">
        <v>1</v>
      </c>
    </row>
    <row r="1393" spans="1:8" x14ac:dyDescent="0.25">
      <c r="A1393" t="s">
        <v>3342</v>
      </c>
      <c r="B1393" t="s">
        <v>3392</v>
      </c>
      <c r="C1393">
        <v>177.15</v>
      </c>
      <c r="D1393" t="s">
        <v>3237</v>
      </c>
      <c r="E1393" t="s">
        <v>1712</v>
      </c>
      <c r="F1393">
        <v>75</v>
      </c>
      <c r="G1393" t="b">
        <v>0</v>
      </c>
      <c r="H1393">
        <v>1</v>
      </c>
    </row>
    <row r="1394" spans="1:8" x14ac:dyDescent="0.25">
      <c r="A1394" t="s">
        <v>3342</v>
      </c>
      <c r="B1394" t="s">
        <v>3393</v>
      </c>
      <c r="C1394">
        <v>177.15</v>
      </c>
      <c r="D1394" t="s">
        <v>3237</v>
      </c>
      <c r="E1394" t="s">
        <v>1712</v>
      </c>
      <c r="F1394">
        <v>75</v>
      </c>
      <c r="G1394" t="b">
        <v>0</v>
      </c>
      <c r="H1394">
        <v>1</v>
      </c>
    </row>
    <row r="1395" spans="1:8" x14ac:dyDescent="0.25">
      <c r="A1395" t="s">
        <v>3342</v>
      </c>
      <c r="B1395" t="s">
        <v>3394</v>
      </c>
      <c r="C1395">
        <v>177.15</v>
      </c>
      <c r="D1395" t="s">
        <v>3237</v>
      </c>
      <c r="E1395" t="s">
        <v>1712</v>
      </c>
      <c r="F1395">
        <v>75</v>
      </c>
      <c r="G1395" t="b">
        <v>0</v>
      </c>
      <c r="H1395">
        <v>1</v>
      </c>
    </row>
    <row r="1396" spans="1:8" x14ac:dyDescent="0.25">
      <c r="A1396" t="s">
        <v>3342</v>
      </c>
      <c r="B1396" t="s">
        <v>3395</v>
      </c>
      <c r="C1396">
        <v>187.25</v>
      </c>
      <c r="D1396" t="s">
        <v>3237</v>
      </c>
      <c r="E1396" t="s">
        <v>1712</v>
      </c>
      <c r="F1396">
        <v>75</v>
      </c>
      <c r="G1396" t="b">
        <v>0</v>
      </c>
      <c r="H1396">
        <v>1</v>
      </c>
    </row>
    <row r="1397" spans="1:8" x14ac:dyDescent="0.25">
      <c r="A1397" t="s">
        <v>3342</v>
      </c>
      <c r="B1397" t="s">
        <v>3396</v>
      </c>
      <c r="C1397">
        <v>187.25</v>
      </c>
      <c r="D1397" t="s">
        <v>3237</v>
      </c>
      <c r="E1397" t="s">
        <v>1712</v>
      </c>
      <c r="F1397">
        <v>75</v>
      </c>
      <c r="G1397" t="b">
        <v>0</v>
      </c>
      <c r="H1397">
        <v>1</v>
      </c>
    </row>
    <row r="1398" spans="1:8" x14ac:dyDescent="0.25">
      <c r="A1398" t="s">
        <v>3342</v>
      </c>
      <c r="B1398" t="s">
        <v>3397</v>
      </c>
      <c r="C1398">
        <v>187.25</v>
      </c>
      <c r="D1398" t="s">
        <v>3237</v>
      </c>
      <c r="E1398" t="s">
        <v>1712</v>
      </c>
      <c r="F1398">
        <v>75</v>
      </c>
      <c r="G1398" t="b">
        <v>0</v>
      </c>
      <c r="H1398">
        <v>1</v>
      </c>
    </row>
    <row r="1399" spans="1:8" x14ac:dyDescent="0.25">
      <c r="A1399" t="s">
        <v>3342</v>
      </c>
      <c r="B1399" t="s">
        <v>3398</v>
      </c>
      <c r="C1399">
        <v>187.25</v>
      </c>
      <c r="D1399" t="s">
        <v>3237</v>
      </c>
      <c r="E1399" t="s">
        <v>1712</v>
      </c>
      <c r="F1399">
        <v>75</v>
      </c>
      <c r="G1399" t="b">
        <v>0</v>
      </c>
      <c r="H1399">
        <v>1</v>
      </c>
    </row>
    <row r="1400" spans="1:8" x14ac:dyDescent="0.25">
      <c r="A1400" t="s">
        <v>3342</v>
      </c>
      <c r="B1400" t="s">
        <v>3399</v>
      </c>
      <c r="C1400">
        <v>197.15</v>
      </c>
      <c r="D1400" t="s">
        <v>3237</v>
      </c>
      <c r="E1400" t="s">
        <v>1712</v>
      </c>
      <c r="F1400">
        <v>75</v>
      </c>
      <c r="G1400" t="b">
        <v>0</v>
      </c>
      <c r="H1400">
        <v>1</v>
      </c>
    </row>
    <row r="1401" spans="1:8" x14ac:dyDescent="0.25">
      <c r="A1401" t="s">
        <v>3342</v>
      </c>
      <c r="B1401" t="s">
        <v>3400</v>
      </c>
      <c r="C1401">
        <v>197.15</v>
      </c>
      <c r="D1401" t="s">
        <v>3237</v>
      </c>
      <c r="E1401" t="s">
        <v>1712</v>
      </c>
      <c r="F1401">
        <v>75</v>
      </c>
      <c r="G1401" t="b">
        <v>0</v>
      </c>
      <c r="H1401">
        <v>1</v>
      </c>
    </row>
    <row r="1402" spans="1:8" x14ac:dyDescent="0.25">
      <c r="A1402" t="s">
        <v>3342</v>
      </c>
      <c r="B1402" t="s">
        <v>3401</v>
      </c>
      <c r="C1402">
        <v>197.15</v>
      </c>
      <c r="D1402" t="s">
        <v>3237</v>
      </c>
      <c r="E1402" t="s">
        <v>1712</v>
      </c>
      <c r="F1402">
        <v>75</v>
      </c>
      <c r="G1402" t="b">
        <v>0</v>
      </c>
      <c r="H1402">
        <v>1</v>
      </c>
    </row>
    <row r="1403" spans="1:8" x14ac:dyDescent="0.25">
      <c r="A1403" t="s">
        <v>3342</v>
      </c>
      <c r="B1403" t="s">
        <v>3402</v>
      </c>
      <c r="C1403">
        <v>197.15</v>
      </c>
      <c r="D1403" t="s">
        <v>3237</v>
      </c>
      <c r="E1403" t="s">
        <v>1712</v>
      </c>
      <c r="F1403">
        <v>75</v>
      </c>
      <c r="G1403" t="b">
        <v>0</v>
      </c>
      <c r="H1403">
        <v>1</v>
      </c>
    </row>
    <row r="1404" spans="1:8" x14ac:dyDescent="0.25">
      <c r="A1404" t="s">
        <v>3342</v>
      </c>
      <c r="B1404" t="s">
        <v>3403</v>
      </c>
      <c r="C1404">
        <v>206.65</v>
      </c>
      <c r="D1404" t="s">
        <v>3237</v>
      </c>
      <c r="E1404" t="s">
        <v>1712</v>
      </c>
      <c r="F1404">
        <v>75</v>
      </c>
      <c r="G1404" t="b">
        <v>0</v>
      </c>
      <c r="H1404">
        <v>1</v>
      </c>
    </row>
    <row r="1405" spans="1:8" x14ac:dyDescent="0.25">
      <c r="A1405" t="s">
        <v>3342</v>
      </c>
      <c r="B1405" t="s">
        <v>3404</v>
      </c>
      <c r="C1405">
        <v>206.65</v>
      </c>
      <c r="D1405" t="s">
        <v>3237</v>
      </c>
      <c r="E1405" t="s">
        <v>1712</v>
      </c>
      <c r="F1405">
        <v>75</v>
      </c>
      <c r="G1405" t="b">
        <v>0</v>
      </c>
      <c r="H1405">
        <v>1</v>
      </c>
    </row>
    <row r="1406" spans="1:8" x14ac:dyDescent="0.25">
      <c r="A1406" t="s">
        <v>3342</v>
      </c>
      <c r="B1406" t="s">
        <v>3405</v>
      </c>
      <c r="C1406">
        <v>206.65</v>
      </c>
      <c r="D1406" t="s">
        <v>3237</v>
      </c>
      <c r="E1406" t="s">
        <v>1712</v>
      </c>
      <c r="F1406">
        <v>75</v>
      </c>
      <c r="G1406" t="b">
        <v>0</v>
      </c>
      <c r="H1406">
        <v>1</v>
      </c>
    </row>
    <row r="1407" spans="1:8" x14ac:dyDescent="0.25">
      <c r="A1407" t="s">
        <v>3342</v>
      </c>
      <c r="B1407" t="s">
        <v>3406</v>
      </c>
      <c r="C1407">
        <v>206.65</v>
      </c>
      <c r="D1407" t="s">
        <v>3237</v>
      </c>
      <c r="E1407" t="s">
        <v>1712</v>
      </c>
      <c r="F1407">
        <v>75</v>
      </c>
      <c r="G1407" t="b">
        <v>0</v>
      </c>
      <c r="H1407">
        <v>1</v>
      </c>
    </row>
    <row r="1408" spans="1:8" x14ac:dyDescent="0.25">
      <c r="A1408" t="s">
        <v>3342</v>
      </c>
      <c r="B1408" t="s">
        <v>3407</v>
      </c>
      <c r="C1408">
        <v>216.75</v>
      </c>
      <c r="D1408" t="s">
        <v>3237</v>
      </c>
      <c r="E1408" t="s">
        <v>1712</v>
      </c>
      <c r="F1408">
        <v>75</v>
      </c>
      <c r="G1408" t="b">
        <v>0</v>
      </c>
      <c r="H1408">
        <v>1</v>
      </c>
    </row>
    <row r="1409" spans="1:8" x14ac:dyDescent="0.25">
      <c r="A1409" t="s">
        <v>3342</v>
      </c>
      <c r="B1409" t="s">
        <v>3408</v>
      </c>
      <c r="C1409">
        <v>216.75</v>
      </c>
      <c r="D1409" t="s">
        <v>3237</v>
      </c>
      <c r="E1409" t="s">
        <v>1712</v>
      </c>
      <c r="F1409">
        <v>75</v>
      </c>
      <c r="G1409" t="b">
        <v>0</v>
      </c>
      <c r="H1409">
        <v>1</v>
      </c>
    </row>
    <row r="1410" spans="1:8" x14ac:dyDescent="0.25">
      <c r="A1410" t="s">
        <v>3342</v>
      </c>
      <c r="B1410" t="s">
        <v>3409</v>
      </c>
      <c r="C1410">
        <v>216.75</v>
      </c>
      <c r="D1410" t="s">
        <v>3237</v>
      </c>
      <c r="E1410" t="s">
        <v>1712</v>
      </c>
      <c r="F1410">
        <v>75</v>
      </c>
      <c r="G1410" t="b">
        <v>0</v>
      </c>
      <c r="H1410">
        <v>1</v>
      </c>
    </row>
    <row r="1411" spans="1:8" x14ac:dyDescent="0.25">
      <c r="A1411" t="s">
        <v>3342</v>
      </c>
      <c r="B1411" t="s">
        <v>3410</v>
      </c>
      <c r="C1411">
        <v>216.75</v>
      </c>
      <c r="D1411" t="s">
        <v>3237</v>
      </c>
      <c r="E1411" t="s">
        <v>1712</v>
      </c>
      <c r="F1411">
        <v>75</v>
      </c>
      <c r="G1411" t="b">
        <v>0</v>
      </c>
      <c r="H1411">
        <v>1</v>
      </c>
    </row>
    <row r="1412" spans="1:8" x14ac:dyDescent="0.25">
      <c r="A1412" t="s">
        <v>3342</v>
      </c>
      <c r="B1412" t="s">
        <v>3411</v>
      </c>
      <c r="C1412">
        <v>226.65</v>
      </c>
      <c r="D1412" t="s">
        <v>3237</v>
      </c>
      <c r="E1412" t="s">
        <v>1712</v>
      </c>
      <c r="F1412">
        <v>75</v>
      </c>
      <c r="G1412" t="b">
        <v>0</v>
      </c>
      <c r="H1412">
        <v>1</v>
      </c>
    </row>
    <row r="1413" spans="1:8" x14ac:dyDescent="0.25">
      <c r="A1413" t="s">
        <v>3342</v>
      </c>
      <c r="B1413" t="s">
        <v>3412</v>
      </c>
      <c r="C1413">
        <v>226.65</v>
      </c>
      <c r="D1413" t="s">
        <v>3237</v>
      </c>
      <c r="E1413" t="s">
        <v>1712</v>
      </c>
      <c r="F1413">
        <v>75</v>
      </c>
      <c r="G1413" t="b">
        <v>0</v>
      </c>
      <c r="H1413">
        <v>1</v>
      </c>
    </row>
    <row r="1414" spans="1:8" x14ac:dyDescent="0.25">
      <c r="A1414" t="s">
        <v>3342</v>
      </c>
      <c r="B1414" t="s">
        <v>3413</v>
      </c>
      <c r="C1414">
        <v>226.65</v>
      </c>
      <c r="D1414" t="s">
        <v>3237</v>
      </c>
      <c r="E1414" t="s">
        <v>1712</v>
      </c>
      <c r="F1414">
        <v>75</v>
      </c>
      <c r="G1414" t="b">
        <v>0</v>
      </c>
      <c r="H1414">
        <v>1</v>
      </c>
    </row>
    <row r="1415" spans="1:8" x14ac:dyDescent="0.25">
      <c r="A1415" t="s">
        <v>3342</v>
      </c>
      <c r="B1415" t="s">
        <v>3414</v>
      </c>
      <c r="C1415">
        <v>226.65</v>
      </c>
      <c r="D1415" t="s">
        <v>3237</v>
      </c>
      <c r="E1415" t="s">
        <v>1712</v>
      </c>
      <c r="F1415">
        <v>75</v>
      </c>
      <c r="G1415" t="b">
        <v>0</v>
      </c>
      <c r="H1415">
        <v>1</v>
      </c>
    </row>
    <row r="1416" spans="1:8" x14ac:dyDescent="0.25">
      <c r="A1416" t="s">
        <v>3342</v>
      </c>
      <c r="B1416" t="s">
        <v>3415</v>
      </c>
      <c r="C1416">
        <v>236.8</v>
      </c>
      <c r="D1416" t="s">
        <v>3237</v>
      </c>
      <c r="E1416" t="s">
        <v>1712</v>
      </c>
      <c r="F1416">
        <v>75</v>
      </c>
      <c r="G1416" t="b">
        <v>0</v>
      </c>
      <c r="H1416">
        <v>1</v>
      </c>
    </row>
    <row r="1417" spans="1:8" x14ac:dyDescent="0.25">
      <c r="A1417" t="s">
        <v>3342</v>
      </c>
      <c r="B1417" t="s">
        <v>3416</v>
      </c>
      <c r="C1417">
        <v>236.8</v>
      </c>
      <c r="D1417" t="s">
        <v>3237</v>
      </c>
      <c r="E1417" t="s">
        <v>1712</v>
      </c>
      <c r="F1417">
        <v>75</v>
      </c>
      <c r="G1417" t="b">
        <v>0</v>
      </c>
      <c r="H1417">
        <v>1</v>
      </c>
    </row>
    <row r="1418" spans="1:8" x14ac:dyDescent="0.25">
      <c r="A1418" t="s">
        <v>3342</v>
      </c>
      <c r="B1418" t="s">
        <v>3417</v>
      </c>
      <c r="C1418">
        <v>236.8</v>
      </c>
      <c r="D1418" t="s">
        <v>3237</v>
      </c>
      <c r="E1418" t="s">
        <v>1712</v>
      </c>
      <c r="F1418">
        <v>75</v>
      </c>
      <c r="G1418" t="b">
        <v>0</v>
      </c>
      <c r="H1418">
        <v>1</v>
      </c>
    </row>
    <row r="1419" spans="1:8" x14ac:dyDescent="0.25">
      <c r="A1419" t="s">
        <v>3342</v>
      </c>
      <c r="B1419" t="s">
        <v>3418</v>
      </c>
      <c r="C1419">
        <v>236.8</v>
      </c>
      <c r="D1419" t="s">
        <v>3237</v>
      </c>
      <c r="E1419" t="s">
        <v>1712</v>
      </c>
      <c r="F1419">
        <v>75</v>
      </c>
      <c r="G1419" t="b">
        <v>0</v>
      </c>
      <c r="H1419">
        <v>1</v>
      </c>
    </row>
    <row r="1420" spans="1:8" x14ac:dyDescent="0.25">
      <c r="A1420" t="s">
        <v>3342</v>
      </c>
      <c r="B1420" t="s">
        <v>3419</v>
      </c>
      <c r="C1420">
        <v>246.65</v>
      </c>
      <c r="D1420" t="s">
        <v>3237</v>
      </c>
      <c r="E1420" t="s">
        <v>1712</v>
      </c>
      <c r="F1420">
        <v>75</v>
      </c>
      <c r="G1420" t="b">
        <v>0</v>
      </c>
      <c r="H1420">
        <v>1</v>
      </c>
    </row>
    <row r="1421" spans="1:8" x14ac:dyDescent="0.25">
      <c r="A1421" t="s">
        <v>3342</v>
      </c>
      <c r="B1421" t="s">
        <v>3420</v>
      </c>
      <c r="C1421">
        <v>246.65</v>
      </c>
      <c r="D1421" t="s">
        <v>3237</v>
      </c>
      <c r="E1421" t="s">
        <v>1712</v>
      </c>
      <c r="F1421">
        <v>75</v>
      </c>
      <c r="G1421" t="b">
        <v>0</v>
      </c>
      <c r="H1421">
        <v>1</v>
      </c>
    </row>
    <row r="1422" spans="1:8" x14ac:dyDescent="0.25">
      <c r="A1422" t="s">
        <v>3342</v>
      </c>
      <c r="B1422" t="s">
        <v>3421</v>
      </c>
      <c r="C1422">
        <v>246.65</v>
      </c>
      <c r="D1422" t="s">
        <v>3237</v>
      </c>
      <c r="E1422" t="s">
        <v>1712</v>
      </c>
      <c r="F1422">
        <v>75</v>
      </c>
      <c r="G1422" t="b">
        <v>0</v>
      </c>
      <c r="H1422">
        <v>1</v>
      </c>
    </row>
    <row r="1423" spans="1:8" x14ac:dyDescent="0.25">
      <c r="A1423" t="s">
        <v>3342</v>
      </c>
      <c r="B1423" t="s">
        <v>3422</v>
      </c>
      <c r="C1423">
        <v>246.65</v>
      </c>
      <c r="D1423" t="s">
        <v>3237</v>
      </c>
      <c r="E1423" t="s">
        <v>1712</v>
      </c>
      <c r="F1423">
        <v>75</v>
      </c>
      <c r="G1423" t="b">
        <v>0</v>
      </c>
      <c r="H1423">
        <v>1</v>
      </c>
    </row>
    <row r="1424" spans="1:8" x14ac:dyDescent="0.25">
      <c r="A1424" t="s">
        <v>3342</v>
      </c>
      <c r="B1424" t="s">
        <v>3423</v>
      </c>
      <c r="C1424">
        <v>256.55</v>
      </c>
      <c r="D1424" t="s">
        <v>3237</v>
      </c>
      <c r="E1424" t="s">
        <v>1712</v>
      </c>
      <c r="F1424">
        <v>75</v>
      </c>
      <c r="G1424" t="b">
        <v>0</v>
      </c>
      <c r="H1424">
        <v>1</v>
      </c>
    </row>
    <row r="1425" spans="1:8" x14ac:dyDescent="0.25">
      <c r="A1425" t="s">
        <v>3342</v>
      </c>
      <c r="B1425" t="s">
        <v>3424</v>
      </c>
      <c r="C1425">
        <v>256.55</v>
      </c>
      <c r="D1425" t="s">
        <v>3237</v>
      </c>
      <c r="E1425" t="s">
        <v>1712</v>
      </c>
      <c r="F1425">
        <v>75</v>
      </c>
      <c r="G1425" t="b">
        <v>0</v>
      </c>
      <c r="H1425">
        <v>1</v>
      </c>
    </row>
    <row r="1426" spans="1:8" x14ac:dyDescent="0.25">
      <c r="A1426" t="s">
        <v>3342</v>
      </c>
      <c r="B1426" t="s">
        <v>3425</v>
      </c>
      <c r="C1426">
        <v>256.55</v>
      </c>
      <c r="D1426" t="s">
        <v>3237</v>
      </c>
      <c r="E1426" t="s">
        <v>1712</v>
      </c>
      <c r="F1426">
        <v>75</v>
      </c>
      <c r="G1426" t="b">
        <v>0</v>
      </c>
      <c r="H1426">
        <v>1</v>
      </c>
    </row>
    <row r="1427" spans="1:8" x14ac:dyDescent="0.25">
      <c r="A1427" t="s">
        <v>3342</v>
      </c>
      <c r="B1427" t="s">
        <v>3426</v>
      </c>
      <c r="C1427">
        <v>256.55</v>
      </c>
      <c r="D1427" t="s">
        <v>3237</v>
      </c>
      <c r="E1427" t="s">
        <v>1712</v>
      </c>
      <c r="F1427">
        <v>75</v>
      </c>
      <c r="G1427" t="b">
        <v>0</v>
      </c>
      <c r="H1427">
        <v>1</v>
      </c>
    </row>
    <row r="1428" spans="1:8" x14ac:dyDescent="0.25">
      <c r="A1428" t="s">
        <v>3342</v>
      </c>
      <c r="B1428" t="s">
        <v>3427</v>
      </c>
      <c r="C1428">
        <v>266.7</v>
      </c>
      <c r="D1428" t="s">
        <v>3237</v>
      </c>
      <c r="E1428" t="s">
        <v>1712</v>
      </c>
      <c r="F1428">
        <v>75</v>
      </c>
      <c r="G1428" t="b">
        <v>0</v>
      </c>
      <c r="H1428">
        <v>1</v>
      </c>
    </row>
    <row r="1429" spans="1:8" x14ac:dyDescent="0.25">
      <c r="A1429" t="s">
        <v>3342</v>
      </c>
      <c r="B1429" t="s">
        <v>3428</v>
      </c>
      <c r="C1429">
        <v>266.7</v>
      </c>
      <c r="D1429" t="s">
        <v>3237</v>
      </c>
      <c r="E1429" t="s">
        <v>1712</v>
      </c>
      <c r="F1429">
        <v>75</v>
      </c>
      <c r="G1429" t="b">
        <v>0</v>
      </c>
      <c r="H1429">
        <v>1</v>
      </c>
    </row>
    <row r="1430" spans="1:8" x14ac:dyDescent="0.25">
      <c r="A1430" t="s">
        <v>3342</v>
      </c>
      <c r="B1430" t="s">
        <v>3429</v>
      </c>
      <c r="C1430">
        <v>266.7</v>
      </c>
      <c r="D1430" t="s">
        <v>3237</v>
      </c>
      <c r="E1430" t="s">
        <v>1712</v>
      </c>
      <c r="F1430">
        <v>75</v>
      </c>
      <c r="G1430" t="b">
        <v>0</v>
      </c>
      <c r="H1430">
        <v>1</v>
      </c>
    </row>
    <row r="1431" spans="1:8" x14ac:dyDescent="0.25">
      <c r="A1431" t="s">
        <v>3342</v>
      </c>
      <c r="B1431" t="s">
        <v>3430</v>
      </c>
      <c r="C1431">
        <v>266.7</v>
      </c>
      <c r="D1431" t="s">
        <v>3237</v>
      </c>
      <c r="E1431" t="s">
        <v>1712</v>
      </c>
      <c r="F1431">
        <v>75</v>
      </c>
      <c r="G1431" t="b">
        <v>0</v>
      </c>
      <c r="H1431">
        <v>1</v>
      </c>
    </row>
    <row r="1432" spans="1:8" x14ac:dyDescent="0.25">
      <c r="A1432" t="s">
        <v>3342</v>
      </c>
      <c r="B1432" t="s">
        <v>3431</v>
      </c>
      <c r="C1432">
        <v>274.45</v>
      </c>
      <c r="D1432" t="s">
        <v>3237</v>
      </c>
      <c r="E1432" t="s">
        <v>1712</v>
      </c>
      <c r="F1432">
        <v>75</v>
      </c>
      <c r="G1432" t="b">
        <v>0</v>
      </c>
      <c r="H1432">
        <v>1</v>
      </c>
    </row>
    <row r="1433" spans="1:8" x14ac:dyDescent="0.25">
      <c r="A1433" t="s">
        <v>3342</v>
      </c>
      <c r="B1433" t="s">
        <v>3432</v>
      </c>
      <c r="C1433">
        <v>274.45</v>
      </c>
      <c r="D1433" t="s">
        <v>3237</v>
      </c>
      <c r="E1433" t="s">
        <v>1712</v>
      </c>
      <c r="F1433">
        <v>75</v>
      </c>
      <c r="G1433" t="b">
        <v>0</v>
      </c>
      <c r="H1433">
        <v>1</v>
      </c>
    </row>
    <row r="1434" spans="1:8" x14ac:dyDescent="0.25">
      <c r="A1434" t="s">
        <v>3342</v>
      </c>
      <c r="B1434" t="s">
        <v>3433</v>
      </c>
      <c r="C1434">
        <v>274.45</v>
      </c>
      <c r="D1434" t="s">
        <v>3237</v>
      </c>
      <c r="E1434" t="s">
        <v>1712</v>
      </c>
      <c r="F1434">
        <v>75</v>
      </c>
      <c r="G1434" t="b">
        <v>0</v>
      </c>
      <c r="H1434">
        <v>1</v>
      </c>
    </row>
    <row r="1435" spans="1:8" x14ac:dyDescent="0.25">
      <c r="A1435" t="s">
        <v>3342</v>
      </c>
      <c r="B1435" t="s">
        <v>3434</v>
      </c>
      <c r="C1435">
        <v>274.45</v>
      </c>
      <c r="D1435" t="s">
        <v>3237</v>
      </c>
      <c r="E1435" t="s">
        <v>1712</v>
      </c>
      <c r="F1435">
        <v>75</v>
      </c>
      <c r="G1435" t="b">
        <v>0</v>
      </c>
      <c r="H1435">
        <v>1</v>
      </c>
    </row>
    <row r="1436" spans="1:8" x14ac:dyDescent="0.25">
      <c r="A1436" t="s">
        <v>3342</v>
      </c>
      <c r="B1436" t="s">
        <v>3435</v>
      </c>
      <c r="C1436">
        <v>286.05</v>
      </c>
      <c r="D1436" t="s">
        <v>3237</v>
      </c>
      <c r="E1436" t="s">
        <v>1712</v>
      </c>
      <c r="F1436">
        <v>75</v>
      </c>
      <c r="G1436" t="b">
        <v>0</v>
      </c>
      <c r="H1436">
        <v>1</v>
      </c>
    </row>
    <row r="1437" spans="1:8" x14ac:dyDescent="0.25">
      <c r="A1437" t="s">
        <v>3342</v>
      </c>
      <c r="B1437" t="s">
        <v>3436</v>
      </c>
      <c r="C1437">
        <v>286.05</v>
      </c>
      <c r="D1437" t="s">
        <v>3237</v>
      </c>
      <c r="E1437" t="s">
        <v>1712</v>
      </c>
      <c r="F1437">
        <v>75</v>
      </c>
      <c r="G1437" t="b">
        <v>0</v>
      </c>
      <c r="H1437">
        <v>1</v>
      </c>
    </row>
    <row r="1438" spans="1:8" x14ac:dyDescent="0.25">
      <c r="A1438" t="s">
        <v>3342</v>
      </c>
      <c r="B1438" t="s">
        <v>3437</v>
      </c>
      <c r="C1438">
        <v>286.05</v>
      </c>
      <c r="D1438" t="s">
        <v>3237</v>
      </c>
      <c r="E1438" t="s">
        <v>1712</v>
      </c>
      <c r="F1438">
        <v>75</v>
      </c>
      <c r="G1438" t="b">
        <v>0</v>
      </c>
      <c r="H1438">
        <v>1</v>
      </c>
    </row>
    <row r="1439" spans="1:8" x14ac:dyDescent="0.25">
      <c r="A1439" t="s">
        <v>3342</v>
      </c>
      <c r="B1439" t="s">
        <v>3438</v>
      </c>
      <c r="C1439">
        <v>286.05</v>
      </c>
      <c r="D1439" t="s">
        <v>3237</v>
      </c>
      <c r="E1439" t="s">
        <v>1712</v>
      </c>
      <c r="F1439">
        <v>75</v>
      </c>
      <c r="G1439" t="b">
        <v>0</v>
      </c>
      <c r="H1439">
        <v>1</v>
      </c>
    </row>
    <row r="1440" spans="1:8" x14ac:dyDescent="0.25">
      <c r="A1440" t="s">
        <v>3439</v>
      </c>
      <c r="B1440" t="s">
        <v>3440</v>
      </c>
      <c r="C1440">
        <v>43.9</v>
      </c>
      <c r="D1440" t="s">
        <v>3237</v>
      </c>
      <c r="E1440" t="s">
        <v>1712</v>
      </c>
      <c r="F1440">
        <v>75</v>
      </c>
      <c r="G1440" t="b">
        <v>0</v>
      </c>
      <c r="H1440">
        <v>1</v>
      </c>
    </row>
    <row r="1441" spans="1:8" x14ac:dyDescent="0.25">
      <c r="A1441" t="s">
        <v>3439</v>
      </c>
      <c r="B1441" t="s">
        <v>3441</v>
      </c>
      <c r="C1441">
        <v>43.9</v>
      </c>
      <c r="D1441" t="s">
        <v>3237</v>
      </c>
      <c r="E1441" t="s">
        <v>1712</v>
      </c>
      <c r="F1441">
        <v>75</v>
      </c>
      <c r="G1441" t="b">
        <v>0</v>
      </c>
      <c r="H1441">
        <v>1</v>
      </c>
    </row>
    <row r="1442" spans="1:8" x14ac:dyDescent="0.25">
      <c r="A1442" t="s">
        <v>3439</v>
      </c>
      <c r="B1442" t="s">
        <v>3442</v>
      </c>
      <c r="C1442">
        <v>43.9</v>
      </c>
      <c r="D1442" t="s">
        <v>3237</v>
      </c>
      <c r="E1442" t="s">
        <v>1712</v>
      </c>
      <c r="F1442">
        <v>75</v>
      </c>
      <c r="G1442" t="b">
        <v>0</v>
      </c>
      <c r="H1442">
        <v>1</v>
      </c>
    </row>
    <row r="1443" spans="1:8" x14ac:dyDescent="0.25">
      <c r="A1443" t="s">
        <v>3439</v>
      </c>
      <c r="B1443" t="s">
        <v>3443</v>
      </c>
      <c r="C1443">
        <v>62.2</v>
      </c>
      <c r="D1443" t="s">
        <v>3237</v>
      </c>
      <c r="E1443" t="s">
        <v>1712</v>
      </c>
      <c r="F1443">
        <v>75</v>
      </c>
      <c r="G1443" t="b">
        <v>0</v>
      </c>
      <c r="H1443">
        <v>1</v>
      </c>
    </row>
    <row r="1444" spans="1:8" x14ac:dyDescent="0.25">
      <c r="A1444" t="s">
        <v>3439</v>
      </c>
      <c r="B1444" t="s">
        <v>3444</v>
      </c>
      <c r="C1444">
        <v>62.2</v>
      </c>
      <c r="D1444" t="s">
        <v>3237</v>
      </c>
      <c r="E1444" t="s">
        <v>1712</v>
      </c>
      <c r="F1444">
        <v>75</v>
      </c>
      <c r="G1444" t="b">
        <v>0</v>
      </c>
      <c r="H1444">
        <v>1</v>
      </c>
    </row>
    <row r="1445" spans="1:8" x14ac:dyDescent="0.25">
      <c r="A1445" t="s">
        <v>3439</v>
      </c>
      <c r="B1445" t="s">
        <v>3445</v>
      </c>
      <c r="C1445">
        <v>62.2</v>
      </c>
      <c r="D1445" t="s">
        <v>3237</v>
      </c>
      <c r="E1445" t="s">
        <v>1712</v>
      </c>
      <c r="F1445">
        <v>75</v>
      </c>
      <c r="G1445" t="b">
        <v>0</v>
      </c>
      <c r="H1445">
        <v>1</v>
      </c>
    </row>
    <row r="1446" spans="1:8" x14ac:dyDescent="0.25">
      <c r="A1446" t="s">
        <v>3439</v>
      </c>
      <c r="B1446" t="s">
        <v>3446</v>
      </c>
      <c r="C1446">
        <v>62.2</v>
      </c>
      <c r="D1446" t="s">
        <v>3237</v>
      </c>
      <c r="E1446" t="s">
        <v>1712</v>
      </c>
      <c r="F1446">
        <v>75</v>
      </c>
      <c r="G1446" t="b">
        <v>0</v>
      </c>
      <c r="H1446">
        <v>1</v>
      </c>
    </row>
    <row r="1447" spans="1:8" x14ac:dyDescent="0.25">
      <c r="A1447" t="s">
        <v>3439</v>
      </c>
      <c r="B1447" t="s">
        <v>3447</v>
      </c>
      <c r="C1447">
        <v>43.9</v>
      </c>
      <c r="D1447" t="s">
        <v>3237</v>
      </c>
      <c r="E1447" t="s">
        <v>1712</v>
      </c>
      <c r="F1447">
        <v>75</v>
      </c>
      <c r="G1447" t="b">
        <v>0</v>
      </c>
      <c r="H1447">
        <v>1</v>
      </c>
    </row>
    <row r="1448" spans="1:8" x14ac:dyDescent="0.25">
      <c r="A1448" t="s">
        <v>3439</v>
      </c>
      <c r="B1448" t="s">
        <v>3448</v>
      </c>
      <c r="C1448">
        <v>80.5</v>
      </c>
      <c r="D1448" t="s">
        <v>3237</v>
      </c>
      <c r="E1448" t="s">
        <v>1712</v>
      </c>
      <c r="F1448">
        <v>75</v>
      </c>
      <c r="G1448" t="b">
        <v>0</v>
      </c>
      <c r="H1448">
        <v>1</v>
      </c>
    </row>
    <row r="1449" spans="1:8" x14ac:dyDescent="0.25">
      <c r="A1449" t="s">
        <v>3439</v>
      </c>
      <c r="B1449" t="s">
        <v>3449</v>
      </c>
      <c r="C1449">
        <v>98.8</v>
      </c>
      <c r="D1449" t="s">
        <v>3237</v>
      </c>
      <c r="E1449" t="s">
        <v>1712</v>
      </c>
      <c r="F1449">
        <v>75</v>
      </c>
      <c r="G1449" t="b">
        <v>0</v>
      </c>
      <c r="H1449">
        <v>1</v>
      </c>
    </row>
    <row r="1450" spans="1:8" x14ac:dyDescent="0.25">
      <c r="A1450" t="s">
        <v>3439</v>
      </c>
      <c r="B1450" t="s">
        <v>3450</v>
      </c>
      <c r="C1450">
        <v>117.1</v>
      </c>
      <c r="D1450" t="s">
        <v>3237</v>
      </c>
      <c r="E1450" t="s">
        <v>1712</v>
      </c>
      <c r="F1450">
        <v>75</v>
      </c>
      <c r="G1450" t="b">
        <v>0</v>
      </c>
      <c r="H1450">
        <v>1</v>
      </c>
    </row>
    <row r="1451" spans="1:8" x14ac:dyDescent="0.25">
      <c r="A1451" t="s">
        <v>3439</v>
      </c>
      <c r="B1451" t="s">
        <v>3451</v>
      </c>
      <c r="C1451">
        <v>135.4</v>
      </c>
      <c r="D1451" t="s">
        <v>3237</v>
      </c>
      <c r="E1451" t="s">
        <v>1712</v>
      </c>
      <c r="F1451">
        <v>75</v>
      </c>
      <c r="G1451" t="b">
        <v>0</v>
      </c>
      <c r="H1451">
        <v>1</v>
      </c>
    </row>
    <row r="1452" spans="1:8" x14ac:dyDescent="0.25">
      <c r="A1452" t="s">
        <v>3439</v>
      </c>
      <c r="B1452" t="s">
        <v>3452</v>
      </c>
      <c r="C1452">
        <v>80.5</v>
      </c>
      <c r="D1452" t="s">
        <v>3237</v>
      </c>
      <c r="E1452" t="s">
        <v>1712</v>
      </c>
      <c r="F1452">
        <v>75</v>
      </c>
      <c r="G1452" t="b">
        <v>0</v>
      </c>
      <c r="H1452">
        <v>1</v>
      </c>
    </row>
    <row r="1453" spans="1:8" x14ac:dyDescent="0.25">
      <c r="A1453" t="s">
        <v>3439</v>
      </c>
      <c r="B1453" t="s">
        <v>3453</v>
      </c>
      <c r="C1453">
        <v>98.8</v>
      </c>
      <c r="D1453" t="s">
        <v>3237</v>
      </c>
      <c r="E1453" t="s">
        <v>1712</v>
      </c>
      <c r="F1453">
        <v>75</v>
      </c>
      <c r="G1453" t="b">
        <v>0</v>
      </c>
      <c r="H1453">
        <v>1</v>
      </c>
    </row>
    <row r="1454" spans="1:8" x14ac:dyDescent="0.25">
      <c r="A1454" t="s">
        <v>3439</v>
      </c>
      <c r="B1454" t="s">
        <v>3454</v>
      </c>
      <c r="C1454">
        <v>117.1</v>
      </c>
      <c r="D1454" t="s">
        <v>3237</v>
      </c>
      <c r="E1454" t="s">
        <v>1712</v>
      </c>
      <c r="F1454">
        <v>75</v>
      </c>
      <c r="G1454" t="b">
        <v>0</v>
      </c>
      <c r="H1454">
        <v>1</v>
      </c>
    </row>
    <row r="1455" spans="1:8" x14ac:dyDescent="0.25">
      <c r="A1455" t="s">
        <v>3439</v>
      </c>
      <c r="B1455" t="s">
        <v>3455</v>
      </c>
      <c r="C1455">
        <v>135.4</v>
      </c>
      <c r="D1455" t="s">
        <v>3237</v>
      </c>
      <c r="E1455" t="s">
        <v>1712</v>
      </c>
      <c r="F1455">
        <v>75</v>
      </c>
      <c r="G1455" t="b">
        <v>0</v>
      </c>
      <c r="H1455">
        <v>1</v>
      </c>
    </row>
    <row r="1456" spans="1:8" x14ac:dyDescent="0.25">
      <c r="A1456" t="s">
        <v>3439</v>
      </c>
      <c r="B1456" t="s">
        <v>3456</v>
      </c>
      <c r="C1456">
        <v>80.5</v>
      </c>
      <c r="D1456" t="s">
        <v>3237</v>
      </c>
      <c r="E1456" t="s">
        <v>1712</v>
      </c>
      <c r="F1456">
        <v>75</v>
      </c>
      <c r="G1456" t="b">
        <v>0</v>
      </c>
      <c r="H1456">
        <v>1</v>
      </c>
    </row>
    <row r="1457" spans="1:8" x14ac:dyDescent="0.25">
      <c r="A1457" t="s">
        <v>3439</v>
      </c>
      <c r="B1457" t="s">
        <v>3457</v>
      </c>
      <c r="C1457">
        <v>98.8</v>
      </c>
      <c r="D1457" t="s">
        <v>3237</v>
      </c>
      <c r="E1457" t="s">
        <v>1712</v>
      </c>
      <c r="F1457">
        <v>75</v>
      </c>
      <c r="G1457" t="b">
        <v>0</v>
      </c>
      <c r="H1457">
        <v>1</v>
      </c>
    </row>
    <row r="1458" spans="1:8" x14ac:dyDescent="0.25">
      <c r="A1458" t="s">
        <v>3439</v>
      </c>
      <c r="B1458" t="s">
        <v>3458</v>
      </c>
      <c r="C1458">
        <v>117.1</v>
      </c>
      <c r="D1458" t="s">
        <v>3237</v>
      </c>
      <c r="E1458" t="s">
        <v>1712</v>
      </c>
      <c r="F1458">
        <v>75</v>
      </c>
      <c r="G1458" t="b">
        <v>0</v>
      </c>
      <c r="H1458">
        <v>1</v>
      </c>
    </row>
    <row r="1459" spans="1:8" x14ac:dyDescent="0.25">
      <c r="A1459" t="s">
        <v>3439</v>
      </c>
      <c r="B1459" t="s">
        <v>3459</v>
      </c>
      <c r="C1459">
        <v>135.4</v>
      </c>
      <c r="D1459" t="s">
        <v>3237</v>
      </c>
      <c r="E1459" t="s">
        <v>1712</v>
      </c>
      <c r="F1459">
        <v>75</v>
      </c>
      <c r="G1459" t="b">
        <v>0</v>
      </c>
      <c r="H1459">
        <v>1</v>
      </c>
    </row>
    <row r="1460" spans="1:8" x14ac:dyDescent="0.25">
      <c r="A1460" t="s">
        <v>3439</v>
      </c>
      <c r="B1460" t="s">
        <v>3460</v>
      </c>
      <c r="C1460">
        <v>80.5</v>
      </c>
      <c r="D1460" t="s">
        <v>3237</v>
      </c>
      <c r="E1460" t="s">
        <v>1712</v>
      </c>
      <c r="F1460">
        <v>75</v>
      </c>
      <c r="G1460" t="b">
        <v>0</v>
      </c>
      <c r="H1460">
        <v>1</v>
      </c>
    </row>
    <row r="1461" spans="1:8" x14ac:dyDescent="0.25">
      <c r="A1461" t="s">
        <v>3439</v>
      </c>
      <c r="B1461" t="s">
        <v>3461</v>
      </c>
      <c r="C1461">
        <v>98.8</v>
      </c>
      <c r="D1461" t="s">
        <v>3237</v>
      </c>
      <c r="E1461" t="s">
        <v>1712</v>
      </c>
      <c r="F1461">
        <v>75</v>
      </c>
      <c r="G1461" t="b">
        <v>0</v>
      </c>
      <c r="H1461">
        <v>1</v>
      </c>
    </row>
    <row r="1462" spans="1:8" x14ac:dyDescent="0.25">
      <c r="A1462" t="s">
        <v>3439</v>
      </c>
      <c r="B1462" t="s">
        <v>3462</v>
      </c>
      <c r="C1462">
        <v>117.1</v>
      </c>
      <c r="D1462" t="s">
        <v>3237</v>
      </c>
      <c r="E1462" t="s">
        <v>1712</v>
      </c>
      <c r="F1462">
        <v>75</v>
      </c>
      <c r="G1462" t="b">
        <v>0</v>
      </c>
      <c r="H1462">
        <v>1</v>
      </c>
    </row>
    <row r="1463" spans="1:8" x14ac:dyDescent="0.25">
      <c r="A1463" t="s">
        <v>3439</v>
      </c>
      <c r="B1463" t="s">
        <v>3463</v>
      </c>
      <c r="C1463">
        <v>135.4</v>
      </c>
      <c r="D1463" t="s">
        <v>3237</v>
      </c>
      <c r="E1463" t="s">
        <v>1712</v>
      </c>
      <c r="F1463">
        <v>75</v>
      </c>
      <c r="G1463" t="b">
        <v>0</v>
      </c>
      <c r="H1463">
        <v>1</v>
      </c>
    </row>
    <row r="1464" spans="1:8" x14ac:dyDescent="0.25">
      <c r="A1464" t="s">
        <v>3439</v>
      </c>
      <c r="B1464" t="s">
        <v>3464</v>
      </c>
      <c r="C1464">
        <v>153.69999999999999</v>
      </c>
      <c r="D1464" t="s">
        <v>3237</v>
      </c>
      <c r="E1464" t="s">
        <v>1712</v>
      </c>
      <c r="F1464">
        <v>75</v>
      </c>
      <c r="G1464" t="b">
        <v>0</v>
      </c>
      <c r="H1464">
        <v>1</v>
      </c>
    </row>
    <row r="1465" spans="1:8" x14ac:dyDescent="0.25">
      <c r="A1465" t="s">
        <v>3439</v>
      </c>
      <c r="B1465" t="s">
        <v>3465</v>
      </c>
      <c r="C1465">
        <v>172</v>
      </c>
      <c r="D1465" t="s">
        <v>3237</v>
      </c>
      <c r="E1465" t="s">
        <v>1712</v>
      </c>
      <c r="F1465">
        <v>75</v>
      </c>
      <c r="G1465" t="b">
        <v>0</v>
      </c>
      <c r="H1465">
        <v>1</v>
      </c>
    </row>
    <row r="1466" spans="1:8" x14ac:dyDescent="0.25">
      <c r="A1466" t="s">
        <v>3439</v>
      </c>
      <c r="B1466" t="s">
        <v>3466</v>
      </c>
      <c r="C1466">
        <v>190.3</v>
      </c>
      <c r="D1466" t="s">
        <v>3237</v>
      </c>
      <c r="E1466" t="s">
        <v>1712</v>
      </c>
      <c r="F1466">
        <v>75</v>
      </c>
      <c r="G1466" t="b">
        <v>0</v>
      </c>
      <c r="H1466">
        <v>1</v>
      </c>
    </row>
    <row r="1467" spans="1:8" x14ac:dyDescent="0.25">
      <c r="A1467" t="s">
        <v>3439</v>
      </c>
      <c r="B1467" t="s">
        <v>3467</v>
      </c>
      <c r="C1467">
        <v>208.6</v>
      </c>
      <c r="D1467" t="s">
        <v>3237</v>
      </c>
      <c r="E1467" t="s">
        <v>1712</v>
      </c>
      <c r="F1467">
        <v>75</v>
      </c>
      <c r="G1467" t="b">
        <v>0</v>
      </c>
      <c r="H1467">
        <v>1</v>
      </c>
    </row>
    <row r="1468" spans="1:8" x14ac:dyDescent="0.25">
      <c r="A1468" t="s">
        <v>3439</v>
      </c>
      <c r="B1468" t="s">
        <v>3468</v>
      </c>
      <c r="C1468">
        <v>226.85</v>
      </c>
      <c r="D1468" t="s">
        <v>3237</v>
      </c>
      <c r="E1468" t="s">
        <v>1712</v>
      </c>
      <c r="F1468">
        <v>75</v>
      </c>
      <c r="G1468" t="b">
        <v>0</v>
      </c>
      <c r="H1468">
        <v>1</v>
      </c>
    </row>
    <row r="1469" spans="1:8" x14ac:dyDescent="0.25">
      <c r="A1469" t="s">
        <v>3439</v>
      </c>
      <c r="B1469" t="s">
        <v>3469</v>
      </c>
      <c r="C1469">
        <v>245.15</v>
      </c>
      <c r="D1469" t="s">
        <v>3237</v>
      </c>
      <c r="E1469" t="s">
        <v>1712</v>
      </c>
      <c r="F1469">
        <v>75</v>
      </c>
      <c r="G1469" t="b">
        <v>0</v>
      </c>
      <c r="H1469">
        <v>1</v>
      </c>
    </row>
    <row r="1470" spans="1:8" x14ac:dyDescent="0.25">
      <c r="A1470" t="s">
        <v>3439</v>
      </c>
      <c r="B1470" t="s">
        <v>3470</v>
      </c>
      <c r="C1470">
        <v>263.45</v>
      </c>
      <c r="D1470" t="s">
        <v>3237</v>
      </c>
      <c r="E1470" t="s">
        <v>1712</v>
      </c>
      <c r="F1470">
        <v>75</v>
      </c>
      <c r="G1470" t="b">
        <v>0</v>
      </c>
      <c r="H1470">
        <v>1</v>
      </c>
    </row>
    <row r="1471" spans="1:8" x14ac:dyDescent="0.25">
      <c r="A1471" t="s">
        <v>3439</v>
      </c>
      <c r="B1471" t="s">
        <v>3471</v>
      </c>
      <c r="C1471">
        <v>281.75</v>
      </c>
      <c r="D1471" t="s">
        <v>3237</v>
      </c>
      <c r="E1471" t="s">
        <v>1712</v>
      </c>
      <c r="F1471">
        <v>75</v>
      </c>
      <c r="G1471" t="b">
        <v>0</v>
      </c>
      <c r="H1471">
        <v>1</v>
      </c>
    </row>
    <row r="1472" spans="1:8" x14ac:dyDescent="0.25">
      <c r="A1472" t="s">
        <v>3439</v>
      </c>
      <c r="B1472" t="s">
        <v>3472</v>
      </c>
      <c r="C1472">
        <v>300.05</v>
      </c>
      <c r="D1472" t="s">
        <v>3237</v>
      </c>
      <c r="E1472" t="s">
        <v>1712</v>
      </c>
      <c r="F1472">
        <v>75</v>
      </c>
      <c r="G1472" t="b">
        <v>0</v>
      </c>
      <c r="H1472">
        <v>1</v>
      </c>
    </row>
    <row r="1473" spans="1:8" x14ac:dyDescent="0.25">
      <c r="A1473" t="s">
        <v>3439</v>
      </c>
      <c r="B1473" t="s">
        <v>3473</v>
      </c>
      <c r="C1473">
        <v>153.69999999999999</v>
      </c>
      <c r="D1473" t="s">
        <v>3237</v>
      </c>
      <c r="E1473" t="s">
        <v>1712</v>
      </c>
      <c r="F1473">
        <v>75</v>
      </c>
      <c r="G1473" t="b">
        <v>0</v>
      </c>
      <c r="H1473">
        <v>1</v>
      </c>
    </row>
    <row r="1474" spans="1:8" x14ac:dyDescent="0.25">
      <c r="A1474" t="s">
        <v>3439</v>
      </c>
      <c r="B1474" t="s">
        <v>3474</v>
      </c>
      <c r="C1474">
        <v>172</v>
      </c>
      <c r="D1474" t="s">
        <v>3237</v>
      </c>
      <c r="E1474" t="s">
        <v>1712</v>
      </c>
      <c r="F1474">
        <v>75</v>
      </c>
      <c r="G1474" t="b">
        <v>0</v>
      </c>
      <c r="H1474">
        <v>1</v>
      </c>
    </row>
    <row r="1475" spans="1:8" x14ac:dyDescent="0.25">
      <c r="A1475" t="s">
        <v>3439</v>
      </c>
      <c r="B1475" t="s">
        <v>3475</v>
      </c>
      <c r="C1475">
        <v>190.3</v>
      </c>
      <c r="D1475" t="s">
        <v>3237</v>
      </c>
      <c r="E1475" t="s">
        <v>1712</v>
      </c>
      <c r="F1475">
        <v>75</v>
      </c>
      <c r="G1475" t="b">
        <v>0</v>
      </c>
      <c r="H1475">
        <v>1</v>
      </c>
    </row>
    <row r="1476" spans="1:8" x14ac:dyDescent="0.25">
      <c r="A1476" t="s">
        <v>3439</v>
      </c>
      <c r="B1476" t="s">
        <v>3476</v>
      </c>
      <c r="C1476">
        <v>208.6</v>
      </c>
      <c r="D1476" t="s">
        <v>3237</v>
      </c>
      <c r="E1476" t="s">
        <v>1712</v>
      </c>
      <c r="F1476">
        <v>75</v>
      </c>
      <c r="G1476" t="b">
        <v>0</v>
      </c>
      <c r="H1476">
        <v>1</v>
      </c>
    </row>
    <row r="1477" spans="1:8" x14ac:dyDescent="0.25">
      <c r="A1477" t="s">
        <v>3439</v>
      </c>
      <c r="B1477" t="s">
        <v>3477</v>
      </c>
      <c r="C1477">
        <v>226.85</v>
      </c>
      <c r="D1477" t="s">
        <v>3237</v>
      </c>
      <c r="E1477" t="s">
        <v>1712</v>
      </c>
      <c r="F1477">
        <v>75</v>
      </c>
      <c r="G1477" t="b">
        <v>0</v>
      </c>
      <c r="H1477">
        <v>1</v>
      </c>
    </row>
    <row r="1478" spans="1:8" x14ac:dyDescent="0.25">
      <c r="A1478" t="s">
        <v>3439</v>
      </c>
      <c r="B1478" t="s">
        <v>3478</v>
      </c>
      <c r="C1478">
        <v>245.15</v>
      </c>
      <c r="D1478" t="s">
        <v>3237</v>
      </c>
      <c r="E1478" t="s">
        <v>1712</v>
      </c>
      <c r="F1478">
        <v>75</v>
      </c>
      <c r="G1478" t="b">
        <v>0</v>
      </c>
      <c r="H1478">
        <v>1</v>
      </c>
    </row>
    <row r="1479" spans="1:8" x14ac:dyDescent="0.25">
      <c r="A1479" t="s">
        <v>3439</v>
      </c>
      <c r="B1479" t="s">
        <v>3479</v>
      </c>
      <c r="C1479">
        <v>263.45</v>
      </c>
      <c r="D1479" t="s">
        <v>3237</v>
      </c>
      <c r="E1479" t="s">
        <v>1712</v>
      </c>
      <c r="F1479">
        <v>75</v>
      </c>
      <c r="G1479" t="b">
        <v>0</v>
      </c>
      <c r="H1479">
        <v>1</v>
      </c>
    </row>
    <row r="1480" spans="1:8" x14ac:dyDescent="0.25">
      <c r="A1480" t="s">
        <v>3439</v>
      </c>
      <c r="B1480" t="s">
        <v>3480</v>
      </c>
      <c r="C1480">
        <v>281.75</v>
      </c>
      <c r="D1480" t="s">
        <v>3237</v>
      </c>
      <c r="E1480" t="s">
        <v>1712</v>
      </c>
      <c r="F1480">
        <v>75</v>
      </c>
      <c r="G1480" t="b">
        <v>0</v>
      </c>
      <c r="H1480">
        <v>1</v>
      </c>
    </row>
    <row r="1481" spans="1:8" x14ac:dyDescent="0.25">
      <c r="A1481" t="s">
        <v>3439</v>
      </c>
      <c r="B1481" t="s">
        <v>3481</v>
      </c>
      <c r="C1481">
        <v>300.05</v>
      </c>
      <c r="D1481" t="s">
        <v>3237</v>
      </c>
      <c r="E1481" t="s">
        <v>1712</v>
      </c>
      <c r="F1481">
        <v>75</v>
      </c>
      <c r="G1481" t="b">
        <v>0</v>
      </c>
      <c r="H1481">
        <v>1</v>
      </c>
    </row>
    <row r="1482" spans="1:8" x14ac:dyDescent="0.25">
      <c r="A1482" t="s">
        <v>3439</v>
      </c>
      <c r="B1482" t="s">
        <v>3482</v>
      </c>
      <c r="C1482">
        <v>153.69999999999999</v>
      </c>
      <c r="D1482" t="s">
        <v>3237</v>
      </c>
      <c r="E1482" t="s">
        <v>1712</v>
      </c>
      <c r="F1482">
        <v>75</v>
      </c>
      <c r="G1482" t="b">
        <v>0</v>
      </c>
      <c r="H1482">
        <v>1</v>
      </c>
    </row>
    <row r="1483" spans="1:8" x14ac:dyDescent="0.25">
      <c r="A1483" t="s">
        <v>3439</v>
      </c>
      <c r="B1483" t="s">
        <v>3483</v>
      </c>
      <c r="C1483">
        <v>172</v>
      </c>
      <c r="D1483" t="s">
        <v>3237</v>
      </c>
      <c r="E1483" t="s">
        <v>1712</v>
      </c>
      <c r="F1483">
        <v>75</v>
      </c>
      <c r="G1483" t="b">
        <v>0</v>
      </c>
      <c r="H1483">
        <v>1</v>
      </c>
    </row>
    <row r="1484" spans="1:8" x14ac:dyDescent="0.25">
      <c r="A1484" t="s">
        <v>3439</v>
      </c>
      <c r="B1484" t="s">
        <v>3484</v>
      </c>
      <c r="C1484">
        <v>190.3</v>
      </c>
      <c r="D1484" t="s">
        <v>3237</v>
      </c>
      <c r="E1484" t="s">
        <v>1712</v>
      </c>
      <c r="F1484">
        <v>75</v>
      </c>
      <c r="G1484" t="b">
        <v>0</v>
      </c>
      <c r="H1484">
        <v>1</v>
      </c>
    </row>
    <row r="1485" spans="1:8" x14ac:dyDescent="0.25">
      <c r="A1485" t="s">
        <v>3439</v>
      </c>
      <c r="B1485" t="s">
        <v>3485</v>
      </c>
      <c r="C1485">
        <v>208.6</v>
      </c>
      <c r="D1485" t="s">
        <v>3237</v>
      </c>
      <c r="E1485" t="s">
        <v>1712</v>
      </c>
      <c r="F1485">
        <v>75</v>
      </c>
      <c r="G1485" t="b">
        <v>0</v>
      </c>
      <c r="H1485">
        <v>1</v>
      </c>
    </row>
    <row r="1486" spans="1:8" x14ac:dyDescent="0.25">
      <c r="A1486" t="s">
        <v>3439</v>
      </c>
      <c r="B1486" t="s">
        <v>3486</v>
      </c>
      <c r="C1486">
        <v>226.85</v>
      </c>
      <c r="D1486" t="s">
        <v>3237</v>
      </c>
      <c r="E1486" t="s">
        <v>1712</v>
      </c>
      <c r="F1486">
        <v>75</v>
      </c>
      <c r="G1486" t="b">
        <v>0</v>
      </c>
      <c r="H1486">
        <v>1</v>
      </c>
    </row>
    <row r="1487" spans="1:8" x14ac:dyDescent="0.25">
      <c r="A1487" t="s">
        <v>3439</v>
      </c>
      <c r="B1487" t="s">
        <v>3487</v>
      </c>
      <c r="C1487">
        <v>245.15</v>
      </c>
      <c r="D1487" t="s">
        <v>3237</v>
      </c>
      <c r="E1487" t="s">
        <v>1712</v>
      </c>
      <c r="F1487">
        <v>75</v>
      </c>
      <c r="G1487" t="b">
        <v>0</v>
      </c>
      <c r="H1487">
        <v>1</v>
      </c>
    </row>
    <row r="1488" spans="1:8" x14ac:dyDescent="0.25">
      <c r="A1488" t="s">
        <v>3439</v>
      </c>
      <c r="B1488" t="s">
        <v>3488</v>
      </c>
      <c r="C1488">
        <v>263.45</v>
      </c>
      <c r="D1488" t="s">
        <v>3237</v>
      </c>
      <c r="E1488" t="s">
        <v>1712</v>
      </c>
      <c r="F1488">
        <v>75</v>
      </c>
      <c r="G1488" t="b">
        <v>0</v>
      </c>
      <c r="H1488">
        <v>1</v>
      </c>
    </row>
    <row r="1489" spans="1:8" x14ac:dyDescent="0.25">
      <c r="A1489" t="s">
        <v>3439</v>
      </c>
      <c r="B1489" t="s">
        <v>3489</v>
      </c>
      <c r="C1489">
        <v>281.75</v>
      </c>
      <c r="D1489" t="s">
        <v>3237</v>
      </c>
      <c r="E1489" t="s">
        <v>1712</v>
      </c>
      <c r="F1489">
        <v>75</v>
      </c>
      <c r="G1489" t="b">
        <v>0</v>
      </c>
      <c r="H1489">
        <v>1</v>
      </c>
    </row>
    <row r="1490" spans="1:8" x14ac:dyDescent="0.25">
      <c r="A1490" t="s">
        <v>3439</v>
      </c>
      <c r="B1490" t="s">
        <v>3490</v>
      </c>
      <c r="C1490">
        <v>300.05</v>
      </c>
      <c r="D1490" t="s">
        <v>3237</v>
      </c>
      <c r="E1490" t="s">
        <v>1712</v>
      </c>
      <c r="F1490">
        <v>75</v>
      </c>
      <c r="G1490" t="b">
        <v>0</v>
      </c>
      <c r="H1490">
        <v>1</v>
      </c>
    </row>
    <row r="1491" spans="1:8" x14ac:dyDescent="0.25">
      <c r="A1491" t="s">
        <v>3439</v>
      </c>
      <c r="B1491" t="s">
        <v>3491</v>
      </c>
      <c r="C1491">
        <v>153.69999999999999</v>
      </c>
      <c r="D1491" t="s">
        <v>3237</v>
      </c>
      <c r="E1491" t="s">
        <v>1712</v>
      </c>
      <c r="F1491">
        <v>75</v>
      </c>
      <c r="G1491" t="b">
        <v>0</v>
      </c>
      <c r="H1491">
        <v>1</v>
      </c>
    </row>
    <row r="1492" spans="1:8" x14ac:dyDescent="0.25">
      <c r="A1492" t="s">
        <v>3439</v>
      </c>
      <c r="B1492" t="s">
        <v>3492</v>
      </c>
      <c r="C1492">
        <v>172</v>
      </c>
      <c r="D1492" t="s">
        <v>3237</v>
      </c>
      <c r="E1492" t="s">
        <v>1712</v>
      </c>
      <c r="F1492">
        <v>75</v>
      </c>
      <c r="G1492" t="b">
        <v>0</v>
      </c>
      <c r="H1492">
        <v>1</v>
      </c>
    </row>
    <row r="1493" spans="1:8" x14ac:dyDescent="0.25">
      <c r="A1493" t="s">
        <v>3439</v>
      </c>
      <c r="B1493" t="s">
        <v>3493</v>
      </c>
      <c r="C1493">
        <v>190.3</v>
      </c>
      <c r="D1493" t="s">
        <v>3237</v>
      </c>
      <c r="E1493" t="s">
        <v>1712</v>
      </c>
      <c r="F1493">
        <v>75</v>
      </c>
      <c r="G1493" t="b">
        <v>0</v>
      </c>
      <c r="H1493">
        <v>1</v>
      </c>
    </row>
    <row r="1494" spans="1:8" x14ac:dyDescent="0.25">
      <c r="A1494" t="s">
        <v>3439</v>
      </c>
      <c r="B1494" t="s">
        <v>3494</v>
      </c>
      <c r="C1494">
        <v>208.6</v>
      </c>
      <c r="D1494" t="s">
        <v>3237</v>
      </c>
      <c r="E1494" t="s">
        <v>1712</v>
      </c>
      <c r="F1494">
        <v>75</v>
      </c>
      <c r="G1494" t="b">
        <v>0</v>
      </c>
      <c r="H1494">
        <v>1</v>
      </c>
    </row>
    <row r="1495" spans="1:8" x14ac:dyDescent="0.25">
      <c r="A1495" t="s">
        <v>3439</v>
      </c>
      <c r="B1495" t="s">
        <v>3495</v>
      </c>
      <c r="C1495">
        <v>226.85</v>
      </c>
      <c r="D1495" t="s">
        <v>3237</v>
      </c>
      <c r="E1495" t="s">
        <v>1712</v>
      </c>
      <c r="F1495">
        <v>75</v>
      </c>
      <c r="G1495" t="b">
        <v>0</v>
      </c>
      <c r="H1495">
        <v>1</v>
      </c>
    </row>
    <row r="1496" spans="1:8" x14ac:dyDescent="0.25">
      <c r="A1496" t="s">
        <v>3439</v>
      </c>
      <c r="B1496" t="s">
        <v>3496</v>
      </c>
      <c r="C1496">
        <v>245.15</v>
      </c>
      <c r="D1496" t="s">
        <v>3237</v>
      </c>
      <c r="E1496" t="s">
        <v>1712</v>
      </c>
      <c r="F1496">
        <v>75</v>
      </c>
      <c r="G1496" t="b">
        <v>0</v>
      </c>
      <c r="H1496">
        <v>1</v>
      </c>
    </row>
    <row r="1497" spans="1:8" x14ac:dyDescent="0.25">
      <c r="A1497" t="s">
        <v>3439</v>
      </c>
      <c r="B1497" t="s">
        <v>3497</v>
      </c>
      <c r="C1497">
        <v>263.45</v>
      </c>
      <c r="D1497" t="s">
        <v>3237</v>
      </c>
      <c r="E1497" t="s">
        <v>1712</v>
      </c>
      <c r="F1497">
        <v>75</v>
      </c>
      <c r="G1497" t="b">
        <v>0</v>
      </c>
      <c r="H1497">
        <v>1</v>
      </c>
    </row>
    <row r="1498" spans="1:8" x14ac:dyDescent="0.25">
      <c r="A1498" t="s">
        <v>3439</v>
      </c>
      <c r="B1498" t="s">
        <v>3498</v>
      </c>
      <c r="C1498">
        <v>281.75</v>
      </c>
      <c r="D1498" t="s">
        <v>3237</v>
      </c>
      <c r="E1498" t="s">
        <v>1712</v>
      </c>
      <c r="F1498">
        <v>75</v>
      </c>
      <c r="G1498" t="b">
        <v>0</v>
      </c>
      <c r="H1498">
        <v>1</v>
      </c>
    </row>
    <row r="1499" spans="1:8" x14ac:dyDescent="0.25">
      <c r="A1499" t="s">
        <v>3439</v>
      </c>
      <c r="B1499" t="s">
        <v>3499</v>
      </c>
      <c r="C1499">
        <v>300.05</v>
      </c>
      <c r="D1499" t="s">
        <v>3237</v>
      </c>
      <c r="E1499" t="s">
        <v>1712</v>
      </c>
      <c r="F1499">
        <v>75</v>
      </c>
      <c r="G1499" t="b">
        <v>0</v>
      </c>
      <c r="H1499">
        <v>1</v>
      </c>
    </row>
    <row r="1500" spans="1:8" x14ac:dyDescent="0.25">
      <c r="A1500" t="s">
        <v>3439</v>
      </c>
      <c r="B1500" t="s">
        <v>3500</v>
      </c>
      <c r="C1500">
        <v>318.35000000000002</v>
      </c>
      <c r="D1500" t="s">
        <v>3237</v>
      </c>
      <c r="E1500" t="s">
        <v>1712</v>
      </c>
      <c r="F1500">
        <v>75</v>
      </c>
      <c r="G1500" t="b">
        <v>0</v>
      </c>
      <c r="H1500">
        <v>1</v>
      </c>
    </row>
    <row r="1501" spans="1:8" x14ac:dyDescent="0.25">
      <c r="A1501" t="s">
        <v>3439</v>
      </c>
      <c r="B1501" t="s">
        <v>3501</v>
      </c>
      <c r="C1501">
        <v>336.65</v>
      </c>
      <c r="D1501" t="s">
        <v>3237</v>
      </c>
      <c r="E1501" t="s">
        <v>1712</v>
      </c>
      <c r="F1501">
        <v>75</v>
      </c>
      <c r="G1501" t="b">
        <v>0</v>
      </c>
      <c r="H1501">
        <v>1</v>
      </c>
    </row>
    <row r="1502" spans="1:8" x14ac:dyDescent="0.25">
      <c r="A1502" t="s">
        <v>3439</v>
      </c>
      <c r="B1502" t="s">
        <v>3502</v>
      </c>
      <c r="C1502">
        <v>354.95</v>
      </c>
      <c r="D1502" t="s">
        <v>3237</v>
      </c>
      <c r="E1502" t="s">
        <v>1712</v>
      </c>
      <c r="F1502">
        <v>75</v>
      </c>
      <c r="G1502" t="b">
        <v>0</v>
      </c>
      <c r="H1502">
        <v>1</v>
      </c>
    </row>
    <row r="1503" spans="1:8" x14ac:dyDescent="0.25">
      <c r="A1503" t="s">
        <v>3439</v>
      </c>
      <c r="B1503" t="s">
        <v>3503</v>
      </c>
      <c r="C1503">
        <v>373.25</v>
      </c>
      <c r="D1503" t="s">
        <v>3237</v>
      </c>
      <c r="E1503" t="s">
        <v>1712</v>
      </c>
      <c r="F1503">
        <v>75</v>
      </c>
      <c r="G1503" t="b">
        <v>0</v>
      </c>
      <c r="H1503">
        <v>1</v>
      </c>
    </row>
    <row r="1504" spans="1:8" x14ac:dyDescent="0.25">
      <c r="A1504" t="s">
        <v>3439</v>
      </c>
      <c r="B1504" t="s">
        <v>3504</v>
      </c>
      <c r="C1504">
        <v>391.5</v>
      </c>
      <c r="D1504" t="s">
        <v>3237</v>
      </c>
      <c r="E1504" t="s">
        <v>1712</v>
      </c>
      <c r="F1504">
        <v>75</v>
      </c>
      <c r="G1504" t="b">
        <v>0</v>
      </c>
      <c r="H1504">
        <v>1</v>
      </c>
    </row>
    <row r="1505" spans="1:8" x14ac:dyDescent="0.25">
      <c r="A1505" t="s">
        <v>3439</v>
      </c>
      <c r="B1505" t="s">
        <v>3505</v>
      </c>
      <c r="C1505">
        <v>409.85</v>
      </c>
      <c r="D1505" t="s">
        <v>3237</v>
      </c>
      <c r="E1505" t="s">
        <v>1712</v>
      </c>
      <c r="F1505">
        <v>75</v>
      </c>
      <c r="G1505" t="b">
        <v>0</v>
      </c>
      <c r="H1505">
        <v>1</v>
      </c>
    </row>
    <row r="1506" spans="1:8" x14ac:dyDescent="0.25">
      <c r="A1506" t="s">
        <v>3439</v>
      </c>
      <c r="B1506" t="s">
        <v>3506</v>
      </c>
      <c r="C1506">
        <v>428.15</v>
      </c>
      <c r="D1506" t="s">
        <v>3237</v>
      </c>
      <c r="E1506" t="s">
        <v>1712</v>
      </c>
      <c r="F1506">
        <v>75</v>
      </c>
      <c r="G1506" t="b">
        <v>0</v>
      </c>
      <c r="H1506">
        <v>1</v>
      </c>
    </row>
    <row r="1507" spans="1:8" x14ac:dyDescent="0.25">
      <c r="A1507" t="s">
        <v>3439</v>
      </c>
      <c r="B1507" t="s">
        <v>3507</v>
      </c>
      <c r="C1507">
        <v>446.4</v>
      </c>
      <c r="D1507" t="s">
        <v>3237</v>
      </c>
      <c r="E1507" t="s">
        <v>1712</v>
      </c>
      <c r="F1507">
        <v>75</v>
      </c>
      <c r="G1507" t="b">
        <v>0</v>
      </c>
      <c r="H1507">
        <v>1</v>
      </c>
    </row>
    <row r="1508" spans="1:8" x14ac:dyDescent="0.25">
      <c r="A1508" t="s">
        <v>3439</v>
      </c>
      <c r="B1508" t="s">
        <v>3508</v>
      </c>
      <c r="C1508">
        <v>318.35000000000002</v>
      </c>
      <c r="D1508" t="s">
        <v>3237</v>
      </c>
      <c r="E1508" t="s">
        <v>1712</v>
      </c>
      <c r="F1508">
        <v>75</v>
      </c>
      <c r="G1508" t="b">
        <v>0</v>
      </c>
      <c r="H1508">
        <v>1</v>
      </c>
    </row>
    <row r="1509" spans="1:8" x14ac:dyDescent="0.25">
      <c r="A1509" t="s">
        <v>3439</v>
      </c>
      <c r="B1509" t="s">
        <v>3509</v>
      </c>
      <c r="C1509">
        <v>336.65</v>
      </c>
      <c r="D1509" t="s">
        <v>3237</v>
      </c>
      <c r="E1509" t="s">
        <v>1712</v>
      </c>
      <c r="F1509">
        <v>75</v>
      </c>
      <c r="G1509" t="b">
        <v>0</v>
      </c>
      <c r="H1509">
        <v>1</v>
      </c>
    </row>
    <row r="1510" spans="1:8" x14ac:dyDescent="0.25">
      <c r="A1510" t="s">
        <v>3439</v>
      </c>
      <c r="B1510" t="s">
        <v>3510</v>
      </c>
      <c r="C1510">
        <v>354.95</v>
      </c>
      <c r="D1510" t="s">
        <v>3237</v>
      </c>
      <c r="E1510" t="s">
        <v>1712</v>
      </c>
      <c r="F1510">
        <v>75</v>
      </c>
      <c r="G1510" t="b">
        <v>0</v>
      </c>
      <c r="H1510">
        <v>1</v>
      </c>
    </row>
    <row r="1511" spans="1:8" x14ac:dyDescent="0.25">
      <c r="A1511" t="s">
        <v>3439</v>
      </c>
      <c r="B1511" t="s">
        <v>3511</v>
      </c>
      <c r="C1511">
        <v>373.25</v>
      </c>
      <c r="D1511" t="s">
        <v>3237</v>
      </c>
      <c r="E1511" t="s">
        <v>1712</v>
      </c>
      <c r="F1511">
        <v>75</v>
      </c>
      <c r="G1511" t="b">
        <v>0</v>
      </c>
      <c r="H1511">
        <v>1</v>
      </c>
    </row>
    <row r="1512" spans="1:8" x14ac:dyDescent="0.25">
      <c r="A1512" t="s">
        <v>3439</v>
      </c>
      <c r="B1512" t="s">
        <v>3512</v>
      </c>
      <c r="C1512">
        <v>391.5</v>
      </c>
      <c r="D1512" t="s">
        <v>3237</v>
      </c>
      <c r="E1512" t="s">
        <v>1712</v>
      </c>
      <c r="F1512">
        <v>75</v>
      </c>
      <c r="G1512" t="b">
        <v>0</v>
      </c>
      <c r="H1512">
        <v>1</v>
      </c>
    </row>
    <row r="1513" spans="1:8" x14ac:dyDescent="0.25">
      <c r="A1513" t="s">
        <v>3439</v>
      </c>
      <c r="B1513" t="s">
        <v>3513</v>
      </c>
      <c r="C1513">
        <v>409.85</v>
      </c>
      <c r="D1513" t="s">
        <v>3237</v>
      </c>
      <c r="E1513" t="s">
        <v>1712</v>
      </c>
      <c r="F1513">
        <v>75</v>
      </c>
      <c r="G1513" t="b">
        <v>0</v>
      </c>
      <c r="H1513">
        <v>1</v>
      </c>
    </row>
    <row r="1514" spans="1:8" x14ac:dyDescent="0.25">
      <c r="A1514" t="s">
        <v>3439</v>
      </c>
      <c r="B1514" t="s">
        <v>3514</v>
      </c>
      <c r="C1514">
        <v>428.15</v>
      </c>
      <c r="D1514" t="s">
        <v>3237</v>
      </c>
      <c r="E1514" t="s">
        <v>1712</v>
      </c>
      <c r="F1514">
        <v>75</v>
      </c>
      <c r="G1514" t="b">
        <v>0</v>
      </c>
      <c r="H1514">
        <v>1</v>
      </c>
    </row>
    <row r="1515" spans="1:8" x14ac:dyDescent="0.25">
      <c r="A1515" t="s">
        <v>3439</v>
      </c>
      <c r="B1515" t="s">
        <v>3515</v>
      </c>
      <c r="C1515">
        <v>446.4</v>
      </c>
      <c r="D1515" t="s">
        <v>3237</v>
      </c>
      <c r="E1515" t="s">
        <v>1712</v>
      </c>
      <c r="F1515">
        <v>75</v>
      </c>
      <c r="G1515" t="b">
        <v>0</v>
      </c>
      <c r="H1515">
        <v>1</v>
      </c>
    </row>
    <row r="1516" spans="1:8" x14ac:dyDescent="0.25">
      <c r="A1516" t="s">
        <v>3439</v>
      </c>
      <c r="B1516" t="s">
        <v>3516</v>
      </c>
      <c r="C1516">
        <v>318.35000000000002</v>
      </c>
      <c r="D1516" t="s">
        <v>3237</v>
      </c>
      <c r="E1516" t="s">
        <v>1712</v>
      </c>
      <c r="F1516">
        <v>75</v>
      </c>
      <c r="G1516" t="b">
        <v>0</v>
      </c>
      <c r="H1516">
        <v>1</v>
      </c>
    </row>
    <row r="1517" spans="1:8" x14ac:dyDescent="0.25">
      <c r="A1517" t="s">
        <v>3439</v>
      </c>
      <c r="B1517" t="s">
        <v>3517</v>
      </c>
      <c r="C1517">
        <v>336.65</v>
      </c>
      <c r="D1517" t="s">
        <v>3237</v>
      </c>
      <c r="E1517" t="s">
        <v>1712</v>
      </c>
      <c r="F1517">
        <v>75</v>
      </c>
      <c r="G1517" t="b">
        <v>0</v>
      </c>
      <c r="H1517">
        <v>1</v>
      </c>
    </row>
    <row r="1518" spans="1:8" x14ac:dyDescent="0.25">
      <c r="A1518" t="s">
        <v>3439</v>
      </c>
      <c r="B1518" t="s">
        <v>3518</v>
      </c>
      <c r="C1518">
        <v>354.95</v>
      </c>
      <c r="D1518" t="s">
        <v>3237</v>
      </c>
      <c r="E1518" t="s">
        <v>1712</v>
      </c>
      <c r="F1518">
        <v>75</v>
      </c>
      <c r="G1518" t="b">
        <v>0</v>
      </c>
      <c r="H1518">
        <v>1</v>
      </c>
    </row>
    <row r="1519" spans="1:8" x14ac:dyDescent="0.25">
      <c r="A1519" t="s">
        <v>3439</v>
      </c>
      <c r="B1519" t="s">
        <v>3519</v>
      </c>
      <c r="C1519">
        <v>373.25</v>
      </c>
      <c r="D1519" t="s">
        <v>3237</v>
      </c>
      <c r="E1519" t="s">
        <v>1712</v>
      </c>
      <c r="F1519">
        <v>75</v>
      </c>
      <c r="G1519" t="b">
        <v>0</v>
      </c>
      <c r="H1519">
        <v>1</v>
      </c>
    </row>
    <row r="1520" spans="1:8" x14ac:dyDescent="0.25">
      <c r="A1520" t="s">
        <v>3439</v>
      </c>
      <c r="B1520" t="s">
        <v>3520</v>
      </c>
      <c r="C1520">
        <v>391.5</v>
      </c>
      <c r="D1520" t="s">
        <v>3237</v>
      </c>
      <c r="E1520" t="s">
        <v>1712</v>
      </c>
      <c r="F1520">
        <v>75</v>
      </c>
      <c r="G1520" t="b">
        <v>0</v>
      </c>
      <c r="H1520">
        <v>1</v>
      </c>
    </row>
    <row r="1521" spans="1:8" x14ac:dyDescent="0.25">
      <c r="A1521" t="s">
        <v>3439</v>
      </c>
      <c r="B1521" t="s">
        <v>3521</v>
      </c>
      <c r="C1521">
        <v>409.85</v>
      </c>
      <c r="D1521" t="s">
        <v>3237</v>
      </c>
      <c r="E1521" t="s">
        <v>1712</v>
      </c>
      <c r="F1521">
        <v>75</v>
      </c>
      <c r="G1521" t="b">
        <v>0</v>
      </c>
      <c r="H1521">
        <v>1</v>
      </c>
    </row>
    <row r="1522" spans="1:8" x14ac:dyDescent="0.25">
      <c r="A1522" t="s">
        <v>3439</v>
      </c>
      <c r="B1522" t="s">
        <v>3522</v>
      </c>
      <c r="C1522">
        <v>428.15</v>
      </c>
      <c r="D1522" t="s">
        <v>3237</v>
      </c>
      <c r="E1522" t="s">
        <v>1712</v>
      </c>
      <c r="F1522">
        <v>75</v>
      </c>
      <c r="G1522" t="b">
        <v>0</v>
      </c>
      <c r="H1522">
        <v>1</v>
      </c>
    </row>
    <row r="1523" spans="1:8" x14ac:dyDescent="0.25">
      <c r="A1523" t="s">
        <v>3439</v>
      </c>
      <c r="B1523" t="s">
        <v>3523</v>
      </c>
      <c r="C1523">
        <v>446.4</v>
      </c>
      <c r="D1523" t="s">
        <v>3237</v>
      </c>
      <c r="E1523" t="s">
        <v>1712</v>
      </c>
      <c r="F1523">
        <v>75</v>
      </c>
      <c r="G1523" t="b">
        <v>0</v>
      </c>
      <c r="H1523">
        <v>1</v>
      </c>
    </row>
    <row r="1524" spans="1:8" x14ac:dyDescent="0.25">
      <c r="A1524" t="s">
        <v>3439</v>
      </c>
      <c r="B1524" t="s">
        <v>3524</v>
      </c>
      <c r="C1524">
        <v>318.35000000000002</v>
      </c>
      <c r="D1524" t="s">
        <v>3237</v>
      </c>
      <c r="E1524" t="s">
        <v>1712</v>
      </c>
      <c r="F1524">
        <v>75</v>
      </c>
      <c r="G1524" t="b">
        <v>0</v>
      </c>
      <c r="H1524">
        <v>1</v>
      </c>
    </row>
    <row r="1525" spans="1:8" x14ac:dyDescent="0.25">
      <c r="A1525" t="s">
        <v>3439</v>
      </c>
      <c r="B1525" t="s">
        <v>3525</v>
      </c>
      <c r="C1525">
        <v>336.65</v>
      </c>
      <c r="D1525" t="s">
        <v>3237</v>
      </c>
      <c r="E1525" t="s">
        <v>1712</v>
      </c>
      <c r="F1525">
        <v>75</v>
      </c>
      <c r="G1525" t="b">
        <v>0</v>
      </c>
      <c r="H1525">
        <v>1</v>
      </c>
    </row>
    <row r="1526" spans="1:8" x14ac:dyDescent="0.25">
      <c r="A1526" t="s">
        <v>3439</v>
      </c>
      <c r="B1526" t="s">
        <v>3526</v>
      </c>
      <c r="C1526">
        <v>354.95</v>
      </c>
      <c r="D1526" t="s">
        <v>3237</v>
      </c>
      <c r="E1526" t="s">
        <v>1712</v>
      </c>
      <c r="F1526">
        <v>75</v>
      </c>
      <c r="G1526" t="b">
        <v>0</v>
      </c>
      <c r="H1526">
        <v>1</v>
      </c>
    </row>
    <row r="1527" spans="1:8" x14ac:dyDescent="0.25">
      <c r="A1527" t="s">
        <v>3439</v>
      </c>
      <c r="B1527" t="s">
        <v>3527</v>
      </c>
      <c r="C1527">
        <v>373.25</v>
      </c>
      <c r="D1527" t="s">
        <v>3237</v>
      </c>
      <c r="E1527" t="s">
        <v>1712</v>
      </c>
      <c r="F1527">
        <v>75</v>
      </c>
      <c r="G1527" t="b">
        <v>0</v>
      </c>
      <c r="H1527">
        <v>1</v>
      </c>
    </row>
    <row r="1528" spans="1:8" x14ac:dyDescent="0.25">
      <c r="A1528" t="s">
        <v>3439</v>
      </c>
      <c r="B1528" t="s">
        <v>3528</v>
      </c>
      <c r="C1528">
        <v>391.5</v>
      </c>
      <c r="D1528" t="s">
        <v>3237</v>
      </c>
      <c r="E1528" t="s">
        <v>1712</v>
      </c>
      <c r="F1528">
        <v>75</v>
      </c>
      <c r="G1528" t="b">
        <v>0</v>
      </c>
      <c r="H1528">
        <v>1</v>
      </c>
    </row>
    <row r="1529" spans="1:8" x14ac:dyDescent="0.25">
      <c r="A1529" t="s">
        <v>3439</v>
      </c>
      <c r="B1529" t="s">
        <v>3529</v>
      </c>
      <c r="C1529">
        <v>409.85</v>
      </c>
      <c r="D1529" t="s">
        <v>3237</v>
      </c>
      <c r="E1529" t="s">
        <v>1712</v>
      </c>
      <c r="F1529">
        <v>75</v>
      </c>
      <c r="G1529" t="b">
        <v>0</v>
      </c>
      <c r="H1529">
        <v>1</v>
      </c>
    </row>
    <row r="1530" spans="1:8" x14ac:dyDescent="0.25">
      <c r="A1530" t="s">
        <v>3439</v>
      </c>
      <c r="B1530" t="s">
        <v>3530</v>
      </c>
      <c r="C1530">
        <v>428.15</v>
      </c>
      <c r="D1530" t="s">
        <v>3237</v>
      </c>
      <c r="E1530" t="s">
        <v>1712</v>
      </c>
      <c r="F1530">
        <v>75</v>
      </c>
      <c r="G1530" t="b">
        <v>0</v>
      </c>
      <c r="H1530">
        <v>1</v>
      </c>
    </row>
    <row r="1531" spans="1:8" x14ac:dyDescent="0.25">
      <c r="A1531" t="s">
        <v>3439</v>
      </c>
      <c r="B1531" t="s">
        <v>3531</v>
      </c>
      <c r="C1531">
        <v>446.4</v>
      </c>
      <c r="D1531" t="s">
        <v>3237</v>
      </c>
      <c r="E1531" t="s">
        <v>1712</v>
      </c>
      <c r="F1531">
        <v>75</v>
      </c>
      <c r="G1531" t="b">
        <v>0</v>
      </c>
      <c r="H1531">
        <v>1</v>
      </c>
    </row>
    <row r="1532" spans="1:8" x14ac:dyDescent="0.25">
      <c r="A1532" t="s">
        <v>3532</v>
      </c>
      <c r="B1532" t="s">
        <v>3533</v>
      </c>
      <c r="C1532">
        <v>57.25</v>
      </c>
      <c r="D1532" t="s">
        <v>3237</v>
      </c>
      <c r="E1532" t="s">
        <v>1712</v>
      </c>
      <c r="F1532">
        <v>75</v>
      </c>
      <c r="G1532" t="b">
        <v>0</v>
      </c>
      <c r="H1532">
        <v>1</v>
      </c>
    </row>
    <row r="1533" spans="1:8" x14ac:dyDescent="0.25">
      <c r="A1533" t="s">
        <v>3532</v>
      </c>
      <c r="B1533" t="s">
        <v>3534</v>
      </c>
      <c r="C1533">
        <v>57.25</v>
      </c>
      <c r="D1533" t="s">
        <v>3237</v>
      </c>
      <c r="E1533" t="s">
        <v>1712</v>
      </c>
      <c r="F1533">
        <v>75</v>
      </c>
      <c r="G1533" t="b">
        <v>0</v>
      </c>
      <c r="H1533">
        <v>1</v>
      </c>
    </row>
    <row r="1534" spans="1:8" x14ac:dyDescent="0.25">
      <c r="A1534" t="s">
        <v>3532</v>
      </c>
      <c r="B1534" t="s">
        <v>3535</v>
      </c>
      <c r="C1534">
        <v>57.25</v>
      </c>
      <c r="D1534" t="s">
        <v>3237</v>
      </c>
      <c r="E1534" t="s">
        <v>1712</v>
      </c>
      <c r="F1534">
        <v>75</v>
      </c>
      <c r="G1534" t="b">
        <v>0</v>
      </c>
      <c r="H1534">
        <v>1</v>
      </c>
    </row>
    <row r="1535" spans="1:8" x14ac:dyDescent="0.25">
      <c r="A1535" t="s">
        <v>3532</v>
      </c>
      <c r="B1535" t="s">
        <v>3536</v>
      </c>
      <c r="C1535">
        <v>57.25</v>
      </c>
      <c r="D1535" t="s">
        <v>3237</v>
      </c>
      <c r="E1535" t="s">
        <v>1712</v>
      </c>
      <c r="F1535">
        <v>75</v>
      </c>
      <c r="G1535" t="b">
        <v>0</v>
      </c>
      <c r="H1535">
        <v>1</v>
      </c>
    </row>
    <row r="1536" spans="1:8" x14ac:dyDescent="0.25">
      <c r="A1536" t="s">
        <v>3532</v>
      </c>
      <c r="B1536" t="s">
        <v>3537</v>
      </c>
      <c r="C1536">
        <v>67.400000000000006</v>
      </c>
      <c r="D1536" t="s">
        <v>3237</v>
      </c>
      <c r="E1536" t="s">
        <v>1712</v>
      </c>
      <c r="F1536">
        <v>75</v>
      </c>
      <c r="G1536" t="b">
        <v>0</v>
      </c>
      <c r="H1536">
        <v>1</v>
      </c>
    </row>
    <row r="1537" spans="1:8" x14ac:dyDescent="0.25">
      <c r="A1537" t="s">
        <v>3532</v>
      </c>
      <c r="B1537" t="s">
        <v>3538</v>
      </c>
      <c r="C1537">
        <v>67.400000000000006</v>
      </c>
      <c r="D1537" t="s">
        <v>3237</v>
      </c>
      <c r="E1537" t="s">
        <v>1712</v>
      </c>
      <c r="F1537">
        <v>75</v>
      </c>
      <c r="G1537" t="b">
        <v>0</v>
      </c>
      <c r="H1537">
        <v>1</v>
      </c>
    </row>
    <row r="1538" spans="1:8" x14ac:dyDescent="0.25">
      <c r="A1538" t="s">
        <v>3532</v>
      </c>
      <c r="B1538" t="s">
        <v>3539</v>
      </c>
      <c r="C1538">
        <v>67.400000000000006</v>
      </c>
      <c r="D1538" t="s">
        <v>3237</v>
      </c>
      <c r="E1538" t="s">
        <v>1712</v>
      </c>
      <c r="F1538">
        <v>75</v>
      </c>
      <c r="G1538" t="b">
        <v>0</v>
      </c>
      <c r="H1538">
        <v>1</v>
      </c>
    </row>
    <row r="1539" spans="1:8" x14ac:dyDescent="0.25">
      <c r="A1539" t="s">
        <v>3532</v>
      </c>
      <c r="B1539" t="s">
        <v>3540</v>
      </c>
      <c r="C1539">
        <v>67.400000000000006</v>
      </c>
      <c r="D1539" t="s">
        <v>3237</v>
      </c>
      <c r="E1539" t="s">
        <v>1712</v>
      </c>
      <c r="F1539">
        <v>75</v>
      </c>
      <c r="G1539" t="b">
        <v>0</v>
      </c>
      <c r="H1539">
        <v>1</v>
      </c>
    </row>
    <row r="1540" spans="1:8" x14ac:dyDescent="0.25">
      <c r="A1540" t="s">
        <v>3532</v>
      </c>
      <c r="B1540" t="s">
        <v>3541</v>
      </c>
      <c r="C1540">
        <v>77.3</v>
      </c>
      <c r="D1540" t="s">
        <v>3237</v>
      </c>
      <c r="E1540" t="s">
        <v>1712</v>
      </c>
      <c r="F1540">
        <v>75</v>
      </c>
      <c r="G1540" t="b">
        <v>0</v>
      </c>
      <c r="H1540">
        <v>1</v>
      </c>
    </row>
    <row r="1541" spans="1:8" x14ac:dyDescent="0.25">
      <c r="A1541" t="s">
        <v>3532</v>
      </c>
      <c r="B1541" t="s">
        <v>3542</v>
      </c>
      <c r="C1541">
        <v>77.3</v>
      </c>
      <c r="D1541" t="s">
        <v>3237</v>
      </c>
      <c r="E1541" t="s">
        <v>1712</v>
      </c>
      <c r="F1541">
        <v>75</v>
      </c>
      <c r="G1541" t="b">
        <v>0</v>
      </c>
      <c r="H1541">
        <v>1</v>
      </c>
    </row>
    <row r="1542" spans="1:8" x14ac:dyDescent="0.25">
      <c r="A1542" t="s">
        <v>3532</v>
      </c>
      <c r="B1542" t="s">
        <v>3543</v>
      </c>
      <c r="C1542">
        <v>77.3</v>
      </c>
      <c r="D1542" t="s">
        <v>3237</v>
      </c>
      <c r="E1542" t="s">
        <v>1712</v>
      </c>
      <c r="F1542">
        <v>75</v>
      </c>
      <c r="G1542" t="b">
        <v>0</v>
      </c>
      <c r="H1542">
        <v>1</v>
      </c>
    </row>
    <row r="1543" spans="1:8" x14ac:dyDescent="0.25">
      <c r="A1543" t="s">
        <v>3532</v>
      </c>
      <c r="B1543" t="s">
        <v>3544</v>
      </c>
      <c r="C1543">
        <v>77.3</v>
      </c>
      <c r="D1543" t="s">
        <v>3237</v>
      </c>
      <c r="E1543" t="s">
        <v>1712</v>
      </c>
      <c r="F1543">
        <v>75</v>
      </c>
      <c r="G1543" t="b">
        <v>0</v>
      </c>
      <c r="H1543">
        <v>1</v>
      </c>
    </row>
    <row r="1544" spans="1:8" x14ac:dyDescent="0.25">
      <c r="A1544" t="s">
        <v>3532</v>
      </c>
      <c r="B1544" t="s">
        <v>3545</v>
      </c>
      <c r="C1544">
        <v>87.4</v>
      </c>
      <c r="D1544" t="s">
        <v>3237</v>
      </c>
      <c r="E1544" t="s">
        <v>1712</v>
      </c>
      <c r="F1544">
        <v>75</v>
      </c>
      <c r="G1544" t="b">
        <v>0</v>
      </c>
      <c r="H1544">
        <v>1</v>
      </c>
    </row>
    <row r="1545" spans="1:8" x14ac:dyDescent="0.25">
      <c r="A1545" t="s">
        <v>3532</v>
      </c>
      <c r="B1545" t="s">
        <v>3546</v>
      </c>
      <c r="C1545">
        <v>87.4</v>
      </c>
      <c r="D1545" t="s">
        <v>3237</v>
      </c>
      <c r="E1545" t="s">
        <v>1712</v>
      </c>
      <c r="F1545">
        <v>75</v>
      </c>
      <c r="G1545" t="b">
        <v>0</v>
      </c>
      <c r="H1545">
        <v>1</v>
      </c>
    </row>
    <row r="1546" spans="1:8" x14ac:dyDescent="0.25">
      <c r="A1546" t="s">
        <v>3532</v>
      </c>
      <c r="B1546" t="s">
        <v>3547</v>
      </c>
      <c r="C1546">
        <v>87.4</v>
      </c>
      <c r="D1546" t="s">
        <v>3237</v>
      </c>
      <c r="E1546" t="s">
        <v>1712</v>
      </c>
      <c r="F1546">
        <v>75</v>
      </c>
      <c r="G1546" t="b">
        <v>0</v>
      </c>
      <c r="H1546">
        <v>1</v>
      </c>
    </row>
    <row r="1547" spans="1:8" x14ac:dyDescent="0.25">
      <c r="A1547" t="s">
        <v>3532</v>
      </c>
      <c r="B1547" t="s">
        <v>3548</v>
      </c>
      <c r="C1547">
        <v>87.4</v>
      </c>
      <c r="D1547" t="s">
        <v>3237</v>
      </c>
      <c r="E1547" t="s">
        <v>1712</v>
      </c>
      <c r="F1547">
        <v>75</v>
      </c>
      <c r="G1547" t="b">
        <v>0</v>
      </c>
      <c r="H1547">
        <v>1</v>
      </c>
    </row>
    <row r="1548" spans="1:8" x14ac:dyDescent="0.25">
      <c r="A1548" t="s">
        <v>3532</v>
      </c>
      <c r="B1548" t="s">
        <v>3549</v>
      </c>
      <c r="C1548">
        <v>97.5</v>
      </c>
      <c r="D1548" t="s">
        <v>3237</v>
      </c>
      <c r="E1548" t="s">
        <v>1712</v>
      </c>
      <c r="F1548">
        <v>75</v>
      </c>
      <c r="G1548" t="b">
        <v>0</v>
      </c>
      <c r="H1548">
        <v>1</v>
      </c>
    </row>
    <row r="1549" spans="1:8" x14ac:dyDescent="0.25">
      <c r="A1549" t="s">
        <v>3532</v>
      </c>
      <c r="B1549" t="s">
        <v>3550</v>
      </c>
      <c r="C1549">
        <v>97.5</v>
      </c>
      <c r="D1549" t="s">
        <v>3237</v>
      </c>
      <c r="E1549" t="s">
        <v>1712</v>
      </c>
      <c r="F1549">
        <v>75</v>
      </c>
      <c r="G1549" t="b">
        <v>0</v>
      </c>
      <c r="H1549">
        <v>1</v>
      </c>
    </row>
    <row r="1550" spans="1:8" x14ac:dyDescent="0.25">
      <c r="A1550" t="s">
        <v>3532</v>
      </c>
      <c r="B1550" t="s">
        <v>3551</v>
      </c>
      <c r="C1550">
        <v>97.5</v>
      </c>
      <c r="D1550" t="s">
        <v>3237</v>
      </c>
      <c r="E1550" t="s">
        <v>1712</v>
      </c>
      <c r="F1550">
        <v>75</v>
      </c>
      <c r="G1550" t="b">
        <v>0</v>
      </c>
      <c r="H1550">
        <v>1</v>
      </c>
    </row>
    <row r="1551" spans="1:8" x14ac:dyDescent="0.25">
      <c r="A1551" t="s">
        <v>3532</v>
      </c>
      <c r="B1551" t="s">
        <v>3552</v>
      </c>
      <c r="C1551">
        <v>97.5</v>
      </c>
      <c r="D1551" t="s">
        <v>3237</v>
      </c>
      <c r="E1551" t="s">
        <v>1712</v>
      </c>
      <c r="F1551">
        <v>75</v>
      </c>
      <c r="G1551" t="b">
        <v>0</v>
      </c>
      <c r="H1551">
        <v>1</v>
      </c>
    </row>
    <row r="1552" spans="1:8" x14ac:dyDescent="0.25">
      <c r="A1552" t="s">
        <v>3532</v>
      </c>
      <c r="B1552" t="s">
        <v>3553</v>
      </c>
      <c r="C1552">
        <v>107.2</v>
      </c>
      <c r="D1552" t="s">
        <v>3237</v>
      </c>
      <c r="E1552" t="s">
        <v>1712</v>
      </c>
      <c r="F1552">
        <v>75</v>
      </c>
      <c r="G1552" t="b">
        <v>0</v>
      </c>
      <c r="H1552">
        <v>1</v>
      </c>
    </row>
    <row r="1553" spans="1:8" x14ac:dyDescent="0.25">
      <c r="A1553" t="s">
        <v>3532</v>
      </c>
      <c r="B1553" t="s">
        <v>3554</v>
      </c>
      <c r="C1553">
        <v>107.2</v>
      </c>
      <c r="D1553" t="s">
        <v>3237</v>
      </c>
      <c r="E1553" t="s">
        <v>1712</v>
      </c>
      <c r="F1553">
        <v>75</v>
      </c>
      <c r="G1553" t="b">
        <v>0</v>
      </c>
      <c r="H1553">
        <v>1</v>
      </c>
    </row>
    <row r="1554" spans="1:8" x14ac:dyDescent="0.25">
      <c r="A1554" t="s">
        <v>3532</v>
      </c>
      <c r="B1554" t="s">
        <v>3555</v>
      </c>
      <c r="C1554">
        <v>107.2</v>
      </c>
      <c r="D1554" t="s">
        <v>3237</v>
      </c>
      <c r="E1554" t="s">
        <v>1712</v>
      </c>
      <c r="F1554">
        <v>75</v>
      </c>
      <c r="G1554" t="b">
        <v>0</v>
      </c>
      <c r="H1554">
        <v>1</v>
      </c>
    </row>
    <row r="1555" spans="1:8" x14ac:dyDescent="0.25">
      <c r="A1555" t="s">
        <v>3532</v>
      </c>
      <c r="B1555" t="s">
        <v>3556</v>
      </c>
      <c r="C1555">
        <v>107.2</v>
      </c>
      <c r="D1555" t="s">
        <v>3237</v>
      </c>
      <c r="E1555" t="s">
        <v>1712</v>
      </c>
      <c r="F1555">
        <v>75</v>
      </c>
      <c r="G1555" t="b">
        <v>0</v>
      </c>
      <c r="H1555">
        <v>1</v>
      </c>
    </row>
    <row r="1556" spans="1:8" x14ac:dyDescent="0.25">
      <c r="A1556" t="s">
        <v>3532</v>
      </c>
      <c r="B1556" t="s">
        <v>3557</v>
      </c>
      <c r="C1556">
        <v>117.3</v>
      </c>
      <c r="D1556" t="s">
        <v>3237</v>
      </c>
      <c r="E1556" t="s">
        <v>1712</v>
      </c>
      <c r="F1556">
        <v>75</v>
      </c>
      <c r="G1556" t="b">
        <v>0</v>
      </c>
      <c r="H1556">
        <v>1</v>
      </c>
    </row>
    <row r="1557" spans="1:8" x14ac:dyDescent="0.25">
      <c r="A1557" t="s">
        <v>3532</v>
      </c>
      <c r="B1557" t="s">
        <v>3558</v>
      </c>
      <c r="C1557">
        <v>117.3</v>
      </c>
      <c r="D1557" t="s">
        <v>3237</v>
      </c>
      <c r="E1557" t="s">
        <v>1712</v>
      </c>
      <c r="F1557">
        <v>75</v>
      </c>
      <c r="G1557" t="b">
        <v>0</v>
      </c>
      <c r="H1557">
        <v>1</v>
      </c>
    </row>
    <row r="1558" spans="1:8" x14ac:dyDescent="0.25">
      <c r="A1558" t="s">
        <v>3532</v>
      </c>
      <c r="B1558" t="s">
        <v>3559</v>
      </c>
      <c r="C1558">
        <v>117.3</v>
      </c>
      <c r="D1558" t="s">
        <v>3237</v>
      </c>
      <c r="E1558" t="s">
        <v>1712</v>
      </c>
      <c r="F1558">
        <v>75</v>
      </c>
      <c r="G1558" t="b">
        <v>0</v>
      </c>
      <c r="H1558">
        <v>1</v>
      </c>
    </row>
    <row r="1559" spans="1:8" x14ac:dyDescent="0.25">
      <c r="A1559" t="s">
        <v>3532</v>
      </c>
      <c r="B1559" t="s">
        <v>3560</v>
      </c>
      <c r="C1559">
        <v>117.3</v>
      </c>
      <c r="D1559" t="s">
        <v>3237</v>
      </c>
      <c r="E1559" t="s">
        <v>1712</v>
      </c>
      <c r="F1559">
        <v>75</v>
      </c>
      <c r="G1559" t="b">
        <v>0</v>
      </c>
      <c r="H1559">
        <v>1</v>
      </c>
    </row>
    <row r="1560" spans="1:8" x14ac:dyDescent="0.25">
      <c r="A1560" t="s">
        <v>3532</v>
      </c>
      <c r="B1560" t="s">
        <v>3561</v>
      </c>
      <c r="C1560">
        <v>127.2</v>
      </c>
      <c r="D1560" t="s">
        <v>3237</v>
      </c>
      <c r="E1560" t="s">
        <v>1712</v>
      </c>
      <c r="F1560">
        <v>75</v>
      </c>
      <c r="G1560" t="b">
        <v>0</v>
      </c>
      <c r="H1560">
        <v>1</v>
      </c>
    </row>
    <row r="1561" spans="1:8" x14ac:dyDescent="0.25">
      <c r="A1561" t="s">
        <v>3532</v>
      </c>
      <c r="B1561" t="s">
        <v>3562</v>
      </c>
      <c r="C1561">
        <v>127.2</v>
      </c>
      <c r="D1561" t="s">
        <v>3237</v>
      </c>
      <c r="E1561" t="s">
        <v>1712</v>
      </c>
      <c r="F1561">
        <v>75</v>
      </c>
      <c r="G1561" t="b">
        <v>0</v>
      </c>
      <c r="H1561">
        <v>1</v>
      </c>
    </row>
    <row r="1562" spans="1:8" x14ac:dyDescent="0.25">
      <c r="A1562" t="s">
        <v>3532</v>
      </c>
      <c r="B1562" t="s">
        <v>3563</v>
      </c>
      <c r="C1562">
        <v>127.2</v>
      </c>
      <c r="D1562" t="s">
        <v>3237</v>
      </c>
      <c r="E1562" t="s">
        <v>1712</v>
      </c>
      <c r="F1562">
        <v>75</v>
      </c>
      <c r="G1562" t="b">
        <v>0</v>
      </c>
      <c r="H1562">
        <v>1</v>
      </c>
    </row>
    <row r="1563" spans="1:8" x14ac:dyDescent="0.25">
      <c r="A1563" t="s">
        <v>3532</v>
      </c>
      <c r="B1563" t="s">
        <v>3564</v>
      </c>
      <c r="C1563">
        <v>127.2</v>
      </c>
      <c r="D1563" t="s">
        <v>3237</v>
      </c>
      <c r="E1563" t="s">
        <v>1712</v>
      </c>
      <c r="F1563">
        <v>75</v>
      </c>
      <c r="G1563" t="b">
        <v>0</v>
      </c>
      <c r="H1563">
        <v>1</v>
      </c>
    </row>
    <row r="1564" spans="1:8" x14ac:dyDescent="0.25">
      <c r="A1564" t="s">
        <v>3532</v>
      </c>
      <c r="B1564" t="s">
        <v>3565</v>
      </c>
      <c r="C1564">
        <v>137.35</v>
      </c>
      <c r="D1564" t="s">
        <v>3237</v>
      </c>
      <c r="E1564" t="s">
        <v>1712</v>
      </c>
      <c r="F1564">
        <v>75</v>
      </c>
      <c r="G1564" t="b">
        <v>0</v>
      </c>
      <c r="H1564">
        <v>1</v>
      </c>
    </row>
    <row r="1565" spans="1:8" x14ac:dyDescent="0.25">
      <c r="A1565" t="s">
        <v>3532</v>
      </c>
      <c r="B1565" t="s">
        <v>3566</v>
      </c>
      <c r="C1565">
        <v>137.35</v>
      </c>
      <c r="D1565" t="s">
        <v>3237</v>
      </c>
      <c r="E1565" t="s">
        <v>1712</v>
      </c>
      <c r="F1565">
        <v>75</v>
      </c>
      <c r="G1565" t="b">
        <v>0</v>
      </c>
      <c r="H1565">
        <v>1</v>
      </c>
    </row>
    <row r="1566" spans="1:8" x14ac:dyDescent="0.25">
      <c r="A1566" t="s">
        <v>3532</v>
      </c>
      <c r="B1566" t="s">
        <v>3567</v>
      </c>
      <c r="C1566">
        <v>137.35</v>
      </c>
      <c r="D1566" t="s">
        <v>3237</v>
      </c>
      <c r="E1566" t="s">
        <v>1712</v>
      </c>
      <c r="F1566">
        <v>75</v>
      </c>
      <c r="G1566" t="b">
        <v>0</v>
      </c>
      <c r="H1566">
        <v>1</v>
      </c>
    </row>
    <row r="1567" spans="1:8" x14ac:dyDescent="0.25">
      <c r="A1567" t="s">
        <v>3532</v>
      </c>
      <c r="B1567" t="s">
        <v>3568</v>
      </c>
      <c r="C1567">
        <v>137.35</v>
      </c>
      <c r="D1567" t="s">
        <v>3237</v>
      </c>
      <c r="E1567" t="s">
        <v>1712</v>
      </c>
      <c r="F1567">
        <v>75</v>
      </c>
      <c r="G1567" t="b">
        <v>0</v>
      </c>
      <c r="H1567">
        <v>1</v>
      </c>
    </row>
    <row r="1568" spans="1:8" x14ac:dyDescent="0.25">
      <c r="A1568" t="s">
        <v>3532</v>
      </c>
      <c r="B1568" t="s">
        <v>3569</v>
      </c>
      <c r="C1568">
        <v>147.25</v>
      </c>
      <c r="D1568" t="s">
        <v>3237</v>
      </c>
      <c r="E1568" t="s">
        <v>1712</v>
      </c>
      <c r="F1568">
        <v>75</v>
      </c>
      <c r="G1568" t="b">
        <v>0</v>
      </c>
      <c r="H1568">
        <v>1</v>
      </c>
    </row>
    <row r="1569" spans="1:8" x14ac:dyDescent="0.25">
      <c r="A1569" t="s">
        <v>3532</v>
      </c>
      <c r="B1569" t="s">
        <v>3570</v>
      </c>
      <c r="C1569">
        <v>147.25</v>
      </c>
      <c r="D1569" t="s">
        <v>3237</v>
      </c>
      <c r="E1569" t="s">
        <v>1712</v>
      </c>
      <c r="F1569">
        <v>75</v>
      </c>
      <c r="G1569" t="b">
        <v>0</v>
      </c>
      <c r="H1569">
        <v>1</v>
      </c>
    </row>
    <row r="1570" spans="1:8" x14ac:dyDescent="0.25">
      <c r="A1570" t="s">
        <v>3532</v>
      </c>
      <c r="B1570" t="s">
        <v>3571</v>
      </c>
      <c r="C1570">
        <v>147.25</v>
      </c>
      <c r="D1570" t="s">
        <v>3237</v>
      </c>
      <c r="E1570" t="s">
        <v>1712</v>
      </c>
      <c r="F1570">
        <v>75</v>
      </c>
      <c r="G1570" t="b">
        <v>0</v>
      </c>
      <c r="H1570">
        <v>1</v>
      </c>
    </row>
    <row r="1571" spans="1:8" x14ac:dyDescent="0.25">
      <c r="A1571" t="s">
        <v>3532</v>
      </c>
      <c r="B1571" t="s">
        <v>3572</v>
      </c>
      <c r="C1571">
        <v>147.25</v>
      </c>
      <c r="D1571" t="s">
        <v>3237</v>
      </c>
      <c r="E1571" t="s">
        <v>1712</v>
      </c>
      <c r="F1571">
        <v>75</v>
      </c>
      <c r="G1571" t="b">
        <v>0</v>
      </c>
      <c r="H1571">
        <v>1</v>
      </c>
    </row>
    <row r="1572" spans="1:8" x14ac:dyDescent="0.25">
      <c r="A1572" t="s">
        <v>3532</v>
      </c>
      <c r="B1572" t="s">
        <v>3573</v>
      </c>
      <c r="C1572">
        <v>157.15</v>
      </c>
      <c r="D1572" t="s">
        <v>3237</v>
      </c>
      <c r="E1572" t="s">
        <v>1712</v>
      </c>
      <c r="F1572">
        <v>75</v>
      </c>
      <c r="G1572" t="b">
        <v>0</v>
      </c>
      <c r="H1572">
        <v>1</v>
      </c>
    </row>
    <row r="1573" spans="1:8" x14ac:dyDescent="0.25">
      <c r="A1573" t="s">
        <v>3532</v>
      </c>
      <c r="B1573" t="s">
        <v>3574</v>
      </c>
      <c r="C1573">
        <v>157.15</v>
      </c>
      <c r="D1573" t="s">
        <v>3237</v>
      </c>
      <c r="E1573" t="s">
        <v>1712</v>
      </c>
      <c r="F1573">
        <v>75</v>
      </c>
      <c r="G1573" t="b">
        <v>0</v>
      </c>
      <c r="H1573">
        <v>1</v>
      </c>
    </row>
    <row r="1574" spans="1:8" x14ac:dyDescent="0.25">
      <c r="A1574" t="s">
        <v>3532</v>
      </c>
      <c r="B1574" t="s">
        <v>3575</v>
      </c>
      <c r="C1574">
        <v>157.15</v>
      </c>
      <c r="D1574" t="s">
        <v>3237</v>
      </c>
      <c r="E1574" t="s">
        <v>1712</v>
      </c>
      <c r="F1574">
        <v>75</v>
      </c>
      <c r="G1574" t="b">
        <v>0</v>
      </c>
      <c r="H1574">
        <v>1</v>
      </c>
    </row>
    <row r="1575" spans="1:8" x14ac:dyDescent="0.25">
      <c r="A1575" t="s">
        <v>3532</v>
      </c>
      <c r="B1575" t="s">
        <v>3576</v>
      </c>
      <c r="C1575">
        <v>157.15</v>
      </c>
      <c r="D1575" t="s">
        <v>3237</v>
      </c>
      <c r="E1575" t="s">
        <v>1712</v>
      </c>
      <c r="F1575">
        <v>75</v>
      </c>
      <c r="G1575" t="b">
        <v>0</v>
      </c>
      <c r="H1575">
        <v>1</v>
      </c>
    </row>
    <row r="1576" spans="1:8" x14ac:dyDescent="0.25">
      <c r="A1576" t="s">
        <v>3532</v>
      </c>
      <c r="B1576" t="s">
        <v>3577</v>
      </c>
      <c r="C1576">
        <v>167.25</v>
      </c>
      <c r="D1576" t="s">
        <v>3237</v>
      </c>
      <c r="E1576" t="s">
        <v>1712</v>
      </c>
      <c r="F1576">
        <v>75</v>
      </c>
      <c r="G1576" t="b">
        <v>0</v>
      </c>
      <c r="H1576">
        <v>1</v>
      </c>
    </row>
    <row r="1577" spans="1:8" x14ac:dyDescent="0.25">
      <c r="A1577" t="s">
        <v>3532</v>
      </c>
      <c r="B1577" t="s">
        <v>3578</v>
      </c>
      <c r="C1577">
        <v>167.25</v>
      </c>
      <c r="D1577" t="s">
        <v>3237</v>
      </c>
      <c r="E1577" t="s">
        <v>1712</v>
      </c>
      <c r="F1577">
        <v>75</v>
      </c>
      <c r="G1577" t="b">
        <v>0</v>
      </c>
      <c r="H1577">
        <v>1</v>
      </c>
    </row>
    <row r="1578" spans="1:8" x14ac:dyDescent="0.25">
      <c r="A1578" t="s">
        <v>3532</v>
      </c>
      <c r="B1578" t="s">
        <v>3579</v>
      </c>
      <c r="C1578">
        <v>167.25</v>
      </c>
      <c r="D1578" t="s">
        <v>3237</v>
      </c>
      <c r="E1578" t="s">
        <v>1712</v>
      </c>
      <c r="F1578">
        <v>75</v>
      </c>
      <c r="G1578" t="b">
        <v>0</v>
      </c>
      <c r="H1578">
        <v>1</v>
      </c>
    </row>
    <row r="1579" spans="1:8" x14ac:dyDescent="0.25">
      <c r="A1579" t="s">
        <v>3532</v>
      </c>
      <c r="B1579" t="s">
        <v>3580</v>
      </c>
      <c r="C1579">
        <v>167.25</v>
      </c>
      <c r="D1579" t="s">
        <v>3237</v>
      </c>
      <c r="E1579" t="s">
        <v>1712</v>
      </c>
      <c r="F1579">
        <v>75</v>
      </c>
      <c r="G1579" t="b">
        <v>0</v>
      </c>
      <c r="H1579">
        <v>1</v>
      </c>
    </row>
    <row r="1580" spans="1:8" x14ac:dyDescent="0.25">
      <c r="A1580" t="s">
        <v>3532</v>
      </c>
      <c r="B1580" t="s">
        <v>3581</v>
      </c>
      <c r="C1580">
        <v>177.15</v>
      </c>
      <c r="D1580" t="s">
        <v>3237</v>
      </c>
      <c r="E1580" t="s">
        <v>1712</v>
      </c>
      <c r="F1580">
        <v>75</v>
      </c>
      <c r="G1580" t="b">
        <v>0</v>
      </c>
      <c r="H1580">
        <v>1</v>
      </c>
    </row>
    <row r="1581" spans="1:8" x14ac:dyDescent="0.25">
      <c r="A1581" t="s">
        <v>3532</v>
      </c>
      <c r="B1581" t="s">
        <v>3582</v>
      </c>
      <c r="C1581">
        <v>177.15</v>
      </c>
      <c r="D1581" t="s">
        <v>3237</v>
      </c>
      <c r="E1581" t="s">
        <v>1712</v>
      </c>
      <c r="F1581">
        <v>75</v>
      </c>
      <c r="G1581" t="b">
        <v>0</v>
      </c>
      <c r="H1581">
        <v>1</v>
      </c>
    </row>
    <row r="1582" spans="1:8" x14ac:dyDescent="0.25">
      <c r="A1582" t="s">
        <v>3532</v>
      </c>
      <c r="B1582" t="s">
        <v>3583</v>
      </c>
      <c r="C1582">
        <v>177.15</v>
      </c>
      <c r="D1582" t="s">
        <v>3237</v>
      </c>
      <c r="E1582" t="s">
        <v>1712</v>
      </c>
      <c r="F1582">
        <v>75</v>
      </c>
      <c r="G1582" t="b">
        <v>0</v>
      </c>
      <c r="H1582">
        <v>1</v>
      </c>
    </row>
    <row r="1583" spans="1:8" x14ac:dyDescent="0.25">
      <c r="A1583" t="s">
        <v>3532</v>
      </c>
      <c r="B1583" t="s">
        <v>3584</v>
      </c>
      <c r="C1583">
        <v>177.15</v>
      </c>
      <c r="D1583" t="s">
        <v>3237</v>
      </c>
      <c r="E1583" t="s">
        <v>1712</v>
      </c>
      <c r="F1583">
        <v>75</v>
      </c>
      <c r="G1583" t="b">
        <v>0</v>
      </c>
      <c r="H1583">
        <v>1</v>
      </c>
    </row>
    <row r="1584" spans="1:8" x14ac:dyDescent="0.25">
      <c r="A1584" t="s">
        <v>3532</v>
      </c>
      <c r="B1584" t="s">
        <v>3585</v>
      </c>
      <c r="C1584">
        <v>187.25</v>
      </c>
      <c r="D1584" t="s">
        <v>3237</v>
      </c>
      <c r="E1584" t="s">
        <v>1712</v>
      </c>
      <c r="F1584">
        <v>75</v>
      </c>
      <c r="G1584" t="b">
        <v>0</v>
      </c>
      <c r="H1584">
        <v>1</v>
      </c>
    </row>
    <row r="1585" spans="1:8" x14ac:dyDescent="0.25">
      <c r="A1585" t="s">
        <v>3532</v>
      </c>
      <c r="B1585" t="s">
        <v>3586</v>
      </c>
      <c r="C1585">
        <v>187.25</v>
      </c>
      <c r="D1585" t="s">
        <v>3237</v>
      </c>
      <c r="E1585" t="s">
        <v>1712</v>
      </c>
      <c r="F1585">
        <v>75</v>
      </c>
      <c r="G1585" t="b">
        <v>0</v>
      </c>
      <c r="H1585">
        <v>1</v>
      </c>
    </row>
    <row r="1586" spans="1:8" x14ac:dyDescent="0.25">
      <c r="A1586" t="s">
        <v>3532</v>
      </c>
      <c r="B1586" t="s">
        <v>3587</v>
      </c>
      <c r="C1586">
        <v>187.25</v>
      </c>
      <c r="D1586" t="s">
        <v>3237</v>
      </c>
      <c r="E1586" t="s">
        <v>1712</v>
      </c>
      <c r="F1586">
        <v>75</v>
      </c>
      <c r="G1586" t="b">
        <v>0</v>
      </c>
      <c r="H1586">
        <v>1</v>
      </c>
    </row>
    <row r="1587" spans="1:8" x14ac:dyDescent="0.25">
      <c r="A1587" t="s">
        <v>3532</v>
      </c>
      <c r="B1587" t="s">
        <v>3588</v>
      </c>
      <c r="C1587">
        <v>187.25</v>
      </c>
      <c r="D1587" t="s">
        <v>3237</v>
      </c>
      <c r="E1587" t="s">
        <v>1712</v>
      </c>
      <c r="F1587">
        <v>75</v>
      </c>
      <c r="G1587" t="b">
        <v>0</v>
      </c>
      <c r="H1587">
        <v>1</v>
      </c>
    </row>
    <row r="1588" spans="1:8" x14ac:dyDescent="0.25">
      <c r="A1588" t="s">
        <v>3532</v>
      </c>
      <c r="B1588" t="s">
        <v>3589</v>
      </c>
      <c r="C1588">
        <v>197.15</v>
      </c>
      <c r="D1588" t="s">
        <v>3237</v>
      </c>
      <c r="E1588" t="s">
        <v>1712</v>
      </c>
      <c r="F1588">
        <v>75</v>
      </c>
      <c r="G1588" t="b">
        <v>0</v>
      </c>
      <c r="H1588">
        <v>1</v>
      </c>
    </row>
    <row r="1589" spans="1:8" x14ac:dyDescent="0.25">
      <c r="A1589" t="s">
        <v>3532</v>
      </c>
      <c r="B1589" t="s">
        <v>3590</v>
      </c>
      <c r="C1589">
        <v>197.15</v>
      </c>
      <c r="D1589" t="s">
        <v>3237</v>
      </c>
      <c r="E1589" t="s">
        <v>1712</v>
      </c>
      <c r="F1589">
        <v>75</v>
      </c>
      <c r="G1589" t="b">
        <v>0</v>
      </c>
      <c r="H1589">
        <v>1</v>
      </c>
    </row>
    <row r="1590" spans="1:8" x14ac:dyDescent="0.25">
      <c r="A1590" t="s">
        <v>3532</v>
      </c>
      <c r="B1590" t="s">
        <v>3591</v>
      </c>
      <c r="C1590">
        <v>197.15</v>
      </c>
      <c r="D1590" t="s">
        <v>3237</v>
      </c>
      <c r="E1590" t="s">
        <v>1712</v>
      </c>
      <c r="F1590">
        <v>75</v>
      </c>
      <c r="G1590" t="b">
        <v>0</v>
      </c>
      <c r="H1590">
        <v>1</v>
      </c>
    </row>
    <row r="1591" spans="1:8" x14ac:dyDescent="0.25">
      <c r="A1591" t="s">
        <v>3532</v>
      </c>
      <c r="B1591" t="s">
        <v>3592</v>
      </c>
      <c r="C1591">
        <v>197.15</v>
      </c>
      <c r="D1591" t="s">
        <v>3237</v>
      </c>
      <c r="E1591" t="s">
        <v>1712</v>
      </c>
      <c r="F1591">
        <v>75</v>
      </c>
      <c r="G1591" t="b">
        <v>0</v>
      </c>
      <c r="H1591">
        <v>1</v>
      </c>
    </row>
    <row r="1592" spans="1:8" x14ac:dyDescent="0.25">
      <c r="A1592" t="s">
        <v>3593</v>
      </c>
      <c r="B1592" t="s">
        <v>3594</v>
      </c>
      <c r="C1592">
        <v>75.349999999999994</v>
      </c>
      <c r="D1592" t="s">
        <v>3237</v>
      </c>
      <c r="E1592" t="s">
        <v>1712</v>
      </c>
      <c r="F1592">
        <v>75</v>
      </c>
      <c r="G1592" t="b">
        <v>0</v>
      </c>
      <c r="H1592">
        <v>1</v>
      </c>
    </row>
    <row r="1593" spans="1:8" x14ac:dyDescent="0.25">
      <c r="A1593" t="s">
        <v>3593</v>
      </c>
      <c r="B1593" t="s">
        <v>3595</v>
      </c>
      <c r="C1593">
        <v>115.15</v>
      </c>
      <c r="D1593" t="s">
        <v>3237</v>
      </c>
      <c r="E1593" t="s">
        <v>1712</v>
      </c>
      <c r="F1593">
        <v>75</v>
      </c>
      <c r="G1593" t="b">
        <v>0</v>
      </c>
      <c r="H1593">
        <v>1</v>
      </c>
    </row>
    <row r="1594" spans="1:8" x14ac:dyDescent="0.25">
      <c r="A1594" t="s">
        <v>3593</v>
      </c>
      <c r="B1594" t="s">
        <v>3596</v>
      </c>
      <c r="C1594">
        <v>155.19999999999999</v>
      </c>
      <c r="D1594" t="s">
        <v>3237</v>
      </c>
      <c r="E1594" t="s">
        <v>1712</v>
      </c>
      <c r="F1594">
        <v>75</v>
      </c>
      <c r="G1594" t="b">
        <v>0</v>
      </c>
      <c r="H1594">
        <v>1</v>
      </c>
    </row>
    <row r="1595" spans="1:8" x14ac:dyDescent="0.25">
      <c r="A1595" t="s">
        <v>3593</v>
      </c>
      <c r="B1595" t="s">
        <v>3597</v>
      </c>
      <c r="C1595">
        <v>195</v>
      </c>
      <c r="D1595" t="s">
        <v>3237</v>
      </c>
      <c r="E1595" t="s">
        <v>1712</v>
      </c>
      <c r="F1595">
        <v>75</v>
      </c>
      <c r="G1595" t="b">
        <v>0</v>
      </c>
      <c r="H1595">
        <v>1</v>
      </c>
    </row>
    <row r="1596" spans="1:8" x14ac:dyDescent="0.25">
      <c r="A1596" t="s">
        <v>3593</v>
      </c>
      <c r="B1596" t="s">
        <v>3598</v>
      </c>
      <c r="C1596">
        <v>235</v>
      </c>
      <c r="D1596" t="s">
        <v>3237</v>
      </c>
      <c r="E1596" t="s">
        <v>1712</v>
      </c>
      <c r="F1596">
        <v>75</v>
      </c>
      <c r="G1596" t="b">
        <v>0</v>
      </c>
      <c r="H1596">
        <v>1</v>
      </c>
    </row>
    <row r="1597" spans="1:8" x14ac:dyDescent="0.25">
      <c r="A1597" t="s">
        <v>3599</v>
      </c>
      <c r="B1597" t="s">
        <v>3600</v>
      </c>
      <c r="C1597">
        <v>94.35</v>
      </c>
      <c r="D1597" t="s">
        <v>3237</v>
      </c>
      <c r="E1597" t="s">
        <v>1712</v>
      </c>
      <c r="F1597">
        <v>75</v>
      </c>
      <c r="G1597" t="b">
        <v>0</v>
      </c>
      <c r="H1597">
        <v>1</v>
      </c>
    </row>
    <row r="1598" spans="1:8" x14ac:dyDescent="0.25">
      <c r="A1598" t="s">
        <v>3599</v>
      </c>
      <c r="B1598" t="s">
        <v>3601</v>
      </c>
      <c r="C1598">
        <v>35.1</v>
      </c>
      <c r="D1598" t="s">
        <v>3237</v>
      </c>
      <c r="E1598" t="s">
        <v>1712</v>
      </c>
      <c r="F1598">
        <v>75</v>
      </c>
      <c r="G1598" t="b">
        <v>0</v>
      </c>
      <c r="H1598">
        <v>1</v>
      </c>
    </row>
    <row r="1599" spans="1:8" x14ac:dyDescent="0.25">
      <c r="A1599" t="s">
        <v>1333</v>
      </c>
      <c r="B1599" t="s">
        <v>1334</v>
      </c>
      <c r="C1599">
        <v>63.7</v>
      </c>
      <c r="D1599" t="s">
        <v>3136</v>
      </c>
      <c r="E1599" t="s">
        <v>1712</v>
      </c>
      <c r="F1599">
        <v>75</v>
      </c>
      <c r="G1599" t="b">
        <v>1</v>
      </c>
      <c r="H1599">
        <v>1</v>
      </c>
    </row>
    <row r="1600" spans="1:8" x14ac:dyDescent="0.25">
      <c r="A1600" t="s">
        <v>1336</v>
      </c>
      <c r="B1600" t="s">
        <v>1337</v>
      </c>
      <c r="C1600">
        <v>50.45</v>
      </c>
      <c r="D1600" t="s">
        <v>3136</v>
      </c>
      <c r="E1600" t="s">
        <v>1712</v>
      </c>
      <c r="F1600">
        <v>75</v>
      </c>
      <c r="G1600" t="b">
        <v>1</v>
      </c>
      <c r="H1600">
        <v>1</v>
      </c>
    </row>
    <row r="1601" spans="1:8" x14ac:dyDescent="0.25">
      <c r="A1601" t="s">
        <v>1338</v>
      </c>
      <c r="B1601" t="s">
        <v>1339</v>
      </c>
      <c r="C1601">
        <v>41</v>
      </c>
      <c r="D1601" t="s">
        <v>3136</v>
      </c>
      <c r="E1601" t="s">
        <v>1712</v>
      </c>
      <c r="F1601">
        <v>75</v>
      </c>
      <c r="G1601" t="b">
        <v>1</v>
      </c>
      <c r="H1601">
        <v>1</v>
      </c>
    </row>
    <row r="1602" spans="1:8" x14ac:dyDescent="0.25">
      <c r="A1602" t="s">
        <v>1343</v>
      </c>
      <c r="B1602" t="s">
        <v>1344</v>
      </c>
      <c r="C1602">
        <v>36</v>
      </c>
      <c r="D1602" t="s">
        <v>3136</v>
      </c>
      <c r="E1602" t="s">
        <v>1712</v>
      </c>
      <c r="F1602">
        <v>75</v>
      </c>
      <c r="G1602" t="b">
        <v>1</v>
      </c>
      <c r="H1602">
        <v>1</v>
      </c>
    </row>
    <row r="1603" spans="1:8" x14ac:dyDescent="0.25">
      <c r="A1603" t="s">
        <v>1346</v>
      </c>
      <c r="B1603" t="s">
        <v>1347</v>
      </c>
      <c r="C1603">
        <v>27.75</v>
      </c>
      <c r="D1603" t="s">
        <v>3136</v>
      </c>
      <c r="E1603" t="s">
        <v>1712</v>
      </c>
      <c r="F1603">
        <v>75</v>
      </c>
      <c r="G1603" t="b">
        <v>1</v>
      </c>
      <c r="H1603">
        <v>1</v>
      </c>
    </row>
    <row r="1604" spans="1:8" x14ac:dyDescent="0.25">
      <c r="A1604" t="s">
        <v>1349</v>
      </c>
      <c r="B1604" t="s">
        <v>1350</v>
      </c>
      <c r="C1604">
        <v>41</v>
      </c>
      <c r="D1604" t="s">
        <v>3136</v>
      </c>
      <c r="E1604" t="s">
        <v>1712</v>
      </c>
      <c r="F1604">
        <v>75</v>
      </c>
      <c r="G1604" t="b">
        <v>1</v>
      </c>
      <c r="H1604">
        <v>1</v>
      </c>
    </row>
    <row r="1605" spans="1:8" x14ac:dyDescent="0.25">
      <c r="A1605" t="s">
        <v>1352</v>
      </c>
      <c r="B1605" t="s">
        <v>1353</v>
      </c>
      <c r="C1605">
        <v>31.25</v>
      </c>
      <c r="D1605" t="s">
        <v>3136</v>
      </c>
      <c r="E1605" t="s">
        <v>1712</v>
      </c>
      <c r="F1605">
        <v>75</v>
      </c>
      <c r="G1605" t="b">
        <v>1</v>
      </c>
      <c r="H1605">
        <v>1</v>
      </c>
    </row>
    <row r="1606" spans="1:8" x14ac:dyDescent="0.25">
      <c r="A1606" t="s">
        <v>1355</v>
      </c>
      <c r="B1606" t="s">
        <v>1356</v>
      </c>
      <c r="C1606">
        <v>31.25</v>
      </c>
      <c r="D1606" t="s">
        <v>3136</v>
      </c>
      <c r="E1606" t="s">
        <v>1712</v>
      </c>
      <c r="F1606">
        <v>75</v>
      </c>
      <c r="G1606" t="b">
        <v>1</v>
      </c>
      <c r="H1606">
        <v>1</v>
      </c>
    </row>
    <row r="1607" spans="1:8" x14ac:dyDescent="0.25">
      <c r="A1607" t="s">
        <v>1358</v>
      </c>
      <c r="B1607" t="s">
        <v>1359</v>
      </c>
      <c r="C1607">
        <v>84.9</v>
      </c>
      <c r="D1607" t="s">
        <v>3136</v>
      </c>
      <c r="E1607" t="s">
        <v>1712</v>
      </c>
      <c r="F1607">
        <v>75</v>
      </c>
      <c r="G1607" t="b">
        <v>1</v>
      </c>
      <c r="H1607">
        <v>1</v>
      </c>
    </row>
    <row r="1608" spans="1:8" x14ac:dyDescent="0.25">
      <c r="A1608" t="s">
        <v>1361</v>
      </c>
      <c r="B1608" t="s">
        <v>1362</v>
      </c>
      <c r="C1608">
        <v>43.3</v>
      </c>
      <c r="D1608" t="s">
        <v>3136</v>
      </c>
      <c r="E1608" t="s">
        <v>1712</v>
      </c>
      <c r="F1608">
        <v>75</v>
      </c>
      <c r="G1608" t="b">
        <v>1</v>
      </c>
      <c r="H1608">
        <v>1</v>
      </c>
    </row>
    <row r="1609" spans="1:8" x14ac:dyDescent="0.25">
      <c r="A1609" t="s">
        <v>1363</v>
      </c>
      <c r="B1609" t="s">
        <v>1364</v>
      </c>
      <c r="C1609">
        <v>43.3</v>
      </c>
      <c r="D1609" t="s">
        <v>3136</v>
      </c>
      <c r="E1609" t="s">
        <v>1712</v>
      </c>
      <c r="F1609">
        <v>75</v>
      </c>
      <c r="G1609" t="b">
        <v>1</v>
      </c>
      <c r="H1609">
        <v>1</v>
      </c>
    </row>
    <row r="1610" spans="1:8" x14ac:dyDescent="0.25">
      <c r="A1610" t="s">
        <v>1366</v>
      </c>
      <c r="B1610" t="s">
        <v>1367</v>
      </c>
      <c r="C1610">
        <v>38.65</v>
      </c>
      <c r="D1610" t="s">
        <v>3136</v>
      </c>
      <c r="E1610" t="s">
        <v>1712</v>
      </c>
      <c r="F1610">
        <v>75</v>
      </c>
      <c r="G1610" t="b">
        <v>1</v>
      </c>
      <c r="H1610">
        <v>1</v>
      </c>
    </row>
    <row r="1611" spans="1:8" x14ac:dyDescent="0.25">
      <c r="A1611" t="s">
        <v>1370</v>
      </c>
      <c r="B1611" t="s">
        <v>1371</v>
      </c>
      <c r="C1611">
        <v>91.35</v>
      </c>
      <c r="D1611" t="s">
        <v>3136</v>
      </c>
      <c r="E1611" t="s">
        <v>1712</v>
      </c>
      <c r="F1611">
        <v>75</v>
      </c>
      <c r="G1611" t="b">
        <v>1</v>
      </c>
      <c r="H1611">
        <v>1</v>
      </c>
    </row>
    <row r="1612" spans="1:8" x14ac:dyDescent="0.25">
      <c r="A1612" t="s">
        <v>1373</v>
      </c>
      <c r="B1612" t="s">
        <v>1374</v>
      </c>
      <c r="C1612">
        <v>84.9</v>
      </c>
      <c r="D1612" t="s">
        <v>3136</v>
      </c>
      <c r="E1612" t="s">
        <v>1712</v>
      </c>
      <c r="F1612">
        <v>75</v>
      </c>
      <c r="G1612" t="b">
        <v>1</v>
      </c>
      <c r="H1612">
        <v>1</v>
      </c>
    </row>
    <row r="1613" spans="1:8" x14ac:dyDescent="0.25">
      <c r="A1613" t="s">
        <v>1376</v>
      </c>
      <c r="B1613" t="s">
        <v>1377</v>
      </c>
      <c r="C1613">
        <v>84.9</v>
      </c>
      <c r="D1613" t="s">
        <v>3136</v>
      </c>
      <c r="E1613" t="s">
        <v>1712</v>
      </c>
      <c r="F1613">
        <v>75</v>
      </c>
      <c r="G1613" t="b">
        <v>1</v>
      </c>
      <c r="H1613">
        <v>1</v>
      </c>
    </row>
    <row r="1614" spans="1:8" x14ac:dyDescent="0.25">
      <c r="A1614" t="s">
        <v>1378</v>
      </c>
      <c r="B1614" t="s">
        <v>1379</v>
      </c>
      <c r="C1614">
        <v>93.45</v>
      </c>
      <c r="D1614" t="s">
        <v>3136</v>
      </c>
      <c r="E1614" t="s">
        <v>1712</v>
      </c>
      <c r="F1614">
        <v>75</v>
      </c>
      <c r="G1614" t="b">
        <v>1</v>
      </c>
      <c r="H1614">
        <v>1</v>
      </c>
    </row>
    <row r="1615" spans="1:8" x14ac:dyDescent="0.25">
      <c r="A1615" t="s">
        <v>1381</v>
      </c>
      <c r="B1615" t="s">
        <v>1382</v>
      </c>
      <c r="C1615">
        <v>34.549999999999997</v>
      </c>
      <c r="D1615" t="s">
        <v>3136</v>
      </c>
      <c r="E1615" t="s">
        <v>1712</v>
      </c>
      <c r="F1615">
        <v>75</v>
      </c>
      <c r="G1615" t="b">
        <v>1</v>
      </c>
      <c r="H1615">
        <v>1</v>
      </c>
    </row>
    <row r="1616" spans="1:8" x14ac:dyDescent="0.25">
      <c r="A1616" t="s">
        <v>1383</v>
      </c>
      <c r="B1616" t="s">
        <v>1384</v>
      </c>
      <c r="C1616">
        <v>63.7</v>
      </c>
      <c r="D1616" t="s">
        <v>3136</v>
      </c>
      <c r="E1616" t="s">
        <v>1712</v>
      </c>
      <c r="F1616">
        <v>75</v>
      </c>
      <c r="G1616" t="b">
        <v>1</v>
      </c>
      <c r="H1616">
        <v>1</v>
      </c>
    </row>
    <row r="1617" spans="1:8" x14ac:dyDescent="0.25">
      <c r="A1617" t="s">
        <v>1386</v>
      </c>
      <c r="B1617" t="s">
        <v>1387</v>
      </c>
      <c r="C1617">
        <v>57.2</v>
      </c>
      <c r="D1617" t="s">
        <v>3136</v>
      </c>
      <c r="E1617" t="s">
        <v>1712</v>
      </c>
      <c r="F1617">
        <v>75</v>
      </c>
      <c r="G1617" t="b">
        <v>1</v>
      </c>
      <c r="H1617">
        <v>1</v>
      </c>
    </row>
    <row r="1618" spans="1:8" x14ac:dyDescent="0.25">
      <c r="A1618" t="s">
        <v>1389</v>
      </c>
      <c r="B1618" t="s">
        <v>1390</v>
      </c>
      <c r="C1618">
        <v>91.35</v>
      </c>
      <c r="D1618" t="s">
        <v>3136</v>
      </c>
      <c r="E1618" t="s">
        <v>1712</v>
      </c>
      <c r="F1618">
        <v>75</v>
      </c>
      <c r="G1618" t="b">
        <v>1</v>
      </c>
      <c r="H1618">
        <v>1</v>
      </c>
    </row>
    <row r="1619" spans="1:8" x14ac:dyDescent="0.25">
      <c r="A1619" t="s">
        <v>1392</v>
      </c>
      <c r="B1619" t="s">
        <v>1393</v>
      </c>
      <c r="C1619">
        <v>23.35</v>
      </c>
      <c r="D1619" t="s">
        <v>3136</v>
      </c>
      <c r="E1619" t="s">
        <v>1712</v>
      </c>
      <c r="F1619">
        <v>75</v>
      </c>
      <c r="G1619" t="b">
        <v>1</v>
      </c>
      <c r="H1619">
        <v>1</v>
      </c>
    </row>
    <row r="1620" spans="1:8" x14ac:dyDescent="0.25">
      <c r="A1620" t="s">
        <v>1394</v>
      </c>
      <c r="B1620" t="s">
        <v>1395</v>
      </c>
      <c r="C1620">
        <v>38.700000000000003</v>
      </c>
      <c r="D1620" t="s">
        <v>3136</v>
      </c>
      <c r="E1620" t="s">
        <v>1712</v>
      </c>
      <c r="F1620">
        <v>75</v>
      </c>
      <c r="G1620" t="b">
        <v>1</v>
      </c>
      <c r="H1620">
        <v>1</v>
      </c>
    </row>
    <row r="1621" spans="1:8" x14ac:dyDescent="0.25">
      <c r="A1621" t="s">
        <v>1396</v>
      </c>
      <c r="B1621" t="s">
        <v>1397</v>
      </c>
      <c r="C1621">
        <v>28.95</v>
      </c>
      <c r="D1621" t="s">
        <v>3136</v>
      </c>
      <c r="E1621" t="s">
        <v>1712</v>
      </c>
      <c r="F1621">
        <v>75</v>
      </c>
      <c r="G1621" t="b">
        <v>1</v>
      </c>
      <c r="H1621">
        <v>1</v>
      </c>
    </row>
    <row r="1622" spans="1:8" x14ac:dyDescent="0.25">
      <c r="A1622" t="s">
        <v>1399</v>
      </c>
      <c r="B1622" t="s">
        <v>1400</v>
      </c>
      <c r="C1622">
        <v>37.75</v>
      </c>
      <c r="D1622" t="s">
        <v>3136</v>
      </c>
      <c r="E1622" t="s">
        <v>1712</v>
      </c>
      <c r="F1622">
        <v>75</v>
      </c>
      <c r="G1622" t="b">
        <v>1</v>
      </c>
      <c r="H1622">
        <v>1</v>
      </c>
    </row>
    <row r="1623" spans="1:8" x14ac:dyDescent="0.25">
      <c r="A1623" t="s">
        <v>1402</v>
      </c>
      <c r="B1623" t="s">
        <v>1403</v>
      </c>
      <c r="C1623">
        <v>44.55</v>
      </c>
      <c r="D1623" t="s">
        <v>3136</v>
      </c>
      <c r="E1623" t="s">
        <v>1712</v>
      </c>
      <c r="F1623">
        <v>75</v>
      </c>
      <c r="G1623" t="b">
        <v>1</v>
      </c>
      <c r="H1623">
        <v>1</v>
      </c>
    </row>
    <row r="1624" spans="1:8" x14ac:dyDescent="0.25">
      <c r="A1624" t="s">
        <v>1406</v>
      </c>
      <c r="B1624" t="s">
        <v>1407</v>
      </c>
      <c r="C1624">
        <v>73.7</v>
      </c>
      <c r="D1624" t="s">
        <v>3136</v>
      </c>
      <c r="E1624" t="s">
        <v>1712</v>
      </c>
      <c r="F1624">
        <v>75</v>
      </c>
      <c r="G1624" t="b">
        <v>1</v>
      </c>
      <c r="H1624">
        <v>1</v>
      </c>
    </row>
    <row r="1625" spans="1:8" x14ac:dyDescent="0.25">
      <c r="A1625" t="s">
        <v>1408</v>
      </c>
      <c r="B1625" t="s">
        <v>1409</v>
      </c>
      <c r="C1625">
        <v>7.1</v>
      </c>
      <c r="D1625" t="s">
        <v>3136</v>
      </c>
      <c r="E1625" t="s">
        <v>1712</v>
      </c>
      <c r="F1625">
        <v>75</v>
      </c>
      <c r="G1625" t="b">
        <v>1</v>
      </c>
      <c r="H1625">
        <v>1</v>
      </c>
    </row>
    <row r="1626" spans="1:8" x14ac:dyDescent="0.25">
      <c r="A1626" t="s">
        <v>1410</v>
      </c>
      <c r="B1626" t="s">
        <v>1411</v>
      </c>
      <c r="C1626">
        <v>12.1</v>
      </c>
      <c r="D1626" t="s">
        <v>3136</v>
      </c>
      <c r="E1626" t="s">
        <v>1712</v>
      </c>
      <c r="F1626">
        <v>75</v>
      </c>
      <c r="G1626" t="b">
        <v>1</v>
      </c>
      <c r="H1626">
        <v>1</v>
      </c>
    </row>
    <row r="1627" spans="1:8" x14ac:dyDescent="0.25">
      <c r="A1627" t="s">
        <v>1413</v>
      </c>
      <c r="B1627" t="s">
        <v>1414</v>
      </c>
      <c r="C1627">
        <v>42.3</v>
      </c>
      <c r="D1627" t="s">
        <v>3136</v>
      </c>
      <c r="E1627" t="s">
        <v>1712</v>
      </c>
      <c r="F1627">
        <v>75</v>
      </c>
      <c r="G1627" t="b">
        <v>1</v>
      </c>
      <c r="H1627">
        <v>1</v>
      </c>
    </row>
    <row r="1628" spans="1:8" x14ac:dyDescent="0.25">
      <c r="A1628" t="s">
        <v>1415</v>
      </c>
      <c r="B1628" t="s">
        <v>1416</v>
      </c>
      <c r="C1628">
        <v>39.799999999999997</v>
      </c>
      <c r="D1628" t="s">
        <v>3136</v>
      </c>
      <c r="E1628" t="s">
        <v>1712</v>
      </c>
      <c r="F1628">
        <v>75</v>
      </c>
      <c r="G1628" t="b">
        <v>1</v>
      </c>
      <c r="H1628">
        <v>1</v>
      </c>
    </row>
    <row r="1629" spans="1:8" x14ac:dyDescent="0.25">
      <c r="A1629" t="s">
        <v>1417</v>
      </c>
      <c r="B1629" t="s">
        <v>1418</v>
      </c>
      <c r="C1629">
        <v>39.799999999999997</v>
      </c>
      <c r="D1629" t="s">
        <v>3136</v>
      </c>
      <c r="E1629" t="s">
        <v>1712</v>
      </c>
      <c r="F1629">
        <v>75</v>
      </c>
      <c r="G1629" t="b">
        <v>1</v>
      </c>
      <c r="H1629">
        <v>1</v>
      </c>
    </row>
    <row r="1630" spans="1:8" x14ac:dyDescent="0.25">
      <c r="A1630" t="s">
        <v>1419</v>
      </c>
      <c r="B1630" t="s">
        <v>1420</v>
      </c>
      <c r="C1630">
        <v>90.15</v>
      </c>
      <c r="D1630" t="s">
        <v>3136</v>
      </c>
      <c r="E1630" t="s">
        <v>1712</v>
      </c>
      <c r="F1630">
        <v>75</v>
      </c>
      <c r="G1630" t="b">
        <v>1</v>
      </c>
      <c r="H1630">
        <v>1</v>
      </c>
    </row>
    <row r="1631" spans="1:8" x14ac:dyDescent="0.25">
      <c r="A1631" t="s">
        <v>1422</v>
      </c>
      <c r="B1631" t="s">
        <v>1423</v>
      </c>
      <c r="C1631">
        <v>68.7</v>
      </c>
      <c r="D1631" t="s">
        <v>3136</v>
      </c>
      <c r="E1631" t="s">
        <v>1712</v>
      </c>
      <c r="F1631">
        <v>75</v>
      </c>
      <c r="G1631" t="b">
        <v>1</v>
      </c>
      <c r="H1631">
        <v>1</v>
      </c>
    </row>
    <row r="1632" spans="1:8" x14ac:dyDescent="0.25">
      <c r="A1632" t="s">
        <v>1425</v>
      </c>
      <c r="B1632" t="s">
        <v>1426</v>
      </c>
      <c r="C1632">
        <v>42.2</v>
      </c>
      <c r="D1632" t="s">
        <v>3136</v>
      </c>
      <c r="E1632" t="s">
        <v>1712</v>
      </c>
      <c r="F1632">
        <v>75</v>
      </c>
      <c r="G1632" t="b">
        <v>1</v>
      </c>
      <c r="H1632">
        <v>1</v>
      </c>
    </row>
    <row r="1633" spans="1:8" x14ac:dyDescent="0.25">
      <c r="A1633" t="s">
        <v>1428</v>
      </c>
      <c r="B1633" t="s">
        <v>1429</v>
      </c>
      <c r="C1633">
        <v>25.95</v>
      </c>
      <c r="D1633" t="s">
        <v>3136</v>
      </c>
      <c r="E1633" t="s">
        <v>1712</v>
      </c>
      <c r="F1633">
        <v>75</v>
      </c>
      <c r="G1633" t="b">
        <v>1</v>
      </c>
      <c r="H1633">
        <v>1</v>
      </c>
    </row>
    <row r="1634" spans="1:8" x14ac:dyDescent="0.25">
      <c r="A1634" t="s">
        <v>1431</v>
      </c>
      <c r="B1634" t="s">
        <v>1432</v>
      </c>
      <c r="C1634">
        <v>51</v>
      </c>
      <c r="D1634" t="s">
        <v>3136</v>
      </c>
      <c r="E1634" t="s">
        <v>1712</v>
      </c>
      <c r="F1634">
        <v>75</v>
      </c>
      <c r="G1634" t="b">
        <v>1</v>
      </c>
      <c r="H1634">
        <v>1</v>
      </c>
    </row>
    <row r="1635" spans="1:8" x14ac:dyDescent="0.25">
      <c r="A1635" t="s">
        <v>1434</v>
      </c>
      <c r="B1635" t="s">
        <v>1435</v>
      </c>
      <c r="C1635">
        <v>75.599999999999994</v>
      </c>
      <c r="D1635" t="s">
        <v>3136</v>
      </c>
      <c r="E1635" t="s">
        <v>1712</v>
      </c>
      <c r="F1635">
        <v>75</v>
      </c>
      <c r="G1635" t="b">
        <v>1</v>
      </c>
      <c r="H1635">
        <v>1</v>
      </c>
    </row>
    <row r="1636" spans="1:8" x14ac:dyDescent="0.25">
      <c r="A1636" t="s">
        <v>1437</v>
      </c>
      <c r="B1636" t="s">
        <v>1438</v>
      </c>
      <c r="C1636">
        <v>43.35</v>
      </c>
      <c r="D1636" t="s">
        <v>3136</v>
      </c>
      <c r="E1636" t="s">
        <v>1712</v>
      </c>
      <c r="F1636">
        <v>75</v>
      </c>
      <c r="G1636" t="b">
        <v>1</v>
      </c>
      <c r="H1636">
        <v>1</v>
      </c>
    </row>
    <row r="1637" spans="1:8" x14ac:dyDescent="0.25">
      <c r="A1637" t="s">
        <v>1440</v>
      </c>
      <c r="B1637" t="s">
        <v>1441</v>
      </c>
      <c r="C1637">
        <v>55.05</v>
      </c>
      <c r="D1637" t="s">
        <v>3136</v>
      </c>
      <c r="E1637" t="s">
        <v>1712</v>
      </c>
      <c r="F1637">
        <v>75</v>
      </c>
      <c r="G1637" t="b">
        <v>1</v>
      </c>
      <c r="H1637">
        <v>1</v>
      </c>
    </row>
    <row r="1638" spans="1:8" x14ac:dyDescent="0.25">
      <c r="A1638" t="s">
        <v>1442</v>
      </c>
      <c r="B1638" t="s">
        <v>1443</v>
      </c>
      <c r="C1638">
        <v>64.849999999999994</v>
      </c>
      <c r="D1638" t="s">
        <v>3136</v>
      </c>
      <c r="E1638" t="s">
        <v>1712</v>
      </c>
      <c r="F1638">
        <v>75</v>
      </c>
      <c r="G1638" t="b">
        <v>1</v>
      </c>
      <c r="H1638">
        <v>1</v>
      </c>
    </row>
    <row r="1639" spans="1:8" x14ac:dyDescent="0.25">
      <c r="A1639" t="s">
        <v>1445</v>
      </c>
      <c r="B1639" t="s">
        <v>1446</v>
      </c>
      <c r="C1639">
        <v>46.35</v>
      </c>
      <c r="D1639" t="s">
        <v>3136</v>
      </c>
      <c r="E1639" t="s">
        <v>1712</v>
      </c>
      <c r="F1639">
        <v>75</v>
      </c>
      <c r="G1639" t="b">
        <v>1</v>
      </c>
      <c r="H1639">
        <v>1</v>
      </c>
    </row>
    <row r="1640" spans="1:8" x14ac:dyDescent="0.25">
      <c r="A1640" t="s">
        <v>1447</v>
      </c>
      <c r="B1640" t="s">
        <v>1448</v>
      </c>
      <c r="C1640">
        <v>59.6</v>
      </c>
      <c r="D1640" t="s">
        <v>3136</v>
      </c>
      <c r="E1640" t="s">
        <v>1712</v>
      </c>
      <c r="F1640">
        <v>75</v>
      </c>
      <c r="G1640" t="b">
        <v>1</v>
      </c>
      <c r="H1640">
        <v>1</v>
      </c>
    </row>
    <row r="1641" spans="1:8" x14ac:dyDescent="0.25">
      <c r="A1641" t="s">
        <v>1450</v>
      </c>
      <c r="B1641" t="s">
        <v>1451</v>
      </c>
      <c r="C1641">
        <v>82</v>
      </c>
      <c r="D1641" t="s">
        <v>3136</v>
      </c>
      <c r="E1641" t="s">
        <v>1712</v>
      </c>
      <c r="F1641">
        <v>75</v>
      </c>
      <c r="G1641" t="b">
        <v>1</v>
      </c>
      <c r="H1641">
        <v>1</v>
      </c>
    </row>
    <row r="1642" spans="1:8" x14ac:dyDescent="0.25">
      <c r="A1642" t="s">
        <v>1453</v>
      </c>
      <c r="B1642" t="s">
        <v>1454</v>
      </c>
      <c r="C1642">
        <v>39.799999999999997</v>
      </c>
      <c r="D1642" t="s">
        <v>3136</v>
      </c>
      <c r="E1642" t="s">
        <v>1712</v>
      </c>
      <c r="F1642">
        <v>75</v>
      </c>
      <c r="G1642" t="b">
        <v>1</v>
      </c>
      <c r="H1642">
        <v>1</v>
      </c>
    </row>
    <row r="1643" spans="1:8" x14ac:dyDescent="0.25">
      <c r="A1643" t="s">
        <v>1456</v>
      </c>
      <c r="B1643" t="s">
        <v>1457</v>
      </c>
      <c r="C1643">
        <v>47.05</v>
      </c>
      <c r="D1643" t="s">
        <v>3136</v>
      </c>
      <c r="E1643" t="s">
        <v>1712</v>
      </c>
      <c r="F1643">
        <v>75</v>
      </c>
      <c r="G1643" t="b">
        <v>1</v>
      </c>
      <c r="H1643">
        <v>1</v>
      </c>
    </row>
    <row r="1644" spans="1:8" x14ac:dyDescent="0.25">
      <c r="A1644" t="s">
        <v>1458</v>
      </c>
      <c r="B1644" t="s">
        <v>1459</v>
      </c>
      <c r="C1644">
        <v>74.05</v>
      </c>
      <c r="D1644" t="s">
        <v>3136</v>
      </c>
      <c r="E1644" t="s">
        <v>1712</v>
      </c>
      <c r="F1644">
        <v>75</v>
      </c>
      <c r="G1644" t="b">
        <v>1</v>
      </c>
      <c r="H1644">
        <v>1</v>
      </c>
    </row>
    <row r="1645" spans="1:8" x14ac:dyDescent="0.25">
      <c r="A1645" t="s">
        <v>1461</v>
      </c>
      <c r="B1645" t="s">
        <v>1460</v>
      </c>
      <c r="C1645">
        <v>74.05</v>
      </c>
      <c r="D1645" t="s">
        <v>3136</v>
      </c>
      <c r="E1645" t="s">
        <v>1712</v>
      </c>
      <c r="F1645">
        <v>75</v>
      </c>
      <c r="G1645" t="b">
        <v>1</v>
      </c>
      <c r="H1645">
        <v>1</v>
      </c>
    </row>
    <row r="1646" spans="1:8" x14ac:dyDescent="0.25">
      <c r="A1646" t="s">
        <v>1461</v>
      </c>
      <c r="B1646" t="s">
        <v>1462</v>
      </c>
      <c r="C1646">
        <v>74.05</v>
      </c>
      <c r="D1646" t="s">
        <v>3136</v>
      </c>
      <c r="E1646" t="s">
        <v>1712</v>
      </c>
      <c r="F1646">
        <v>75</v>
      </c>
      <c r="G1646" t="b">
        <v>1</v>
      </c>
      <c r="H1646">
        <v>1</v>
      </c>
    </row>
    <row r="1647" spans="1:8" x14ac:dyDescent="0.25">
      <c r="A1647" t="s">
        <v>1463</v>
      </c>
      <c r="B1647" t="s">
        <v>1464</v>
      </c>
      <c r="C1647">
        <v>52.65</v>
      </c>
      <c r="D1647" t="s">
        <v>3136</v>
      </c>
      <c r="E1647" t="s">
        <v>1712</v>
      </c>
      <c r="F1647">
        <v>75</v>
      </c>
      <c r="G1647" t="b">
        <v>1</v>
      </c>
      <c r="H1647">
        <v>1</v>
      </c>
    </row>
    <row r="1648" spans="1:8" x14ac:dyDescent="0.25">
      <c r="A1648" t="s">
        <v>1465</v>
      </c>
      <c r="B1648" t="s">
        <v>1466</v>
      </c>
      <c r="C1648">
        <v>96.2</v>
      </c>
      <c r="D1648" t="s">
        <v>3136</v>
      </c>
      <c r="E1648" t="s">
        <v>1712</v>
      </c>
      <c r="F1648">
        <v>75</v>
      </c>
      <c r="G1648" t="b">
        <v>1</v>
      </c>
      <c r="H1648">
        <v>1</v>
      </c>
    </row>
    <row r="1649" spans="1:8" x14ac:dyDescent="0.25">
      <c r="A1649" t="s">
        <v>1467</v>
      </c>
      <c r="B1649" t="s">
        <v>1468</v>
      </c>
      <c r="C1649">
        <v>96.2</v>
      </c>
      <c r="D1649" t="s">
        <v>3136</v>
      </c>
      <c r="E1649" t="s">
        <v>1712</v>
      </c>
      <c r="F1649">
        <v>75</v>
      </c>
      <c r="G1649" t="b">
        <v>1</v>
      </c>
      <c r="H1649">
        <v>1</v>
      </c>
    </row>
    <row r="1650" spans="1:8" x14ac:dyDescent="0.25">
      <c r="A1650" t="s">
        <v>1561</v>
      </c>
      <c r="B1650" t="s">
        <v>1562</v>
      </c>
      <c r="C1650">
        <v>51</v>
      </c>
      <c r="D1650" t="s">
        <v>3140</v>
      </c>
      <c r="E1650" t="s">
        <v>1712</v>
      </c>
      <c r="F1650">
        <v>75</v>
      </c>
      <c r="G1650" t="b">
        <v>1</v>
      </c>
      <c r="H1650">
        <v>1</v>
      </c>
    </row>
    <row r="1651" spans="1:8" x14ac:dyDescent="0.25">
      <c r="A1651" t="s">
        <v>1565</v>
      </c>
      <c r="B1651" t="s">
        <v>1566</v>
      </c>
      <c r="C1651">
        <v>63.15</v>
      </c>
      <c r="D1651" t="s">
        <v>3140</v>
      </c>
      <c r="E1651" t="s">
        <v>1712</v>
      </c>
      <c r="F1651">
        <v>75</v>
      </c>
      <c r="G1651" t="b">
        <v>1</v>
      </c>
      <c r="H1651">
        <v>1</v>
      </c>
    </row>
    <row r="1652" spans="1:8" x14ac:dyDescent="0.25">
      <c r="A1652" t="s">
        <v>1568</v>
      </c>
      <c r="B1652" t="s">
        <v>1569</v>
      </c>
      <c r="C1652">
        <v>65.75</v>
      </c>
      <c r="D1652" t="s">
        <v>3140</v>
      </c>
      <c r="E1652" t="s">
        <v>1712</v>
      </c>
      <c r="F1652">
        <v>75</v>
      </c>
      <c r="G1652" t="b">
        <v>1</v>
      </c>
      <c r="H1652">
        <v>1</v>
      </c>
    </row>
    <row r="1653" spans="1:8" x14ac:dyDescent="0.25">
      <c r="A1653" t="s">
        <v>1571</v>
      </c>
      <c r="B1653" t="s">
        <v>1572</v>
      </c>
      <c r="C1653">
        <v>57.8</v>
      </c>
      <c r="D1653" t="s">
        <v>3140</v>
      </c>
      <c r="E1653" t="s">
        <v>1712</v>
      </c>
      <c r="F1653">
        <v>75</v>
      </c>
      <c r="G1653" t="b">
        <v>1</v>
      </c>
      <c r="H1653">
        <v>1</v>
      </c>
    </row>
    <row r="1654" spans="1:8" x14ac:dyDescent="0.25">
      <c r="A1654" t="s">
        <v>1574</v>
      </c>
      <c r="B1654" t="s">
        <v>1575</v>
      </c>
      <c r="C1654">
        <v>71.150000000000006</v>
      </c>
      <c r="D1654" t="s">
        <v>3140</v>
      </c>
      <c r="E1654" t="s">
        <v>1712</v>
      </c>
      <c r="F1654">
        <v>75</v>
      </c>
      <c r="G1654" t="b">
        <v>1</v>
      </c>
      <c r="H1654">
        <v>1</v>
      </c>
    </row>
    <row r="1655" spans="1:8" x14ac:dyDescent="0.25">
      <c r="A1655" t="s">
        <v>1593</v>
      </c>
      <c r="B1655" t="s">
        <v>1594</v>
      </c>
      <c r="C1655">
        <v>107.35</v>
      </c>
      <c r="D1655" t="s">
        <v>3140</v>
      </c>
      <c r="E1655" t="s">
        <v>1712</v>
      </c>
      <c r="F1655">
        <v>75</v>
      </c>
      <c r="G1655" t="b">
        <v>1</v>
      </c>
      <c r="H1655">
        <v>1</v>
      </c>
    </row>
    <row r="1656" spans="1:8" x14ac:dyDescent="0.25">
      <c r="A1656" t="s">
        <v>1596</v>
      </c>
      <c r="B1656" t="s">
        <v>1597</v>
      </c>
      <c r="C1656">
        <v>141.19999999999999</v>
      </c>
      <c r="D1656" t="s">
        <v>3140</v>
      </c>
      <c r="E1656" t="s">
        <v>1712</v>
      </c>
      <c r="F1656">
        <v>75</v>
      </c>
      <c r="G1656" t="b">
        <v>1</v>
      </c>
      <c r="H1656">
        <v>1</v>
      </c>
    </row>
    <row r="1657" spans="1:8" x14ac:dyDescent="0.25">
      <c r="A1657" t="s">
        <v>1598</v>
      </c>
      <c r="B1657" t="s">
        <v>1599</v>
      </c>
      <c r="C1657">
        <v>174.3</v>
      </c>
      <c r="D1657" t="s">
        <v>3140</v>
      </c>
      <c r="E1657" t="s">
        <v>1712</v>
      </c>
      <c r="F1657">
        <v>75</v>
      </c>
      <c r="G1657" t="b">
        <v>1</v>
      </c>
      <c r="H1657">
        <v>1</v>
      </c>
    </row>
    <row r="1658" spans="1:8" x14ac:dyDescent="0.25">
      <c r="A1658" t="s">
        <v>1600</v>
      </c>
      <c r="B1658" t="s">
        <v>1601</v>
      </c>
      <c r="C1658">
        <v>181.6</v>
      </c>
      <c r="D1658" t="s">
        <v>3140</v>
      </c>
      <c r="E1658" t="s">
        <v>1712</v>
      </c>
      <c r="F1658">
        <v>75</v>
      </c>
      <c r="G1658" t="b">
        <v>1</v>
      </c>
      <c r="H165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986F-D0F1-46D1-881C-D75F0693C423}">
  <dimension ref="A2:J348"/>
  <sheetViews>
    <sheetView workbookViewId="0"/>
  </sheetViews>
  <sheetFormatPr defaultRowHeight="15" x14ac:dyDescent="0.25"/>
  <sheetData>
    <row r="2" spans="1:10" x14ac:dyDescent="0.25">
      <c r="A2" t="s">
        <v>3246</v>
      </c>
      <c r="B2" t="s">
        <v>3602</v>
      </c>
      <c r="C2" t="s">
        <v>3247</v>
      </c>
      <c r="D2">
        <v>185.65</v>
      </c>
      <c r="E2" t="s">
        <v>3237</v>
      </c>
      <c r="F2" t="str">
        <f>_xlfn.XLOOKUP(A2,'Impor to delete'!A:A,'Impor to delete'!E:E)</f>
        <v>TBC</v>
      </c>
      <c r="H2" t="b">
        <f>IF(_xlfn.XLOOKUP(A2, 'Impor to delete'!A:A, 'Impor to delete'!G:G, "")="", "", _xlfn.XLOOKUP(A2, 'Impor to delete'!A:A, 'Impor to delete'!G:G, ""))</f>
        <v>0</v>
      </c>
      <c r="I2" t="str">
        <f>_xlfn.XLOOKUP(A2,'Classic Net to delete'!D:D,'Classic Net to delete'!B:B,"")</f>
        <v/>
      </c>
      <c r="J2" t="s">
        <v>19</v>
      </c>
    </row>
    <row r="3" spans="1:10" x14ac:dyDescent="0.25">
      <c r="A3" t="s">
        <v>3246</v>
      </c>
      <c r="B3" t="s">
        <v>3602</v>
      </c>
      <c r="C3" t="s">
        <v>3248</v>
      </c>
      <c r="D3">
        <v>210.9</v>
      </c>
      <c r="E3" t="s">
        <v>3237</v>
      </c>
      <c r="F3" t="str">
        <f>_xlfn.XLOOKUP(A3,'Impor to delete'!A:A,'Impor to delete'!E:E)</f>
        <v>TBC</v>
      </c>
      <c r="H3" t="b">
        <f>IF(_xlfn.XLOOKUP(A3, 'Impor to delete'!A:A, 'Impor to delete'!G:G, "")="", "", _xlfn.XLOOKUP(A3, 'Impor to delete'!A:A, 'Impor to delete'!G:G, ""))</f>
        <v>0</v>
      </c>
      <c r="I3" t="str">
        <f>_xlfn.XLOOKUP(A3,'Classic Net to delete'!D:D,'Classic Net to delete'!B:B,"")</f>
        <v/>
      </c>
      <c r="J3" t="s">
        <v>19</v>
      </c>
    </row>
    <row r="4" spans="1:10" x14ac:dyDescent="0.25">
      <c r="A4" t="s">
        <v>3246</v>
      </c>
      <c r="B4" t="s">
        <v>3602</v>
      </c>
      <c r="C4" t="s">
        <v>3249</v>
      </c>
      <c r="D4">
        <v>248.6</v>
      </c>
      <c r="E4" t="s">
        <v>3237</v>
      </c>
      <c r="F4" t="str">
        <f>_xlfn.XLOOKUP(A4,'Impor to delete'!A:A,'Impor to delete'!E:E)</f>
        <v>TBC</v>
      </c>
      <c r="H4" t="b">
        <f>IF(_xlfn.XLOOKUP(A4, 'Impor to delete'!A:A, 'Impor to delete'!G:G, "")="", "", _xlfn.XLOOKUP(A4, 'Impor to delete'!A:A, 'Impor to delete'!G:G, ""))</f>
        <v>0</v>
      </c>
      <c r="I4" t="str">
        <f>_xlfn.XLOOKUP(A4,'Classic Net to delete'!D:D,'Classic Net to delete'!B:B,"")</f>
        <v/>
      </c>
    </row>
    <row r="5" spans="1:10" x14ac:dyDescent="0.25">
      <c r="A5" t="s">
        <v>3246</v>
      </c>
      <c r="B5" t="s">
        <v>3602</v>
      </c>
      <c r="C5" t="s">
        <v>3250</v>
      </c>
      <c r="D5">
        <v>298.55</v>
      </c>
      <c r="E5" t="s">
        <v>3237</v>
      </c>
      <c r="F5" t="str">
        <f>_xlfn.XLOOKUP(A5,'Impor to delete'!A:A,'Impor to delete'!E:E)</f>
        <v>TBC</v>
      </c>
      <c r="H5" t="b">
        <f>IF(_xlfn.XLOOKUP(A5, 'Impor to delete'!A:A, 'Impor to delete'!G:G, "")="", "", _xlfn.XLOOKUP(A5, 'Impor to delete'!A:A, 'Impor to delete'!G:G, ""))</f>
        <v>0</v>
      </c>
      <c r="I5" t="str">
        <f>_xlfn.XLOOKUP(A5,'Classic Net to delete'!D:D,'Classic Net to delete'!B:B,"")</f>
        <v/>
      </c>
    </row>
    <row r="6" spans="1:10" x14ac:dyDescent="0.25">
      <c r="A6" t="s">
        <v>3330</v>
      </c>
      <c r="B6" t="s">
        <v>3234</v>
      </c>
      <c r="C6" t="s">
        <v>3331</v>
      </c>
      <c r="D6">
        <v>67.55</v>
      </c>
      <c r="E6" t="s">
        <v>3237</v>
      </c>
      <c r="F6" t="str">
        <f>_xlfn.XLOOKUP(A6,'Impor to delete'!A:A,'Impor to delete'!E:E)</f>
        <v>TBC</v>
      </c>
      <c r="H6" t="b">
        <f>IF(_xlfn.XLOOKUP(A6, 'Impor to delete'!A:A, 'Impor to delete'!G:G, "")="", "", _xlfn.XLOOKUP(A6, 'Impor to delete'!A:A, 'Impor to delete'!G:G, ""))</f>
        <v>0</v>
      </c>
      <c r="I6" t="str">
        <f>_xlfn.XLOOKUP(A6,'Classic Net to delete'!D:D,'Classic Net to delete'!B:B,"")</f>
        <v/>
      </c>
    </row>
    <row r="7" spans="1:10" x14ac:dyDescent="0.25">
      <c r="A7" t="s">
        <v>3246</v>
      </c>
      <c r="B7" t="s">
        <v>3602</v>
      </c>
      <c r="C7" t="s">
        <v>3251</v>
      </c>
      <c r="D7">
        <v>311.05</v>
      </c>
      <c r="E7" t="s">
        <v>3237</v>
      </c>
      <c r="F7" t="str">
        <f>_xlfn.XLOOKUP(A7,'Impor to delete'!A:A,'Impor to delete'!E:E)</f>
        <v>TBC</v>
      </c>
      <c r="H7" t="b">
        <f>IF(_xlfn.XLOOKUP(A7, 'Impor to delete'!A:A, 'Impor to delete'!G:G, "")="", "", _xlfn.XLOOKUP(A7, 'Impor to delete'!A:A, 'Impor to delete'!G:G, ""))</f>
        <v>0</v>
      </c>
      <c r="I7" t="str">
        <f>_xlfn.XLOOKUP(A7,'Classic Net to delete'!D:D,'Classic Net to delete'!B:B,"")</f>
        <v/>
      </c>
    </row>
    <row r="8" spans="1:10" x14ac:dyDescent="0.25">
      <c r="A8" t="s">
        <v>3246</v>
      </c>
      <c r="B8" t="s">
        <v>3602</v>
      </c>
      <c r="C8" t="s">
        <v>3252</v>
      </c>
      <c r="D8">
        <v>360.75</v>
      </c>
      <c r="E8" t="s">
        <v>3237</v>
      </c>
      <c r="F8" t="str">
        <f>_xlfn.XLOOKUP(A8,'Impor to delete'!A:A,'Impor to delete'!E:E)</f>
        <v>TBC</v>
      </c>
      <c r="H8" t="b">
        <f>IF(_xlfn.XLOOKUP(A8, 'Impor to delete'!A:A, 'Impor to delete'!G:G, "")="", "", _xlfn.XLOOKUP(A8, 'Impor to delete'!A:A, 'Impor to delete'!G:G, ""))</f>
        <v>0</v>
      </c>
      <c r="I8" t="str">
        <f>_xlfn.XLOOKUP(A8,'Classic Net to delete'!D:D,'Classic Net to delete'!B:B,"")</f>
        <v/>
      </c>
    </row>
    <row r="9" spans="1:10" x14ac:dyDescent="0.25">
      <c r="A9" t="s">
        <v>3246</v>
      </c>
      <c r="B9" t="s">
        <v>3602</v>
      </c>
      <c r="C9" t="s">
        <v>3253</v>
      </c>
      <c r="D9">
        <v>311.05</v>
      </c>
      <c r="E9" t="s">
        <v>3237</v>
      </c>
      <c r="F9" t="str">
        <f>_xlfn.XLOOKUP(A9,'Impor to delete'!A:A,'Impor to delete'!E:E)</f>
        <v>TBC</v>
      </c>
      <c r="H9" t="b">
        <f>IF(_xlfn.XLOOKUP(A9, 'Impor to delete'!A:A, 'Impor to delete'!G:G, "")="", "", _xlfn.XLOOKUP(A9, 'Impor to delete'!A:A, 'Impor to delete'!G:G, ""))</f>
        <v>0</v>
      </c>
      <c r="I9" t="str">
        <f>_xlfn.XLOOKUP(A9,'Classic Net to delete'!D:D,'Classic Net to delete'!B:B,"")</f>
        <v/>
      </c>
    </row>
    <row r="10" spans="1:10" x14ac:dyDescent="0.25">
      <c r="A10" t="s">
        <v>3337</v>
      </c>
      <c r="B10" t="s">
        <v>3603</v>
      </c>
      <c r="C10" t="s">
        <v>3338</v>
      </c>
      <c r="D10">
        <v>135.05000000000001</v>
      </c>
      <c r="E10" t="s">
        <v>3237</v>
      </c>
      <c r="F10" t="str">
        <f>_xlfn.XLOOKUP(A10,'Impor to delete'!A:A,'Impor to delete'!E:E)</f>
        <v>TBC</v>
      </c>
      <c r="H10" t="b">
        <f>IF(_xlfn.XLOOKUP(A10, 'Impor to delete'!A:A, 'Impor to delete'!G:G, "")="", "", _xlfn.XLOOKUP(A10, 'Impor to delete'!A:A, 'Impor to delete'!G:G, ""))</f>
        <v>0</v>
      </c>
      <c r="I10" t="str">
        <f>_xlfn.XLOOKUP(A10,'Classic Net to delete'!D:D,'Classic Net to delete'!B:B,"")</f>
        <v/>
      </c>
    </row>
    <row r="11" spans="1:10" x14ac:dyDescent="0.25">
      <c r="A11" t="s">
        <v>3246</v>
      </c>
      <c r="B11" t="s">
        <v>3602</v>
      </c>
      <c r="C11" t="s">
        <v>3254</v>
      </c>
      <c r="D11">
        <v>285.8</v>
      </c>
      <c r="E11" t="s">
        <v>3237</v>
      </c>
      <c r="F11" t="str">
        <f>_xlfn.XLOOKUP(A11,'Impor to delete'!A:A,'Impor to delete'!E:E)</f>
        <v>TBC</v>
      </c>
      <c r="H11" t="b">
        <f>IF(_xlfn.XLOOKUP(A11, 'Impor to delete'!A:A, 'Impor to delete'!G:G, "")="", "", _xlfn.XLOOKUP(A11, 'Impor to delete'!A:A, 'Impor to delete'!G:G, ""))</f>
        <v>0</v>
      </c>
      <c r="I11" t="str">
        <f>_xlfn.XLOOKUP(A11,'Classic Net to delete'!D:D,'Classic Net to delete'!B:B,"")</f>
        <v/>
      </c>
    </row>
    <row r="12" spans="1:10" x14ac:dyDescent="0.25">
      <c r="A12" t="s">
        <v>3246</v>
      </c>
      <c r="B12" t="s">
        <v>3602</v>
      </c>
      <c r="C12" t="s">
        <v>3255</v>
      </c>
      <c r="D12">
        <v>285.8</v>
      </c>
      <c r="E12" t="s">
        <v>3237</v>
      </c>
      <c r="F12" t="str">
        <f>_xlfn.XLOOKUP(A12,'Impor to delete'!A:A,'Impor to delete'!E:E)</f>
        <v>TBC</v>
      </c>
      <c r="H12" t="b">
        <f>IF(_xlfn.XLOOKUP(A12, 'Impor to delete'!A:A, 'Impor to delete'!G:G, "")="", "", _xlfn.XLOOKUP(A12, 'Impor to delete'!A:A, 'Impor to delete'!G:G, ""))</f>
        <v>0</v>
      </c>
      <c r="I12" t="str">
        <f>_xlfn.XLOOKUP(A12,'Classic Net to delete'!D:D,'Classic Net to delete'!B:B,"")</f>
        <v/>
      </c>
    </row>
    <row r="13" spans="1:10" x14ac:dyDescent="0.25">
      <c r="A13" t="s">
        <v>3246</v>
      </c>
      <c r="B13" t="s">
        <v>3602</v>
      </c>
      <c r="C13" t="s">
        <v>3256</v>
      </c>
      <c r="D13">
        <v>248.6</v>
      </c>
      <c r="E13" t="s">
        <v>3237</v>
      </c>
      <c r="F13" t="str">
        <f>_xlfn.XLOOKUP(A13,'Impor to delete'!A:A,'Impor to delete'!E:E)</f>
        <v>TBC</v>
      </c>
      <c r="H13" t="b">
        <f>IF(_xlfn.XLOOKUP(A13, 'Impor to delete'!A:A, 'Impor to delete'!G:G, "")="", "", _xlfn.XLOOKUP(A13, 'Impor to delete'!A:A, 'Impor to delete'!G:G, ""))</f>
        <v>0</v>
      </c>
      <c r="I13" t="str">
        <f>_xlfn.XLOOKUP(A13,'Classic Net to delete'!D:D,'Classic Net to delete'!B:B,"")</f>
        <v/>
      </c>
    </row>
    <row r="14" spans="1:10" x14ac:dyDescent="0.25">
      <c r="A14" t="s">
        <v>3246</v>
      </c>
      <c r="B14" t="s">
        <v>3602</v>
      </c>
      <c r="C14" t="s">
        <v>3257</v>
      </c>
      <c r="D14">
        <v>260.55</v>
      </c>
      <c r="E14" t="s">
        <v>3237</v>
      </c>
      <c r="F14" t="str">
        <f>_xlfn.XLOOKUP(A14,'Impor to delete'!A:A,'Impor to delete'!E:E)</f>
        <v>TBC</v>
      </c>
      <c r="H14" t="b">
        <f>IF(_xlfn.XLOOKUP(A14, 'Impor to delete'!A:A, 'Impor to delete'!G:G, "")="", "", _xlfn.XLOOKUP(A14, 'Impor to delete'!A:A, 'Impor to delete'!G:G, ""))</f>
        <v>0</v>
      </c>
      <c r="I14" t="str">
        <f>_xlfn.XLOOKUP(A14,'Classic Net to delete'!D:D,'Classic Net to delete'!B:B,"")</f>
        <v/>
      </c>
    </row>
    <row r="15" spans="1:10" x14ac:dyDescent="0.25">
      <c r="A15" t="s">
        <v>3246</v>
      </c>
      <c r="B15" t="s">
        <v>3602</v>
      </c>
      <c r="C15" t="s">
        <v>3258</v>
      </c>
      <c r="D15">
        <v>260.55</v>
      </c>
      <c r="E15" t="s">
        <v>3237</v>
      </c>
      <c r="F15" t="str">
        <f>_xlfn.XLOOKUP(A15,'Impor to delete'!A:A,'Impor to delete'!E:E)</f>
        <v>TBC</v>
      </c>
      <c r="H15" t="b">
        <f>IF(_xlfn.XLOOKUP(A15, 'Impor to delete'!A:A, 'Impor to delete'!G:G, "")="", "", _xlfn.XLOOKUP(A15, 'Impor to delete'!A:A, 'Impor to delete'!G:G, ""))</f>
        <v>0</v>
      </c>
      <c r="I15" t="str">
        <f>_xlfn.XLOOKUP(A15,'Classic Net to delete'!D:D,'Classic Net to delete'!B:B,"")</f>
        <v/>
      </c>
    </row>
    <row r="16" spans="1:10" x14ac:dyDescent="0.25">
      <c r="A16" t="s">
        <v>3246</v>
      </c>
      <c r="B16" t="s">
        <v>3602</v>
      </c>
      <c r="C16" t="s">
        <v>3259</v>
      </c>
      <c r="D16">
        <v>273.3</v>
      </c>
      <c r="E16" t="s">
        <v>3237</v>
      </c>
      <c r="F16" t="str">
        <f>_xlfn.XLOOKUP(A16,'Impor to delete'!A:A,'Impor to delete'!E:E)</f>
        <v>TBC</v>
      </c>
      <c r="H16" t="b">
        <f>IF(_xlfn.XLOOKUP(A16, 'Impor to delete'!A:A, 'Impor to delete'!G:G, "")="", "", _xlfn.XLOOKUP(A16, 'Impor to delete'!A:A, 'Impor to delete'!G:G, ""))</f>
        <v>0</v>
      </c>
      <c r="I16" t="str">
        <f>_xlfn.XLOOKUP(A16,'Classic Net to delete'!D:D,'Classic Net to delete'!B:B,"")</f>
        <v/>
      </c>
    </row>
    <row r="17" spans="1:9" x14ac:dyDescent="0.25">
      <c r="A17" t="s">
        <v>3246</v>
      </c>
      <c r="B17" t="s">
        <v>3602</v>
      </c>
      <c r="C17" t="s">
        <v>3260</v>
      </c>
      <c r="D17">
        <v>273.3</v>
      </c>
      <c r="E17" t="s">
        <v>3237</v>
      </c>
      <c r="F17" t="str">
        <f>_xlfn.XLOOKUP(A17,'Impor to delete'!A:A,'Impor to delete'!E:E)</f>
        <v>TBC</v>
      </c>
      <c r="H17" t="b">
        <f>IF(_xlfn.XLOOKUP(A17, 'Impor to delete'!A:A, 'Impor to delete'!G:G, "")="", "", _xlfn.XLOOKUP(A17, 'Impor to delete'!A:A, 'Impor to delete'!G:G, ""))</f>
        <v>0</v>
      </c>
      <c r="I17" t="str">
        <f>_xlfn.XLOOKUP(A17,'Classic Net to delete'!D:D,'Classic Net to delete'!B:B,"")</f>
        <v/>
      </c>
    </row>
    <row r="18" spans="1:9" x14ac:dyDescent="0.25">
      <c r="A18" t="s">
        <v>3246</v>
      </c>
      <c r="B18" t="s">
        <v>3602</v>
      </c>
      <c r="C18" t="s">
        <v>3261</v>
      </c>
      <c r="D18">
        <v>346.05</v>
      </c>
      <c r="E18" t="s">
        <v>3237</v>
      </c>
      <c r="F18" t="str">
        <f>_xlfn.XLOOKUP(A18,'Impor to delete'!A:A,'Impor to delete'!E:E)</f>
        <v>TBC</v>
      </c>
      <c r="H18" t="b">
        <f>IF(_xlfn.XLOOKUP(A18, 'Impor to delete'!A:A, 'Impor to delete'!G:G, "")="", "", _xlfn.XLOOKUP(A18, 'Impor to delete'!A:A, 'Impor to delete'!G:G, ""))</f>
        <v>0</v>
      </c>
      <c r="I18" t="str">
        <f>_xlfn.XLOOKUP(A18,'Classic Net to delete'!D:D,'Classic Net to delete'!B:B,"")</f>
        <v/>
      </c>
    </row>
    <row r="19" spans="1:9" x14ac:dyDescent="0.25">
      <c r="A19" t="s">
        <v>3246</v>
      </c>
      <c r="B19" t="s">
        <v>3602</v>
      </c>
      <c r="C19" t="s">
        <v>3262</v>
      </c>
      <c r="D19">
        <v>336.3</v>
      </c>
      <c r="E19" t="s">
        <v>3237</v>
      </c>
      <c r="F19" t="str">
        <f>_xlfn.XLOOKUP(A19,'Impor to delete'!A:A,'Impor to delete'!E:E)</f>
        <v>TBC</v>
      </c>
      <c r="H19" t="b">
        <f>IF(_xlfn.XLOOKUP(A19, 'Impor to delete'!A:A, 'Impor to delete'!G:G, "")="", "", _xlfn.XLOOKUP(A19, 'Impor to delete'!A:A, 'Impor to delete'!G:G, ""))</f>
        <v>0</v>
      </c>
      <c r="I19" t="str">
        <f>_xlfn.XLOOKUP(A19,'Classic Net to delete'!D:D,'Classic Net to delete'!B:B,"")</f>
        <v/>
      </c>
    </row>
    <row r="20" spans="1:9" x14ac:dyDescent="0.25">
      <c r="A20" t="s">
        <v>3297</v>
      </c>
      <c r="B20" t="s">
        <v>3604</v>
      </c>
      <c r="C20" t="s">
        <v>3298</v>
      </c>
      <c r="D20">
        <v>72.2</v>
      </c>
      <c r="E20" t="s">
        <v>3237</v>
      </c>
      <c r="F20" t="str">
        <f>_xlfn.XLOOKUP(A20,'Impor to delete'!A:A,'Impor to delete'!E:E)</f>
        <v>TBC</v>
      </c>
      <c r="H20" t="b">
        <f>IF(_xlfn.XLOOKUP(A20, 'Impor to delete'!A:A, 'Impor to delete'!G:G, "")="", "", _xlfn.XLOOKUP(A20, 'Impor to delete'!A:A, 'Impor to delete'!G:G, ""))</f>
        <v>0</v>
      </c>
      <c r="I20" t="str">
        <f>_xlfn.XLOOKUP(A20,'Classic Net to delete'!D:D,'Classic Net to delete'!B:B,"")</f>
        <v/>
      </c>
    </row>
    <row r="21" spans="1:9" x14ac:dyDescent="0.25">
      <c r="A21" t="s">
        <v>3297</v>
      </c>
      <c r="B21" t="s">
        <v>3604</v>
      </c>
      <c r="C21" t="s">
        <v>3299</v>
      </c>
      <c r="D21">
        <v>72.2</v>
      </c>
      <c r="E21" t="s">
        <v>3237</v>
      </c>
      <c r="F21" t="str">
        <f>_xlfn.XLOOKUP(A21,'Impor to delete'!A:A,'Impor to delete'!E:E)</f>
        <v>TBC</v>
      </c>
      <c r="H21" t="b">
        <f>IF(_xlfn.XLOOKUP(A21, 'Impor to delete'!A:A, 'Impor to delete'!G:G, "")="", "", _xlfn.XLOOKUP(A21, 'Impor to delete'!A:A, 'Impor to delete'!G:G, ""))</f>
        <v>0</v>
      </c>
      <c r="I21" t="str">
        <f>_xlfn.XLOOKUP(A21,'Classic Net to delete'!D:D,'Classic Net to delete'!B:B,"")</f>
        <v/>
      </c>
    </row>
    <row r="22" spans="1:9" x14ac:dyDescent="0.25">
      <c r="A22" t="s">
        <v>3297</v>
      </c>
      <c r="B22" t="s">
        <v>3604</v>
      </c>
      <c r="C22" t="s">
        <v>3300</v>
      </c>
      <c r="D22">
        <v>84.95</v>
      </c>
      <c r="E22" t="s">
        <v>3237</v>
      </c>
      <c r="F22" t="str">
        <f>_xlfn.XLOOKUP(A22,'Impor to delete'!A:A,'Impor to delete'!E:E)</f>
        <v>TBC</v>
      </c>
      <c r="H22" t="b">
        <f>IF(_xlfn.XLOOKUP(A22, 'Impor to delete'!A:A, 'Impor to delete'!G:G, "")="", "", _xlfn.XLOOKUP(A22, 'Impor to delete'!A:A, 'Impor to delete'!G:G, ""))</f>
        <v>0</v>
      </c>
      <c r="I22" t="str">
        <f>_xlfn.XLOOKUP(A22,'Classic Net to delete'!D:D,'Classic Net to delete'!B:B,"")</f>
        <v/>
      </c>
    </row>
    <row r="23" spans="1:9" x14ac:dyDescent="0.25">
      <c r="A23" t="s">
        <v>3297</v>
      </c>
      <c r="B23" t="s">
        <v>3604</v>
      </c>
      <c r="C23" t="s">
        <v>3301</v>
      </c>
      <c r="D23">
        <v>84.95</v>
      </c>
      <c r="E23" t="s">
        <v>3237</v>
      </c>
      <c r="F23" t="str">
        <f>_xlfn.XLOOKUP(A23,'Impor to delete'!A:A,'Impor to delete'!E:E)</f>
        <v>TBC</v>
      </c>
      <c r="H23" t="b">
        <f>IF(_xlfn.XLOOKUP(A23, 'Impor to delete'!A:A, 'Impor to delete'!G:G, "")="", "", _xlfn.XLOOKUP(A23, 'Impor to delete'!A:A, 'Impor to delete'!G:G, ""))</f>
        <v>0</v>
      </c>
      <c r="I23" t="str">
        <f>_xlfn.XLOOKUP(A23,'Classic Net to delete'!D:D,'Classic Net to delete'!B:B,"")</f>
        <v/>
      </c>
    </row>
    <row r="24" spans="1:9" x14ac:dyDescent="0.25">
      <c r="A24" t="s">
        <v>3297</v>
      </c>
      <c r="B24" t="s">
        <v>3604</v>
      </c>
      <c r="C24" t="s">
        <v>3302</v>
      </c>
      <c r="D24">
        <v>97.45</v>
      </c>
      <c r="E24" t="s">
        <v>3237</v>
      </c>
      <c r="F24" t="str">
        <f>_xlfn.XLOOKUP(A24,'Impor to delete'!A:A,'Impor to delete'!E:E)</f>
        <v>TBC</v>
      </c>
      <c r="H24" t="b">
        <f>IF(_xlfn.XLOOKUP(A24, 'Impor to delete'!A:A, 'Impor to delete'!G:G, "")="", "", _xlfn.XLOOKUP(A24, 'Impor to delete'!A:A, 'Impor to delete'!G:G, ""))</f>
        <v>0</v>
      </c>
      <c r="I24" t="str">
        <f>_xlfn.XLOOKUP(A24,'Classic Net to delete'!D:D,'Classic Net to delete'!B:B,"")</f>
        <v/>
      </c>
    </row>
    <row r="25" spans="1:9" x14ac:dyDescent="0.25">
      <c r="A25" t="s">
        <v>3297</v>
      </c>
      <c r="B25" t="s">
        <v>3604</v>
      </c>
      <c r="C25" t="s">
        <v>3303</v>
      </c>
      <c r="D25">
        <v>97.45</v>
      </c>
      <c r="E25" t="s">
        <v>3237</v>
      </c>
      <c r="F25" t="str">
        <f>_xlfn.XLOOKUP(A25,'Impor to delete'!A:A,'Impor to delete'!E:E)</f>
        <v>TBC</v>
      </c>
      <c r="H25" t="b">
        <f>IF(_xlfn.XLOOKUP(A25, 'Impor to delete'!A:A, 'Impor to delete'!G:G, "")="", "", _xlfn.XLOOKUP(A25, 'Impor to delete'!A:A, 'Impor to delete'!G:G, ""))</f>
        <v>0</v>
      </c>
      <c r="I25" t="str">
        <f>_xlfn.XLOOKUP(A25,'Classic Net to delete'!D:D,'Classic Net to delete'!B:B,"")</f>
        <v/>
      </c>
    </row>
    <row r="26" spans="1:9" x14ac:dyDescent="0.25">
      <c r="A26" t="s">
        <v>3297</v>
      </c>
      <c r="B26" t="s">
        <v>3604</v>
      </c>
      <c r="C26" t="s">
        <v>3304</v>
      </c>
      <c r="D26">
        <v>110.2</v>
      </c>
      <c r="E26" t="s">
        <v>3237</v>
      </c>
      <c r="F26" t="str">
        <f>_xlfn.XLOOKUP(A26,'Impor to delete'!A:A,'Impor to delete'!E:E)</f>
        <v>TBC</v>
      </c>
      <c r="H26" t="b">
        <f>IF(_xlfn.XLOOKUP(A26, 'Impor to delete'!A:A, 'Impor to delete'!G:G, "")="", "", _xlfn.XLOOKUP(A26, 'Impor to delete'!A:A, 'Impor to delete'!G:G, ""))</f>
        <v>0</v>
      </c>
      <c r="I26" t="str">
        <f>_xlfn.XLOOKUP(A26,'Classic Net to delete'!D:D,'Classic Net to delete'!B:B,"")</f>
        <v/>
      </c>
    </row>
    <row r="27" spans="1:9" x14ac:dyDescent="0.25">
      <c r="A27" t="s">
        <v>3297</v>
      </c>
      <c r="B27" t="s">
        <v>3604</v>
      </c>
      <c r="C27" t="s">
        <v>3305</v>
      </c>
      <c r="D27">
        <v>110.2</v>
      </c>
      <c r="E27" t="s">
        <v>3237</v>
      </c>
      <c r="F27" t="str">
        <f>_xlfn.XLOOKUP(A27,'Impor to delete'!A:A,'Impor to delete'!E:E)</f>
        <v>TBC</v>
      </c>
      <c r="H27" t="b">
        <f>IF(_xlfn.XLOOKUP(A27, 'Impor to delete'!A:A, 'Impor to delete'!G:G, "")="", "", _xlfn.XLOOKUP(A27, 'Impor to delete'!A:A, 'Impor to delete'!G:G, ""))</f>
        <v>0</v>
      </c>
      <c r="I27" t="str">
        <f>_xlfn.XLOOKUP(A27,'Classic Net to delete'!D:D,'Classic Net to delete'!B:B,"")</f>
        <v/>
      </c>
    </row>
    <row r="28" spans="1:9" x14ac:dyDescent="0.25">
      <c r="A28" t="s">
        <v>3297</v>
      </c>
      <c r="B28" t="s">
        <v>3604</v>
      </c>
      <c r="C28" t="s">
        <v>3306</v>
      </c>
      <c r="D28">
        <v>113.6</v>
      </c>
      <c r="E28" t="s">
        <v>3237</v>
      </c>
      <c r="F28" t="str">
        <f>_xlfn.XLOOKUP(A28,'Impor to delete'!A:A,'Impor to delete'!E:E)</f>
        <v>TBC</v>
      </c>
      <c r="H28" t="b">
        <f>IF(_xlfn.XLOOKUP(A28, 'Impor to delete'!A:A, 'Impor to delete'!G:G, "")="", "", _xlfn.XLOOKUP(A28, 'Impor to delete'!A:A, 'Impor to delete'!G:G, ""))</f>
        <v>0</v>
      </c>
      <c r="I28" t="str">
        <f>_xlfn.XLOOKUP(A28,'Classic Net to delete'!D:D,'Classic Net to delete'!B:B,"")</f>
        <v/>
      </c>
    </row>
    <row r="29" spans="1:9" x14ac:dyDescent="0.25">
      <c r="A29" t="s">
        <v>3297</v>
      </c>
      <c r="B29" t="s">
        <v>3604</v>
      </c>
      <c r="C29" t="s">
        <v>3307</v>
      </c>
      <c r="D29">
        <v>113.6</v>
      </c>
      <c r="E29" t="s">
        <v>3237</v>
      </c>
      <c r="F29" t="str">
        <f>_xlfn.XLOOKUP(A29,'Impor to delete'!A:A,'Impor to delete'!E:E)</f>
        <v>TBC</v>
      </c>
      <c r="H29" t="b">
        <f>IF(_xlfn.XLOOKUP(A29, 'Impor to delete'!A:A, 'Impor to delete'!G:G, "")="", "", _xlfn.XLOOKUP(A29, 'Impor to delete'!A:A, 'Impor to delete'!G:G, ""))</f>
        <v>0</v>
      </c>
      <c r="I29" t="str">
        <f>_xlfn.XLOOKUP(A29,'Classic Net to delete'!D:D,'Classic Net to delete'!B:B,"")</f>
        <v/>
      </c>
    </row>
    <row r="30" spans="1:9" x14ac:dyDescent="0.25">
      <c r="A30" t="s">
        <v>3297</v>
      </c>
      <c r="B30" t="s">
        <v>3604</v>
      </c>
      <c r="C30" t="s">
        <v>3308</v>
      </c>
      <c r="D30">
        <v>135.15</v>
      </c>
      <c r="E30" t="s">
        <v>3237</v>
      </c>
      <c r="F30" t="str">
        <f>_xlfn.XLOOKUP(A30,'Impor to delete'!A:A,'Impor to delete'!E:E)</f>
        <v>TBC</v>
      </c>
      <c r="H30" t="b">
        <f>IF(_xlfn.XLOOKUP(A30, 'Impor to delete'!A:A, 'Impor to delete'!G:G, "")="", "", _xlfn.XLOOKUP(A30, 'Impor to delete'!A:A, 'Impor to delete'!G:G, ""))</f>
        <v>0</v>
      </c>
      <c r="I30" t="str">
        <f>_xlfn.XLOOKUP(A30,'Classic Net to delete'!D:D,'Classic Net to delete'!B:B,"")</f>
        <v/>
      </c>
    </row>
    <row r="31" spans="1:9" x14ac:dyDescent="0.25">
      <c r="A31" t="s">
        <v>3297</v>
      </c>
      <c r="B31" t="s">
        <v>3604</v>
      </c>
      <c r="C31" t="s">
        <v>3309</v>
      </c>
      <c r="D31">
        <v>135.15</v>
      </c>
      <c r="E31" t="s">
        <v>3237</v>
      </c>
      <c r="F31" t="str">
        <f>_xlfn.XLOOKUP(A31,'Impor to delete'!A:A,'Impor to delete'!E:E)</f>
        <v>TBC</v>
      </c>
      <c r="H31" t="b">
        <f>IF(_xlfn.XLOOKUP(A31, 'Impor to delete'!A:A, 'Impor to delete'!G:G, "")="", "", _xlfn.XLOOKUP(A31, 'Impor to delete'!A:A, 'Impor to delete'!G:G, ""))</f>
        <v>0</v>
      </c>
      <c r="I31" t="str">
        <f>_xlfn.XLOOKUP(A31,'Classic Net to delete'!D:D,'Classic Net to delete'!B:B,"")</f>
        <v/>
      </c>
    </row>
    <row r="32" spans="1:9" x14ac:dyDescent="0.25">
      <c r="A32" t="s">
        <v>3297</v>
      </c>
      <c r="B32" t="s">
        <v>3604</v>
      </c>
      <c r="C32" t="s">
        <v>3310</v>
      </c>
      <c r="D32">
        <v>147.94999999999999</v>
      </c>
      <c r="E32" t="s">
        <v>3237</v>
      </c>
      <c r="F32" t="str">
        <f>_xlfn.XLOOKUP(A32,'Impor to delete'!A:A,'Impor to delete'!E:E)</f>
        <v>TBC</v>
      </c>
      <c r="H32" t="b">
        <f>IF(_xlfn.XLOOKUP(A32, 'Impor to delete'!A:A, 'Impor to delete'!G:G, "")="", "", _xlfn.XLOOKUP(A32, 'Impor to delete'!A:A, 'Impor to delete'!G:G, ""))</f>
        <v>0</v>
      </c>
      <c r="I32" t="str">
        <f>_xlfn.XLOOKUP(A32,'Classic Net to delete'!D:D,'Classic Net to delete'!B:B,"")</f>
        <v/>
      </c>
    </row>
    <row r="33" spans="1:9" x14ac:dyDescent="0.25">
      <c r="A33" t="s">
        <v>3297</v>
      </c>
      <c r="B33" t="s">
        <v>3604</v>
      </c>
      <c r="C33" t="s">
        <v>3311</v>
      </c>
      <c r="D33">
        <v>147.94999999999999</v>
      </c>
      <c r="E33" t="s">
        <v>3237</v>
      </c>
      <c r="F33" t="str">
        <f>_xlfn.XLOOKUP(A33,'Impor to delete'!A:A,'Impor to delete'!E:E)</f>
        <v>TBC</v>
      </c>
      <c r="H33" t="b">
        <f>IF(_xlfn.XLOOKUP(A33, 'Impor to delete'!A:A, 'Impor to delete'!G:G, "")="", "", _xlfn.XLOOKUP(A33, 'Impor to delete'!A:A, 'Impor to delete'!G:G, ""))</f>
        <v>0</v>
      </c>
      <c r="I33" t="str">
        <f>_xlfn.XLOOKUP(A33,'Classic Net to delete'!D:D,'Classic Net to delete'!B:B,"")</f>
        <v/>
      </c>
    </row>
    <row r="34" spans="1:9" x14ac:dyDescent="0.25">
      <c r="A34" t="s">
        <v>3297</v>
      </c>
      <c r="B34" t="s">
        <v>3604</v>
      </c>
      <c r="C34" t="s">
        <v>3312</v>
      </c>
      <c r="D34">
        <v>160.4</v>
      </c>
      <c r="E34" t="s">
        <v>3237</v>
      </c>
      <c r="F34" t="str">
        <f>_xlfn.XLOOKUP(A34,'Impor to delete'!A:A,'Impor to delete'!E:E)</f>
        <v>TBC</v>
      </c>
      <c r="H34" t="b">
        <f>IF(_xlfn.XLOOKUP(A34, 'Impor to delete'!A:A, 'Impor to delete'!G:G, "")="", "", _xlfn.XLOOKUP(A34, 'Impor to delete'!A:A, 'Impor to delete'!G:G, ""))</f>
        <v>0</v>
      </c>
      <c r="I34" t="str">
        <f>_xlfn.XLOOKUP(A34,'Classic Net to delete'!D:D,'Classic Net to delete'!B:B,"")</f>
        <v/>
      </c>
    </row>
    <row r="35" spans="1:9" x14ac:dyDescent="0.25">
      <c r="A35" t="s">
        <v>3297</v>
      </c>
      <c r="B35" t="s">
        <v>3604</v>
      </c>
      <c r="C35" t="s">
        <v>3313</v>
      </c>
      <c r="D35">
        <v>160.4</v>
      </c>
      <c r="E35" t="s">
        <v>3237</v>
      </c>
      <c r="F35" t="str">
        <f>_xlfn.XLOOKUP(A35,'Impor to delete'!A:A,'Impor to delete'!E:E)</f>
        <v>TBC</v>
      </c>
      <c r="H35" t="b">
        <f>IF(_xlfn.XLOOKUP(A35, 'Impor to delete'!A:A, 'Impor to delete'!G:G, "")="", "", _xlfn.XLOOKUP(A35, 'Impor to delete'!A:A, 'Impor to delete'!G:G, ""))</f>
        <v>0</v>
      </c>
      <c r="I35" t="str">
        <f>_xlfn.XLOOKUP(A35,'Classic Net to delete'!D:D,'Classic Net to delete'!B:B,"")</f>
        <v/>
      </c>
    </row>
    <row r="36" spans="1:9" x14ac:dyDescent="0.25">
      <c r="A36" t="s">
        <v>3297</v>
      </c>
      <c r="B36" t="s">
        <v>3604</v>
      </c>
      <c r="C36" t="s">
        <v>3314</v>
      </c>
      <c r="D36">
        <v>173.15</v>
      </c>
      <c r="E36" t="s">
        <v>3237</v>
      </c>
      <c r="F36" t="str">
        <f>_xlfn.XLOOKUP(A36,'Impor to delete'!A:A,'Impor to delete'!E:E)</f>
        <v>TBC</v>
      </c>
      <c r="H36" t="b">
        <f>IF(_xlfn.XLOOKUP(A36, 'Impor to delete'!A:A, 'Impor to delete'!G:G, "")="", "", _xlfn.XLOOKUP(A36, 'Impor to delete'!A:A, 'Impor to delete'!G:G, ""))</f>
        <v>0</v>
      </c>
      <c r="I36" t="str">
        <f>_xlfn.XLOOKUP(A36,'Classic Net to delete'!D:D,'Classic Net to delete'!B:B,"")</f>
        <v/>
      </c>
    </row>
    <row r="37" spans="1:9" x14ac:dyDescent="0.25">
      <c r="A37" t="s">
        <v>3297</v>
      </c>
      <c r="B37" t="s">
        <v>3604</v>
      </c>
      <c r="C37" t="s">
        <v>3315</v>
      </c>
      <c r="D37">
        <v>173.15</v>
      </c>
      <c r="E37" t="s">
        <v>3237</v>
      </c>
      <c r="F37" t="str">
        <f>_xlfn.XLOOKUP(A37,'Impor to delete'!A:A,'Impor to delete'!E:E)</f>
        <v>TBC</v>
      </c>
      <c r="H37" t="b">
        <f>IF(_xlfn.XLOOKUP(A37, 'Impor to delete'!A:A, 'Impor to delete'!G:G, "")="", "", _xlfn.XLOOKUP(A37, 'Impor to delete'!A:A, 'Impor to delete'!G:G, ""))</f>
        <v>0</v>
      </c>
      <c r="I37" t="str">
        <f>_xlfn.XLOOKUP(A37,'Classic Net to delete'!D:D,'Classic Net to delete'!B:B,"")</f>
        <v/>
      </c>
    </row>
    <row r="38" spans="1:9" x14ac:dyDescent="0.25">
      <c r="A38" t="s">
        <v>3297</v>
      </c>
      <c r="B38" t="s">
        <v>3604</v>
      </c>
      <c r="C38" t="s">
        <v>3316</v>
      </c>
      <c r="D38">
        <v>185.65</v>
      </c>
      <c r="E38" t="s">
        <v>3237</v>
      </c>
      <c r="F38" t="str">
        <f>_xlfn.XLOOKUP(A38,'Impor to delete'!A:A,'Impor to delete'!E:E)</f>
        <v>TBC</v>
      </c>
      <c r="H38" t="b">
        <f>IF(_xlfn.XLOOKUP(A38, 'Impor to delete'!A:A, 'Impor to delete'!G:G, "")="", "", _xlfn.XLOOKUP(A38, 'Impor to delete'!A:A, 'Impor to delete'!G:G, ""))</f>
        <v>0</v>
      </c>
      <c r="I38" t="str">
        <f>_xlfn.XLOOKUP(A38,'Classic Net to delete'!D:D,'Classic Net to delete'!B:B,"")</f>
        <v/>
      </c>
    </row>
    <row r="39" spans="1:9" x14ac:dyDescent="0.25">
      <c r="A39" t="s">
        <v>3297</v>
      </c>
      <c r="B39" t="s">
        <v>3604</v>
      </c>
      <c r="C39" t="s">
        <v>3317</v>
      </c>
      <c r="D39">
        <v>185.65</v>
      </c>
      <c r="E39" t="s">
        <v>3237</v>
      </c>
      <c r="F39" t="str">
        <f>_xlfn.XLOOKUP(A39,'Impor to delete'!A:A,'Impor to delete'!E:E)</f>
        <v>TBC</v>
      </c>
      <c r="H39" t="b">
        <f>IF(_xlfn.XLOOKUP(A39, 'Impor to delete'!A:A, 'Impor to delete'!G:G, "")="", "", _xlfn.XLOOKUP(A39, 'Impor to delete'!A:A, 'Impor to delete'!G:G, ""))</f>
        <v>0</v>
      </c>
      <c r="I39" t="str">
        <f>_xlfn.XLOOKUP(A39,'Classic Net to delete'!D:D,'Classic Net to delete'!B:B,"")</f>
        <v/>
      </c>
    </row>
    <row r="40" spans="1:9" x14ac:dyDescent="0.25">
      <c r="A40" t="s">
        <v>3297</v>
      </c>
      <c r="B40" t="s">
        <v>3604</v>
      </c>
      <c r="C40" t="s">
        <v>3318</v>
      </c>
      <c r="D40">
        <v>198.15</v>
      </c>
      <c r="E40" t="s">
        <v>3237</v>
      </c>
      <c r="F40" t="str">
        <f>_xlfn.XLOOKUP(A40,'Impor to delete'!A:A,'Impor to delete'!E:E)</f>
        <v>TBC</v>
      </c>
      <c r="H40" t="b">
        <f>IF(_xlfn.XLOOKUP(A40, 'Impor to delete'!A:A, 'Impor to delete'!G:G, "")="", "", _xlfn.XLOOKUP(A40, 'Impor to delete'!A:A, 'Impor to delete'!G:G, ""))</f>
        <v>0</v>
      </c>
      <c r="I40" t="str">
        <f>_xlfn.XLOOKUP(A40,'Classic Net to delete'!D:D,'Classic Net to delete'!B:B,"")</f>
        <v/>
      </c>
    </row>
    <row r="41" spans="1:9" x14ac:dyDescent="0.25">
      <c r="A41" t="s">
        <v>3297</v>
      </c>
      <c r="B41" t="s">
        <v>3604</v>
      </c>
      <c r="C41" t="s">
        <v>3319</v>
      </c>
      <c r="D41">
        <v>198.15</v>
      </c>
      <c r="E41" t="s">
        <v>3237</v>
      </c>
      <c r="F41" t="str">
        <f>_xlfn.XLOOKUP(A41,'Impor to delete'!A:A,'Impor to delete'!E:E)</f>
        <v>TBC</v>
      </c>
      <c r="H41" t="b">
        <f>IF(_xlfn.XLOOKUP(A41, 'Impor to delete'!A:A, 'Impor to delete'!G:G, "")="", "", _xlfn.XLOOKUP(A41, 'Impor to delete'!A:A, 'Impor to delete'!G:G, ""))</f>
        <v>0</v>
      </c>
      <c r="I41" t="str">
        <f>_xlfn.XLOOKUP(A41,'Classic Net to delete'!D:D,'Classic Net to delete'!B:B,"")</f>
        <v/>
      </c>
    </row>
    <row r="42" spans="1:9" x14ac:dyDescent="0.25">
      <c r="A42" t="s">
        <v>3297</v>
      </c>
      <c r="B42" t="s">
        <v>3604</v>
      </c>
      <c r="C42" t="s">
        <v>3320</v>
      </c>
      <c r="D42">
        <v>210.9</v>
      </c>
      <c r="E42" t="s">
        <v>3237</v>
      </c>
      <c r="F42" t="str">
        <f>_xlfn.XLOOKUP(A42,'Impor to delete'!A:A,'Impor to delete'!E:E)</f>
        <v>TBC</v>
      </c>
      <c r="H42" t="b">
        <f>IF(_xlfn.XLOOKUP(A42, 'Impor to delete'!A:A, 'Impor to delete'!G:G, "")="", "", _xlfn.XLOOKUP(A42, 'Impor to delete'!A:A, 'Impor to delete'!G:G, ""))</f>
        <v>0</v>
      </c>
      <c r="I42" t="str">
        <f>_xlfn.XLOOKUP(A42,'Classic Net to delete'!D:D,'Classic Net to delete'!B:B,"")</f>
        <v/>
      </c>
    </row>
    <row r="43" spans="1:9" x14ac:dyDescent="0.25">
      <c r="A43" t="s">
        <v>3297</v>
      </c>
      <c r="B43" t="s">
        <v>3604</v>
      </c>
      <c r="C43" t="s">
        <v>3321</v>
      </c>
      <c r="D43">
        <v>210.9</v>
      </c>
      <c r="E43" t="s">
        <v>3237</v>
      </c>
      <c r="F43" t="str">
        <f>_xlfn.XLOOKUP(A43,'Impor to delete'!A:A,'Impor to delete'!E:E)</f>
        <v>TBC</v>
      </c>
      <c r="H43" t="b">
        <f>IF(_xlfn.XLOOKUP(A43, 'Impor to delete'!A:A, 'Impor to delete'!G:G, "")="", "", _xlfn.XLOOKUP(A43, 'Impor to delete'!A:A, 'Impor to delete'!G:G, ""))</f>
        <v>0</v>
      </c>
      <c r="I43" t="str">
        <f>_xlfn.XLOOKUP(A43,'Classic Net to delete'!D:D,'Classic Net to delete'!B:B,"")</f>
        <v/>
      </c>
    </row>
    <row r="44" spans="1:9" x14ac:dyDescent="0.25">
      <c r="A44" t="s">
        <v>3297</v>
      </c>
      <c r="B44" t="s">
        <v>3604</v>
      </c>
      <c r="C44" t="s">
        <v>3322</v>
      </c>
      <c r="D44">
        <v>223.4</v>
      </c>
      <c r="E44" t="s">
        <v>3237</v>
      </c>
      <c r="F44" t="str">
        <f>_xlfn.XLOOKUP(A44,'Impor to delete'!A:A,'Impor to delete'!E:E)</f>
        <v>TBC</v>
      </c>
      <c r="H44" t="b">
        <f>IF(_xlfn.XLOOKUP(A44, 'Impor to delete'!A:A, 'Impor to delete'!G:G, "")="", "", _xlfn.XLOOKUP(A44, 'Impor to delete'!A:A, 'Impor to delete'!G:G, ""))</f>
        <v>0</v>
      </c>
      <c r="I44" t="str">
        <f>_xlfn.XLOOKUP(A44,'Classic Net to delete'!D:D,'Classic Net to delete'!B:B,"")</f>
        <v/>
      </c>
    </row>
    <row r="45" spans="1:9" x14ac:dyDescent="0.25">
      <c r="A45" t="s">
        <v>3297</v>
      </c>
      <c r="B45" t="s">
        <v>3604</v>
      </c>
      <c r="C45" t="s">
        <v>3323</v>
      </c>
      <c r="D45">
        <v>223.4</v>
      </c>
      <c r="E45" t="s">
        <v>3237</v>
      </c>
      <c r="F45" t="str">
        <f>_xlfn.XLOOKUP(A45,'Impor to delete'!A:A,'Impor to delete'!E:E)</f>
        <v>TBC</v>
      </c>
      <c r="H45" t="b">
        <f>IF(_xlfn.XLOOKUP(A45, 'Impor to delete'!A:A, 'Impor to delete'!G:G, "")="", "", _xlfn.XLOOKUP(A45, 'Impor to delete'!A:A, 'Impor to delete'!G:G, ""))</f>
        <v>0</v>
      </c>
      <c r="I45" t="str">
        <f>_xlfn.XLOOKUP(A45,'Classic Net to delete'!D:D,'Classic Net to delete'!B:B,"")</f>
        <v/>
      </c>
    </row>
    <row r="46" spans="1:9" x14ac:dyDescent="0.25">
      <c r="A46" t="s">
        <v>3297</v>
      </c>
      <c r="B46" t="s">
        <v>3604</v>
      </c>
      <c r="C46" t="s">
        <v>3324</v>
      </c>
      <c r="D46">
        <v>236.15</v>
      </c>
      <c r="E46" t="s">
        <v>3237</v>
      </c>
      <c r="F46" t="str">
        <f>_xlfn.XLOOKUP(A46,'Impor to delete'!A:A,'Impor to delete'!E:E)</f>
        <v>TBC</v>
      </c>
      <c r="H46" t="b">
        <f>IF(_xlfn.XLOOKUP(A46, 'Impor to delete'!A:A, 'Impor to delete'!G:G, "")="", "", _xlfn.XLOOKUP(A46, 'Impor to delete'!A:A, 'Impor to delete'!G:G, ""))</f>
        <v>0</v>
      </c>
      <c r="I46" t="str">
        <f>_xlfn.XLOOKUP(A46,'Classic Net to delete'!D:D,'Classic Net to delete'!B:B,"")</f>
        <v/>
      </c>
    </row>
    <row r="47" spans="1:9" x14ac:dyDescent="0.25">
      <c r="A47" t="s">
        <v>3297</v>
      </c>
      <c r="B47" t="s">
        <v>3604</v>
      </c>
      <c r="C47" t="s">
        <v>3325</v>
      </c>
      <c r="D47">
        <v>236.15</v>
      </c>
      <c r="E47" t="s">
        <v>3237</v>
      </c>
      <c r="F47" t="str">
        <f>_xlfn.XLOOKUP(A47,'Impor to delete'!A:A,'Impor to delete'!E:E)</f>
        <v>TBC</v>
      </c>
      <c r="H47" t="b">
        <f>IF(_xlfn.XLOOKUP(A47, 'Impor to delete'!A:A, 'Impor to delete'!G:G, "")="", "", _xlfn.XLOOKUP(A47, 'Impor to delete'!A:A, 'Impor to delete'!G:G, ""))</f>
        <v>0</v>
      </c>
      <c r="I47" t="str">
        <f>_xlfn.XLOOKUP(A47,'Classic Net to delete'!D:D,'Classic Net to delete'!B:B,"")</f>
        <v/>
      </c>
    </row>
    <row r="48" spans="1:9" x14ac:dyDescent="0.25">
      <c r="A48" t="s">
        <v>3297</v>
      </c>
      <c r="B48" t="s">
        <v>3604</v>
      </c>
      <c r="C48" t="s">
        <v>3326</v>
      </c>
      <c r="D48">
        <v>248.6</v>
      </c>
      <c r="E48" t="s">
        <v>3237</v>
      </c>
      <c r="F48" t="str">
        <f>_xlfn.XLOOKUP(A48,'Impor to delete'!A:A,'Impor to delete'!E:E)</f>
        <v>TBC</v>
      </c>
      <c r="H48" t="b">
        <f>IF(_xlfn.XLOOKUP(A48, 'Impor to delete'!A:A, 'Impor to delete'!G:G, "")="", "", _xlfn.XLOOKUP(A48, 'Impor to delete'!A:A, 'Impor to delete'!G:G, ""))</f>
        <v>0</v>
      </c>
      <c r="I48" t="str">
        <f>_xlfn.XLOOKUP(A48,'Classic Net to delete'!D:D,'Classic Net to delete'!B:B,"")</f>
        <v/>
      </c>
    </row>
    <row r="49" spans="1:9" x14ac:dyDescent="0.25">
      <c r="A49" t="s">
        <v>3330</v>
      </c>
      <c r="B49" t="s">
        <v>3234</v>
      </c>
      <c r="C49" t="s">
        <v>3332</v>
      </c>
      <c r="D49">
        <v>17.149999999999999</v>
      </c>
      <c r="E49" t="s">
        <v>3237</v>
      </c>
      <c r="F49" t="str">
        <f>_xlfn.XLOOKUP(A49,'Impor to delete'!A:A,'Impor to delete'!E:E)</f>
        <v>TBC</v>
      </c>
      <c r="H49" t="b">
        <f>IF(_xlfn.XLOOKUP(A49, 'Impor to delete'!A:A, 'Impor to delete'!G:G, "")="", "", _xlfn.XLOOKUP(A49, 'Impor to delete'!A:A, 'Impor to delete'!G:G, ""))</f>
        <v>0</v>
      </c>
      <c r="I49" t="str">
        <f>_xlfn.XLOOKUP(A49,'Classic Net to delete'!D:D,'Classic Net to delete'!B:B,"")</f>
        <v/>
      </c>
    </row>
    <row r="50" spans="1:9" x14ac:dyDescent="0.25">
      <c r="A50" t="s">
        <v>3297</v>
      </c>
      <c r="B50" t="s">
        <v>3604</v>
      </c>
      <c r="C50" t="s">
        <v>3327</v>
      </c>
      <c r="D50">
        <v>248.6</v>
      </c>
      <c r="E50" t="s">
        <v>3237</v>
      </c>
      <c r="F50" t="str">
        <f>_xlfn.XLOOKUP(A50,'Impor to delete'!A:A,'Impor to delete'!E:E)</f>
        <v>TBC</v>
      </c>
      <c r="H50" t="b">
        <f>IF(_xlfn.XLOOKUP(A50, 'Impor to delete'!A:A, 'Impor to delete'!G:G, "")="", "", _xlfn.XLOOKUP(A50, 'Impor to delete'!A:A, 'Impor to delete'!G:G, ""))</f>
        <v>0</v>
      </c>
      <c r="I50" t="str">
        <f>_xlfn.XLOOKUP(A50,'Classic Net to delete'!D:D,'Classic Net to delete'!B:B,"")</f>
        <v/>
      </c>
    </row>
    <row r="51" spans="1:9" x14ac:dyDescent="0.25">
      <c r="A51" t="s">
        <v>3330</v>
      </c>
      <c r="B51" t="s">
        <v>3234</v>
      </c>
      <c r="C51" t="s">
        <v>3333</v>
      </c>
      <c r="D51">
        <v>17.149999999999999</v>
      </c>
      <c r="E51" t="s">
        <v>3237</v>
      </c>
      <c r="F51" t="str">
        <f>_xlfn.XLOOKUP(A51,'Impor to delete'!A:A,'Impor to delete'!E:E)</f>
        <v>TBC</v>
      </c>
      <c r="H51" t="b">
        <f>IF(_xlfn.XLOOKUP(A51, 'Impor to delete'!A:A, 'Impor to delete'!G:G, "")="", "", _xlfn.XLOOKUP(A51, 'Impor to delete'!A:A, 'Impor to delete'!G:G, ""))</f>
        <v>0</v>
      </c>
      <c r="I51" t="str">
        <f>_xlfn.XLOOKUP(A51,'Classic Net to delete'!D:D,'Classic Net to delete'!B:B,"")</f>
        <v/>
      </c>
    </row>
    <row r="52" spans="1:9" x14ac:dyDescent="0.25">
      <c r="A52" t="s">
        <v>3330</v>
      </c>
      <c r="B52" t="s">
        <v>3234</v>
      </c>
      <c r="C52" t="s">
        <v>3334</v>
      </c>
      <c r="D52">
        <v>17.149999999999999</v>
      </c>
      <c r="E52" t="s">
        <v>3237</v>
      </c>
      <c r="F52" t="str">
        <f>_xlfn.XLOOKUP(A52,'Impor to delete'!A:A,'Impor to delete'!E:E)</f>
        <v>TBC</v>
      </c>
      <c r="H52" t="b">
        <f>IF(_xlfn.XLOOKUP(A52, 'Impor to delete'!A:A, 'Impor to delete'!G:G, "")="", "", _xlfn.XLOOKUP(A52, 'Impor to delete'!A:A, 'Impor to delete'!G:G, ""))</f>
        <v>0</v>
      </c>
      <c r="I52" t="str">
        <f>_xlfn.XLOOKUP(A52,'Classic Net to delete'!D:D,'Classic Net to delete'!B:B,"")</f>
        <v/>
      </c>
    </row>
    <row r="53" spans="1:9" x14ac:dyDescent="0.25">
      <c r="A53" t="s">
        <v>3297</v>
      </c>
      <c r="B53" t="s">
        <v>3604</v>
      </c>
      <c r="C53" t="s">
        <v>3328</v>
      </c>
      <c r="D53">
        <v>59.45</v>
      </c>
      <c r="E53" t="s">
        <v>3237</v>
      </c>
      <c r="F53" t="str">
        <f>_xlfn.XLOOKUP(A53,'Impor to delete'!A:A,'Impor to delete'!E:E)</f>
        <v>TBC</v>
      </c>
      <c r="H53" t="b">
        <f>IF(_xlfn.XLOOKUP(A53, 'Impor to delete'!A:A, 'Impor to delete'!G:G, "")="", "", _xlfn.XLOOKUP(A53, 'Impor to delete'!A:A, 'Impor to delete'!G:G, ""))</f>
        <v>0</v>
      </c>
      <c r="I53" t="str">
        <f>_xlfn.XLOOKUP(A53,'Classic Net to delete'!D:D,'Classic Net to delete'!B:B,"")</f>
        <v/>
      </c>
    </row>
    <row r="54" spans="1:9" x14ac:dyDescent="0.25">
      <c r="A54" t="s">
        <v>3297</v>
      </c>
      <c r="B54" t="s">
        <v>3604</v>
      </c>
      <c r="C54" t="s">
        <v>3329</v>
      </c>
      <c r="D54">
        <v>59.45</v>
      </c>
      <c r="E54" t="s">
        <v>3237</v>
      </c>
      <c r="F54" t="str">
        <f>_xlfn.XLOOKUP(A54,'Impor to delete'!A:A,'Impor to delete'!E:E)</f>
        <v>TBC</v>
      </c>
      <c r="H54" t="b">
        <f>IF(_xlfn.XLOOKUP(A54, 'Impor to delete'!A:A, 'Impor to delete'!G:G, "")="", "", _xlfn.XLOOKUP(A54, 'Impor to delete'!A:A, 'Impor to delete'!G:G, ""))</f>
        <v>0</v>
      </c>
      <c r="I54" t="str">
        <f>_xlfn.XLOOKUP(A54,'Classic Net to delete'!D:D,'Classic Net to delete'!B:B,"")</f>
        <v/>
      </c>
    </row>
    <row r="55" spans="1:9" x14ac:dyDescent="0.25">
      <c r="A55" t="s">
        <v>3246</v>
      </c>
      <c r="B55" t="s">
        <v>3602</v>
      </c>
      <c r="C55" t="s">
        <v>3263</v>
      </c>
      <c r="D55">
        <v>360.75</v>
      </c>
      <c r="E55" t="s">
        <v>3237</v>
      </c>
      <c r="F55" t="str">
        <f>_xlfn.XLOOKUP(A55,'Impor to delete'!A:A,'Impor to delete'!E:E)</f>
        <v>TBC</v>
      </c>
      <c r="H55" t="b">
        <f>IF(_xlfn.XLOOKUP(A55, 'Impor to delete'!A:A, 'Impor to delete'!G:G, "")="", "", _xlfn.XLOOKUP(A55, 'Impor to delete'!A:A, 'Impor to delete'!G:G, ""))</f>
        <v>0</v>
      </c>
      <c r="I55" t="str">
        <f>_xlfn.XLOOKUP(A55,'Classic Net to delete'!D:D,'Classic Net to delete'!B:B,"")</f>
        <v/>
      </c>
    </row>
    <row r="56" spans="1:9" x14ac:dyDescent="0.25">
      <c r="A56" t="s">
        <v>3246</v>
      </c>
      <c r="B56" t="s">
        <v>3602</v>
      </c>
      <c r="C56" t="s">
        <v>3264</v>
      </c>
      <c r="D56">
        <v>346.05</v>
      </c>
      <c r="E56" t="s">
        <v>3237</v>
      </c>
      <c r="F56" t="str">
        <f>_xlfn.XLOOKUP(A56,'Impor to delete'!A:A,'Impor to delete'!E:E)</f>
        <v>TBC</v>
      </c>
      <c r="H56" t="b">
        <f>IF(_xlfn.XLOOKUP(A56, 'Impor to delete'!A:A, 'Impor to delete'!G:G, "")="", "", _xlfn.XLOOKUP(A56, 'Impor to delete'!A:A, 'Impor to delete'!G:G, ""))</f>
        <v>0</v>
      </c>
      <c r="I56" t="str">
        <f>_xlfn.XLOOKUP(A56,'Classic Net to delete'!D:D,'Classic Net to delete'!B:B,"")</f>
        <v/>
      </c>
    </row>
    <row r="57" spans="1:9" x14ac:dyDescent="0.25">
      <c r="A57" t="s">
        <v>3246</v>
      </c>
      <c r="B57" t="s">
        <v>3602</v>
      </c>
      <c r="C57" t="s">
        <v>3265</v>
      </c>
      <c r="D57">
        <v>323.55</v>
      </c>
      <c r="E57" t="s">
        <v>3237</v>
      </c>
      <c r="F57" t="str">
        <f>_xlfn.XLOOKUP(A57,'Impor to delete'!A:A,'Impor to delete'!E:E)</f>
        <v>TBC</v>
      </c>
      <c r="H57" t="b">
        <f>IF(_xlfn.XLOOKUP(A57, 'Impor to delete'!A:A, 'Impor to delete'!G:G, "")="", "", _xlfn.XLOOKUP(A57, 'Impor to delete'!A:A, 'Impor to delete'!G:G, ""))</f>
        <v>0</v>
      </c>
      <c r="I57" t="str">
        <f>_xlfn.XLOOKUP(A57,'Classic Net to delete'!D:D,'Classic Net to delete'!B:B,"")</f>
        <v/>
      </c>
    </row>
    <row r="58" spans="1:9" x14ac:dyDescent="0.25">
      <c r="A58" t="s">
        <v>3246</v>
      </c>
      <c r="B58" t="s">
        <v>3602</v>
      </c>
      <c r="C58" t="s">
        <v>3266</v>
      </c>
      <c r="D58">
        <v>323.55</v>
      </c>
      <c r="E58" t="s">
        <v>3237</v>
      </c>
      <c r="F58" t="str">
        <f>_xlfn.XLOOKUP(A58,'Impor to delete'!A:A,'Impor to delete'!E:E)</f>
        <v>TBC</v>
      </c>
      <c r="H58" t="b">
        <f>IF(_xlfn.XLOOKUP(A58, 'Impor to delete'!A:A, 'Impor to delete'!G:G, "")="", "", _xlfn.XLOOKUP(A58, 'Impor to delete'!A:A, 'Impor to delete'!G:G, ""))</f>
        <v>0</v>
      </c>
      <c r="I58" t="str">
        <f>_xlfn.XLOOKUP(A58,'Classic Net to delete'!D:D,'Classic Net to delete'!B:B,"")</f>
        <v/>
      </c>
    </row>
    <row r="59" spans="1:9" x14ac:dyDescent="0.25">
      <c r="A59" t="s">
        <v>3246</v>
      </c>
      <c r="B59" t="s">
        <v>3602</v>
      </c>
      <c r="C59" t="s">
        <v>3267</v>
      </c>
      <c r="D59">
        <v>336.3</v>
      </c>
      <c r="E59" t="s">
        <v>3237</v>
      </c>
      <c r="F59" t="str">
        <f>_xlfn.XLOOKUP(A59,'Impor to delete'!A:A,'Impor to delete'!E:E)</f>
        <v>TBC</v>
      </c>
      <c r="H59" t="b">
        <f>IF(_xlfn.XLOOKUP(A59, 'Impor to delete'!A:A, 'Impor to delete'!G:G, "")="", "", _xlfn.XLOOKUP(A59, 'Impor to delete'!A:A, 'Impor to delete'!G:G, ""))</f>
        <v>0</v>
      </c>
      <c r="I59" t="str">
        <f>_xlfn.XLOOKUP(A59,'Classic Net to delete'!D:D,'Classic Net to delete'!B:B,"")</f>
        <v/>
      </c>
    </row>
    <row r="60" spans="1:9" x14ac:dyDescent="0.25">
      <c r="A60" t="s">
        <v>3330</v>
      </c>
      <c r="B60" t="s">
        <v>3234</v>
      </c>
      <c r="C60" t="s">
        <v>3335</v>
      </c>
      <c r="D60">
        <v>64.849999999999994</v>
      </c>
      <c r="E60" t="s">
        <v>3237</v>
      </c>
      <c r="F60" t="str">
        <f>_xlfn.XLOOKUP(A60,'Impor to delete'!A:A,'Impor to delete'!E:E)</f>
        <v>TBC</v>
      </c>
      <c r="H60" t="b">
        <f>IF(_xlfn.XLOOKUP(A60, 'Impor to delete'!A:A, 'Impor to delete'!G:G, "")="", "", _xlfn.XLOOKUP(A60, 'Impor to delete'!A:A, 'Impor to delete'!G:G, ""))</f>
        <v>0</v>
      </c>
      <c r="I60" t="str">
        <f>_xlfn.XLOOKUP(A60,'Classic Net to delete'!D:D,'Classic Net to delete'!B:B,"")</f>
        <v/>
      </c>
    </row>
    <row r="61" spans="1:9" x14ac:dyDescent="0.25">
      <c r="A61" t="s">
        <v>3330</v>
      </c>
      <c r="B61" t="s">
        <v>3234</v>
      </c>
      <c r="C61" t="s">
        <v>3336</v>
      </c>
      <c r="D61">
        <v>70.2</v>
      </c>
      <c r="E61" t="s">
        <v>3237</v>
      </c>
      <c r="F61" t="str">
        <f>_xlfn.XLOOKUP(A61,'Impor to delete'!A:A,'Impor to delete'!E:E)</f>
        <v>TBC</v>
      </c>
      <c r="H61" t="b">
        <f>IF(_xlfn.XLOOKUP(A61, 'Impor to delete'!A:A, 'Impor to delete'!G:G, "")="", "", _xlfn.XLOOKUP(A61, 'Impor to delete'!A:A, 'Impor to delete'!G:G, ""))</f>
        <v>0</v>
      </c>
      <c r="I61" t="str">
        <f>_xlfn.XLOOKUP(A61,'Classic Net to delete'!D:D,'Classic Net to delete'!B:B,"")</f>
        <v/>
      </c>
    </row>
    <row r="62" spans="1:9" x14ac:dyDescent="0.25">
      <c r="A62" t="s">
        <v>3337</v>
      </c>
      <c r="B62" t="s">
        <v>3603</v>
      </c>
      <c r="C62" t="s">
        <v>3339</v>
      </c>
      <c r="D62">
        <v>98.8</v>
      </c>
      <c r="E62" t="s">
        <v>3237</v>
      </c>
      <c r="F62" t="str">
        <f>_xlfn.XLOOKUP(A62,'Impor to delete'!A:A,'Impor to delete'!E:E)</f>
        <v>TBC</v>
      </c>
      <c r="H62" t="b">
        <f>IF(_xlfn.XLOOKUP(A62, 'Impor to delete'!A:A, 'Impor to delete'!G:G, "")="", "", _xlfn.XLOOKUP(A62, 'Impor to delete'!A:A, 'Impor to delete'!G:G, ""))</f>
        <v>0</v>
      </c>
      <c r="I62" t="str">
        <f>_xlfn.XLOOKUP(A62,'Classic Net to delete'!D:D,'Classic Net to delete'!B:B,"")</f>
        <v/>
      </c>
    </row>
    <row r="63" spans="1:9" x14ac:dyDescent="0.25">
      <c r="A63" t="s">
        <v>3337</v>
      </c>
      <c r="B63" t="s">
        <v>3603</v>
      </c>
      <c r="C63" t="s">
        <v>3340</v>
      </c>
      <c r="D63">
        <v>114.7</v>
      </c>
      <c r="E63" t="s">
        <v>3237</v>
      </c>
      <c r="F63" t="str">
        <f>_xlfn.XLOOKUP(A63,'Impor to delete'!A:A,'Impor to delete'!E:E)</f>
        <v>TBC</v>
      </c>
      <c r="H63" t="b">
        <f>IF(_xlfn.XLOOKUP(A63, 'Impor to delete'!A:A, 'Impor to delete'!G:G, "")="", "", _xlfn.XLOOKUP(A63, 'Impor to delete'!A:A, 'Impor to delete'!G:G, ""))</f>
        <v>0</v>
      </c>
      <c r="I63" t="str">
        <f>_xlfn.XLOOKUP(A63,'Classic Net to delete'!D:D,'Classic Net to delete'!B:B,"")</f>
        <v/>
      </c>
    </row>
    <row r="64" spans="1:9" x14ac:dyDescent="0.25">
      <c r="A64" t="s">
        <v>3337</v>
      </c>
      <c r="B64" t="s">
        <v>3603</v>
      </c>
      <c r="C64" t="s">
        <v>3341</v>
      </c>
      <c r="D64">
        <v>125.6</v>
      </c>
      <c r="E64" t="s">
        <v>3237</v>
      </c>
      <c r="F64" t="str">
        <f>_xlfn.XLOOKUP(A64,'Impor to delete'!A:A,'Impor to delete'!E:E)</f>
        <v>TBC</v>
      </c>
      <c r="H64" t="b">
        <f>IF(_xlfn.XLOOKUP(A64, 'Impor to delete'!A:A, 'Impor to delete'!G:G, "")="", "", _xlfn.XLOOKUP(A64, 'Impor to delete'!A:A, 'Impor to delete'!G:G, ""))</f>
        <v>0</v>
      </c>
      <c r="I64" t="str">
        <f>_xlfn.XLOOKUP(A64,'Classic Net to delete'!D:D,'Classic Net to delete'!B:B,"")</f>
        <v/>
      </c>
    </row>
    <row r="65" spans="1:9" x14ac:dyDescent="0.25">
      <c r="A65" t="s">
        <v>3342</v>
      </c>
      <c r="B65" t="s">
        <v>3605</v>
      </c>
      <c r="C65" t="s">
        <v>3343</v>
      </c>
      <c r="D65">
        <v>57.25</v>
      </c>
      <c r="E65" t="s">
        <v>3237</v>
      </c>
      <c r="F65" t="str">
        <f>_xlfn.XLOOKUP(A65,'Impor to delete'!A:A,'Impor to delete'!E:E)</f>
        <v>TBC</v>
      </c>
      <c r="H65" t="b">
        <f>IF(_xlfn.XLOOKUP(A65, 'Impor to delete'!A:A, 'Impor to delete'!G:G, "")="", "", _xlfn.XLOOKUP(A65, 'Impor to delete'!A:A, 'Impor to delete'!G:G, ""))</f>
        <v>0</v>
      </c>
      <c r="I65" t="str">
        <f>_xlfn.XLOOKUP(A65,'Classic Net to delete'!D:D,'Classic Net to delete'!B:B,"")</f>
        <v/>
      </c>
    </row>
    <row r="66" spans="1:9" x14ac:dyDescent="0.25">
      <c r="A66" t="s">
        <v>3342</v>
      </c>
      <c r="B66" t="s">
        <v>3605</v>
      </c>
      <c r="C66" t="s">
        <v>3344</v>
      </c>
      <c r="D66">
        <v>57.25</v>
      </c>
      <c r="E66" t="s">
        <v>3237</v>
      </c>
      <c r="F66" t="str">
        <f>_xlfn.XLOOKUP(A66,'Impor to delete'!A:A,'Impor to delete'!E:E)</f>
        <v>TBC</v>
      </c>
      <c r="H66" t="b">
        <f>IF(_xlfn.XLOOKUP(A66, 'Impor to delete'!A:A, 'Impor to delete'!G:G, "")="", "", _xlfn.XLOOKUP(A66, 'Impor to delete'!A:A, 'Impor to delete'!G:G, ""))</f>
        <v>0</v>
      </c>
      <c r="I66" t="str">
        <f>_xlfn.XLOOKUP(A66,'Classic Net to delete'!D:D,'Classic Net to delete'!B:B,"")</f>
        <v/>
      </c>
    </row>
    <row r="67" spans="1:9" x14ac:dyDescent="0.25">
      <c r="A67" t="s">
        <v>3342</v>
      </c>
      <c r="B67" t="s">
        <v>3605</v>
      </c>
      <c r="C67" t="s">
        <v>3345</v>
      </c>
      <c r="D67">
        <v>57.25</v>
      </c>
      <c r="E67" t="s">
        <v>3237</v>
      </c>
      <c r="F67" t="str">
        <f>_xlfn.XLOOKUP(A67,'Impor to delete'!A:A,'Impor to delete'!E:E)</f>
        <v>TBC</v>
      </c>
      <c r="H67" t="b">
        <f>IF(_xlfn.XLOOKUP(A67, 'Impor to delete'!A:A, 'Impor to delete'!G:G, "")="", "", _xlfn.XLOOKUP(A67, 'Impor to delete'!A:A, 'Impor to delete'!G:G, ""))</f>
        <v>0</v>
      </c>
      <c r="I67" t="str">
        <f>_xlfn.XLOOKUP(A67,'Classic Net to delete'!D:D,'Classic Net to delete'!B:B,"")</f>
        <v/>
      </c>
    </row>
    <row r="68" spans="1:9" x14ac:dyDescent="0.25">
      <c r="A68" t="s">
        <v>3342</v>
      </c>
      <c r="B68" t="s">
        <v>3605</v>
      </c>
      <c r="C68" t="s">
        <v>3346</v>
      </c>
      <c r="D68">
        <v>57.25</v>
      </c>
      <c r="E68" t="s">
        <v>3237</v>
      </c>
      <c r="F68" t="str">
        <f>_xlfn.XLOOKUP(A68,'Impor to delete'!A:A,'Impor to delete'!E:E)</f>
        <v>TBC</v>
      </c>
      <c r="H68" t="b">
        <f>IF(_xlfn.XLOOKUP(A68, 'Impor to delete'!A:A, 'Impor to delete'!G:G, "")="", "", _xlfn.XLOOKUP(A68, 'Impor to delete'!A:A, 'Impor to delete'!G:G, ""))</f>
        <v>0</v>
      </c>
      <c r="I68" t="str">
        <f>_xlfn.XLOOKUP(A68,'Classic Net to delete'!D:D,'Classic Net to delete'!B:B,"")</f>
        <v/>
      </c>
    </row>
    <row r="69" spans="1:9" x14ac:dyDescent="0.25">
      <c r="A69" t="s">
        <v>3342</v>
      </c>
      <c r="B69" t="s">
        <v>3605</v>
      </c>
      <c r="C69" t="s">
        <v>3347</v>
      </c>
      <c r="D69">
        <v>67.400000000000006</v>
      </c>
      <c r="E69" t="s">
        <v>3237</v>
      </c>
      <c r="F69" t="str">
        <f>_xlfn.XLOOKUP(A69,'Impor to delete'!A:A,'Impor to delete'!E:E)</f>
        <v>TBC</v>
      </c>
      <c r="H69" t="b">
        <f>IF(_xlfn.XLOOKUP(A69, 'Impor to delete'!A:A, 'Impor to delete'!G:G, "")="", "", _xlfn.XLOOKUP(A69, 'Impor to delete'!A:A, 'Impor to delete'!G:G, ""))</f>
        <v>0</v>
      </c>
      <c r="I69" t="str">
        <f>_xlfn.XLOOKUP(A69,'Classic Net to delete'!D:D,'Classic Net to delete'!B:B,"")</f>
        <v/>
      </c>
    </row>
    <row r="70" spans="1:9" x14ac:dyDescent="0.25">
      <c r="A70" t="s">
        <v>3342</v>
      </c>
      <c r="B70" t="s">
        <v>3605</v>
      </c>
      <c r="C70" t="s">
        <v>3348</v>
      </c>
      <c r="D70">
        <v>67.400000000000006</v>
      </c>
      <c r="E70" t="s">
        <v>3237</v>
      </c>
      <c r="F70" t="str">
        <f>_xlfn.XLOOKUP(A70,'Impor to delete'!A:A,'Impor to delete'!E:E)</f>
        <v>TBC</v>
      </c>
      <c r="H70" t="b">
        <f>IF(_xlfn.XLOOKUP(A70, 'Impor to delete'!A:A, 'Impor to delete'!G:G, "")="", "", _xlfn.XLOOKUP(A70, 'Impor to delete'!A:A, 'Impor to delete'!G:G, ""))</f>
        <v>0</v>
      </c>
      <c r="I70" t="str">
        <f>_xlfn.XLOOKUP(A70,'Classic Net to delete'!D:D,'Classic Net to delete'!B:B,"")</f>
        <v/>
      </c>
    </row>
    <row r="71" spans="1:9" x14ac:dyDescent="0.25">
      <c r="A71" t="s">
        <v>3342</v>
      </c>
      <c r="B71" t="s">
        <v>3605</v>
      </c>
      <c r="C71" t="s">
        <v>3349</v>
      </c>
      <c r="D71">
        <v>67.400000000000006</v>
      </c>
      <c r="E71" t="s">
        <v>3237</v>
      </c>
      <c r="F71" t="str">
        <f>_xlfn.XLOOKUP(A71,'Impor to delete'!A:A,'Impor to delete'!E:E)</f>
        <v>TBC</v>
      </c>
      <c r="H71" t="b">
        <f>IF(_xlfn.XLOOKUP(A71, 'Impor to delete'!A:A, 'Impor to delete'!G:G, "")="", "", _xlfn.XLOOKUP(A71, 'Impor to delete'!A:A, 'Impor to delete'!G:G, ""))</f>
        <v>0</v>
      </c>
      <c r="I71" t="str">
        <f>_xlfn.XLOOKUP(A71,'Classic Net to delete'!D:D,'Classic Net to delete'!B:B,"")</f>
        <v/>
      </c>
    </row>
    <row r="72" spans="1:9" x14ac:dyDescent="0.25">
      <c r="A72" t="s">
        <v>3342</v>
      </c>
      <c r="B72" t="s">
        <v>3605</v>
      </c>
      <c r="C72" t="s">
        <v>3350</v>
      </c>
      <c r="D72">
        <v>67.400000000000006</v>
      </c>
      <c r="E72" t="s">
        <v>3237</v>
      </c>
      <c r="F72" t="str">
        <f>_xlfn.XLOOKUP(A72,'Impor to delete'!A:A,'Impor to delete'!E:E)</f>
        <v>TBC</v>
      </c>
      <c r="H72" t="b">
        <f>IF(_xlfn.XLOOKUP(A72, 'Impor to delete'!A:A, 'Impor to delete'!G:G, "")="", "", _xlfn.XLOOKUP(A72, 'Impor to delete'!A:A, 'Impor to delete'!G:G, ""))</f>
        <v>0</v>
      </c>
      <c r="I72" t="str">
        <f>_xlfn.XLOOKUP(A72,'Classic Net to delete'!D:D,'Classic Net to delete'!B:B,"")</f>
        <v/>
      </c>
    </row>
    <row r="73" spans="1:9" x14ac:dyDescent="0.25">
      <c r="A73" t="s">
        <v>3342</v>
      </c>
      <c r="B73" t="s">
        <v>3605</v>
      </c>
      <c r="C73" t="s">
        <v>3351</v>
      </c>
      <c r="D73">
        <v>77.3</v>
      </c>
      <c r="E73" t="s">
        <v>3237</v>
      </c>
      <c r="F73" t="str">
        <f>_xlfn.XLOOKUP(A73,'Impor to delete'!A:A,'Impor to delete'!E:E)</f>
        <v>TBC</v>
      </c>
      <c r="H73" t="b">
        <f>IF(_xlfn.XLOOKUP(A73, 'Impor to delete'!A:A, 'Impor to delete'!G:G, "")="", "", _xlfn.XLOOKUP(A73, 'Impor to delete'!A:A, 'Impor to delete'!G:G, ""))</f>
        <v>0</v>
      </c>
      <c r="I73" t="str">
        <f>_xlfn.XLOOKUP(A73,'Classic Net to delete'!D:D,'Classic Net to delete'!B:B,"")</f>
        <v/>
      </c>
    </row>
    <row r="74" spans="1:9" x14ac:dyDescent="0.25">
      <c r="A74" t="s">
        <v>3342</v>
      </c>
      <c r="B74" t="s">
        <v>3605</v>
      </c>
      <c r="C74" t="s">
        <v>3352</v>
      </c>
      <c r="D74">
        <v>77.3</v>
      </c>
      <c r="E74" t="s">
        <v>3237</v>
      </c>
      <c r="F74" t="str">
        <f>_xlfn.XLOOKUP(A74,'Impor to delete'!A:A,'Impor to delete'!E:E)</f>
        <v>TBC</v>
      </c>
      <c r="H74" t="b">
        <f>IF(_xlfn.XLOOKUP(A74, 'Impor to delete'!A:A, 'Impor to delete'!G:G, "")="", "", _xlfn.XLOOKUP(A74, 'Impor to delete'!A:A, 'Impor to delete'!G:G, ""))</f>
        <v>0</v>
      </c>
      <c r="I74" t="str">
        <f>_xlfn.XLOOKUP(A74,'Classic Net to delete'!D:D,'Classic Net to delete'!B:B,"")</f>
        <v/>
      </c>
    </row>
    <row r="75" spans="1:9" x14ac:dyDescent="0.25">
      <c r="A75" t="s">
        <v>3342</v>
      </c>
      <c r="B75" t="s">
        <v>3605</v>
      </c>
      <c r="C75" t="s">
        <v>3353</v>
      </c>
      <c r="D75">
        <v>77.3</v>
      </c>
      <c r="E75" t="s">
        <v>3237</v>
      </c>
      <c r="F75" t="str">
        <f>_xlfn.XLOOKUP(A75,'Impor to delete'!A:A,'Impor to delete'!E:E)</f>
        <v>TBC</v>
      </c>
      <c r="H75" t="b">
        <f>IF(_xlfn.XLOOKUP(A75, 'Impor to delete'!A:A, 'Impor to delete'!G:G, "")="", "", _xlfn.XLOOKUP(A75, 'Impor to delete'!A:A, 'Impor to delete'!G:G, ""))</f>
        <v>0</v>
      </c>
      <c r="I75" t="str">
        <f>_xlfn.XLOOKUP(A75,'Classic Net to delete'!D:D,'Classic Net to delete'!B:B,"")</f>
        <v/>
      </c>
    </row>
    <row r="76" spans="1:9" x14ac:dyDescent="0.25">
      <c r="A76" t="s">
        <v>3342</v>
      </c>
      <c r="B76" t="s">
        <v>3605</v>
      </c>
      <c r="C76" t="s">
        <v>3354</v>
      </c>
      <c r="D76">
        <v>77.3</v>
      </c>
      <c r="E76" t="s">
        <v>3237</v>
      </c>
      <c r="F76" t="str">
        <f>_xlfn.XLOOKUP(A76,'Impor to delete'!A:A,'Impor to delete'!E:E)</f>
        <v>TBC</v>
      </c>
      <c r="H76" t="b">
        <f>IF(_xlfn.XLOOKUP(A76, 'Impor to delete'!A:A, 'Impor to delete'!G:G, "")="", "", _xlfn.XLOOKUP(A76, 'Impor to delete'!A:A, 'Impor to delete'!G:G, ""))</f>
        <v>0</v>
      </c>
      <c r="I76" t="str">
        <f>_xlfn.XLOOKUP(A76,'Classic Net to delete'!D:D,'Classic Net to delete'!B:B,"")</f>
        <v/>
      </c>
    </row>
    <row r="77" spans="1:9" x14ac:dyDescent="0.25">
      <c r="A77" t="s">
        <v>3342</v>
      </c>
      <c r="B77" t="s">
        <v>3605</v>
      </c>
      <c r="C77" t="s">
        <v>3355</v>
      </c>
      <c r="D77">
        <v>87.4</v>
      </c>
      <c r="E77" t="s">
        <v>3237</v>
      </c>
      <c r="F77" t="str">
        <f>_xlfn.XLOOKUP(A77,'Impor to delete'!A:A,'Impor to delete'!E:E)</f>
        <v>TBC</v>
      </c>
      <c r="H77" t="b">
        <f>IF(_xlfn.XLOOKUP(A77, 'Impor to delete'!A:A, 'Impor to delete'!G:G, "")="", "", _xlfn.XLOOKUP(A77, 'Impor to delete'!A:A, 'Impor to delete'!G:G, ""))</f>
        <v>0</v>
      </c>
      <c r="I77" t="str">
        <f>_xlfn.XLOOKUP(A77,'Classic Net to delete'!D:D,'Classic Net to delete'!B:B,"")</f>
        <v/>
      </c>
    </row>
    <row r="78" spans="1:9" x14ac:dyDescent="0.25">
      <c r="A78" t="s">
        <v>3342</v>
      </c>
      <c r="B78" t="s">
        <v>3605</v>
      </c>
      <c r="C78" t="s">
        <v>3356</v>
      </c>
      <c r="D78">
        <v>87.4</v>
      </c>
      <c r="E78" t="s">
        <v>3237</v>
      </c>
      <c r="F78" t="str">
        <f>_xlfn.XLOOKUP(A78,'Impor to delete'!A:A,'Impor to delete'!E:E)</f>
        <v>TBC</v>
      </c>
      <c r="H78" t="b">
        <f>IF(_xlfn.XLOOKUP(A78, 'Impor to delete'!A:A, 'Impor to delete'!G:G, "")="", "", _xlfn.XLOOKUP(A78, 'Impor to delete'!A:A, 'Impor to delete'!G:G, ""))</f>
        <v>0</v>
      </c>
      <c r="I78" t="str">
        <f>_xlfn.XLOOKUP(A78,'Classic Net to delete'!D:D,'Classic Net to delete'!B:B,"")</f>
        <v/>
      </c>
    </row>
    <row r="79" spans="1:9" x14ac:dyDescent="0.25">
      <c r="A79" t="s">
        <v>3342</v>
      </c>
      <c r="B79" t="s">
        <v>3605</v>
      </c>
      <c r="C79" t="s">
        <v>3357</v>
      </c>
      <c r="D79">
        <v>87.4</v>
      </c>
      <c r="E79" t="s">
        <v>3237</v>
      </c>
      <c r="F79" t="str">
        <f>_xlfn.XLOOKUP(A79,'Impor to delete'!A:A,'Impor to delete'!E:E)</f>
        <v>TBC</v>
      </c>
      <c r="H79" t="b">
        <f>IF(_xlfn.XLOOKUP(A79, 'Impor to delete'!A:A, 'Impor to delete'!G:G, "")="", "", _xlfn.XLOOKUP(A79, 'Impor to delete'!A:A, 'Impor to delete'!G:G, ""))</f>
        <v>0</v>
      </c>
      <c r="I79" t="str">
        <f>_xlfn.XLOOKUP(A79,'Classic Net to delete'!D:D,'Classic Net to delete'!B:B,"")</f>
        <v/>
      </c>
    </row>
    <row r="80" spans="1:9" x14ac:dyDescent="0.25">
      <c r="A80" t="s">
        <v>3342</v>
      </c>
      <c r="B80" t="s">
        <v>3605</v>
      </c>
      <c r="C80" t="s">
        <v>3358</v>
      </c>
      <c r="D80">
        <v>87.4</v>
      </c>
      <c r="E80" t="s">
        <v>3237</v>
      </c>
      <c r="F80" t="str">
        <f>_xlfn.XLOOKUP(A80,'Impor to delete'!A:A,'Impor to delete'!E:E)</f>
        <v>TBC</v>
      </c>
      <c r="H80" t="b">
        <f>IF(_xlfn.XLOOKUP(A80, 'Impor to delete'!A:A, 'Impor to delete'!G:G, "")="", "", _xlfn.XLOOKUP(A80, 'Impor to delete'!A:A, 'Impor to delete'!G:G, ""))</f>
        <v>0</v>
      </c>
      <c r="I80" t="str">
        <f>_xlfn.XLOOKUP(A80,'Classic Net to delete'!D:D,'Classic Net to delete'!B:B,"")</f>
        <v/>
      </c>
    </row>
    <row r="81" spans="1:9" x14ac:dyDescent="0.25">
      <c r="A81" t="s">
        <v>3342</v>
      </c>
      <c r="B81" t="s">
        <v>3605</v>
      </c>
      <c r="C81" t="s">
        <v>3359</v>
      </c>
      <c r="D81">
        <v>97.5</v>
      </c>
      <c r="E81" t="s">
        <v>3237</v>
      </c>
      <c r="F81" t="str">
        <f>_xlfn.XLOOKUP(A81,'Impor to delete'!A:A,'Impor to delete'!E:E)</f>
        <v>TBC</v>
      </c>
      <c r="H81" t="b">
        <f>IF(_xlfn.XLOOKUP(A81, 'Impor to delete'!A:A, 'Impor to delete'!G:G, "")="", "", _xlfn.XLOOKUP(A81, 'Impor to delete'!A:A, 'Impor to delete'!G:G, ""))</f>
        <v>0</v>
      </c>
      <c r="I81" t="str">
        <f>_xlfn.XLOOKUP(A81,'Classic Net to delete'!D:D,'Classic Net to delete'!B:B,"")</f>
        <v/>
      </c>
    </row>
    <row r="82" spans="1:9" x14ac:dyDescent="0.25">
      <c r="A82" t="s">
        <v>3342</v>
      </c>
      <c r="B82" t="s">
        <v>3605</v>
      </c>
      <c r="C82" t="s">
        <v>3360</v>
      </c>
      <c r="D82">
        <v>97.5</v>
      </c>
      <c r="E82" t="s">
        <v>3237</v>
      </c>
      <c r="F82" t="str">
        <f>_xlfn.XLOOKUP(A82,'Impor to delete'!A:A,'Impor to delete'!E:E)</f>
        <v>TBC</v>
      </c>
      <c r="H82" t="b">
        <f>IF(_xlfn.XLOOKUP(A82, 'Impor to delete'!A:A, 'Impor to delete'!G:G, "")="", "", _xlfn.XLOOKUP(A82, 'Impor to delete'!A:A, 'Impor to delete'!G:G, ""))</f>
        <v>0</v>
      </c>
      <c r="I82" t="str">
        <f>_xlfn.XLOOKUP(A82,'Classic Net to delete'!D:D,'Classic Net to delete'!B:B,"")</f>
        <v/>
      </c>
    </row>
    <row r="83" spans="1:9" x14ac:dyDescent="0.25">
      <c r="A83" t="s">
        <v>3342</v>
      </c>
      <c r="B83" t="s">
        <v>3605</v>
      </c>
      <c r="C83" t="s">
        <v>3361</v>
      </c>
      <c r="D83">
        <v>97.5</v>
      </c>
      <c r="E83" t="s">
        <v>3237</v>
      </c>
      <c r="F83" t="str">
        <f>_xlfn.XLOOKUP(A83,'Impor to delete'!A:A,'Impor to delete'!E:E)</f>
        <v>TBC</v>
      </c>
      <c r="H83" t="b">
        <f>IF(_xlfn.XLOOKUP(A83, 'Impor to delete'!A:A, 'Impor to delete'!G:G, "")="", "", _xlfn.XLOOKUP(A83, 'Impor to delete'!A:A, 'Impor to delete'!G:G, ""))</f>
        <v>0</v>
      </c>
      <c r="I83" t="str">
        <f>_xlfn.XLOOKUP(A83,'Classic Net to delete'!D:D,'Classic Net to delete'!B:B,"")</f>
        <v/>
      </c>
    </row>
    <row r="84" spans="1:9" x14ac:dyDescent="0.25">
      <c r="A84" t="s">
        <v>3342</v>
      </c>
      <c r="B84" t="s">
        <v>3605</v>
      </c>
      <c r="C84" t="s">
        <v>3362</v>
      </c>
      <c r="D84">
        <v>97.5</v>
      </c>
      <c r="E84" t="s">
        <v>3237</v>
      </c>
      <c r="F84" t="str">
        <f>_xlfn.XLOOKUP(A84,'Impor to delete'!A:A,'Impor to delete'!E:E)</f>
        <v>TBC</v>
      </c>
      <c r="H84" t="b">
        <f>IF(_xlfn.XLOOKUP(A84, 'Impor to delete'!A:A, 'Impor to delete'!G:G, "")="", "", _xlfn.XLOOKUP(A84, 'Impor to delete'!A:A, 'Impor to delete'!G:G, ""))</f>
        <v>0</v>
      </c>
      <c r="I84" t="str">
        <f>_xlfn.XLOOKUP(A84,'Classic Net to delete'!D:D,'Classic Net to delete'!B:B,"")</f>
        <v/>
      </c>
    </row>
    <row r="85" spans="1:9" x14ac:dyDescent="0.25">
      <c r="A85" t="s">
        <v>3342</v>
      </c>
      <c r="B85" t="s">
        <v>3605</v>
      </c>
      <c r="C85" t="s">
        <v>3363</v>
      </c>
      <c r="D85">
        <v>107.2</v>
      </c>
      <c r="E85" t="s">
        <v>3237</v>
      </c>
      <c r="F85" t="str">
        <f>_xlfn.XLOOKUP(A85,'Impor to delete'!A:A,'Impor to delete'!E:E)</f>
        <v>TBC</v>
      </c>
      <c r="H85" t="b">
        <f>IF(_xlfn.XLOOKUP(A85, 'Impor to delete'!A:A, 'Impor to delete'!G:G, "")="", "", _xlfn.XLOOKUP(A85, 'Impor to delete'!A:A, 'Impor to delete'!G:G, ""))</f>
        <v>0</v>
      </c>
      <c r="I85" t="str">
        <f>_xlfn.XLOOKUP(A85,'Classic Net to delete'!D:D,'Classic Net to delete'!B:B,"")</f>
        <v/>
      </c>
    </row>
    <row r="86" spans="1:9" x14ac:dyDescent="0.25">
      <c r="A86" t="s">
        <v>3342</v>
      </c>
      <c r="B86" t="s">
        <v>3605</v>
      </c>
      <c r="C86" t="s">
        <v>3364</v>
      </c>
      <c r="D86">
        <v>107.2</v>
      </c>
      <c r="E86" t="s">
        <v>3237</v>
      </c>
      <c r="F86" t="str">
        <f>_xlfn.XLOOKUP(A86,'Impor to delete'!A:A,'Impor to delete'!E:E)</f>
        <v>TBC</v>
      </c>
      <c r="H86" t="b">
        <f>IF(_xlfn.XLOOKUP(A86, 'Impor to delete'!A:A, 'Impor to delete'!G:G, "")="", "", _xlfn.XLOOKUP(A86, 'Impor to delete'!A:A, 'Impor to delete'!G:G, ""))</f>
        <v>0</v>
      </c>
      <c r="I86" t="str">
        <f>_xlfn.XLOOKUP(A86,'Classic Net to delete'!D:D,'Classic Net to delete'!B:B,"")</f>
        <v/>
      </c>
    </row>
    <row r="87" spans="1:9" x14ac:dyDescent="0.25">
      <c r="A87" t="s">
        <v>3342</v>
      </c>
      <c r="B87" t="s">
        <v>3605</v>
      </c>
      <c r="C87" t="s">
        <v>3365</v>
      </c>
      <c r="D87">
        <v>107.2</v>
      </c>
      <c r="E87" t="s">
        <v>3237</v>
      </c>
      <c r="F87" t="str">
        <f>_xlfn.XLOOKUP(A87,'Impor to delete'!A:A,'Impor to delete'!E:E)</f>
        <v>TBC</v>
      </c>
      <c r="H87" t="b">
        <f>IF(_xlfn.XLOOKUP(A87, 'Impor to delete'!A:A, 'Impor to delete'!G:G, "")="", "", _xlfn.XLOOKUP(A87, 'Impor to delete'!A:A, 'Impor to delete'!G:G, ""))</f>
        <v>0</v>
      </c>
      <c r="I87" t="str">
        <f>_xlfn.XLOOKUP(A87,'Classic Net to delete'!D:D,'Classic Net to delete'!B:B,"")</f>
        <v/>
      </c>
    </row>
    <row r="88" spans="1:9" x14ac:dyDescent="0.25">
      <c r="A88" t="s">
        <v>3342</v>
      </c>
      <c r="B88" t="s">
        <v>3605</v>
      </c>
      <c r="C88" t="s">
        <v>3366</v>
      </c>
      <c r="D88">
        <v>107.2</v>
      </c>
      <c r="E88" t="s">
        <v>3237</v>
      </c>
      <c r="F88" t="str">
        <f>_xlfn.XLOOKUP(A88,'Impor to delete'!A:A,'Impor to delete'!E:E)</f>
        <v>TBC</v>
      </c>
      <c r="H88" t="b">
        <f>IF(_xlfn.XLOOKUP(A88, 'Impor to delete'!A:A, 'Impor to delete'!G:G, "")="", "", _xlfn.XLOOKUP(A88, 'Impor to delete'!A:A, 'Impor to delete'!G:G, ""))</f>
        <v>0</v>
      </c>
      <c r="I88" t="str">
        <f>_xlfn.XLOOKUP(A88,'Classic Net to delete'!D:D,'Classic Net to delete'!B:B,"")</f>
        <v/>
      </c>
    </row>
    <row r="89" spans="1:9" x14ac:dyDescent="0.25">
      <c r="A89" t="s">
        <v>3342</v>
      </c>
      <c r="B89" t="s">
        <v>3605</v>
      </c>
      <c r="C89" t="s">
        <v>3367</v>
      </c>
      <c r="D89">
        <v>117.3</v>
      </c>
      <c r="E89" t="s">
        <v>3237</v>
      </c>
      <c r="F89" t="str">
        <f>_xlfn.XLOOKUP(A89,'Impor to delete'!A:A,'Impor to delete'!E:E)</f>
        <v>TBC</v>
      </c>
      <c r="H89" t="b">
        <f>IF(_xlfn.XLOOKUP(A89, 'Impor to delete'!A:A, 'Impor to delete'!G:G, "")="", "", _xlfn.XLOOKUP(A89, 'Impor to delete'!A:A, 'Impor to delete'!G:G, ""))</f>
        <v>0</v>
      </c>
      <c r="I89" t="str">
        <f>_xlfn.XLOOKUP(A89,'Classic Net to delete'!D:D,'Classic Net to delete'!B:B,"")</f>
        <v/>
      </c>
    </row>
    <row r="90" spans="1:9" x14ac:dyDescent="0.25">
      <c r="A90" t="s">
        <v>3342</v>
      </c>
      <c r="B90" t="s">
        <v>3605</v>
      </c>
      <c r="C90" t="s">
        <v>3368</v>
      </c>
      <c r="D90">
        <v>117.3</v>
      </c>
      <c r="E90" t="s">
        <v>3237</v>
      </c>
      <c r="F90" t="str">
        <f>_xlfn.XLOOKUP(A90,'Impor to delete'!A:A,'Impor to delete'!E:E)</f>
        <v>TBC</v>
      </c>
      <c r="H90" t="b">
        <f>IF(_xlfn.XLOOKUP(A90, 'Impor to delete'!A:A, 'Impor to delete'!G:G, "")="", "", _xlfn.XLOOKUP(A90, 'Impor to delete'!A:A, 'Impor to delete'!G:G, ""))</f>
        <v>0</v>
      </c>
      <c r="I90" t="str">
        <f>_xlfn.XLOOKUP(A90,'Classic Net to delete'!D:D,'Classic Net to delete'!B:B,"")</f>
        <v/>
      </c>
    </row>
    <row r="91" spans="1:9" x14ac:dyDescent="0.25">
      <c r="A91" t="s">
        <v>3342</v>
      </c>
      <c r="B91" t="s">
        <v>3605</v>
      </c>
      <c r="C91" t="s">
        <v>3369</v>
      </c>
      <c r="D91">
        <v>117.3</v>
      </c>
      <c r="E91" t="s">
        <v>3237</v>
      </c>
      <c r="F91" t="str">
        <f>_xlfn.XLOOKUP(A91,'Impor to delete'!A:A,'Impor to delete'!E:E)</f>
        <v>TBC</v>
      </c>
      <c r="H91" t="b">
        <f>IF(_xlfn.XLOOKUP(A91, 'Impor to delete'!A:A, 'Impor to delete'!G:G, "")="", "", _xlfn.XLOOKUP(A91, 'Impor to delete'!A:A, 'Impor to delete'!G:G, ""))</f>
        <v>0</v>
      </c>
      <c r="I91" t="str">
        <f>_xlfn.XLOOKUP(A91,'Classic Net to delete'!D:D,'Classic Net to delete'!B:B,"")</f>
        <v/>
      </c>
    </row>
    <row r="92" spans="1:9" x14ac:dyDescent="0.25">
      <c r="A92" t="s">
        <v>3342</v>
      </c>
      <c r="B92" t="s">
        <v>3605</v>
      </c>
      <c r="C92" t="s">
        <v>3370</v>
      </c>
      <c r="D92">
        <v>117.3</v>
      </c>
      <c r="E92" t="s">
        <v>3237</v>
      </c>
      <c r="F92" t="str">
        <f>_xlfn.XLOOKUP(A92,'Impor to delete'!A:A,'Impor to delete'!E:E)</f>
        <v>TBC</v>
      </c>
      <c r="H92" t="b">
        <f>IF(_xlfn.XLOOKUP(A92, 'Impor to delete'!A:A, 'Impor to delete'!G:G, "")="", "", _xlfn.XLOOKUP(A92, 'Impor to delete'!A:A, 'Impor to delete'!G:G, ""))</f>
        <v>0</v>
      </c>
      <c r="I92" t="str">
        <f>_xlfn.XLOOKUP(A92,'Classic Net to delete'!D:D,'Classic Net to delete'!B:B,"")</f>
        <v/>
      </c>
    </row>
    <row r="93" spans="1:9" x14ac:dyDescent="0.25">
      <c r="A93" t="s">
        <v>3342</v>
      </c>
      <c r="B93" t="s">
        <v>3605</v>
      </c>
      <c r="C93" t="s">
        <v>3371</v>
      </c>
      <c r="D93">
        <v>127.2</v>
      </c>
      <c r="E93" t="s">
        <v>3237</v>
      </c>
      <c r="F93" t="str">
        <f>_xlfn.XLOOKUP(A93,'Impor to delete'!A:A,'Impor to delete'!E:E)</f>
        <v>TBC</v>
      </c>
      <c r="H93" t="b">
        <f>IF(_xlfn.XLOOKUP(A93, 'Impor to delete'!A:A, 'Impor to delete'!G:G, "")="", "", _xlfn.XLOOKUP(A93, 'Impor to delete'!A:A, 'Impor to delete'!G:G, ""))</f>
        <v>0</v>
      </c>
      <c r="I93" t="str">
        <f>_xlfn.XLOOKUP(A93,'Classic Net to delete'!D:D,'Classic Net to delete'!B:B,"")</f>
        <v/>
      </c>
    </row>
    <row r="94" spans="1:9" x14ac:dyDescent="0.25">
      <c r="A94" t="s">
        <v>3342</v>
      </c>
      <c r="B94" t="s">
        <v>3605</v>
      </c>
      <c r="C94" t="s">
        <v>3372</v>
      </c>
      <c r="D94">
        <v>127.2</v>
      </c>
      <c r="E94" t="s">
        <v>3237</v>
      </c>
      <c r="F94" t="str">
        <f>_xlfn.XLOOKUP(A94,'Impor to delete'!A:A,'Impor to delete'!E:E)</f>
        <v>TBC</v>
      </c>
      <c r="H94" t="b">
        <f>IF(_xlfn.XLOOKUP(A94, 'Impor to delete'!A:A, 'Impor to delete'!G:G, "")="", "", _xlfn.XLOOKUP(A94, 'Impor to delete'!A:A, 'Impor to delete'!G:G, ""))</f>
        <v>0</v>
      </c>
      <c r="I94" t="str">
        <f>_xlfn.XLOOKUP(A94,'Classic Net to delete'!D:D,'Classic Net to delete'!B:B,"")</f>
        <v/>
      </c>
    </row>
    <row r="95" spans="1:9" x14ac:dyDescent="0.25">
      <c r="A95" t="s">
        <v>3342</v>
      </c>
      <c r="B95" t="s">
        <v>3605</v>
      </c>
      <c r="C95" t="s">
        <v>3373</v>
      </c>
      <c r="D95">
        <v>127.2</v>
      </c>
      <c r="E95" t="s">
        <v>3237</v>
      </c>
      <c r="F95" t="str">
        <f>_xlfn.XLOOKUP(A95,'Impor to delete'!A:A,'Impor to delete'!E:E)</f>
        <v>TBC</v>
      </c>
      <c r="H95" t="b">
        <f>IF(_xlfn.XLOOKUP(A95, 'Impor to delete'!A:A, 'Impor to delete'!G:G, "")="", "", _xlfn.XLOOKUP(A95, 'Impor to delete'!A:A, 'Impor to delete'!G:G, ""))</f>
        <v>0</v>
      </c>
      <c r="I95" t="str">
        <f>_xlfn.XLOOKUP(A95,'Classic Net to delete'!D:D,'Classic Net to delete'!B:B,"")</f>
        <v/>
      </c>
    </row>
    <row r="96" spans="1:9" x14ac:dyDescent="0.25">
      <c r="A96" t="s">
        <v>3342</v>
      </c>
      <c r="B96" t="s">
        <v>3605</v>
      </c>
      <c r="C96" t="s">
        <v>3374</v>
      </c>
      <c r="D96">
        <v>127.2</v>
      </c>
      <c r="E96" t="s">
        <v>3237</v>
      </c>
      <c r="F96" t="str">
        <f>_xlfn.XLOOKUP(A96,'Impor to delete'!A:A,'Impor to delete'!E:E)</f>
        <v>TBC</v>
      </c>
      <c r="H96" t="b">
        <f>IF(_xlfn.XLOOKUP(A96, 'Impor to delete'!A:A, 'Impor to delete'!G:G, "")="", "", _xlfn.XLOOKUP(A96, 'Impor to delete'!A:A, 'Impor to delete'!G:G, ""))</f>
        <v>0</v>
      </c>
      <c r="I96" t="str">
        <f>_xlfn.XLOOKUP(A96,'Classic Net to delete'!D:D,'Classic Net to delete'!B:B,"")</f>
        <v/>
      </c>
    </row>
    <row r="97" spans="1:9" x14ac:dyDescent="0.25">
      <c r="A97" t="s">
        <v>3342</v>
      </c>
      <c r="B97" t="s">
        <v>3605</v>
      </c>
      <c r="C97" t="s">
        <v>3375</v>
      </c>
      <c r="D97">
        <v>137.35</v>
      </c>
      <c r="E97" t="s">
        <v>3237</v>
      </c>
      <c r="F97" t="str">
        <f>_xlfn.XLOOKUP(A97,'Impor to delete'!A:A,'Impor to delete'!E:E)</f>
        <v>TBC</v>
      </c>
      <c r="H97" t="b">
        <f>IF(_xlfn.XLOOKUP(A97, 'Impor to delete'!A:A, 'Impor to delete'!G:G, "")="", "", _xlfn.XLOOKUP(A97, 'Impor to delete'!A:A, 'Impor to delete'!G:G, ""))</f>
        <v>0</v>
      </c>
      <c r="I97" t="str">
        <f>_xlfn.XLOOKUP(A97,'Classic Net to delete'!D:D,'Classic Net to delete'!B:B,"")</f>
        <v/>
      </c>
    </row>
    <row r="98" spans="1:9" x14ac:dyDescent="0.25">
      <c r="A98" t="s">
        <v>3342</v>
      </c>
      <c r="B98" t="s">
        <v>3605</v>
      </c>
      <c r="C98" t="s">
        <v>3376</v>
      </c>
      <c r="D98">
        <v>137.35</v>
      </c>
      <c r="E98" t="s">
        <v>3237</v>
      </c>
      <c r="F98" t="str">
        <f>_xlfn.XLOOKUP(A98,'Impor to delete'!A:A,'Impor to delete'!E:E)</f>
        <v>TBC</v>
      </c>
      <c r="H98" t="b">
        <f>IF(_xlfn.XLOOKUP(A98, 'Impor to delete'!A:A, 'Impor to delete'!G:G, "")="", "", _xlfn.XLOOKUP(A98, 'Impor to delete'!A:A, 'Impor to delete'!G:G, ""))</f>
        <v>0</v>
      </c>
      <c r="I98" t="str">
        <f>_xlfn.XLOOKUP(A98,'Classic Net to delete'!D:D,'Classic Net to delete'!B:B,"")</f>
        <v/>
      </c>
    </row>
    <row r="99" spans="1:9" x14ac:dyDescent="0.25">
      <c r="A99" t="s">
        <v>3342</v>
      </c>
      <c r="B99" t="s">
        <v>3605</v>
      </c>
      <c r="C99" t="s">
        <v>3377</v>
      </c>
      <c r="D99">
        <v>137.35</v>
      </c>
      <c r="E99" t="s">
        <v>3237</v>
      </c>
      <c r="F99" t="str">
        <f>_xlfn.XLOOKUP(A99,'Impor to delete'!A:A,'Impor to delete'!E:E)</f>
        <v>TBC</v>
      </c>
      <c r="H99" t="b">
        <f>IF(_xlfn.XLOOKUP(A99, 'Impor to delete'!A:A, 'Impor to delete'!G:G, "")="", "", _xlfn.XLOOKUP(A99, 'Impor to delete'!A:A, 'Impor to delete'!G:G, ""))</f>
        <v>0</v>
      </c>
      <c r="I99" t="str">
        <f>_xlfn.XLOOKUP(A99,'Classic Net to delete'!D:D,'Classic Net to delete'!B:B,"")</f>
        <v/>
      </c>
    </row>
    <row r="100" spans="1:9" x14ac:dyDescent="0.25">
      <c r="A100" t="s">
        <v>3342</v>
      </c>
      <c r="B100" t="s">
        <v>3605</v>
      </c>
      <c r="C100" t="s">
        <v>3378</v>
      </c>
      <c r="D100">
        <v>137.35</v>
      </c>
      <c r="E100" t="s">
        <v>3237</v>
      </c>
      <c r="F100" t="str">
        <f>_xlfn.XLOOKUP(A100,'Impor to delete'!A:A,'Impor to delete'!E:E)</f>
        <v>TBC</v>
      </c>
      <c r="H100" t="b">
        <f>IF(_xlfn.XLOOKUP(A100, 'Impor to delete'!A:A, 'Impor to delete'!G:G, "")="", "", _xlfn.XLOOKUP(A100, 'Impor to delete'!A:A, 'Impor to delete'!G:G, ""))</f>
        <v>0</v>
      </c>
      <c r="I100" t="str">
        <f>_xlfn.XLOOKUP(A100,'Classic Net to delete'!D:D,'Classic Net to delete'!B:B,"")</f>
        <v/>
      </c>
    </row>
    <row r="101" spans="1:9" x14ac:dyDescent="0.25">
      <c r="A101" t="s">
        <v>3342</v>
      </c>
      <c r="B101" t="s">
        <v>3605</v>
      </c>
      <c r="C101" t="s">
        <v>3379</v>
      </c>
      <c r="D101">
        <v>147.25</v>
      </c>
      <c r="E101" t="s">
        <v>3237</v>
      </c>
      <c r="F101" t="str">
        <f>_xlfn.XLOOKUP(A101,'Impor to delete'!A:A,'Impor to delete'!E:E)</f>
        <v>TBC</v>
      </c>
      <c r="H101" t="b">
        <f>IF(_xlfn.XLOOKUP(A101, 'Impor to delete'!A:A, 'Impor to delete'!G:G, "")="", "", _xlfn.XLOOKUP(A101, 'Impor to delete'!A:A, 'Impor to delete'!G:G, ""))</f>
        <v>0</v>
      </c>
      <c r="I101" t="str">
        <f>_xlfn.XLOOKUP(A101,'Classic Net to delete'!D:D,'Classic Net to delete'!B:B,"")</f>
        <v/>
      </c>
    </row>
    <row r="102" spans="1:9" x14ac:dyDescent="0.25">
      <c r="A102" t="s">
        <v>3342</v>
      </c>
      <c r="B102" t="s">
        <v>3605</v>
      </c>
      <c r="C102" t="s">
        <v>3380</v>
      </c>
      <c r="D102">
        <v>147.25</v>
      </c>
      <c r="E102" t="s">
        <v>3237</v>
      </c>
      <c r="F102" t="str">
        <f>_xlfn.XLOOKUP(A102,'Impor to delete'!A:A,'Impor to delete'!E:E)</f>
        <v>TBC</v>
      </c>
      <c r="H102" t="b">
        <f>IF(_xlfn.XLOOKUP(A102, 'Impor to delete'!A:A, 'Impor to delete'!G:G, "")="", "", _xlfn.XLOOKUP(A102, 'Impor to delete'!A:A, 'Impor to delete'!G:G, ""))</f>
        <v>0</v>
      </c>
      <c r="I102" t="str">
        <f>_xlfn.XLOOKUP(A102,'Classic Net to delete'!D:D,'Classic Net to delete'!B:B,"")</f>
        <v/>
      </c>
    </row>
    <row r="103" spans="1:9" x14ac:dyDescent="0.25">
      <c r="A103" t="s">
        <v>3342</v>
      </c>
      <c r="B103" t="s">
        <v>3605</v>
      </c>
      <c r="C103" t="s">
        <v>3381</v>
      </c>
      <c r="D103">
        <v>147.25</v>
      </c>
      <c r="E103" t="s">
        <v>3237</v>
      </c>
      <c r="F103" t="str">
        <f>_xlfn.XLOOKUP(A103,'Impor to delete'!A:A,'Impor to delete'!E:E)</f>
        <v>TBC</v>
      </c>
      <c r="H103" t="b">
        <f>IF(_xlfn.XLOOKUP(A103, 'Impor to delete'!A:A, 'Impor to delete'!G:G, "")="", "", _xlfn.XLOOKUP(A103, 'Impor to delete'!A:A, 'Impor to delete'!G:G, ""))</f>
        <v>0</v>
      </c>
      <c r="I103" t="str">
        <f>_xlfn.XLOOKUP(A103,'Classic Net to delete'!D:D,'Classic Net to delete'!B:B,"")</f>
        <v/>
      </c>
    </row>
    <row r="104" spans="1:9" x14ac:dyDescent="0.25">
      <c r="A104" t="s">
        <v>3342</v>
      </c>
      <c r="B104" t="s">
        <v>3605</v>
      </c>
      <c r="C104" t="s">
        <v>3382</v>
      </c>
      <c r="D104">
        <v>147.25</v>
      </c>
      <c r="E104" t="s">
        <v>3237</v>
      </c>
      <c r="F104" t="str">
        <f>_xlfn.XLOOKUP(A104,'Impor to delete'!A:A,'Impor to delete'!E:E)</f>
        <v>TBC</v>
      </c>
      <c r="H104" t="b">
        <f>IF(_xlfn.XLOOKUP(A104, 'Impor to delete'!A:A, 'Impor to delete'!G:G, "")="", "", _xlfn.XLOOKUP(A104, 'Impor to delete'!A:A, 'Impor to delete'!G:G, ""))</f>
        <v>0</v>
      </c>
      <c r="I104" t="str">
        <f>_xlfn.XLOOKUP(A104,'Classic Net to delete'!D:D,'Classic Net to delete'!B:B,"")</f>
        <v/>
      </c>
    </row>
    <row r="105" spans="1:9" x14ac:dyDescent="0.25">
      <c r="A105" t="s">
        <v>3342</v>
      </c>
      <c r="B105" t="s">
        <v>3605</v>
      </c>
      <c r="C105" t="s">
        <v>3383</v>
      </c>
      <c r="D105">
        <v>157.15</v>
      </c>
      <c r="E105" t="s">
        <v>3237</v>
      </c>
      <c r="F105" t="str">
        <f>_xlfn.XLOOKUP(A105,'Impor to delete'!A:A,'Impor to delete'!E:E)</f>
        <v>TBC</v>
      </c>
      <c r="H105" t="b">
        <f>IF(_xlfn.XLOOKUP(A105, 'Impor to delete'!A:A, 'Impor to delete'!G:G, "")="", "", _xlfn.XLOOKUP(A105, 'Impor to delete'!A:A, 'Impor to delete'!G:G, ""))</f>
        <v>0</v>
      </c>
      <c r="I105" t="str">
        <f>_xlfn.XLOOKUP(A105,'Classic Net to delete'!D:D,'Classic Net to delete'!B:B,"")</f>
        <v/>
      </c>
    </row>
    <row r="106" spans="1:9" x14ac:dyDescent="0.25">
      <c r="A106" t="s">
        <v>3342</v>
      </c>
      <c r="B106" t="s">
        <v>3605</v>
      </c>
      <c r="C106" t="s">
        <v>3384</v>
      </c>
      <c r="D106">
        <v>157.15</v>
      </c>
      <c r="E106" t="s">
        <v>3237</v>
      </c>
      <c r="F106" t="str">
        <f>_xlfn.XLOOKUP(A106,'Impor to delete'!A:A,'Impor to delete'!E:E)</f>
        <v>TBC</v>
      </c>
      <c r="H106" t="b">
        <f>IF(_xlfn.XLOOKUP(A106, 'Impor to delete'!A:A, 'Impor to delete'!G:G, "")="", "", _xlfn.XLOOKUP(A106, 'Impor to delete'!A:A, 'Impor to delete'!G:G, ""))</f>
        <v>0</v>
      </c>
      <c r="I106" t="str">
        <f>_xlfn.XLOOKUP(A106,'Classic Net to delete'!D:D,'Classic Net to delete'!B:B,"")</f>
        <v/>
      </c>
    </row>
    <row r="107" spans="1:9" x14ac:dyDescent="0.25">
      <c r="A107" t="s">
        <v>3342</v>
      </c>
      <c r="B107" t="s">
        <v>3605</v>
      </c>
      <c r="C107" t="s">
        <v>3385</v>
      </c>
      <c r="D107">
        <v>157.15</v>
      </c>
      <c r="E107" t="s">
        <v>3237</v>
      </c>
      <c r="F107" t="str">
        <f>_xlfn.XLOOKUP(A107,'Impor to delete'!A:A,'Impor to delete'!E:E)</f>
        <v>TBC</v>
      </c>
      <c r="H107" t="b">
        <f>IF(_xlfn.XLOOKUP(A107, 'Impor to delete'!A:A, 'Impor to delete'!G:G, "")="", "", _xlfn.XLOOKUP(A107, 'Impor to delete'!A:A, 'Impor to delete'!G:G, ""))</f>
        <v>0</v>
      </c>
      <c r="I107" t="str">
        <f>_xlfn.XLOOKUP(A107,'Classic Net to delete'!D:D,'Classic Net to delete'!B:B,"")</f>
        <v/>
      </c>
    </row>
    <row r="108" spans="1:9" x14ac:dyDescent="0.25">
      <c r="A108" t="s">
        <v>3342</v>
      </c>
      <c r="B108" t="s">
        <v>3605</v>
      </c>
      <c r="C108" t="s">
        <v>3386</v>
      </c>
      <c r="D108">
        <v>157.15</v>
      </c>
      <c r="E108" t="s">
        <v>3237</v>
      </c>
      <c r="F108" t="str">
        <f>_xlfn.XLOOKUP(A108,'Impor to delete'!A:A,'Impor to delete'!E:E)</f>
        <v>TBC</v>
      </c>
      <c r="H108" t="b">
        <f>IF(_xlfn.XLOOKUP(A108, 'Impor to delete'!A:A, 'Impor to delete'!G:G, "")="", "", _xlfn.XLOOKUP(A108, 'Impor to delete'!A:A, 'Impor to delete'!G:G, ""))</f>
        <v>0</v>
      </c>
      <c r="I108" t="str">
        <f>_xlfn.XLOOKUP(A108,'Classic Net to delete'!D:D,'Classic Net to delete'!B:B,"")</f>
        <v/>
      </c>
    </row>
    <row r="109" spans="1:9" x14ac:dyDescent="0.25">
      <c r="A109" t="s">
        <v>3342</v>
      </c>
      <c r="B109" t="s">
        <v>3605</v>
      </c>
      <c r="C109" t="s">
        <v>3387</v>
      </c>
      <c r="D109">
        <v>167.25</v>
      </c>
      <c r="E109" t="s">
        <v>3237</v>
      </c>
      <c r="F109" t="str">
        <f>_xlfn.XLOOKUP(A109,'Impor to delete'!A:A,'Impor to delete'!E:E)</f>
        <v>TBC</v>
      </c>
      <c r="H109" t="b">
        <f>IF(_xlfn.XLOOKUP(A109, 'Impor to delete'!A:A, 'Impor to delete'!G:G, "")="", "", _xlfn.XLOOKUP(A109, 'Impor to delete'!A:A, 'Impor to delete'!G:G, ""))</f>
        <v>0</v>
      </c>
      <c r="I109" t="str">
        <f>_xlfn.XLOOKUP(A109,'Classic Net to delete'!D:D,'Classic Net to delete'!B:B,"")</f>
        <v/>
      </c>
    </row>
    <row r="110" spans="1:9" x14ac:dyDescent="0.25">
      <c r="A110" t="s">
        <v>3342</v>
      </c>
      <c r="B110" t="s">
        <v>3605</v>
      </c>
      <c r="C110" t="s">
        <v>3388</v>
      </c>
      <c r="D110">
        <v>167.25</v>
      </c>
      <c r="E110" t="s">
        <v>3237</v>
      </c>
      <c r="F110" t="str">
        <f>_xlfn.XLOOKUP(A110,'Impor to delete'!A:A,'Impor to delete'!E:E)</f>
        <v>TBC</v>
      </c>
      <c r="H110" t="b">
        <f>IF(_xlfn.XLOOKUP(A110, 'Impor to delete'!A:A, 'Impor to delete'!G:G, "")="", "", _xlfn.XLOOKUP(A110, 'Impor to delete'!A:A, 'Impor to delete'!G:G, ""))</f>
        <v>0</v>
      </c>
      <c r="I110" t="str">
        <f>_xlfn.XLOOKUP(A110,'Classic Net to delete'!D:D,'Classic Net to delete'!B:B,"")</f>
        <v/>
      </c>
    </row>
    <row r="111" spans="1:9" x14ac:dyDescent="0.25">
      <c r="A111" t="s">
        <v>3342</v>
      </c>
      <c r="B111" t="s">
        <v>3605</v>
      </c>
      <c r="C111" t="s">
        <v>3389</v>
      </c>
      <c r="D111">
        <v>167.25</v>
      </c>
      <c r="E111" t="s">
        <v>3237</v>
      </c>
      <c r="F111" t="str">
        <f>_xlfn.XLOOKUP(A111,'Impor to delete'!A:A,'Impor to delete'!E:E)</f>
        <v>TBC</v>
      </c>
      <c r="H111" t="b">
        <f>IF(_xlfn.XLOOKUP(A111, 'Impor to delete'!A:A, 'Impor to delete'!G:G, "")="", "", _xlfn.XLOOKUP(A111, 'Impor to delete'!A:A, 'Impor to delete'!G:G, ""))</f>
        <v>0</v>
      </c>
      <c r="I111" t="str">
        <f>_xlfn.XLOOKUP(A111,'Classic Net to delete'!D:D,'Classic Net to delete'!B:B,"")</f>
        <v/>
      </c>
    </row>
    <row r="112" spans="1:9" x14ac:dyDescent="0.25">
      <c r="A112" t="s">
        <v>3342</v>
      </c>
      <c r="B112" t="s">
        <v>3605</v>
      </c>
      <c r="C112" t="s">
        <v>3390</v>
      </c>
      <c r="D112">
        <v>167.25</v>
      </c>
      <c r="E112" t="s">
        <v>3237</v>
      </c>
      <c r="F112" t="str">
        <f>_xlfn.XLOOKUP(A112,'Impor to delete'!A:A,'Impor to delete'!E:E)</f>
        <v>TBC</v>
      </c>
      <c r="H112" t="b">
        <f>IF(_xlfn.XLOOKUP(A112, 'Impor to delete'!A:A, 'Impor to delete'!G:G, "")="", "", _xlfn.XLOOKUP(A112, 'Impor to delete'!A:A, 'Impor to delete'!G:G, ""))</f>
        <v>0</v>
      </c>
      <c r="I112" t="str">
        <f>_xlfn.XLOOKUP(A112,'Classic Net to delete'!D:D,'Classic Net to delete'!B:B,"")</f>
        <v/>
      </c>
    </row>
    <row r="113" spans="1:9" x14ac:dyDescent="0.25">
      <c r="A113" t="s">
        <v>3342</v>
      </c>
      <c r="B113" t="s">
        <v>3605</v>
      </c>
      <c r="C113" t="s">
        <v>3391</v>
      </c>
      <c r="D113">
        <v>177.15</v>
      </c>
      <c r="E113" t="s">
        <v>3237</v>
      </c>
      <c r="F113" t="str">
        <f>_xlfn.XLOOKUP(A113,'Impor to delete'!A:A,'Impor to delete'!E:E)</f>
        <v>TBC</v>
      </c>
      <c r="H113" t="b">
        <f>IF(_xlfn.XLOOKUP(A113, 'Impor to delete'!A:A, 'Impor to delete'!G:G, "")="", "", _xlfn.XLOOKUP(A113, 'Impor to delete'!A:A, 'Impor to delete'!G:G, ""))</f>
        <v>0</v>
      </c>
      <c r="I113" t="str">
        <f>_xlfn.XLOOKUP(A113,'Classic Net to delete'!D:D,'Classic Net to delete'!B:B,"")</f>
        <v/>
      </c>
    </row>
    <row r="114" spans="1:9" x14ac:dyDescent="0.25">
      <c r="A114" t="s">
        <v>3342</v>
      </c>
      <c r="B114" t="s">
        <v>3605</v>
      </c>
      <c r="C114" t="s">
        <v>3392</v>
      </c>
      <c r="D114">
        <v>177.15</v>
      </c>
      <c r="E114" t="s">
        <v>3237</v>
      </c>
      <c r="F114" t="str">
        <f>_xlfn.XLOOKUP(A114,'Impor to delete'!A:A,'Impor to delete'!E:E)</f>
        <v>TBC</v>
      </c>
      <c r="H114" t="b">
        <f>IF(_xlfn.XLOOKUP(A114, 'Impor to delete'!A:A, 'Impor to delete'!G:G, "")="", "", _xlfn.XLOOKUP(A114, 'Impor to delete'!A:A, 'Impor to delete'!G:G, ""))</f>
        <v>0</v>
      </c>
      <c r="I114" t="str">
        <f>_xlfn.XLOOKUP(A114,'Classic Net to delete'!D:D,'Classic Net to delete'!B:B,"")</f>
        <v/>
      </c>
    </row>
    <row r="115" spans="1:9" x14ac:dyDescent="0.25">
      <c r="A115" t="s">
        <v>3342</v>
      </c>
      <c r="B115" t="s">
        <v>3605</v>
      </c>
      <c r="C115" t="s">
        <v>3393</v>
      </c>
      <c r="D115">
        <v>177.15</v>
      </c>
      <c r="E115" t="s">
        <v>3237</v>
      </c>
      <c r="F115" t="str">
        <f>_xlfn.XLOOKUP(A115,'Impor to delete'!A:A,'Impor to delete'!E:E)</f>
        <v>TBC</v>
      </c>
      <c r="H115" t="b">
        <f>IF(_xlfn.XLOOKUP(A115, 'Impor to delete'!A:A, 'Impor to delete'!G:G, "")="", "", _xlfn.XLOOKUP(A115, 'Impor to delete'!A:A, 'Impor to delete'!G:G, ""))</f>
        <v>0</v>
      </c>
      <c r="I115" t="str">
        <f>_xlfn.XLOOKUP(A115,'Classic Net to delete'!D:D,'Classic Net to delete'!B:B,"")</f>
        <v/>
      </c>
    </row>
    <row r="116" spans="1:9" x14ac:dyDescent="0.25">
      <c r="A116" t="s">
        <v>3342</v>
      </c>
      <c r="B116" t="s">
        <v>3605</v>
      </c>
      <c r="C116" t="s">
        <v>3394</v>
      </c>
      <c r="D116">
        <v>177.15</v>
      </c>
      <c r="E116" t="s">
        <v>3237</v>
      </c>
      <c r="F116" t="str">
        <f>_xlfn.XLOOKUP(A116,'Impor to delete'!A:A,'Impor to delete'!E:E)</f>
        <v>TBC</v>
      </c>
      <c r="H116" t="b">
        <f>IF(_xlfn.XLOOKUP(A116, 'Impor to delete'!A:A, 'Impor to delete'!G:G, "")="", "", _xlfn.XLOOKUP(A116, 'Impor to delete'!A:A, 'Impor to delete'!G:G, ""))</f>
        <v>0</v>
      </c>
      <c r="I116" t="str">
        <f>_xlfn.XLOOKUP(A116,'Classic Net to delete'!D:D,'Classic Net to delete'!B:B,"")</f>
        <v/>
      </c>
    </row>
    <row r="117" spans="1:9" x14ac:dyDescent="0.25">
      <c r="A117" t="s">
        <v>3342</v>
      </c>
      <c r="B117" t="s">
        <v>3605</v>
      </c>
      <c r="C117" t="s">
        <v>3395</v>
      </c>
      <c r="D117">
        <v>187.25</v>
      </c>
      <c r="E117" t="s">
        <v>3237</v>
      </c>
      <c r="F117" t="str">
        <f>_xlfn.XLOOKUP(A117,'Impor to delete'!A:A,'Impor to delete'!E:E)</f>
        <v>TBC</v>
      </c>
      <c r="H117" t="b">
        <f>IF(_xlfn.XLOOKUP(A117, 'Impor to delete'!A:A, 'Impor to delete'!G:G, "")="", "", _xlfn.XLOOKUP(A117, 'Impor to delete'!A:A, 'Impor to delete'!G:G, ""))</f>
        <v>0</v>
      </c>
      <c r="I117" t="str">
        <f>_xlfn.XLOOKUP(A117,'Classic Net to delete'!D:D,'Classic Net to delete'!B:B,"")</f>
        <v/>
      </c>
    </row>
    <row r="118" spans="1:9" x14ac:dyDescent="0.25">
      <c r="A118" t="s">
        <v>3342</v>
      </c>
      <c r="B118" t="s">
        <v>3605</v>
      </c>
      <c r="C118" t="s">
        <v>3396</v>
      </c>
      <c r="D118">
        <v>187.25</v>
      </c>
      <c r="E118" t="s">
        <v>3237</v>
      </c>
      <c r="F118" t="str">
        <f>_xlfn.XLOOKUP(A118,'Impor to delete'!A:A,'Impor to delete'!E:E)</f>
        <v>TBC</v>
      </c>
      <c r="H118" t="b">
        <f>IF(_xlfn.XLOOKUP(A118, 'Impor to delete'!A:A, 'Impor to delete'!G:G, "")="", "", _xlfn.XLOOKUP(A118, 'Impor to delete'!A:A, 'Impor to delete'!G:G, ""))</f>
        <v>0</v>
      </c>
      <c r="I118" t="str">
        <f>_xlfn.XLOOKUP(A118,'Classic Net to delete'!D:D,'Classic Net to delete'!B:B,"")</f>
        <v/>
      </c>
    </row>
    <row r="119" spans="1:9" x14ac:dyDescent="0.25">
      <c r="A119" t="s">
        <v>3342</v>
      </c>
      <c r="B119" t="s">
        <v>3605</v>
      </c>
      <c r="C119" t="s">
        <v>3397</v>
      </c>
      <c r="D119">
        <v>187.25</v>
      </c>
      <c r="E119" t="s">
        <v>3237</v>
      </c>
      <c r="F119" t="str">
        <f>_xlfn.XLOOKUP(A119,'Impor to delete'!A:A,'Impor to delete'!E:E)</f>
        <v>TBC</v>
      </c>
      <c r="H119" t="b">
        <f>IF(_xlfn.XLOOKUP(A119, 'Impor to delete'!A:A, 'Impor to delete'!G:G, "")="", "", _xlfn.XLOOKUP(A119, 'Impor to delete'!A:A, 'Impor to delete'!G:G, ""))</f>
        <v>0</v>
      </c>
      <c r="I119" t="str">
        <f>_xlfn.XLOOKUP(A119,'Classic Net to delete'!D:D,'Classic Net to delete'!B:B,"")</f>
        <v/>
      </c>
    </row>
    <row r="120" spans="1:9" x14ac:dyDescent="0.25">
      <c r="A120" t="s">
        <v>3342</v>
      </c>
      <c r="B120" t="s">
        <v>3605</v>
      </c>
      <c r="C120" t="s">
        <v>3398</v>
      </c>
      <c r="D120">
        <v>187.25</v>
      </c>
      <c r="E120" t="s">
        <v>3237</v>
      </c>
      <c r="F120" t="str">
        <f>_xlfn.XLOOKUP(A120,'Impor to delete'!A:A,'Impor to delete'!E:E)</f>
        <v>TBC</v>
      </c>
      <c r="H120" t="b">
        <f>IF(_xlfn.XLOOKUP(A120, 'Impor to delete'!A:A, 'Impor to delete'!G:G, "")="", "", _xlfn.XLOOKUP(A120, 'Impor to delete'!A:A, 'Impor to delete'!G:G, ""))</f>
        <v>0</v>
      </c>
      <c r="I120" t="str">
        <f>_xlfn.XLOOKUP(A120,'Classic Net to delete'!D:D,'Classic Net to delete'!B:B,"")</f>
        <v/>
      </c>
    </row>
    <row r="121" spans="1:9" x14ac:dyDescent="0.25">
      <c r="A121" t="s">
        <v>3342</v>
      </c>
      <c r="B121" t="s">
        <v>3605</v>
      </c>
      <c r="C121" t="s">
        <v>3399</v>
      </c>
      <c r="D121">
        <v>197.15</v>
      </c>
      <c r="E121" t="s">
        <v>3237</v>
      </c>
      <c r="F121" t="str">
        <f>_xlfn.XLOOKUP(A121,'Impor to delete'!A:A,'Impor to delete'!E:E)</f>
        <v>TBC</v>
      </c>
      <c r="H121" t="b">
        <f>IF(_xlfn.XLOOKUP(A121, 'Impor to delete'!A:A, 'Impor to delete'!G:G, "")="", "", _xlfn.XLOOKUP(A121, 'Impor to delete'!A:A, 'Impor to delete'!G:G, ""))</f>
        <v>0</v>
      </c>
      <c r="I121" t="str">
        <f>_xlfn.XLOOKUP(A121,'Classic Net to delete'!D:D,'Classic Net to delete'!B:B,"")</f>
        <v/>
      </c>
    </row>
    <row r="122" spans="1:9" x14ac:dyDescent="0.25">
      <c r="A122" t="s">
        <v>3342</v>
      </c>
      <c r="B122" t="s">
        <v>3605</v>
      </c>
      <c r="C122" t="s">
        <v>3400</v>
      </c>
      <c r="D122">
        <v>197.15</v>
      </c>
      <c r="E122" t="s">
        <v>3237</v>
      </c>
      <c r="F122" t="str">
        <f>_xlfn.XLOOKUP(A122,'Impor to delete'!A:A,'Impor to delete'!E:E)</f>
        <v>TBC</v>
      </c>
      <c r="H122" t="b">
        <f>IF(_xlfn.XLOOKUP(A122, 'Impor to delete'!A:A, 'Impor to delete'!G:G, "")="", "", _xlfn.XLOOKUP(A122, 'Impor to delete'!A:A, 'Impor to delete'!G:G, ""))</f>
        <v>0</v>
      </c>
      <c r="I122" t="str">
        <f>_xlfn.XLOOKUP(A122,'Classic Net to delete'!D:D,'Classic Net to delete'!B:B,"")</f>
        <v/>
      </c>
    </row>
    <row r="123" spans="1:9" x14ac:dyDescent="0.25">
      <c r="A123" t="s">
        <v>3342</v>
      </c>
      <c r="B123" t="s">
        <v>3605</v>
      </c>
      <c r="C123" t="s">
        <v>3401</v>
      </c>
      <c r="D123">
        <v>197.15</v>
      </c>
      <c r="E123" t="s">
        <v>3237</v>
      </c>
      <c r="F123" t="str">
        <f>_xlfn.XLOOKUP(A123,'Impor to delete'!A:A,'Impor to delete'!E:E)</f>
        <v>TBC</v>
      </c>
      <c r="H123" t="b">
        <f>IF(_xlfn.XLOOKUP(A123, 'Impor to delete'!A:A, 'Impor to delete'!G:G, "")="", "", _xlfn.XLOOKUP(A123, 'Impor to delete'!A:A, 'Impor to delete'!G:G, ""))</f>
        <v>0</v>
      </c>
      <c r="I123" t="str">
        <f>_xlfn.XLOOKUP(A123,'Classic Net to delete'!D:D,'Classic Net to delete'!B:B,"")</f>
        <v/>
      </c>
    </row>
    <row r="124" spans="1:9" x14ac:dyDescent="0.25">
      <c r="A124" t="s">
        <v>3342</v>
      </c>
      <c r="B124" t="s">
        <v>3605</v>
      </c>
      <c r="C124" t="s">
        <v>3402</v>
      </c>
      <c r="D124">
        <v>197.15</v>
      </c>
      <c r="E124" t="s">
        <v>3237</v>
      </c>
      <c r="F124" t="str">
        <f>_xlfn.XLOOKUP(A124,'Impor to delete'!A:A,'Impor to delete'!E:E)</f>
        <v>TBC</v>
      </c>
      <c r="H124" t="b">
        <f>IF(_xlfn.XLOOKUP(A124, 'Impor to delete'!A:A, 'Impor to delete'!G:G, "")="", "", _xlfn.XLOOKUP(A124, 'Impor to delete'!A:A, 'Impor to delete'!G:G, ""))</f>
        <v>0</v>
      </c>
      <c r="I124" t="str">
        <f>_xlfn.XLOOKUP(A124,'Classic Net to delete'!D:D,'Classic Net to delete'!B:B,"")</f>
        <v/>
      </c>
    </row>
    <row r="125" spans="1:9" x14ac:dyDescent="0.25">
      <c r="A125" t="s">
        <v>3342</v>
      </c>
      <c r="B125" t="s">
        <v>3605</v>
      </c>
      <c r="C125" t="s">
        <v>3403</v>
      </c>
      <c r="D125">
        <v>206.65</v>
      </c>
      <c r="E125" t="s">
        <v>3237</v>
      </c>
      <c r="F125" t="str">
        <f>_xlfn.XLOOKUP(A125,'Impor to delete'!A:A,'Impor to delete'!E:E)</f>
        <v>TBC</v>
      </c>
      <c r="H125" t="b">
        <f>IF(_xlfn.XLOOKUP(A125, 'Impor to delete'!A:A, 'Impor to delete'!G:G, "")="", "", _xlfn.XLOOKUP(A125, 'Impor to delete'!A:A, 'Impor to delete'!G:G, ""))</f>
        <v>0</v>
      </c>
      <c r="I125" t="str">
        <f>_xlfn.XLOOKUP(A125,'Classic Net to delete'!D:D,'Classic Net to delete'!B:B,"")</f>
        <v/>
      </c>
    </row>
    <row r="126" spans="1:9" x14ac:dyDescent="0.25">
      <c r="A126" t="s">
        <v>3342</v>
      </c>
      <c r="B126" t="s">
        <v>3605</v>
      </c>
      <c r="C126" t="s">
        <v>3404</v>
      </c>
      <c r="D126">
        <v>206.65</v>
      </c>
      <c r="E126" t="s">
        <v>3237</v>
      </c>
      <c r="F126" t="str">
        <f>_xlfn.XLOOKUP(A126,'Impor to delete'!A:A,'Impor to delete'!E:E)</f>
        <v>TBC</v>
      </c>
      <c r="H126" t="b">
        <f>IF(_xlfn.XLOOKUP(A126, 'Impor to delete'!A:A, 'Impor to delete'!G:G, "")="", "", _xlfn.XLOOKUP(A126, 'Impor to delete'!A:A, 'Impor to delete'!G:G, ""))</f>
        <v>0</v>
      </c>
      <c r="I126" t="str">
        <f>_xlfn.XLOOKUP(A126,'Classic Net to delete'!D:D,'Classic Net to delete'!B:B,"")</f>
        <v/>
      </c>
    </row>
    <row r="127" spans="1:9" x14ac:dyDescent="0.25">
      <c r="A127" t="s">
        <v>3342</v>
      </c>
      <c r="B127" t="s">
        <v>3605</v>
      </c>
      <c r="C127" t="s">
        <v>3405</v>
      </c>
      <c r="D127">
        <v>206.65</v>
      </c>
      <c r="E127" t="s">
        <v>3237</v>
      </c>
      <c r="F127" t="str">
        <f>_xlfn.XLOOKUP(A127,'Impor to delete'!A:A,'Impor to delete'!E:E)</f>
        <v>TBC</v>
      </c>
      <c r="H127" t="b">
        <f>IF(_xlfn.XLOOKUP(A127, 'Impor to delete'!A:A, 'Impor to delete'!G:G, "")="", "", _xlfn.XLOOKUP(A127, 'Impor to delete'!A:A, 'Impor to delete'!G:G, ""))</f>
        <v>0</v>
      </c>
      <c r="I127" t="str">
        <f>_xlfn.XLOOKUP(A127,'Classic Net to delete'!D:D,'Classic Net to delete'!B:B,"")</f>
        <v/>
      </c>
    </row>
    <row r="128" spans="1:9" x14ac:dyDescent="0.25">
      <c r="A128" t="s">
        <v>3342</v>
      </c>
      <c r="B128" t="s">
        <v>3605</v>
      </c>
      <c r="C128" t="s">
        <v>3406</v>
      </c>
      <c r="D128">
        <v>206.65</v>
      </c>
      <c r="E128" t="s">
        <v>3237</v>
      </c>
      <c r="F128" t="str">
        <f>_xlfn.XLOOKUP(A128,'Impor to delete'!A:A,'Impor to delete'!E:E)</f>
        <v>TBC</v>
      </c>
      <c r="H128" t="b">
        <f>IF(_xlfn.XLOOKUP(A128, 'Impor to delete'!A:A, 'Impor to delete'!G:G, "")="", "", _xlfn.XLOOKUP(A128, 'Impor to delete'!A:A, 'Impor to delete'!G:G, ""))</f>
        <v>0</v>
      </c>
      <c r="I128" t="str">
        <f>_xlfn.XLOOKUP(A128,'Classic Net to delete'!D:D,'Classic Net to delete'!B:B,"")</f>
        <v/>
      </c>
    </row>
    <row r="129" spans="1:9" x14ac:dyDescent="0.25">
      <c r="A129" t="s">
        <v>3342</v>
      </c>
      <c r="B129" t="s">
        <v>3605</v>
      </c>
      <c r="C129" t="s">
        <v>3407</v>
      </c>
      <c r="D129">
        <v>216.75</v>
      </c>
      <c r="E129" t="s">
        <v>3237</v>
      </c>
      <c r="F129" t="str">
        <f>_xlfn.XLOOKUP(A129,'Impor to delete'!A:A,'Impor to delete'!E:E)</f>
        <v>TBC</v>
      </c>
      <c r="H129" t="b">
        <f>IF(_xlfn.XLOOKUP(A129, 'Impor to delete'!A:A, 'Impor to delete'!G:G, "")="", "", _xlfn.XLOOKUP(A129, 'Impor to delete'!A:A, 'Impor to delete'!G:G, ""))</f>
        <v>0</v>
      </c>
      <c r="I129" t="str">
        <f>_xlfn.XLOOKUP(A129,'Classic Net to delete'!D:D,'Classic Net to delete'!B:B,"")</f>
        <v/>
      </c>
    </row>
    <row r="130" spans="1:9" x14ac:dyDescent="0.25">
      <c r="A130" t="s">
        <v>3342</v>
      </c>
      <c r="B130" t="s">
        <v>3605</v>
      </c>
      <c r="C130" t="s">
        <v>3408</v>
      </c>
      <c r="D130">
        <v>216.75</v>
      </c>
      <c r="E130" t="s">
        <v>3237</v>
      </c>
      <c r="F130" t="str">
        <f>_xlfn.XLOOKUP(A130,'Impor to delete'!A:A,'Impor to delete'!E:E)</f>
        <v>TBC</v>
      </c>
      <c r="H130" t="b">
        <f>IF(_xlfn.XLOOKUP(A130, 'Impor to delete'!A:A, 'Impor to delete'!G:G, "")="", "", _xlfn.XLOOKUP(A130, 'Impor to delete'!A:A, 'Impor to delete'!G:G, ""))</f>
        <v>0</v>
      </c>
      <c r="I130" t="str">
        <f>_xlfn.XLOOKUP(A130,'Classic Net to delete'!D:D,'Classic Net to delete'!B:B,"")</f>
        <v/>
      </c>
    </row>
    <row r="131" spans="1:9" x14ac:dyDescent="0.25">
      <c r="A131" t="s">
        <v>3342</v>
      </c>
      <c r="B131" t="s">
        <v>3605</v>
      </c>
      <c r="C131" t="s">
        <v>3409</v>
      </c>
      <c r="D131">
        <v>216.75</v>
      </c>
      <c r="E131" t="s">
        <v>3237</v>
      </c>
      <c r="F131" t="str">
        <f>_xlfn.XLOOKUP(A131,'Impor to delete'!A:A,'Impor to delete'!E:E)</f>
        <v>TBC</v>
      </c>
      <c r="H131" t="b">
        <f>IF(_xlfn.XLOOKUP(A131, 'Impor to delete'!A:A, 'Impor to delete'!G:G, "")="", "", _xlfn.XLOOKUP(A131, 'Impor to delete'!A:A, 'Impor to delete'!G:G, ""))</f>
        <v>0</v>
      </c>
      <c r="I131" t="str">
        <f>_xlfn.XLOOKUP(A131,'Classic Net to delete'!D:D,'Classic Net to delete'!B:B,"")</f>
        <v/>
      </c>
    </row>
    <row r="132" spans="1:9" x14ac:dyDescent="0.25">
      <c r="A132" t="s">
        <v>3342</v>
      </c>
      <c r="B132" t="s">
        <v>3605</v>
      </c>
      <c r="C132" t="s">
        <v>3410</v>
      </c>
      <c r="D132">
        <v>216.75</v>
      </c>
      <c r="E132" t="s">
        <v>3237</v>
      </c>
      <c r="F132" t="str">
        <f>_xlfn.XLOOKUP(A132,'Impor to delete'!A:A,'Impor to delete'!E:E)</f>
        <v>TBC</v>
      </c>
      <c r="H132" t="b">
        <f>IF(_xlfn.XLOOKUP(A132, 'Impor to delete'!A:A, 'Impor to delete'!G:G, "")="", "", _xlfn.XLOOKUP(A132, 'Impor to delete'!A:A, 'Impor to delete'!G:G, ""))</f>
        <v>0</v>
      </c>
      <c r="I132" t="str">
        <f>_xlfn.XLOOKUP(A132,'Classic Net to delete'!D:D,'Classic Net to delete'!B:B,"")</f>
        <v/>
      </c>
    </row>
    <row r="133" spans="1:9" x14ac:dyDescent="0.25">
      <c r="A133" t="s">
        <v>3342</v>
      </c>
      <c r="B133" t="s">
        <v>3605</v>
      </c>
      <c r="C133" t="s">
        <v>3411</v>
      </c>
      <c r="D133">
        <v>226.65</v>
      </c>
      <c r="E133" t="s">
        <v>3237</v>
      </c>
      <c r="F133" t="str">
        <f>_xlfn.XLOOKUP(A133,'Impor to delete'!A:A,'Impor to delete'!E:E)</f>
        <v>TBC</v>
      </c>
      <c r="H133" t="b">
        <f>IF(_xlfn.XLOOKUP(A133, 'Impor to delete'!A:A, 'Impor to delete'!G:G, "")="", "", _xlfn.XLOOKUP(A133, 'Impor to delete'!A:A, 'Impor to delete'!G:G, ""))</f>
        <v>0</v>
      </c>
      <c r="I133" t="str">
        <f>_xlfn.XLOOKUP(A133,'Classic Net to delete'!D:D,'Classic Net to delete'!B:B,"")</f>
        <v/>
      </c>
    </row>
    <row r="134" spans="1:9" x14ac:dyDescent="0.25">
      <c r="A134" t="s">
        <v>3342</v>
      </c>
      <c r="B134" t="s">
        <v>3605</v>
      </c>
      <c r="C134" t="s">
        <v>3412</v>
      </c>
      <c r="D134">
        <v>226.65</v>
      </c>
      <c r="E134" t="s">
        <v>3237</v>
      </c>
      <c r="F134" t="str">
        <f>_xlfn.XLOOKUP(A134,'Impor to delete'!A:A,'Impor to delete'!E:E)</f>
        <v>TBC</v>
      </c>
      <c r="H134" t="b">
        <f>IF(_xlfn.XLOOKUP(A134, 'Impor to delete'!A:A, 'Impor to delete'!G:G, "")="", "", _xlfn.XLOOKUP(A134, 'Impor to delete'!A:A, 'Impor to delete'!G:G, ""))</f>
        <v>0</v>
      </c>
      <c r="I134" t="str">
        <f>_xlfn.XLOOKUP(A134,'Classic Net to delete'!D:D,'Classic Net to delete'!B:B,"")</f>
        <v/>
      </c>
    </row>
    <row r="135" spans="1:9" x14ac:dyDescent="0.25">
      <c r="A135" t="s">
        <v>3342</v>
      </c>
      <c r="B135" t="s">
        <v>3605</v>
      </c>
      <c r="C135" t="s">
        <v>3413</v>
      </c>
      <c r="D135">
        <v>226.65</v>
      </c>
      <c r="E135" t="s">
        <v>3237</v>
      </c>
      <c r="F135" t="str">
        <f>_xlfn.XLOOKUP(A135,'Impor to delete'!A:A,'Impor to delete'!E:E)</f>
        <v>TBC</v>
      </c>
      <c r="H135" t="b">
        <f>IF(_xlfn.XLOOKUP(A135, 'Impor to delete'!A:A, 'Impor to delete'!G:G, "")="", "", _xlfn.XLOOKUP(A135, 'Impor to delete'!A:A, 'Impor to delete'!G:G, ""))</f>
        <v>0</v>
      </c>
      <c r="I135" t="str">
        <f>_xlfn.XLOOKUP(A135,'Classic Net to delete'!D:D,'Classic Net to delete'!B:B,"")</f>
        <v/>
      </c>
    </row>
    <row r="136" spans="1:9" x14ac:dyDescent="0.25">
      <c r="A136" t="s">
        <v>3342</v>
      </c>
      <c r="B136" t="s">
        <v>3605</v>
      </c>
      <c r="C136" t="s">
        <v>3414</v>
      </c>
      <c r="D136">
        <v>226.65</v>
      </c>
      <c r="E136" t="s">
        <v>3237</v>
      </c>
      <c r="F136" t="str">
        <f>_xlfn.XLOOKUP(A136,'Impor to delete'!A:A,'Impor to delete'!E:E)</f>
        <v>TBC</v>
      </c>
      <c r="H136" t="b">
        <f>IF(_xlfn.XLOOKUP(A136, 'Impor to delete'!A:A, 'Impor to delete'!G:G, "")="", "", _xlfn.XLOOKUP(A136, 'Impor to delete'!A:A, 'Impor to delete'!G:G, ""))</f>
        <v>0</v>
      </c>
      <c r="I136" t="str">
        <f>_xlfn.XLOOKUP(A136,'Classic Net to delete'!D:D,'Classic Net to delete'!B:B,"")</f>
        <v/>
      </c>
    </row>
    <row r="137" spans="1:9" x14ac:dyDescent="0.25">
      <c r="A137" t="s">
        <v>3342</v>
      </c>
      <c r="B137" t="s">
        <v>3605</v>
      </c>
      <c r="C137" t="s">
        <v>3415</v>
      </c>
      <c r="D137">
        <v>236.8</v>
      </c>
      <c r="E137" t="s">
        <v>3237</v>
      </c>
      <c r="F137" t="str">
        <f>_xlfn.XLOOKUP(A137,'Impor to delete'!A:A,'Impor to delete'!E:E)</f>
        <v>TBC</v>
      </c>
      <c r="H137" t="b">
        <f>IF(_xlfn.XLOOKUP(A137, 'Impor to delete'!A:A, 'Impor to delete'!G:G, "")="", "", _xlfn.XLOOKUP(A137, 'Impor to delete'!A:A, 'Impor to delete'!G:G, ""))</f>
        <v>0</v>
      </c>
      <c r="I137" t="str">
        <f>_xlfn.XLOOKUP(A137,'Classic Net to delete'!D:D,'Classic Net to delete'!B:B,"")</f>
        <v/>
      </c>
    </row>
    <row r="138" spans="1:9" x14ac:dyDescent="0.25">
      <c r="A138" t="s">
        <v>3342</v>
      </c>
      <c r="B138" t="s">
        <v>3605</v>
      </c>
      <c r="C138" t="s">
        <v>3416</v>
      </c>
      <c r="D138">
        <v>236.8</v>
      </c>
      <c r="E138" t="s">
        <v>3237</v>
      </c>
      <c r="F138" t="str">
        <f>_xlfn.XLOOKUP(A138,'Impor to delete'!A:A,'Impor to delete'!E:E)</f>
        <v>TBC</v>
      </c>
      <c r="H138" t="b">
        <f>IF(_xlfn.XLOOKUP(A138, 'Impor to delete'!A:A, 'Impor to delete'!G:G, "")="", "", _xlfn.XLOOKUP(A138, 'Impor to delete'!A:A, 'Impor to delete'!G:G, ""))</f>
        <v>0</v>
      </c>
      <c r="I138" t="str">
        <f>_xlfn.XLOOKUP(A138,'Classic Net to delete'!D:D,'Classic Net to delete'!B:B,"")</f>
        <v/>
      </c>
    </row>
    <row r="139" spans="1:9" x14ac:dyDescent="0.25">
      <c r="A139" t="s">
        <v>3342</v>
      </c>
      <c r="B139" t="s">
        <v>3605</v>
      </c>
      <c r="C139" t="s">
        <v>3417</v>
      </c>
      <c r="D139">
        <v>236.8</v>
      </c>
      <c r="E139" t="s">
        <v>3237</v>
      </c>
      <c r="F139" t="str">
        <f>_xlfn.XLOOKUP(A139,'Impor to delete'!A:A,'Impor to delete'!E:E)</f>
        <v>TBC</v>
      </c>
      <c r="H139" t="b">
        <f>IF(_xlfn.XLOOKUP(A139, 'Impor to delete'!A:A, 'Impor to delete'!G:G, "")="", "", _xlfn.XLOOKUP(A139, 'Impor to delete'!A:A, 'Impor to delete'!G:G, ""))</f>
        <v>0</v>
      </c>
      <c r="I139" t="str">
        <f>_xlfn.XLOOKUP(A139,'Classic Net to delete'!D:D,'Classic Net to delete'!B:B,"")</f>
        <v/>
      </c>
    </row>
    <row r="140" spans="1:9" x14ac:dyDescent="0.25">
      <c r="A140" t="s">
        <v>3342</v>
      </c>
      <c r="B140" t="s">
        <v>3605</v>
      </c>
      <c r="C140" t="s">
        <v>3418</v>
      </c>
      <c r="D140">
        <v>236.8</v>
      </c>
      <c r="E140" t="s">
        <v>3237</v>
      </c>
      <c r="F140" t="str">
        <f>_xlfn.XLOOKUP(A140,'Impor to delete'!A:A,'Impor to delete'!E:E)</f>
        <v>TBC</v>
      </c>
      <c r="H140" t="b">
        <f>IF(_xlfn.XLOOKUP(A140, 'Impor to delete'!A:A, 'Impor to delete'!G:G, "")="", "", _xlfn.XLOOKUP(A140, 'Impor to delete'!A:A, 'Impor to delete'!G:G, ""))</f>
        <v>0</v>
      </c>
      <c r="I140" t="str">
        <f>_xlfn.XLOOKUP(A140,'Classic Net to delete'!D:D,'Classic Net to delete'!B:B,"")</f>
        <v/>
      </c>
    </row>
    <row r="141" spans="1:9" x14ac:dyDescent="0.25">
      <c r="A141" t="s">
        <v>3342</v>
      </c>
      <c r="B141" t="s">
        <v>3605</v>
      </c>
      <c r="C141" t="s">
        <v>3419</v>
      </c>
      <c r="D141">
        <v>246.65</v>
      </c>
      <c r="E141" t="s">
        <v>3237</v>
      </c>
      <c r="F141" t="str">
        <f>_xlfn.XLOOKUP(A141,'Impor to delete'!A:A,'Impor to delete'!E:E)</f>
        <v>TBC</v>
      </c>
      <c r="H141" t="b">
        <f>IF(_xlfn.XLOOKUP(A141, 'Impor to delete'!A:A, 'Impor to delete'!G:G, "")="", "", _xlfn.XLOOKUP(A141, 'Impor to delete'!A:A, 'Impor to delete'!G:G, ""))</f>
        <v>0</v>
      </c>
      <c r="I141" t="str">
        <f>_xlfn.XLOOKUP(A141,'Classic Net to delete'!D:D,'Classic Net to delete'!B:B,"")</f>
        <v/>
      </c>
    </row>
    <row r="142" spans="1:9" x14ac:dyDescent="0.25">
      <c r="A142" t="s">
        <v>3342</v>
      </c>
      <c r="B142" t="s">
        <v>3605</v>
      </c>
      <c r="C142" t="s">
        <v>3420</v>
      </c>
      <c r="D142">
        <v>246.65</v>
      </c>
      <c r="E142" t="s">
        <v>3237</v>
      </c>
      <c r="F142" t="str">
        <f>_xlfn.XLOOKUP(A142,'Impor to delete'!A:A,'Impor to delete'!E:E)</f>
        <v>TBC</v>
      </c>
      <c r="H142" t="b">
        <f>IF(_xlfn.XLOOKUP(A142, 'Impor to delete'!A:A, 'Impor to delete'!G:G, "")="", "", _xlfn.XLOOKUP(A142, 'Impor to delete'!A:A, 'Impor to delete'!G:G, ""))</f>
        <v>0</v>
      </c>
      <c r="I142" t="str">
        <f>_xlfn.XLOOKUP(A142,'Classic Net to delete'!D:D,'Classic Net to delete'!B:B,"")</f>
        <v/>
      </c>
    </row>
    <row r="143" spans="1:9" x14ac:dyDescent="0.25">
      <c r="A143" t="s">
        <v>3342</v>
      </c>
      <c r="B143" t="s">
        <v>3605</v>
      </c>
      <c r="C143" t="s">
        <v>3421</v>
      </c>
      <c r="D143">
        <v>246.65</v>
      </c>
      <c r="E143" t="s">
        <v>3237</v>
      </c>
      <c r="F143" t="str">
        <f>_xlfn.XLOOKUP(A143,'Impor to delete'!A:A,'Impor to delete'!E:E)</f>
        <v>TBC</v>
      </c>
      <c r="H143" t="b">
        <f>IF(_xlfn.XLOOKUP(A143, 'Impor to delete'!A:A, 'Impor to delete'!G:G, "")="", "", _xlfn.XLOOKUP(A143, 'Impor to delete'!A:A, 'Impor to delete'!G:G, ""))</f>
        <v>0</v>
      </c>
      <c r="I143" t="str">
        <f>_xlfn.XLOOKUP(A143,'Classic Net to delete'!D:D,'Classic Net to delete'!B:B,"")</f>
        <v/>
      </c>
    </row>
    <row r="144" spans="1:9" x14ac:dyDescent="0.25">
      <c r="A144" t="s">
        <v>3342</v>
      </c>
      <c r="B144" t="s">
        <v>3605</v>
      </c>
      <c r="C144" t="s">
        <v>3422</v>
      </c>
      <c r="D144">
        <v>246.65</v>
      </c>
      <c r="E144" t="s">
        <v>3237</v>
      </c>
      <c r="F144" t="str">
        <f>_xlfn.XLOOKUP(A144,'Impor to delete'!A:A,'Impor to delete'!E:E)</f>
        <v>TBC</v>
      </c>
      <c r="H144" t="b">
        <f>IF(_xlfn.XLOOKUP(A144, 'Impor to delete'!A:A, 'Impor to delete'!G:G, "")="", "", _xlfn.XLOOKUP(A144, 'Impor to delete'!A:A, 'Impor to delete'!G:G, ""))</f>
        <v>0</v>
      </c>
      <c r="I144" t="str">
        <f>_xlfn.XLOOKUP(A144,'Classic Net to delete'!D:D,'Classic Net to delete'!B:B,"")</f>
        <v/>
      </c>
    </row>
    <row r="145" spans="1:9" x14ac:dyDescent="0.25">
      <c r="A145" t="s">
        <v>3342</v>
      </c>
      <c r="B145" t="s">
        <v>3605</v>
      </c>
      <c r="C145" t="s">
        <v>3423</v>
      </c>
      <c r="D145">
        <v>256.55</v>
      </c>
      <c r="E145" t="s">
        <v>3237</v>
      </c>
      <c r="F145" t="str">
        <f>_xlfn.XLOOKUP(A145,'Impor to delete'!A:A,'Impor to delete'!E:E)</f>
        <v>TBC</v>
      </c>
      <c r="H145" t="b">
        <f>IF(_xlfn.XLOOKUP(A145, 'Impor to delete'!A:A, 'Impor to delete'!G:G, "")="", "", _xlfn.XLOOKUP(A145, 'Impor to delete'!A:A, 'Impor to delete'!G:G, ""))</f>
        <v>0</v>
      </c>
      <c r="I145" t="str">
        <f>_xlfn.XLOOKUP(A145,'Classic Net to delete'!D:D,'Classic Net to delete'!B:B,"")</f>
        <v/>
      </c>
    </row>
    <row r="146" spans="1:9" x14ac:dyDescent="0.25">
      <c r="A146" t="s">
        <v>3342</v>
      </c>
      <c r="B146" t="s">
        <v>3605</v>
      </c>
      <c r="C146" t="s">
        <v>3424</v>
      </c>
      <c r="D146">
        <v>256.55</v>
      </c>
      <c r="E146" t="s">
        <v>3237</v>
      </c>
      <c r="F146" t="str">
        <f>_xlfn.XLOOKUP(A146,'Impor to delete'!A:A,'Impor to delete'!E:E)</f>
        <v>TBC</v>
      </c>
      <c r="H146" t="b">
        <f>IF(_xlfn.XLOOKUP(A146, 'Impor to delete'!A:A, 'Impor to delete'!G:G, "")="", "", _xlfn.XLOOKUP(A146, 'Impor to delete'!A:A, 'Impor to delete'!G:G, ""))</f>
        <v>0</v>
      </c>
      <c r="I146" t="str">
        <f>_xlfn.XLOOKUP(A146,'Classic Net to delete'!D:D,'Classic Net to delete'!B:B,"")</f>
        <v/>
      </c>
    </row>
    <row r="147" spans="1:9" x14ac:dyDescent="0.25">
      <c r="A147" t="s">
        <v>3342</v>
      </c>
      <c r="B147" t="s">
        <v>3605</v>
      </c>
      <c r="C147" t="s">
        <v>3425</v>
      </c>
      <c r="D147">
        <v>256.55</v>
      </c>
      <c r="E147" t="s">
        <v>3237</v>
      </c>
      <c r="F147" t="str">
        <f>_xlfn.XLOOKUP(A147,'Impor to delete'!A:A,'Impor to delete'!E:E)</f>
        <v>TBC</v>
      </c>
      <c r="H147" t="b">
        <f>IF(_xlfn.XLOOKUP(A147, 'Impor to delete'!A:A, 'Impor to delete'!G:G, "")="", "", _xlfn.XLOOKUP(A147, 'Impor to delete'!A:A, 'Impor to delete'!G:G, ""))</f>
        <v>0</v>
      </c>
      <c r="I147" t="str">
        <f>_xlfn.XLOOKUP(A147,'Classic Net to delete'!D:D,'Classic Net to delete'!B:B,"")</f>
        <v/>
      </c>
    </row>
    <row r="148" spans="1:9" x14ac:dyDescent="0.25">
      <c r="A148" t="s">
        <v>3342</v>
      </c>
      <c r="B148" t="s">
        <v>3605</v>
      </c>
      <c r="C148" t="s">
        <v>3426</v>
      </c>
      <c r="D148">
        <v>256.55</v>
      </c>
      <c r="E148" t="s">
        <v>3237</v>
      </c>
      <c r="F148" t="str">
        <f>_xlfn.XLOOKUP(A148,'Impor to delete'!A:A,'Impor to delete'!E:E)</f>
        <v>TBC</v>
      </c>
      <c r="H148" t="b">
        <f>IF(_xlfn.XLOOKUP(A148, 'Impor to delete'!A:A, 'Impor to delete'!G:G, "")="", "", _xlfn.XLOOKUP(A148, 'Impor to delete'!A:A, 'Impor to delete'!G:G, ""))</f>
        <v>0</v>
      </c>
      <c r="I148" t="str">
        <f>_xlfn.XLOOKUP(A148,'Classic Net to delete'!D:D,'Classic Net to delete'!B:B,"")</f>
        <v/>
      </c>
    </row>
    <row r="149" spans="1:9" x14ac:dyDescent="0.25">
      <c r="A149" t="s">
        <v>3342</v>
      </c>
      <c r="B149" t="s">
        <v>3605</v>
      </c>
      <c r="C149" t="s">
        <v>3427</v>
      </c>
      <c r="D149">
        <v>266.7</v>
      </c>
      <c r="E149" t="s">
        <v>3237</v>
      </c>
      <c r="F149" t="str">
        <f>_xlfn.XLOOKUP(A149,'Impor to delete'!A:A,'Impor to delete'!E:E)</f>
        <v>TBC</v>
      </c>
      <c r="H149" t="b">
        <f>IF(_xlfn.XLOOKUP(A149, 'Impor to delete'!A:A, 'Impor to delete'!G:G, "")="", "", _xlfn.XLOOKUP(A149, 'Impor to delete'!A:A, 'Impor to delete'!G:G, ""))</f>
        <v>0</v>
      </c>
      <c r="I149" t="str">
        <f>_xlfn.XLOOKUP(A149,'Classic Net to delete'!D:D,'Classic Net to delete'!B:B,"")</f>
        <v/>
      </c>
    </row>
    <row r="150" spans="1:9" x14ac:dyDescent="0.25">
      <c r="A150" t="s">
        <v>3342</v>
      </c>
      <c r="B150" t="s">
        <v>3605</v>
      </c>
      <c r="C150" t="s">
        <v>3428</v>
      </c>
      <c r="D150">
        <v>266.7</v>
      </c>
      <c r="E150" t="s">
        <v>3237</v>
      </c>
      <c r="F150" t="str">
        <f>_xlfn.XLOOKUP(A150,'Impor to delete'!A:A,'Impor to delete'!E:E)</f>
        <v>TBC</v>
      </c>
      <c r="H150" t="b">
        <f>IF(_xlfn.XLOOKUP(A150, 'Impor to delete'!A:A, 'Impor to delete'!G:G, "")="", "", _xlfn.XLOOKUP(A150, 'Impor to delete'!A:A, 'Impor to delete'!G:G, ""))</f>
        <v>0</v>
      </c>
      <c r="I150" t="str">
        <f>_xlfn.XLOOKUP(A150,'Classic Net to delete'!D:D,'Classic Net to delete'!B:B,"")</f>
        <v/>
      </c>
    </row>
    <row r="151" spans="1:9" x14ac:dyDescent="0.25">
      <c r="A151" t="s">
        <v>3342</v>
      </c>
      <c r="B151" t="s">
        <v>3605</v>
      </c>
      <c r="C151" t="s">
        <v>3429</v>
      </c>
      <c r="D151">
        <v>266.7</v>
      </c>
      <c r="E151" t="s">
        <v>3237</v>
      </c>
      <c r="F151" t="str">
        <f>_xlfn.XLOOKUP(A151,'Impor to delete'!A:A,'Impor to delete'!E:E)</f>
        <v>TBC</v>
      </c>
      <c r="H151" t="b">
        <f>IF(_xlfn.XLOOKUP(A151, 'Impor to delete'!A:A, 'Impor to delete'!G:G, "")="", "", _xlfn.XLOOKUP(A151, 'Impor to delete'!A:A, 'Impor to delete'!G:G, ""))</f>
        <v>0</v>
      </c>
      <c r="I151" t="str">
        <f>_xlfn.XLOOKUP(A151,'Classic Net to delete'!D:D,'Classic Net to delete'!B:B,"")</f>
        <v/>
      </c>
    </row>
    <row r="152" spans="1:9" x14ac:dyDescent="0.25">
      <c r="A152" t="s">
        <v>3342</v>
      </c>
      <c r="B152" t="s">
        <v>3605</v>
      </c>
      <c r="C152" t="s">
        <v>3430</v>
      </c>
      <c r="D152">
        <v>266.7</v>
      </c>
      <c r="E152" t="s">
        <v>3237</v>
      </c>
      <c r="F152" t="str">
        <f>_xlfn.XLOOKUP(A152,'Impor to delete'!A:A,'Impor to delete'!E:E)</f>
        <v>TBC</v>
      </c>
      <c r="H152" t="b">
        <f>IF(_xlfn.XLOOKUP(A152, 'Impor to delete'!A:A, 'Impor to delete'!G:G, "")="", "", _xlfn.XLOOKUP(A152, 'Impor to delete'!A:A, 'Impor to delete'!G:G, ""))</f>
        <v>0</v>
      </c>
      <c r="I152" t="str">
        <f>_xlfn.XLOOKUP(A152,'Classic Net to delete'!D:D,'Classic Net to delete'!B:B,"")</f>
        <v/>
      </c>
    </row>
    <row r="153" spans="1:9" x14ac:dyDescent="0.25">
      <c r="A153" t="s">
        <v>3342</v>
      </c>
      <c r="B153" t="s">
        <v>3605</v>
      </c>
      <c r="C153" t="s">
        <v>3431</v>
      </c>
      <c r="D153">
        <v>274.45</v>
      </c>
      <c r="E153" t="s">
        <v>3237</v>
      </c>
      <c r="F153" t="str">
        <f>_xlfn.XLOOKUP(A153,'Impor to delete'!A:A,'Impor to delete'!E:E)</f>
        <v>TBC</v>
      </c>
      <c r="H153" t="b">
        <f>IF(_xlfn.XLOOKUP(A153, 'Impor to delete'!A:A, 'Impor to delete'!G:G, "")="", "", _xlfn.XLOOKUP(A153, 'Impor to delete'!A:A, 'Impor to delete'!G:G, ""))</f>
        <v>0</v>
      </c>
      <c r="I153" t="str">
        <f>_xlfn.XLOOKUP(A153,'Classic Net to delete'!D:D,'Classic Net to delete'!B:B,"")</f>
        <v/>
      </c>
    </row>
    <row r="154" spans="1:9" x14ac:dyDescent="0.25">
      <c r="A154" t="s">
        <v>3342</v>
      </c>
      <c r="B154" t="s">
        <v>3605</v>
      </c>
      <c r="C154" t="s">
        <v>3432</v>
      </c>
      <c r="D154">
        <v>274.45</v>
      </c>
      <c r="E154" t="s">
        <v>3237</v>
      </c>
      <c r="F154" t="str">
        <f>_xlfn.XLOOKUP(A154,'Impor to delete'!A:A,'Impor to delete'!E:E)</f>
        <v>TBC</v>
      </c>
      <c r="H154" t="b">
        <f>IF(_xlfn.XLOOKUP(A154, 'Impor to delete'!A:A, 'Impor to delete'!G:G, "")="", "", _xlfn.XLOOKUP(A154, 'Impor to delete'!A:A, 'Impor to delete'!G:G, ""))</f>
        <v>0</v>
      </c>
      <c r="I154" t="str">
        <f>_xlfn.XLOOKUP(A154,'Classic Net to delete'!D:D,'Classic Net to delete'!B:B,"")</f>
        <v/>
      </c>
    </row>
    <row r="155" spans="1:9" x14ac:dyDescent="0.25">
      <c r="A155" t="s">
        <v>3342</v>
      </c>
      <c r="B155" t="s">
        <v>3605</v>
      </c>
      <c r="C155" t="s">
        <v>3433</v>
      </c>
      <c r="D155">
        <v>274.45</v>
      </c>
      <c r="E155" t="s">
        <v>3237</v>
      </c>
      <c r="F155" t="str">
        <f>_xlfn.XLOOKUP(A155,'Impor to delete'!A:A,'Impor to delete'!E:E)</f>
        <v>TBC</v>
      </c>
      <c r="H155" t="b">
        <f>IF(_xlfn.XLOOKUP(A155, 'Impor to delete'!A:A, 'Impor to delete'!G:G, "")="", "", _xlfn.XLOOKUP(A155, 'Impor to delete'!A:A, 'Impor to delete'!G:G, ""))</f>
        <v>0</v>
      </c>
      <c r="I155" t="str">
        <f>_xlfn.XLOOKUP(A155,'Classic Net to delete'!D:D,'Classic Net to delete'!B:B,"")</f>
        <v/>
      </c>
    </row>
    <row r="156" spans="1:9" x14ac:dyDescent="0.25">
      <c r="A156" t="s">
        <v>3342</v>
      </c>
      <c r="B156" t="s">
        <v>3605</v>
      </c>
      <c r="C156" t="s">
        <v>3434</v>
      </c>
      <c r="D156">
        <v>274.45</v>
      </c>
      <c r="E156" t="s">
        <v>3237</v>
      </c>
      <c r="F156" t="str">
        <f>_xlfn.XLOOKUP(A156,'Impor to delete'!A:A,'Impor to delete'!E:E)</f>
        <v>TBC</v>
      </c>
      <c r="H156" t="b">
        <f>IF(_xlfn.XLOOKUP(A156, 'Impor to delete'!A:A, 'Impor to delete'!G:G, "")="", "", _xlfn.XLOOKUP(A156, 'Impor to delete'!A:A, 'Impor to delete'!G:G, ""))</f>
        <v>0</v>
      </c>
      <c r="I156" t="str">
        <f>_xlfn.XLOOKUP(A156,'Classic Net to delete'!D:D,'Classic Net to delete'!B:B,"")</f>
        <v/>
      </c>
    </row>
    <row r="157" spans="1:9" x14ac:dyDescent="0.25">
      <c r="A157" t="s">
        <v>3342</v>
      </c>
      <c r="B157" t="s">
        <v>3605</v>
      </c>
      <c r="C157" t="s">
        <v>3435</v>
      </c>
      <c r="D157">
        <v>286.05</v>
      </c>
      <c r="E157" t="s">
        <v>3237</v>
      </c>
      <c r="F157" t="str">
        <f>_xlfn.XLOOKUP(A157,'Impor to delete'!A:A,'Impor to delete'!E:E)</f>
        <v>TBC</v>
      </c>
      <c r="H157" t="b">
        <f>IF(_xlfn.XLOOKUP(A157, 'Impor to delete'!A:A, 'Impor to delete'!G:G, "")="", "", _xlfn.XLOOKUP(A157, 'Impor to delete'!A:A, 'Impor to delete'!G:G, ""))</f>
        <v>0</v>
      </c>
      <c r="I157" t="str">
        <f>_xlfn.XLOOKUP(A157,'Classic Net to delete'!D:D,'Classic Net to delete'!B:B,"")</f>
        <v/>
      </c>
    </row>
    <row r="158" spans="1:9" x14ac:dyDescent="0.25">
      <c r="A158" t="s">
        <v>3342</v>
      </c>
      <c r="B158" t="s">
        <v>3605</v>
      </c>
      <c r="C158" t="s">
        <v>3436</v>
      </c>
      <c r="D158">
        <v>286.05</v>
      </c>
      <c r="E158" t="s">
        <v>3237</v>
      </c>
      <c r="F158" t="str">
        <f>_xlfn.XLOOKUP(A158,'Impor to delete'!A:A,'Impor to delete'!E:E)</f>
        <v>TBC</v>
      </c>
      <c r="H158" t="b">
        <f>IF(_xlfn.XLOOKUP(A158, 'Impor to delete'!A:A, 'Impor to delete'!G:G, "")="", "", _xlfn.XLOOKUP(A158, 'Impor to delete'!A:A, 'Impor to delete'!G:G, ""))</f>
        <v>0</v>
      </c>
      <c r="I158" t="str">
        <f>_xlfn.XLOOKUP(A158,'Classic Net to delete'!D:D,'Classic Net to delete'!B:B,"")</f>
        <v/>
      </c>
    </row>
    <row r="159" spans="1:9" x14ac:dyDescent="0.25">
      <c r="A159" t="s">
        <v>3342</v>
      </c>
      <c r="B159" t="s">
        <v>3605</v>
      </c>
      <c r="C159" t="s">
        <v>3437</v>
      </c>
      <c r="D159">
        <v>286.05</v>
      </c>
      <c r="E159" t="s">
        <v>3237</v>
      </c>
      <c r="F159" t="str">
        <f>_xlfn.XLOOKUP(A159,'Impor to delete'!A:A,'Impor to delete'!E:E)</f>
        <v>TBC</v>
      </c>
      <c r="H159" t="b">
        <f>IF(_xlfn.XLOOKUP(A159, 'Impor to delete'!A:A, 'Impor to delete'!G:G, "")="", "", _xlfn.XLOOKUP(A159, 'Impor to delete'!A:A, 'Impor to delete'!G:G, ""))</f>
        <v>0</v>
      </c>
      <c r="I159" t="str">
        <f>_xlfn.XLOOKUP(A159,'Classic Net to delete'!D:D,'Classic Net to delete'!B:B,"")</f>
        <v/>
      </c>
    </row>
    <row r="160" spans="1:9" x14ac:dyDescent="0.25">
      <c r="A160" t="s">
        <v>3342</v>
      </c>
      <c r="B160" t="s">
        <v>3605</v>
      </c>
      <c r="C160" t="s">
        <v>3438</v>
      </c>
      <c r="D160">
        <v>286.05</v>
      </c>
      <c r="E160" t="s">
        <v>3237</v>
      </c>
      <c r="F160" t="str">
        <f>_xlfn.XLOOKUP(A160,'Impor to delete'!A:A,'Impor to delete'!E:E)</f>
        <v>TBC</v>
      </c>
      <c r="H160" t="b">
        <f>IF(_xlfn.XLOOKUP(A160, 'Impor to delete'!A:A, 'Impor to delete'!G:G, "")="", "", _xlfn.XLOOKUP(A160, 'Impor to delete'!A:A, 'Impor to delete'!G:G, ""))</f>
        <v>0</v>
      </c>
      <c r="I160" t="str">
        <f>_xlfn.XLOOKUP(A160,'Classic Net to delete'!D:D,'Classic Net to delete'!B:B,"")</f>
        <v/>
      </c>
    </row>
    <row r="161" spans="1:9" x14ac:dyDescent="0.25">
      <c r="A161" t="s">
        <v>3246</v>
      </c>
      <c r="B161" t="s">
        <v>3602</v>
      </c>
      <c r="C161" t="s">
        <v>3268</v>
      </c>
      <c r="D161">
        <v>236.15</v>
      </c>
      <c r="E161" t="s">
        <v>3237</v>
      </c>
      <c r="F161" t="str">
        <f>_xlfn.XLOOKUP(A161,'Impor to delete'!A:A,'Impor to delete'!E:E)</f>
        <v>TBC</v>
      </c>
      <c r="H161" t="b">
        <f>IF(_xlfn.XLOOKUP(A161, 'Impor to delete'!A:A, 'Impor to delete'!G:G, "")="", "", _xlfn.XLOOKUP(A161, 'Impor to delete'!A:A, 'Impor to delete'!G:G, ""))</f>
        <v>0</v>
      </c>
      <c r="I161" t="str">
        <f>_xlfn.XLOOKUP(A161,'Classic Net to delete'!D:D,'Classic Net to delete'!B:B,"")</f>
        <v/>
      </c>
    </row>
    <row r="162" spans="1:9" x14ac:dyDescent="0.25">
      <c r="A162" t="s">
        <v>3246</v>
      </c>
      <c r="B162" t="s">
        <v>3602</v>
      </c>
      <c r="C162" t="s">
        <v>3269</v>
      </c>
      <c r="D162">
        <v>236.15</v>
      </c>
      <c r="E162" t="s">
        <v>3237</v>
      </c>
      <c r="F162" t="str">
        <f>_xlfn.XLOOKUP(A162,'Impor to delete'!A:A,'Impor to delete'!E:E)</f>
        <v>TBC</v>
      </c>
      <c r="H162" t="b">
        <f>IF(_xlfn.XLOOKUP(A162, 'Impor to delete'!A:A, 'Impor to delete'!G:G, "")="", "", _xlfn.XLOOKUP(A162, 'Impor to delete'!A:A, 'Impor to delete'!G:G, ""))</f>
        <v>0</v>
      </c>
      <c r="I162" t="str">
        <f>_xlfn.XLOOKUP(A162,'Classic Net to delete'!D:D,'Classic Net to delete'!B:B,"")</f>
        <v/>
      </c>
    </row>
    <row r="163" spans="1:9" x14ac:dyDescent="0.25">
      <c r="A163" t="s">
        <v>3246</v>
      </c>
      <c r="B163" t="s">
        <v>3602</v>
      </c>
      <c r="C163" t="s">
        <v>3270</v>
      </c>
      <c r="D163">
        <v>298.55</v>
      </c>
      <c r="E163" t="s">
        <v>3237</v>
      </c>
      <c r="F163" t="str">
        <f>_xlfn.XLOOKUP(A163,'Impor to delete'!A:A,'Impor to delete'!E:E)</f>
        <v>TBC</v>
      </c>
      <c r="H163" t="b">
        <f>IF(_xlfn.XLOOKUP(A163, 'Impor to delete'!A:A, 'Impor to delete'!G:G, "")="", "", _xlfn.XLOOKUP(A163, 'Impor to delete'!A:A, 'Impor to delete'!G:G, ""))</f>
        <v>0</v>
      </c>
      <c r="I163" t="str">
        <f>_xlfn.XLOOKUP(A163,'Classic Net to delete'!D:D,'Classic Net to delete'!B:B,"")</f>
        <v/>
      </c>
    </row>
    <row r="164" spans="1:9" x14ac:dyDescent="0.25">
      <c r="A164" t="s">
        <v>3532</v>
      </c>
      <c r="B164" t="s">
        <v>3606</v>
      </c>
      <c r="C164" t="s">
        <v>3533</v>
      </c>
      <c r="D164">
        <v>57.25</v>
      </c>
      <c r="E164" t="s">
        <v>3237</v>
      </c>
      <c r="F164" t="str">
        <f>_xlfn.XLOOKUP(A164,'Impor to delete'!A:A,'Impor to delete'!E:E)</f>
        <v>TBC</v>
      </c>
      <c r="H164" t="b">
        <f>IF(_xlfn.XLOOKUP(A164, 'Impor to delete'!A:A, 'Impor to delete'!G:G, "")="", "", _xlfn.XLOOKUP(A164, 'Impor to delete'!A:A, 'Impor to delete'!G:G, ""))</f>
        <v>0</v>
      </c>
      <c r="I164" t="str">
        <f>_xlfn.XLOOKUP(A164,'Classic Net to delete'!D:D,'Classic Net to delete'!B:B,"")</f>
        <v/>
      </c>
    </row>
    <row r="165" spans="1:9" x14ac:dyDescent="0.25">
      <c r="A165" t="s">
        <v>3532</v>
      </c>
      <c r="B165" t="s">
        <v>3606</v>
      </c>
      <c r="C165" t="s">
        <v>3534</v>
      </c>
      <c r="D165">
        <v>57.25</v>
      </c>
      <c r="E165" t="s">
        <v>3237</v>
      </c>
      <c r="F165" t="str">
        <f>_xlfn.XLOOKUP(A165,'Impor to delete'!A:A,'Impor to delete'!E:E)</f>
        <v>TBC</v>
      </c>
      <c r="H165" t="b">
        <f>IF(_xlfn.XLOOKUP(A165, 'Impor to delete'!A:A, 'Impor to delete'!G:G, "")="", "", _xlfn.XLOOKUP(A165, 'Impor to delete'!A:A, 'Impor to delete'!G:G, ""))</f>
        <v>0</v>
      </c>
      <c r="I165" t="str">
        <f>_xlfn.XLOOKUP(A165,'Classic Net to delete'!D:D,'Classic Net to delete'!B:B,"")</f>
        <v/>
      </c>
    </row>
    <row r="166" spans="1:9" x14ac:dyDescent="0.25">
      <c r="A166" t="s">
        <v>3532</v>
      </c>
      <c r="B166" t="s">
        <v>3606</v>
      </c>
      <c r="C166" t="s">
        <v>3535</v>
      </c>
      <c r="D166">
        <v>57.25</v>
      </c>
      <c r="E166" t="s">
        <v>3237</v>
      </c>
      <c r="F166" t="str">
        <f>_xlfn.XLOOKUP(A166,'Impor to delete'!A:A,'Impor to delete'!E:E)</f>
        <v>TBC</v>
      </c>
      <c r="H166" t="b">
        <f>IF(_xlfn.XLOOKUP(A166, 'Impor to delete'!A:A, 'Impor to delete'!G:G, "")="", "", _xlfn.XLOOKUP(A166, 'Impor to delete'!A:A, 'Impor to delete'!G:G, ""))</f>
        <v>0</v>
      </c>
      <c r="I166" t="str">
        <f>_xlfn.XLOOKUP(A166,'Classic Net to delete'!D:D,'Classic Net to delete'!B:B,"")</f>
        <v/>
      </c>
    </row>
    <row r="167" spans="1:9" x14ac:dyDescent="0.25">
      <c r="A167" t="s">
        <v>3532</v>
      </c>
      <c r="B167" t="s">
        <v>3606</v>
      </c>
      <c r="C167" t="s">
        <v>3536</v>
      </c>
      <c r="D167">
        <v>57.25</v>
      </c>
      <c r="E167" t="s">
        <v>3237</v>
      </c>
      <c r="F167" t="str">
        <f>_xlfn.XLOOKUP(A167,'Impor to delete'!A:A,'Impor to delete'!E:E)</f>
        <v>TBC</v>
      </c>
      <c r="H167" t="b">
        <f>IF(_xlfn.XLOOKUP(A167, 'Impor to delete'!A:A, 'Impor to delete'!G:G, "")="", "", _xlfn.XLOOKUP(A167, 'Impor to delete'!A:A, 'Impor to delete'!G:G, ""))</f>
        <v>0</v>
      </c>
      <c r="I167" t="str">
        <f>_xlfn.XLOOKUP(A167,'Classic Net to delete'!D:D,'Classic Net to delete'!B:B,"")</f>
        <v/>
      </c>
    </row>
    <row r="168" spans="1:9" x14ac:dyDescent="0.25">
      <c r="A168" t="s">
        <v>3532</v>
      </c>
      <c r="B168" t="s">
        <v>3606</v>
      </c>
      <c r="C168" t="s">
        <v>3537</v>
      </c>
      <c r="D168">
        <v>67.400000000000006</v>
      </c>
      <c r="E168" t="s">
        <v>3237</v>
      </c>
      <c r="F168" t="str">
        <f>_xlfn.XLOOKUP(A168,'Impor to delete'!A:A,'Impor to delete'!E:E)</f>
        <v>TBC</v>
      </c>
      <c r="H168" t="b">
        <f>IF(_xlfn.XLOOKUP(A168, 'Impor to delete'!A:A, 'Impor to delete'!G:G, "")="", "", _xlfn.XLOOKUP(A168, 'Impor to delete'!A:A, 'Impor to delete'!G:G, ""))</f>
        <v>0</v>
      </c>
      <c r="I168" t="str">
        <f>_xlfn.XLOOKUP(A168,'Classic Net to delete'!D:D,'Classic Net to delete'!B:B,"")</f>
        <v/>
      </c>
    </row>
    <row r="169" spans="1:9" x14ac:dyDescent="0.25">
      <c r="A169" t="s">
        <v>3532</v>
      </c>
      <c r="B169" t="s">
        <v>3606</v>
      </c>
      <c r="C169" t="s">
        <v>3538</v>
      </c>
      <c r="D169">
        <v>67.400000000000006</v>
      </c>
      <c r="E169" t="s">
        <v>3237</v>
      </c>
      <c r="F169" t="str">
        <f>_xlfn.XLOOKUP(A169,'Impor to delete'!A:A,'Impor to delete'!E:E)</f>
        <v>TBC</v>
      </c>
      <c r="H169" t="b">
        <f>IF(_xlfn.XLOOKUP(A169, 'Impor to delete'!A:A, 'Impor to delete'!G:G, "")="", "", _xlfn.XLOOKUP(A169, 'Impor to delete'!A:A, 'Impor to delete'!G:G, ""))</f>
        <v>0</v>
      </c>
      <c r="I169" t="str">
        <f>_xlfn.XLOOKUP(A169,'Classic Net to delete'!D:D,'Classic Net to delete'!B:B,"")</f>
        <v/>
      </c>
    </row>
    <row r="170" spans="1:9" x14ac:dyDescent="0.25">
      <c r="A170" t="s">
        <v>3532</v>
      </c>
      <c r="B170" t="s">
        <v>3606</v>
      </c>
      <c r="C170" t="s">
        <v>3539</v>
      </c>
      <c r="D170">
        <v>67.400000000000006</v>
      </c>
      <c r="E170" t="s">
        <v>3237</v>
      </c>
      <c r="F170" t="str">
        <f>_xlfn.XLOOKUP(A170,'Impor to delete'!A:A,'Impor to delete'!E:E)</f>
        <v>TBC</v>
      </c>
      <c r="H170" t="b">
        <f>IF(_xlfn.XLOOKUP(A170, 'Impor to delete'!A:A, 'Impor to delete'!G:G, "")="", "", _xlfn.XLOOKUP(A170, 'Impor to delete'!A:A, 'Impor to delete'!G:G, ""))</f>
        <v>0</v>
      </c>
      <c r="I170" t="str">
        <f>_xlfn.XLOOKUP(A170,'Classic Net to delete'!D:D,'Classic Net to delete'!B:B,"")</f>
        <v/>
      </c>
    </row>
    <row r="171" spans="1:9" x14ac:dyDescent="0.25">
      <c r="A171" t="s">
        <v>3532</v>
      </c>
      <c r="B171" t="s">
        <v>3606</v>
      </c>
      <c r="C171" t="s">
        <v>3540</v>
      </c>
      <c r="D171">
        <v>67.400000000000006</v>
      </c>
      <c r="E171" t="s">
        <v>3237</v>
      </c>
      <c r="F171" t="str">
        <f>_xlfn.XLOOKUP(A171,'Impor to delete'!A:A,'Impor to delete'!E:E)</f>
        <v>TBC</v>
      </c>
      <c r="H171" t="b">
        <f>IF(_xlfn.XLOOKUP(A171, 'Impor to delete'!A:A, 'Impor to delete'!G:G, "")="", "", _xlfn.XLOOKUP(A171, 'Impor to delete'!A:A, 'Impor to delete'!G:G, ""))</f>
        <v>0</v>
      </c>
      <c r="I171" t="str">
        <f>_xlfn.XLOOKUP(A171,'Classic Net to delete'!D:D,'Classic Net to delete'!B:B,"")</f>
        <v/>
      </c>
    </row>
    <row r="172" spans="1:9" x14ac:dyDescent="0.25">
      <c r="A172" t="s">
        <v>3532</v>
      </c>
      <c r="B172" t="s">
        <v>3606</v>
      </c>
      <c r="C172" t="s">
        <v>3541</v>
      </c>
      <c r="D172">
        <v>77.3</v>
      </c>
      <c r="E172" t="s">
        <v>3237</v>
      </c>
      <c r="F172" t="str">
        <f>_xlfn.XLOOKUP(A172,'Impor to delete'!A:A,'Impor to delete'!E:E)</f>
        <v>TBC</v>
      </c>
      <c r="H172" t="b">
        <f>IF(_xlfn.XLOOKUP(A172, 'Impor to delete'!A:A, 'Impor to delete'!G:G, "")="", "", _xlfn.XLOOKUP(A172, 'Impor to delete'!A:A, 'Impor to delete'!G:G, ""))</f>
        <v>0</v>
      </c>
      <c r="I172" t="str">
        <f>_xlfn.XLOOKUP(A172,'Classic Net to delete'!D:D,'Classic Net to delete'!B:B,"")</f>
        <v/>
      </c>
    </row>
    <row r="173" spans="1:9" x14ac:dyDescent="0.25">
      <c r="A173" t="s">
        <v>3532</v>
      </c>
      <c r="B173" t="s">
        <v>3606</v>
      </c>
      <c r="C173" t="s">
        <v>3542</v>
      </c>
      <c r="D173">
        <v>77.3</v>
      </c>
      <c r="E173" t="s">
        <v>3237</v>
      </c>
      <c r="F173" t="str">
        <f>_xlfn.XLOOKUP(A173,'Impor to delete'!A:A,'Impor to delete'!E:E)</f>
        <v>TBC</v>
      </c>
      <c r="H173" t="b">
        <f>IF(_xlfn.XLOOKUP(A173, 'Impor to delete'!A:A, 'Impor to delete'!G:G, "")="", "", _xlfn.XLOOKUP(A173, 'Impor to delete'!A:A, 'Impor to delete'!G:G, ""))</f>
        <v>0</v>
      </c>
      <c r="I173" t="str">
        <f>_xlfn.XLOOKUP(A173,'Classic Net to delete'!D:D,'Classic Net to delete'!B:B,"")</f>
        <v/>
      </c>
    </row>
    <row r="174" spans="1:9" x14ac:dyDescent="0.25">
      <c r="A174" t="s">
        <v>3532</v>
      </c>
      <c r="B174" t="s">
        <v>3606</v>
      </c>
      <c r="C174" t="s">
        <v>3543</v>
      </c>
      <c r="D174">
        <v>77.3</v>
      </c>
      <c r="E174" t="s">
        <v>3237</v>
      </c>
      <c r="F174" t="str">
        <f>_xlfn.XLOOKUP(A174,'Impor to delete'!A:A,'Impor to delete'!E:E)</f>
        <v>TBC</v>
      </c>
      <c r="H174" t="b">
        <f>IF(_xlfn.XLOOKUP(A174, 'Impor to delete'!A:A, 'Impor to delete'!G:G, "")="", "", _xlfn.XLOOKUP(A174, 'Impor to delete'!A:A, 'Impor to delete'!G:G, ""))</f>
        <v>0</v>
      </c>
      <c r="I174" t="str">
        <f>_xlfn.XLOOKUP(A174,'Classic Net to delete'!D:D,'Classic Net to delete'!B:B,"")</f>
        <v/>
      </c>
    </row>
    <row r="175" spans="1:9" x14ac:dyDescent="0.25">
      <c r="A175" t="s">
        <v>3532</v>
      </c>
      <c r="B175" t="s">
        <v>3606</v>
      </c>
      <c r="C175" t="s">
        <v>3544</v>
      </c>
      <c r="D175">
        <v>77.3</v>
      </c>
      <c r="E175" t="s">
        <v>3237</v>
      </c>
      <c r="F175" t="str">
        <f>_xlfn.XLOOKUP(A175,'Impor to delete'!A:A,'Impor to delete'!E:E)</f>
        <v>TBC</v>
      </c>
      <c r="H175" t="b">
        <f>IF(_xlfn.XLOOKUP(A175, 'Impor to delete'!A:A, 'Impor to delete'!G:G, "")="", "", _xlfn.XLOOKUP(A175, 'Impor to delete'!A:A, 'Impor to delete'!G:G, ""))</f>
        <v>0</v>
      </c>
      <c r="I175" t="str">
        <f>_xlfn.XLOOKUP(A175,'Classic Net to delete'!D:D,'Classic Net to delete'!B:B,"")</f>
        <v/>
      </c>
    </row>
    <row r="176" spans="1:9" x14ac:dyDescent="0.25">
      <c r="A176" t="s">
        <v>3532</v>
      </c>
      <c r="B176" t="s">
        <v>3606</v>
      </c>
      <c r="C176" t="s">
        <v>3545</v>
      </c>
      <c r="D176">
        <v>87.4</v>
      </c>
      <c r="E176" t="s">
        <v>3237</v>
      </c>
      <c r="F176" t="str">
        <f>_xlfn.XLOOKUP(A176,'Impor to delete'!A:A,'Impor to delete'!E:E)</f>
        <v>TBC</v>
      </c>
      <c r="H176" t="b">
        <f>IF(_xlfn.XLOOKUP(A176, 'Impor to delete'!A:A, 'Impor to delete'!G:G, "")="", "", _xlfn.XLOOKUP(A176, 'Impor to delete'!A:A, 'Impor to delete'!G:G, ""))</f>
        <v>0</v>
      </c>
      <c r="I176" t="str">
        <f>_xlfn.XLOOKUP(A176,'Classic Net to delete'!D:D,'Classic Net to delete'!B:B,"")</f>
        <v/>
      </c>
    </row>
    <row r="177" spans="1:9" x14ac:dyDescent="0.25">
      <c r="A177" t="s">
        <v>3532</v>
      </c>
      <c r="B177" t="s">
        <v>3606</v>
      </c>
      <c r="C177" t="s">
        <v>3546</v>
      </c>
      <c r="D177">
        <v>87.4</v>
      </c>
      <c r="E177" t="s">
        <v>3237</v>
      </c>
      <c r="F177" t="str">
        <f>_xlfn.XLOOKUP(A177,'Impor to delete'!A:A,'Impor to delete'!E:E)</f>
        <v>TBC</v>
      </c>
      <c r="H177" t="b">
        <f>IF(_xlfn.XLOOKUP(A177, 'Impor to delete'!A:A, 'Impor to delete'!G:G, "")="", "", _xlfn.XLOOKUP(A177, 'Impor to delete'!A:A, 'Impor to delete'!G:G, ""))</f>
        <v>0</v>
      </c>
      <c r="I177" t="str">
        <f>_xlfn.XLOOKUP(A177,'Classic Net to delete'!D:D,'Classic Net to delete'!B:B,"")</f>
        <v/>
      </c>
    </row>
    <row r="178" spans="1:9" x14ac:dyDescent="0.25">
      <c r="A178" t="s">
        <v>3532</v>
      </c>
      <c r="B178" t="s">
        <v>3606</v>
      </c>
      <c r="C178" t="s">
        <v>3547</v>
      </c>
      <c r="D178">
        <v>87.4</v>
      </c>
      <c r="E178" t="s">
        <v>3237</v>
      </c>
      <c r="F178" t="str">
        <f>_xlfn.XLOOKUP(A178,'Impor to delete'!A:A,'Impor to delete'!E:E)</f>
        <v>TBC</v>
      </c>
      <c r="H178" t="b">
        <f>IF(_xlfn.XLOOKUP(A178, 'Impor to delete'!A:A, 'Impor to delete'!G:G, "")="", "", _xlfn.XLOOKUP(A178, 'Impor to delete'!A:A, 'Impor to delete'!G:G, ""))</f>
        <v>0</v>
      </c>
      <c r="I178" t="str">
        <f>_xlfn.XLOOKUP(A178,'Classic Net to delete'!D:D,'Classic Net to delete'!B:B,"")</f>
        <v/>
      </c>
    </row>
    <row r="179" spans="1:9" x14ac:dyDescent="0.25">
      <c r="A179" t="s">
        <v>3532</v>
      </c>
      <c r="B179" t="s">
        <v>3606</v>
      </c>
      <c r="C179" t="s">
        <v>3548</v>
      </c>
      <c r="D179">
        <v>87.4</v>
      </c>
      <c r="E179" t="s">
        <v>3237</v>
      </c>
      <c r="F179" t="str">
        <f>_xlfn.XLOOKUP(A179,'Impor to delete'!A:A,'Impor to delete'!E:E)</f>
        <v>TBC</v>
      </c>
      <c r="H179" t="b">
        <f>IF(_xlfn.XLOOKUP(A179, 'Impor to delete'!A:A, 'Impor to delete'!G:G, "")="", "", _xlfn.XLOOKUP(A179, 'Impor to delete'!A:A, 'Impor to delete'!G:G, ""))</f>
        <v>0</v>
      </c>
      <c r="I179" t="str">
        <f>_xlfn.XLOOKUP(A179,'Classic Net to delete'!D:D,'Classic Net to delete'!B:B,"")</f>
        <v/>
      </c>
    </row>
    <row r="180" spans="1:9" x14ac:dyDescent="0.25">
      <c r="A180" t="s">
        <v>3532</v>
      </c>
      <c r="B180" t="s">
        <v>3606</v>
      </c>
      <c r="C180" t="s">
        <v>3549</v>
      </c>
      <c r="D180">
        <v>97.5</v>
      </c>
      <c r="E180" t="s">
        <v>3237</v>
      </c>
      <c r="F180" t="str">
        <f>_xlfn.XLOOKUP(A180,'Impor to delete'!A:A,'Impor to delete'!E:E)</f>
        <v>TBC</v>
      </c>
      <c r="H180" t="b">
        <f>IF(_xlfn.XLOOKUP(A180, 'Impor to delete'!A:A, 'Impor to delete'!G:G, "")="", "", _xlfn.XLOOKUP(A180, 'Impor to delete'!A:A, 'Impor to delete'!G:G, ""))</f>
        <v>0</v>
      </c>
      <c r="I180" t="str">
        <f>_xlfn.XLOOKUP(A180,'Classic Net to delete'!D:D,'Classic Net to delete'!B:B,"")</f>
        <v/>
      </c>
    </row>
    <row r="181" spans="1:9" x14ac:dyDescent="0.25">
      <c r="A181" t="s">
        <v>3532</v>
      </c>
      <c r="B181" t="s">
        <v>3606</v>
      </c>
      <c r="C181" t="s">
        <v>3550</v>
      </c>
      <c r="D181">
        <v>97.5</v>
      </c>
      <c r="E181" t="s">
        <v>3237</v>
      </c>
      <c r="F181" t="str">
        <f>_xlfn.XLOOKUP(A181,'Impor to delete'!A:A,'Impor to delete'!E:E)</f>
        <v>TBC</v>
      </c>
      <c r="H181" t="b">
        <f>IF(_xlfn.XLOOKUP(A181, 'Impor to delete'!A:A, 'Impor to delete'!G:G, "")="", "", _xlfn.XLOOKUP(A181, 'Impor to delete'!A:A, 'Impor to delete'!G:G, ""))</f>
        <v>0</v>
      </c>
      <c r="I181" t="str">
        <f>_xlfn.XLOOKUP(A181,'Classic Net to delete'!D:D,'Classic Net to delete'!B:B,"")</f>
        <v/>
      </c>
    </row>
    <row r="182" spans="1:9" x14ac:dyDescent="0.25">
      <c r="A182" t="s">
        <v>3532</v>
      </c>
      <c r="B182" t="s">
        <v>3606</v>
      </c>
      <c r="C182" t="s">
        <v>3551</v>
      </c>
      <c r="D182">
        <v>97.5</v>
      </c>
      <c r="E182" t="s">
        <v>3237</v>
      </c>
      <c r="F182" t="str">
        <f>_xlfn.XLOOKUP(A182,'Impor to delete'!A:A,'Impor to delete'!E:E)</f>
        <v>TBC</v>
      </c>
      <c r="H182" t="b">
        <f>IF(_xlfn.XLOOKUP(A182, 'Impor to delete'!A:A, 'Impor to delete'!G:G, "")="", "", _xlfn.XLOOKUP(A182, 'Impor to delete'!A:A, 'Impor to delete'!G:G, ""))</f>
        <v>0</v>
      </c>
      <c r="I182" t="str">
        <f>_xlfn.XLOOKUP(A182,'Classic Net to delete'!D:D,'Classic Net to delete'!B:B,"")</f>
        <v/>
      </c>
    </row>
    <row r="183" spans="1:9" x14ac:dyDescent="0.25">
      <c r="A183" t="s">
        <v>3532</v>
      </c>
      <c r="B183" t="s">
        <v>3606</v>
      </c>
      <c r="C183" t="s">
        <v>3552</v>
      </c>
      <c r="D183">
        <v>97.5</v>
      </c>
      <c r="E183" t="s">
        <v>3237</v>
      </c>
      <c r="F183" t="str">
        <f>_xlfn.XLOOKUP(A183,'Impor to delete'!A:A,'Impor to delete'!E:E)</f>
        <v>TBC</v>
      </c>
      <c r="H183" t="b">
        <f>IF(_xlfn.XLOOKUP(A183, 'Impor to delete'!A:A, 'Impor to delete'!G:G, "")="", "", _xlfn.XLOOKUP(A183, 'Impor to delete'!A:A, 'Impor to delete'!G:G, ""))</f>
        <v>0</v>
      </c>
      <c r="I183" t="str">
        <f>_xlfn.XLOOKUP(A183,'Classic Net to delete'!D:D,'Classic Net to delete'!B:B,"")</f>
        <v/>
      </c>
    </row>
    <row r="184" spans="1:9" x14ac:dyDescent="0.25">
      <c r="A184" t="s">
        <v>3532</v>
      </c>
      <c r="B184" t="s">
        <v>3606</v>
      </c>
      <c r="C184" t="s">
        <v>3553</v>
      </c>
      <c r="D184">
        <v>107.2</v>
      </c>
      <c r="E184" t="s">
        <v>3237</v>
      </c>
      <c r="F184" t="str">
        <f>_xlfn.XLOOKUP(A184,'Impor to delete'!A:A,'Impor to delete'!E:E)</f>
        <v>TBC</v>
      </c>
      <c r="H184" t="b">
        <f>IF(_xlfn.XLOOKUP(A184, 'Impor to delete'!A:A, 'Impor to delete'!G:G, "")="", "", _xlfn.XLOOKUP(A184, 'Impor to delete'!A:A, 'Impor to delete'!G:G, ""))</f>
        <v>0</v>
      </c>
      <c r="I184" t="str">
        <f>_xlfn.XLOOKUP(A184,'Classic Net to delete'!D:D,'Classic Net to delete'!B:B,"")</f>
        <v/>
      </c>
    </row>
    <row r="185" spans="1:9" x14ac:dyDescent="0.25">
      <c r="A185" t="s">
        <v>3532</v>
      </c>
      <c r="B185" t="s">
        <v>3606</v>
      </c>
      <c r="C185" t="s">
        <v>3554</v>
      </c>
      <c r="D185">
        <v>107.2</v>
      </c>
      <c r="E185" t="s">
        <v>3237</v>
      </c>
      <c r="F185" t="str">
        <f>_xlfn.XLOOKUP(A185,'Impor to delete'!A:A,'Impor to delete'!E:E)</f>
        <v>TBC</v>
      </c>
      <c r="H185" t="b">
        <f>IF(_xlfn.XLOOKUP(A185, 'Impor to delete'!A:A, 'Impor to delete'!G:G, "")="", "", _xlfn.XLOOKUP(A185, 'Impor to delete'!A:A, 'Impor to delete'!G:G, ""))</f>
        <v>0</v>
      </c>
      <c r="I185" t="str">
        <f>_xlfn.XLOOKUP(A185,'Classic Net to delete'!D:D,'Classic Net to delete'!B:B,"")</f>
        <v/>
      </c>
    </row>
    <row r="186" spans="1:9" x14ac:dyDescent="0.25">
      <c r="A186" t="s">
        <v>3532</v>
      </c>
      <c r="B186" t="s">
        <v>3606</v>
      </c>
      <c r="C186" t="s">
        <v>3555</v>
      </c>
      <c r="D186">
        <v>107.2</v>
      </c>
      <c r="E186" t="s">
        <v>3237</v>
      </c>
      <c r="F186" t="str">
        <f>_xlfn.XLOOKUP(A186,'Impor to delete'!A:A,'Impor to delete'!E:E)</f>
        <v>TBC</v>
      </c>
      <c r="H186" t="b">
        <f>IF(_xlfn.XLOOKUP(A186, 'Impor to delete'!A:A, 'Impor to delete'!G:G, "")="", "", _xlfn.XLOOKUP(A186, 'Impor to delete'!A:A, 'Impor to delete'!G:G, ""))</f>
        <v>0</v>
      </c>
      <c r="I186" t="str">
        <f>_xlfn.XLOOKUP(A186,'Classic Net to delete'!D:D,'Classic Net to delete'!B:B,"")</f>
        <v/>
      </c>
    </row>
    <row r="187" spans="1:9" x14ac:dyDescent="0.25">
      <c r="A187" t="s">
        <v>3532</v>
      </c>
      <c r="B187" t="s">
        <v>3606</v>
      </c>
      <c r="C187" t="s">
        <v>3556</v>
      </c>
      <c r="D187">
        <v>107.2</v>
      </c>
      <c r="E187" t="s">
        <v>3237</v>
      </c>
      <c r="F187" t="str">
        <f>_xlfn.XLOOKUP(A187,'Impor to delete'!A:A,'Impor to delete'!E:E)</f>
        <v>TBC</v>
      </c>
      <c r="H187" t="b">
        <f>IF(_xlfn.XLOOKUP(A187, 'Impor to delete'!A:A, 'Impor to delete'!G:G, "")="", "", _xlfn.XLOOKUP(A187, 'Impor to delete'!A:A, 'Impor to delete'!G:G, ""))</f>
        <v>0</v>
      </c>
      <c r="I187" t="str">
        <f>_xlfn.XLOOKUP(A187,'Classic Net to delete'!D:D,'Classic Net to delete'!B:B,"")</f>
        <v/>
      </c>
    </row>
    <row r="188" spans="1:9" x14ac:dyDescent="0.25">
      <c r="A188" t="s">
        <v>3532</v>
      </c>
      <c r="B188" t="s">
        <v>3606</v>
      </c>
      <c r="C188" t="s">
        <v>3557</v>
      </c>
      <c r="D188">
        <v>117.3</v>
      </c>
      <c r="E188" t="s">
        <v>3237</v>
      </c>
      <c r="F188" t="str">
        <f>_xlfn.XLOOKUP(A188,'Impor to delete'!A:A,'Impor to delete'!E:E)</f>
        <v>TBC</v>
      </c>
      <c r="H188" t="b">
        <f>IF(_xlfn.XLOOKUP(A188, 'Impor to delete'!A:A, 'Impor to delete'!G:G, "")="", "", _xlfn.XLOOKUP(A188, 'Impor to delete'!A:A, 'Impor to delete'!G:G, ""))</f>
        <v>0</v>
      </c>
      <c r="I188" t="str">
        <f>_xlfn.XLOOKUP(A188,'Classic Net to delete'!D:D,'Classic Net to delete'!B:B,"")</f>
        <v/>
      </c>
    </row>
    <row r="189" spans="1:9" x14ac:dyDescent="0.25">
      <c r="A189" t="s">
        <v>3532</v>
      </c>
      <c r="B189" t="s">
        <v>3606</v>
      </c>
      <c r="C189" t="s">
        <v>3558</v>
      </c>
      <c r="D189">
        <v>117.3</v>
      </c>
      <c r="E189" t="s">
        <v>3237</v>
      </c>
      <c r="F189" t="str">
        <f>_xlfn.XLOOKUP(A189,'Impor to delete'!A:A,'Impor to delete'!E:E)</f>
        <v>TBC</v>
      </c>
      <c r="H189" t="b">
        <f>IF(_xlfn.XLOOKUP(A189, 'Impor to delete'!A:A, 'Impor to delete'!G:G, "")="", "", _xlfn.XLOOKUP(A189, 'Impor to delete'!A:A, 'Impor to delete'!G:G, ""))</f>
        <v>0</v>
      </c>
      <c r="I189" t="str">
        <f>_xlfn.XLOOKUP(A189,'Classic Net to delete'!D:D,'Classic Net to delete'!B:B,"")</f>
        <v/>
      </c>
    </row>
    <row r="190" spans="1:9" x14ac:dyDescent="0.25">
      <c r="A190" t="s">
        <v>3532</v>
      </c>
      <c r="B190" t="s">
        <v>3606</v>
      </c>
      <c r="C190" t="s">
        <v>3559</v>
      </c>
      <c r="D190">
        <v>117.3</v>
      </c>
      <c r="E190" t="s">
        <v>3237</v>
      </c>
      <c r="F190" t="str">
        <f>_xlfn.XLOOKUP(A190,'Impor to delete'!A:A,'Impor to delete'!E:E)</f>
        <v>TBC</v>
      </c>
      <c r="H190" t="b">
        <f>IF(_xlfn.XLOOKUP(A190, 'Impor to delete'!A:A, 'Impor to delete'!G:G, "")="", "", _xlfn.XLOOKUP(A190, 'Impor to delete'!A:A, 'Impor to delete'!G:G, ""))</f>
        <v>0</v>
      </c>
      <c r="I190" t="str">
        <f>_xlfn.XLOOKUP(A190,'Classic Net to delete'!D:D,'Classic Net to delete'!B:B,"")</f>
        <v/>
      </c>
    </row>
    <row r="191" spans="1:9" x14ac:dyDescent="0.25">
      <c r="A191" t="s">
        <v>3532</v>
      </c>
      <c r="B191" t="s">
        <v>3606</v>
      </c>
      <c r="C191" t="s">
        <v>3560</v>
      </c>
      <c r="D191">
        <v>117.3</v>
      </c>
      <c r="E191" t="s">
        <v>3237</v>
      </c>
      <c r="F191" t="str">
        <f>_xlfn.XLOOKUP(A191,'Impor to delete'!A:A,'Impor to delete'!E:E)</f>
        <v>TBC</v>
      </c>
      <c r="H191" t="b">
        <f>IF(_xlfn.XLOOKUP(A191, 'Impor to delete'!A:A, 'Impor to delete'!G:G, "")="", "", _xlfn.XLOOKUP(A191, 'Impor to delete'!A:A, 'Impor to delete'!G:G, ""))</f>
        <v>0</v>
      </c>
      <c r="I191" t="str">
        <f>_xlfn.XLOOKUP(A191,'Classic Net to delete'!D:D,'Classic Net to delete'!B:B,"")</f>
        <v/>
      </c>
    </row>
    <row r="192" spans="1:9" x14ac:dyDescent="0.25">
      <c r="A192" t="s">
        <v>3532</v>
      </c>
      <c r="B192" t="s">
        <v>3606</v>
      </c>
      <c r="C192" t="s">
        <v>3561</v>
      </c>
      <c r="D192">
        <v>127.2</v>
      </c>
      <c r="E192" t="s">
        <v>3237</v>
      </c>
      <c r="F192" t="str">
        <f>_xlfn.XLOOKUP(A192,'Impor to delete'!A:A,'Impor to delete'!E:E)</f>
        <v>TBC</v>
      </c>
      <c r="H192" t="b">
        <f>IF(_xlfn.XLOOKUP(A192, 'Impor to delete'!A:A, 'Impor to delete'!G:G, "")="", "", _xlfn.XLOOKUP(A192, 'Impor to delete'!A:A, 'Impor to delete'!G:G, ""))</f>
        <v>0</v>
      </c>
      <c r="I192" t="str">
        <f>_xlfn.XLOOKUP(A192,'Classic Net to delete'!D:D,'Classic Net to delete'!B:B,"")</f>
        <v/>
      </c>
    </row>
    <row r="193" spans="1:9" x14ac:dyDescent="0.25">
      <c r="A193" t="s">
        <v>3532</v>
      </c>
      <c r="B193" t="s">
        <v>3606</v>
      </c>
      <c r="C193" t="s">
        <v>3562</v>
      </c>
      <c r="D193">
        <v>127.2</v>
      </c>
      <c r="E193" t="s">
        <v>3237</v>
      </c>
      <c r="F193" t="str">
        <f>_xlfn.XLOOKUP(A193,'Impor to delete'!A:A,'Impor to delete'!E:E)</f>
        <v>TBC</v>
      </c>
      <c r="H193" t="b">
        <f>IF(_xlfn.XLOOKUP(A193, 'Impor to delete'!A:A, 'Impor to delete'!G:G, "")="", "", _xlfn.XLOOKUP(A193, 'Impor to delete'!A:A, 'Impor to delete'!G:G, ""))</f>
        <v>0</v>
      </c>
      <c r="I193" t="str">
        <f>_xlfn.XLOOKUP(A193,'Classic Net to delete'!D:D,'Classic Net to delete'!B:B,"")</f>
        <v/>
      </c>
    </row>
    <row r="194" spans="1:9" x14ac:dyDescent="0.25">
      <c r="A194" t="s">
        <v>3532</v>
      </c>
      <c r="B194" t="s">
        <v>3606</v>
      </c>
      <c r="C194" t="s">
        <v>3563</v>
      </c>
      <c r="D194">
        <v>127.2</v>
      </c>
      <c r="E194" t="s">
        <v>3237</v>
      </c>
      <c r="F194" t="str">
        <f>_xlfn.XLOOKUP(A194,'Impor to delete'!A:A,'Impor to delete'!E:E)</f>
        <v>TBC</v>
      </c>
      <c r="H194" t="b">
        <f>IF(_xlfn.XLOOKUP(A194, 'Impor to delete'!A:A, 'Impor to delete'!G:G, "")="", "", _xlfn.XLOOKUP(A194, 'Impor to delete'!A:A, 'Impor to delete'!G:G, ""))</f>
        <v>0</v>
      </c>
      <c r="I194" t="str">
        <f>_xlfn.XLOOKUP(A194,'Classic Net to delete'!D:D,'Classic Net to delete'!B:B,"")</f>
        <v/>
      </c>
    </row>
    <row r="195" spans="1:9" x14ac:dyDescent="0.25">
      <c r="A195" t="s">
        <v>3532</v>
      </c>
      <c r="B195" t="s">
        <v>3606</v>
      </c>
      <c r="C195" t="s">
        <v>3564</v>
      </c>
      <c r="D195">
        <v>127.2</v>
      </c>
      <c r="E195" t="s">
        <v>3237</v>
      </c>
      <c r="F195" t="str">
        <f>_xlfn.XLOOKUP(A195,'Impor to delete'!A:A,'Impor to delete'!E:E)</f>
        <v>TBC</v>
      </c>
      <c r="H195" t="b">
        <f>IF(_xlfn.XLOOKUP(A195, 'Impor to delete'!A:A, 'Impor to delete'!G:G, "")="", "", _xlfn.XLOOKUP(A195, 'Impor to delete'!A:A, 'Impor to delete'!G:G, ""))</f>
        <v>0</v>
      </c>
      <c r="I195" t="str">
        <f>_xlfn.XLOOKUP(A195,'Classic Net to delete'!D:D,'Classic Net to delete'!B:B,"")</f>
        <v/>
      </c>
    </row>
    <row r="196" spans="1:9" x14ac:dyDescent="0.25">
      <c r="A196" t="s">
        <v>3532</v>
      </c>
      <c r="B196" t="s">
        <v>3606</v>
      </c>
      <c r="C196" t="s">
        <v>3565</v>
      </c>
      <c r="D196">
        <v>137.35</v>
      </c>
      <c r="E196" t="s">
        <v>3237</v>
      </c>
      <c r="F196" t="str">
        <f>_xlfn.XLOOKUP(A196,'Impor to delete'!A:A,'Impor to delete'!E:E)</f>
        <v>TBC</v>
      </c>
      <c r="H196" t="b">
        <f>IF(_xlfn.XLOOKUP(A196, 'Impor to delete'!A:A, 'Impor to delete'!G:G, "")="", "", _xlfn.XLOOKUP(A196, 'Impor to delete'!A:A, 'Impor to delete'!G:G, ""))</f>
        <v>0</v>
      </c>
      <c r="I196" t="str">
        <f>_xlfn.XLOOKUP(A196,'Classic Net to delete'!D:D,'Classic Net to delete'!B:B,"")</f>
        <v/>
      </c>
    </row>
    <row r="197" spans="1:9" x14ac:dyDescent="0.25">
      <c r="A197" t="s">
        <v>3532</v>
      </c>
      <c r="B197" t="s">
        <v>3606</v>
      </c>
      <c r="C197" t="s">
        <v>3566</v>
      </c>
      <c r="D197">
        <v>137.35</v>
      </c>
      <c r="E197" t="s">
        <v>3237</v>
      </c>
      <c r="F197" t="str">
        <f>_xlfn.XLOOKUP(A197,'Impor to delete'!A:A,'Impor to delete'!E:E)</f>
        <v>TBC</v>
      </c>
      <c r="H197" t="b">
        <f>IF(_xlfn.XLOOKUP(A197, 'Impor to delete'!A:A, 'Impor to delete'!G:G, "")="", "", _xlfn.XLOOKUP(A197, 'Impor to delete'!A:A, 'Impor to delete'!G:G, ""))</f>
        <v>0</v>
      </c>
      <c r="I197" t="str">
        <f>_xlfn.XLOOKUP(A197,'Classic Net to delete'!D:D,'Classic Net to delete'!B:B,"")</f>
        <v/>
      </c>
    </row>
    <row r="198" spans="1:9" x14ac:dyDescent="0.25">
      <c r="A198" t="s">
        <v>3532</v>
      </c>
      <c r="B198" t="s">
        <v>3606</v>
      </c>
      <c r="C198" t="s">
        <v>3567</v>
      </c>
      <c r="D198">
        <v>137.35</v>
      </c>
      <c r="E198" t="s">
        <v>3237</v>
      </c>
      <c r="F198" t="str">
        <f>_xlfn.XLOOKUP(A198,'Impor to delete'!A:A,'Impor to delete'!E:E)</f>
        <v>TBC</v>
      </c>
      <c r="H198" t="b">
        <f>IF(_xlfn.XLOOKUP(A198, 'Impor to delete'!A:A, 'Impor to delete'!G:G, "")="", "", _xlfn.XLOOKUP(A198, 'Impor to delete'!A:A, 'Impor to delete'!G:G, ""))</f>
        <v>0</v>
      </c>
      <c r="I198" t="str">
        <f>_xlfn.XLOOKUP(A198,'Classic Net to delete'!D:D,'Classic Net to delete'!B:B,"")</f>
        <v/>
      </c>
    </row>
    <row r="199" spans="1:9" x14ac:dyDescent="0.25">
      <c r="A199" t="s">
        <v>3532</v>
      </c>
      <c r="B199" t="s">
        <v>3606</v>
      </c>
      <c r="C199" t="s">
        <v>3568</v>
      </c>
      <c r="D199">
        <v>137.35</v>
      </c>
      <c r="E199" t="s">
        <v>3237</v>
      </c>
      <c r="F199" t="str">
        <f>_xlfn.XLOOKUP(A199,'Impor to delete'!A:A,'Impor to delete'!E:E)</f>
        <v>TBC</v>
      </c>
      <c r="H199" t="b">
        <f>IF(_xlfn.XLOOKUP(A199, 'Impor to delete'!A:A, 'Impor to delete'!G:G, "")="", "", _xlfn.XLOOKUP(A199, 'Impor to delete'!A:A, 'Impor to delete'!G:G, ""))</f>
        <v>0</v>
      </c>
      <c r="I199" t="str">
        <f>_xlfn.XLOOKUP(A199,'Classic Net to delete'!D:D,'Classic Net to delete'!B:B,"")</f>
        <v/>
      </c>
    </row>
    <row r="200" spans="1:9" x14ac:dyDescent="0.25">
      <c r="A200" t="s">
        <v>3532</v>
      </c>
      <c r="B200" t="s">
        <v>3606</v>
      </c>
      <c r="C200" t="s">
        <v>3569</v>
      </c>
      <c r="D200">
        <v>147.25</v>
      </c>
      <c r="E200" t="s">
        <v>3237</v>
      </c>
      <c r="F200" t="str">
        <f>_xlfn.XLOOKUP(A200,'Impor to delete'!A:A,'Impor to delete'!E:E)</f>
        <v>TBC</v>
      </c>
      <c r="H200" t="b">
        <f>IF(_xlfn.XLOOKUP(A200, 'Impor to delete'!A:A, 'Impor to delete'!G:G, "")="", "", _xlfn.XLOOKUP(A200, 'Impor to delete'!A:A, 'Impor to delete'!G:G, ""))</f>
        <v>0</v>
      </c>
      <c r="I200" t="str">
        <f>_xlfn.XLOOKUP(A200,'Classic Net to delete'!D:D,'Classic Net to delete'!B:B,"")</f>
        <v/>
      </c>
    </row>
    <row r="201" spans="1:9" x14ac:dyDescent="0.25">
      <c r="A201" t="s">
        <v>3532</v>
      </c>
      <c r="B201" t="s">
        <v>3606</v>
      </c>
      <c r="C201" t="s">
        <v>3570</v>
      </c>
      <c r="D201">
        <v>147.25</v>
      </c>
      <c r="E201" t="s">
        <v>3237</v>
      </c>
      <c r="F201" t="str">
        <f>_xlfn.XLOOKUP(A201,'Impor to delete'!A:A,'Impor to delete'!E:E)</f>
        <v>TBC</v>
      </c>
      <c r="H201" t="b">
        <f>IF(_xlfn.XLOOKUP(A201, 'Impor to delete'!A:A, 'Impor to delete'!G:G, "")="", "", _xlfn.XLOOKUP(A201, 'Impor to delete'!A:A, 'Impor to delete'!G:G, ""))</f>
        <v>0</v>
      </c>
      <c r="I201" t="str">
        <f>_xlfn.XLOOKUP(A201,'Classic Net to delete'!D:D,'Classic Net to delete'!B:B,"")</f>
        <v/>
      </c>
    </row>
    <row r="202" spans="1:9" x14ac:dyDescent="0.25">
      <c r="A202" t="s">
        <v>3532</v>
      </c>
      <c r="B202" t="s">
        <v>3606</v>
      </c>
      <c r="C202" t="s">
        <v>3571</v>
      </c>
      <c r="D202">
        <v>147.25</v>
      </c>
      <c r="E202" t="s">
        <v>3237</v>
      </c>
      <c r="F202" t="str">
        <f>_xlfn.XLOOKUP(A202,'Impor to delete'!A:A,'Impor to delete'!E:E)</f>
        <v>TBC</v>
      </c>
      <c r="H202" t="b">
        <f>IF(_xlfn.XLOOKUP(A202, 'Impor to delete'!A:A, 'Impor to delete'!G:G, "")="", "", _xlfn.XLOOKUP(A202, 'Impor to delete'!A:A, 'Impor to delete'!G:G, ""))</f>
        <v>0</v>
      </c>
      <c r="I202" t="str">
        <f>_xlfn.XLOOKUP(A202,'Classic Net to delete'!D:D,'Classic Net to delete'!B:B,"")</f>
        <v/>
      </c>
    </row>
    <row r="203" spans="1:9" x14ac:dyDescent="0.25">
      <c r="A203" t="s">
        <v>3532</v>
      </c>
      <c r="B203" t="s">
        <v>3606</v>
      </c>
      <c r="C203" t="s">
        <v>3572</v>
      </c>
      <c r="D203">
        <v>147.25</v>
      </c>
      <c r="E203" t="s">
        <v>3237</v>
      </c>
      <c r="F203" t="str">
        <f>_xlfn.XLOOKUP(A203,'Impor to delete'!A:A,'Impor to delete'!E:E)</f>
        <v>TBC</v>
      </c>
      <c r="H203" t="b">
        <f>IF(_xlfn.XLOOKUP(A203, 'Impor to delete'!A:A, 'Impor to delete'!G:G, "")="", "", _xlfn.XLOOKUP(A203, 'Impor to delete'!A:A, 'Impor to delete'!G:G, ""))</f>
        <v>0</v>
      </c>
      <c r="I203" t="str">
        <f>_xlfn.XLOOKUP(A203,'Classic Net to delete'!D:D,'Classic Net to delete'!B:B,"")</f>
        <v/>
      </c>
    </row>
    <row r="204" spans="1:9" x14ac:dyDescent="0.25">
      <c r="A204" t="s">
        <v>3532</v>
      </c>
      <c r="B204" t="s">
        <v>3606</v>
      </c>
      <c r="C204" t="s">
        <v>3573</v>
      </c>
      <c r="D204">
        <v>157.15</v>
      </c>
      <c r="E204" t="s">
        <v>3237</v>
      </c>
      <c r="F204" t="str">
        <f>_xlfn.XLOOKUP(A204,'Impor to delete'!A:A,'Impor to delete'!E:E)</f>
        <v>TBC</v>
      </c>
      <c r="H204" t="b">
        <f>IF(_xlfn.XLOOKUP(A204, 'Impor to delete'!A:A, 'Impor to delete'!G:G, "")="", "", _xlfn.XLOOKUP(A204, 'Impor to delete'!A:A, 'Impor to delete'!G:G, ""))</f>
        <v>0</v>
      </c>
      <c r="I204" t="str">
        <f>_xlfn.XLOOKUP(A204,'Classic Net to delete'!D:D,'Classic Net to delete'!B:B,"")</f>
        <v/>
      </c>
    </row>
    <row r="205" spans="1:9" x14ac:dyDescent="0.25">
      <c r="A205" t="s">
        <v>3532</v>
      </c>
      <c r="B205" t="s">
        <v>3606</v>
      </c>
      <c r="C205" t="s">
        <v>3574</v>
      </c>
      <c r="D205">
        <v>157.15</v>
      </c>
      <c r="E205" t="s">
        <v>3237</v>
      </c>
      <c r="F205" t="str">
        <f>_xlfn.XLOOKUP(A205,'Impor to delete'!A:A,'Impor to delete'!E:E)</f>
        <v>TBC</v>
      </c>
      <c r="H205" t="b">
        <f>IF(_xlfn.XLOOKUP(A205, 'Impor to delete'!A:A, 'Impor to delete'!G:G, "")="", "", _xlfn.XLOOKUP(A205, 'Impor to delete'!A:A, 'Impor to delete'!G:G, ""))</f>
        <v>0</v>
      </c>
      <c r="I205" t="str">
        <f>_xlfn.XLOOKUP(A205,'Classic Net to delete'!D:D,'Classic Net to delete'!B:B,"")</f>
        <v/>
      </c>
    </row>
    <row r="206" spans="1:9" x14ac:dyDescent="0.25">
      <c r="A206" t="s">
        <v>3532</v>
      </c>
      <c r="B206" t="s">
        <v>3606</v>
      </c>
      <c r="C206" t="s">
        <v>3575</v>
      </c>
      <c r="D206">
        <v>157.15</v>
      </c>
      <c r="E206" t="s">
        <v>3237</v>
      </c>
      <c r="F206" t="str">
        <f>_xlfn.XLOOKUP(A206,'Impor to delete'!A:A,'Impor to delete'!E:E)</f>
        <v>TBC</v>
      </c>
      <c r="H206" t="b">
        <f>IF(_xlfn.XLOOKUP(A206, 'Impor to delete'!A:A, 'Impor to delete'!G:G, "")="", "", _xlfn.XLOOKUP(A206, 'Impor to delete'!A:A, 'Impor to delete'!G:G, ""))</f>
        <v>0</v>
      </c>
      <c r="I206" t="str">
        <f>_xlfn.XLOOKUP(A206,'Classic Net to delete'!D:D,'Classic Net to delete'!B:B,"")</f>
        <v/>
      </c>
    </row>
    <row r="207" spans="1:9" x14ac:dyDescent="0.25">
      <c r="A207" t="s">
        <v>3532</v>
      </c>
      <c r="B207" t="s">
        <v>3606</v>
      </c>
      <c r="C207" t="s">
        <v>3576</v>
      </c>
      <c r="D207">
        <v>157.15</v>
      </c>
      <c r="E207" t="s">
        <v>3237</v>
      </c>
      <c r="F207" t="str">
        <f>_xlfn.XLOOKUP(A207,'Impor to delete'!A:A,'Impor to delete'!E:E)</f>
        <v>TBC</v>
      </c>
      <c r="H207" t="b">
        <f>IF(_xlfn.XLOOKUP(A207, 'Impor to delete'!A:A, 'Impor to delete'!G:G, "")="", "", _xlfn.XLOOKUP(A207, 'Impor to delete'!A:A, 'Impor to delete'!G:G, ""))</f>
        <v>0</v>
      </c>
      <c r="I207" t="str">
        <f>_xlfn.XLOOKUP(A207,'Classic Net to delete'!D:D,'Classic Net to delete'!B:B,"")</f>
        <v/>
      </c>
    </row>
    <row r="208" spans="1:9" x14ac:dyDescent="0.25">
      <c r="A208" t="s">
        <v>3532</v>
      </c>
      <c r="B208" t="s">
        <v>3606</v>
      </c>
      <c r="C208" t="s">
        <v>3577</v>
      </c>
      <c r="D208">
        <v>167.25</v>
      </c>
      <c r="E208" t="s">
        <v>3237</v>
      </c>
      <c r="F208" t="str">
        <f>_xlfn.XLOOKUP(A208,'Impor to delete'!A:A,'Impor to delete'!E:E)</f>
        <v>TBC</v>
      </c>
      <c r="H208" t="b">
        <f>IF(_xlfn.XLOOKUP(A208, 'Impor to delete'!A:A, 'Impor to delete'!G:G, "")="", "", _xlfn.XLOOKUP(A208, 'Impor to delete'!A:A, 'Impor to delete'!G:G, ""))</f>
        <v>0</v>
      </c>
      <c r="I208" t="str">
        <f>_xlfn.XLOOKUP(A208,'Classic Net to delete'!D:D,'Classic Net to delete'!B:B,"")</f>
        <v/>
      </c>
    </row>
    <row r="209" spans="1:9" x14ac:dyDescent="0.25">
      <c r="A209" t="s">
        <v>3532</v>
      </c>
      <c r="B209" t="s">
        <v>3606</v>
      </c>
      <c r="C209" t="s">
        <v>3578</v>
      </c>
      <c r="D209">
        <v>167.25</v>
      </c>
      <c r="E209" t="s">
        <v>3237</v>
      </c>
      <c r="F209" t="str">
        <f>_xlfn.XLOOKUP(A209,'Impor to delete'!A:A,'Impor to delete'!E:E)</f>
        <v>TBC</v>
      </c>
      <c r="H209" t="b">
        <f>IF(_xlfn.XLOOKUP(A209, 'Impor to delete'!A:A, 'Impor to delete'!G:G, "")="", "", _xlfn.XLOOKUP(A209, 'Impor to delete'!A:A, 'Impor to delete'!G:G, ""))</f>
        <v>0</v>
      </c>
      <c r="I209" t="str">
        <f>_xlfn.XLOOKUP(A209,'Classic Net to delete'!D:D,'Classic Net to delete'!B:B,"")</f>
        <v/>
      </c>
    </row>
    <row r="210" spans="1:9" x14ac:dyDescent="0.25">
      <c r="A210" t="s">
        <v>3532</v>
      </c>
      <c r="B210" t="s">
        <v>3606</v>
      </c>
      <c r="C210" t="s">
        <v>3579</v>
      </c>
      <c r="D210">
        <v>167.25</v>
      </c>
      <c r="E210" t="s">
        <v>3237</v>
      </c>
      <c r="F210" t="str">
        <f>_xlfn.XLOOKUP(A210,'Impor to delete'!A:A,'Impor to delete'!E:E)</f>
        <v>TBC</v>
      </c>
      <c r="H210" t="b">
        <f>IF(_xlfn.XLOOKUP(A210, 'Impor to delete'!A:A, 'Impor to delete'!G:G, "")="", "", _xlfn.XLOOKUP(A210, 'Impor to delete'!A:A, 'Impor to delete'!G:G, ""))</f>
        <v>0</v>
      </c>
      <c r="I210" t="str">
        <f>_xlfn.XLOOKUP(A210,'Classic Net to delete'!D:D,'Classic Net to delete'!B:B,"")</f>
        <v/>
      </c>
    </row>
    <row r="211" spans="1:9" x14ac:dyDescent="0.25">
      <c r="A211" t="s">
        <v>3532</v>
      </c>
      <c r="B211" t="s">
        <v>3606</v>
      </c>
      <c r="C211" t="s">
        <v>3580</v>
      </c>
      <c r="D211">
        <v>167.25</v>
      </c>
      <c r="E211" t="s">
        <v>3237</v>
      </c>
      <c r="F211" t="str">
        <f>_xlfn.XLOOKUP(A211,'Impor to delete'!A:A,'Impor to delete'!E:E)</f>
        <v>TBC</v>
      </c>
      <c r="H211" t="b">
        <f>IF(_xlfn.XLOOKUP(A211, 'Impor to delete'!A:A, 'Impor to delete'!G:G, "")="", "", _xlfn.XLOOKUP(A211, 'Impor to delete'!A:A, 'Impor to delete'!G:G, ""))</f>
        <v>0</v>
      </c>
      <c r="I211" t="str">
        <f>_xlfn.XLOOKUP(A211,'Classic Net to delete'!D:D,'Classic Net to delete'!B:B,"")</f>
        <v/>
      </c>
    </row>
    <row r="212" spans="1:9" x14ac:dyDescent="0.25">
      <c r="A212" t="s">
        <v>3532</v>
      </c>
      <c r="B212" t="s">
        <v>3606</v>
      </c>
      <c r="C212" t="s">
        <v>3581</v>
      </c>
      <c r="D212">
        <v>177.15</v>
      </c>
      <c r="E212" t="s">
        <v>3237</v>
      </c>
      <c r="F212" t="str">
        <f>_xlfn.XLOOKUP(A212,'Impor to delete'!A:A,'Impor to delete'!E:E)</f>
        <v>TBC</v>
      </c>
      <c r="H212" t="b">
        <f>IF(_xlfn.XLOOKUP(A212, 'Impor to delete'!A:A, 'Impor to delete'!G:G, "")="", "", _xlfn.XLOOKUP(A212, 'Impor to delete'!A:A, 'Impor to delete'!G:G, ""))</f>
        <v>0</v>
      </c>
      <c r="I212" t="str">
        <f>_xlfn.XLOOKUP(A212,'Classic Net to delete'!D:D,'Classic Net to delete'!B:B,"")</f>
        <v/>
      </c>
    </row>
    <row r="213" spans="1:9" x14ac:dyDescent="0.25">
      <c r="A213" t="s">
        <v>3532</v>
      </c>
      <c r="B213" t="s">
        <v>3606</v>
      </c>
      <c r="C213" t="s">
        <v>3582</v>
      </c>
      <c r="D213">
        <v>177.15</v>
      </c>
      <c r="E213" t="s">
        <v>3237</v>
      </c>
      <c r="F213" t="str">
        <f>_xlfn.XLOOKUP(A213,'Impor to delete'!A:A,'Impor to delete'!E:E)</f>
        <v>TBC</v>
      </c>
      <c r="H213" t="b">
        <f>IF(_xlfn.XLOOKUP(A213, 'Impor to delete'!A:A, 'Impor to delete'!G:G, "")="", "", _xlfn.XLOOKUP(A213, 'Impor to delete'!A:A, 'Impor to delete'!G:G, ""))</f>
        <v>0</v>
      </c>
      <c r="I213" t="str">
        <f>_xlfn.XLOOKUP(A213,'Classic Net to delete'!D:D,'Classic Net to delete'!B:B,"")</f>
        <v/>
      </c>
    </row>
    <row r="214" spans="1:9" x14ac:dyDescent="0.25">
      <c r="A214" t="s">
        <v>3532</v>
      </c>
      <c r="B214" t="s">
        <v>3606</v>
      </c>
      <c r="C214" t="s">
        <v>3583</v>
      </c>
      <c r="D214">
        <v>177.15</v>
      </c>
      <c r="E214" t="s">
        <v>3237</v>
      </c>
      <c r="F214" t="str">
        <f>_xlfn.XLOOKUP(A214,'Impor to delete'!A:A,'Impor to delete'!E:E)</f>
        <v>TBC</v>
      </c>
      <c r="H214" t="b">
        <f>IF(_xlfn.XLOOKUP(A214, 'Impor to delete'!A:A, 'Impor to delete'!G:G, "")="", "", _xlfn.XLOOKUP(A214, 'Impor to delete'!A:A, 'Impor to delete'!G:G, ""))</f>
        <v>0</v>
      </c>
      <c r="I214" t="str">
        <f>_xlfn.XLOOKUP(A214,'Classic Net to delete'!D:D,'Classic Net to delete'!B:B,"")</f>
        <v/>
      </c>
    </row>
    <row r="215" spans="1:9" x14ac:dyDescent="0.25">
      <c r="A215" t="s">
        <v>3532</v>
      </c>
      <c r="B215" t="s">
        <v>3606</v>
      </c>
      <c r="C215" t="s">
        <v>3584</v>
      </c>
      <c r="D215">
        <v>177.15</v>
      </c>
      <c r="E215" t="s">
        <v>3237</v>
      </c>
      <c r="F215" t="str">
        <f>_xlfn.XLOOKUP(A215,'Impor to delete'!A:A,'Impor to delete'!E:E)</f>
        <v>TBC</v>
      </c>
      <c r="H215" t="b">
        <f>IF(_xlfn.XLOOKUP(A215, 'Impor to delete'!A:A, 'Impor to delete'!G:G, "")="", "", _xlfn.XLOOKUP(A215, 'Impor to delete'!A:A, 'Impor to delete'!G:G, ""))</f>
        <v>0</v>
      </c>
      <c r="I215" t="str">
        <f>_xlfn.XLOOKUP(A215,'Classic Net to delete'!D:D,'Classic Net to delete'!B:B,"")</f>
        <v/>
      </c>
    </row>
    <row r="216" spans="1:9" x14ac:dyDescent="0.25">
      <c r="A216" t="s">
        <v>3532</v>
      </c>
      <c r="B216" t="s">
        <v>3606</v>
      </c>
      <c r="C216" t="s">
        <v>3585</v>
      </c>
      <c r="D216">
        <v>187.25</v>
      </c>
      <c r="E216" t="s">
        <v>3237</v>
      </c>
      <c r="F216" t="str">
        <f>_xlfn.XLOOKUP(A216,'Impor to delete'!A:A,'Impor to delete'!E:E)</f>
        <v>TBC</v>
      </c>
      <c r="H216" t="b">
        <f>IF(_xlfn.XLOOKUP(A216, 'Impor to delete'!A:A, 'Impor to delete'!G:G, "")="", "", _xlfn.XLOOKUP(A216, 'Impor to delete'!A:A, 'Impor to delete'!G:G, ""))</f>
        <v>0</v>
      </c>
      <c r="I216" t="str">
        <f>_xlfn.XLOOKUP(A216,'Classic Net to delete'!D:D,'Classic Net to delete'!B:B,"")</f>
        <v/>
      </c>
    </row>
    <row r="217" spans="1:9" x14ac:dyDescent="0.25">
      <c r="A217" t="s">
        <v>3532</v>
      </c>
      <c r="B217" t="s">
        <v>3606</v>
      </c>
      <c r="C217" t="s">
        <v>3586</v>
      </c>
      <c r="D217">
        <v>187.25</v>
      </c>
      <c r="E217" t="s">
        <v>3237</v>
      </c>
      <c r="F217" t="str">
        <f>_xlfn.XLOOKUP(A217,'Impor to delete'!A:A,'Impor to delete'!E:E)</f>
        <v>TBC</v>
      </c>
      <c r="H217" t="b">
        <f>IF(_xlfn.XLOOKUP(A217, 'Impor to delete'!A:A, 'Impor to delete'!G:G, "")="", "", _xlfn.XLOOKUP(A217, 'Impor to delete'!A:A, 'Impor to delete'!G:G, ""))</f>
        <v>0</v>
      </c>
      <c r="I217" t="str">
        <f>_xlfn.XLOOKUP(A217,'Classic Net to delete'!D:D,'Classic Net to delete'!B:B,"")</f>
        <v/>
      </c>
    </row>
    <row r="218" spans="1:9" x14ac:dyDescent="0.25">
      <c r="A218" t="s">
        <v>3532</v>
      </c>
      <c r="B218" t="s">
        <v>3606</v>
      </c>
      <c r="C218" t="s">
        <v>3587</v>
      </c>
      <c r="D218">
        <v>187.25</v>
      </c>
      <c r="E218" t="s">
        <v>3237</v>
      </c>
      <c r="F218" t="str">
        <f>_xlfn.XLOOKUP(A218,'Impor to delete'!A:A,'Impor to delete'!E:E)</f>
        <v>TBC</v>
      </c>
      <c r="H218" t="b">
        <f>IF(_xlfn.XLOOKUP(A218, 'Impor to delete'!A:A, 'Impor to delete'!G:G, "")="", "", _xlfn.XLOOKUP(A218, 'Impor to delete'!A:A, 'Impor to delete'!G:G, ""))</f>
        <v>0</v>
      </c>
      <c r="I218" t="str">
        <f>_xlfn.XLOOKUP(A218,'Classic Net to delete'!D:D,'Classic Net to delete'!B:B,"")</f>
        <v/>
      </c>
    </row>
    <row r="219" spans="1:9" x14ac:dyDescent="0.25">
      <c r="A219" t="s">
        <v>3532</v>
      </c>
      <c r="B219" t="s">
        <v>3606</v>
      </c>
      <c r="C219" t="s">
        <v>3588</v>
      </c>
      <c r="D219">
        <v>187.25</v>
      </c>
      <c r="E219" t="s">
        <v>3237</v>
      </c>
      <c r="F219" t="str">
        <f>_xlfn.XLOOKUP(A219,'Impor to delete'!A:A,'Impor to delete'!E:E)</f>
        <v>TBC</v>
      </c>
      <c r="H219" t="b">
        <f>IF(_xlfn.XLOOKUP(A219, 'Impor to delete'!A:A, 'Impor to delete'!G:G, "")="", "", _xlfn.XLOOKUP(A219, 'Impor to delete'!A:A, 'Impor to delete'!G:G, ""))</f>
        <v>0</v>
      </c>
      <c r="I219" t="str">
        <f>_xlfn.XLOOKUP(A219,'Classic Net to delete'!D:D,'Classic Net to delete'!B:B,"")</f>
        <v/>
      </c>
    </row>
    <row r="220" spans="1:9" x14ac:dyDescent="0.25">
      <c r="A220" t="s">
        <v>3532</v>
      </c>
      <c r="B220" t="s">
        <v>3606</v>
      </c>
      <c r="C220" t="s">
        <v>3589</v>
      </c>
      <c r="D220">
        <v>197.15</v>
      </c>
      <c r="E220" t="s">
        <v>3237</v>
      </c>
      <c r="F220" t="str">
        <f>_xlfn.XLOOKUP(A220,'Impor to delete'!A:A,'Impor to delete'!E:E)</f>
        <v>TBC</v>
      </c>
      <c r="H220" t="b">
        <f>IF(_xlfn.XLOOKUP(A220, 'Impor to delete'!A:A, 'Impor to delete'!G:G, "")="", "", _xlfn.XLOOKUP(A220, 'Impor to delete'!A:A, 'Impor to delete'!G:G, ""))</f>
        <v>0</v>
      </c>
      <c r="I220" t="str">
        <f>_xlfn.XLOOKUP(A220,'Classic Net to delete'!D:D,'Classic Net to delete'!B:B,"")</f>
        <v/>
      </c>
    </row>
    <row r="221" spans="1:9" x14ac:dyDescent="0.25">
      <c r="A221" t="s">
        <v>3532</v>
      </c>
      <c r="B221" t="s">
        <v>3606</v>
      </c>
      <c r="C221" t="s">
        <v>3590</v>
      </c>
      <c r="D221">
        <v>197.15</v>
      </c>
      <c r="E221" t="s">
        <v>3237</v>
      </c>
      <c r="F221" t="str">
        <f>_xlfn.XLOOKUP(A221,'Impor to delete'!A:A,'Impor to delete'!E:E)</f>
        <v>TBC</v>
      </c>
      <c r="H221" t="b">
        <f>IF(_xlfn.XLOOKUP(A221, 'Impor to delete'!A:A, 'Impor to delete'!G:G, "")="", "", _xlfn.XLOOKUP(A221, 'Impor to delete'!A:A, 'Impor to delete'!G:G, ""))</f>
        <v>0</v>
      </c>
      <c r="I221" t="str">
        <f>_xlfn.XLOOKUP(A221,'Classic Net to delete'!D:D,'Classic Net to delete'!B:B,"")</f>
        <v/>
      </c>
    </row>
    <row r="222" spans="1:9" x14ac:dyDescent="0.25">
      <c r="A222" t="s">
        <v>3532</v>
      </c>
      <c r="B222" t="s">
        <v>3606</v>
      </c>
      <c r="C222" t="s">
        <v>3591</v>
      </c>
      <c r="D222">
        <v>197.15</v>
      </c>
      <c r="E222" t="s">
        <v>3237</v>
      </c>
      <c r="F222" t="str">
        <f>_xlfn.XLOOKUP(A222,'Impor to delete'!A:A,'Impor to delete'!E:E)</f>
        <v>TBC</v>
      </c>
      <c r="H222" t="b">
        <f>IF(_xlfn.XLOOKUP(A222, 'Impor to delete'!A:A, 'Impor to delete'!G:G, "")="", "", _xlfn.XLOOKUP(A222, 'Impor to delete'!A:A, 'Impor to delete'!G:G, ""))</f>
        <v>0</v>
      </c>
      <c r="I222" t="str">
        <f>_xlfn.XLOOKUP(A222,'Classic Net to delete'!D:D,'Classic Net to delete'!B:B,"")</f>
        <v/>
      </c>
    </row>
    <row r="223" spans="1:9" x14ac:dyDescent="0.25">
      <c r="A223" t="s">
        <v>3532</v>
      </c>
      <c r="B223" t="s">
        <v>3606</v>
      </c>
      <c r="C223" t="s">
        <v>3592</v>
      </c>
      <c r="D223">
        <v>197.15</v>
      </c>
      <c r="E223" t="s">
        <v>3237</v>
      </c>
      <c r="F223" t="str">
        <f>_xlfn.XLOOKUP(A223,'Impor to delete'!A:A,'Impor to delete'!E:E)</f>
        <v>TBC</v>
      </c>
      <c r="H223" t="b">
        <f>IF(_xlfn.XLOOKUP(A223, 'Impor to delete'!A:A, 'Impor to delete'!G:G, "")="", "", _xlfn.XLOOKUP(A223, 'Impor to delete'!A:A, 'Impor to delete'!G:G, ""))</f>
        <v>0</v>
      </c>
      <c r="I223" t="str">
        <f>_xlfn.XLOOKUP(A223,'Classic Net to delete'!D:D,'Classic Net to delete'!B:B,"")</f>
        <v/>
      </c>
    </row>
    <row r="224" spans="1:9" x14ac:dyDescent="0.25">
      <c r="A224" t="s">
        <v>3599</v>
      </c>
      <c r="B224" t="s">
        <v>3607</v>
      </c>
      <c r="C224" t="s">
        <v>3600</v>
      </c>
      <c r="D224">
        <v>94.35</v>
      </c>
      <c r="E224" t="s">
        <v>3237</v>
      </c>
      <c r="F224" t="str">
        <f>_xlfn.XLOOKUP(A224,'Impor to delete'!A:A,'Impor to delete'!E:E)</f>
        <v>TBC</v>
      </c>
      <c r="H224" t="b">
        <f>IF(_xlfn.XLOOKUP(A224, 'Impor to delete'!A:A, 'Impor to delete'!G:G, "")="", "", _xlfn.XLOOKUP(A224, 'Impor to delete'!A:A, 'Impor to delete'!G:G, ""))</f>
        <v>0</v>
      </c>
      <c r="I224" t="str">
        <f>_xlfn.XLOOKUP(A224,'Classic Net to delete'!D:D,'Classic Net to delete'!B:B,"")</f>
        <v/>
      </c>
    </row>
    <row r="225" spans="1:9" x14ac:dyDescent="0.25">
      <c r="A225" t="s">
        <v>3599</v>
      </c>
      <c r="B225" t="s">
        <v>3607</v>
      </c>
      <c r="C225" t="s">
        <v>3601</v>
      </c>
      <c r="D225">
        <v>35.1</v>
      </c>
      <c r="E225" t="s">
        <v>3237</v>
      </c>
      <c r="F225" t="str">
        <f>_xlfn.XLOOKUP(A225,'Impor to delete'!A:A,'Impor to delete'!E:E)</f>
        <v>TBC</v>
      </c>
      <c r="H225" t="b">
        <f>IF(_xlfn.XLOOKUP(A225, 'Impor to delete'!A:A, 'Impor to delete'!G:G, "")="", "", _xlfn.XLOOKUP(A225, 'Impor to delete'!A:A, 'Impor to delete'!G:G, ""))</f>
        <v>0</v>
      </c>
      <c r="I225" t="str">
        <f>_xlfn.XLOOKUP(A225,'Classic Net to delete'!D:D,'Classic Net to delete'!B:B,"")</f>
        <v/>
      </c>
    </row>
    <row r="226" spans="1:9" x14ac:dyDescent="0.25">
      <c r="A226" t="s">
        <v>3439</v>
      </c>
      <c r="B226" t="s">
        <v>3608</v>
      </c>
      <c r="C226" t="s">
        <v>3440</v>
      </c>
      <c r="D226">
        <v>43.9</v>
      </c>
      <c r="E226" t="s">
        <v>3237</v>
      </c>
      <c r="F226" t="str">
        <f>_xlfn.XLOOKUP(A226,'Impor to delete'!A:A,'Impor to delete'!E:E)</f>
        <v>TBC</v>
      </c>
      <c r="H226" t="b">
        <f>IF(_xlfn.XLOOKUP(A226, 'Impor to delete'!A:A, 'Impor to delete'!G:G, "")="", "", _xlfn.XLOOKUP(A226, 'Impor to delete'!A:A, 'Impor to delete'!G:G, ""))</f>
        <v>0</v>
      </c>
      <c r="I226" t="str">
        <f>_xlfn.XLOOKUP(A226,'Classic Net to delete'!D:D,'Classic Net to delete'!B:B,"")</f>
        <v/>
      </c>
    </row>
    <row r="227" spans="1:9" x14ac:dyDescent="0.25">
      <c r="A227" t="s">
        <v>3439</v>
      </c>
      <c r="B227" t="s">
        <v>3608</v>
      </c>
      <c r="C227" t="s">
        <v>3441</v>
      </c>
      <c r="D227">
        <v>43.9</v>
      </c>
      <c r="E227" t="s">
        <v>3237</v>
      </c>
      <c r="F227" t="str">
        <f>_xlfn.XLOOKUP(A227,'Impor to delete'!A:A,'Impor to delete'!E:E)</f>
        <v>TBC</v>
      </c>
      <c r="H227" t="b">
        <f>IF(_xlfn.XLOOKUP(A227, 'Impor to delete'!A:A, 'Impor to delete'!G:G, "")="", "", _xlfn.XLOOKUP(A227, 'Impor to delete'!A:A, 'Impor to delete'!G:G, ""))</f>
        <v>0</v>
      </c>
      <c r="I227" t="str">
        <f>_xlfn.XLOOKUP(A227,'Classic Net to delete'!D:D,'Classic Net to delete'!B:B,"")</f>
        <v/>
      </c>
    </row>
    <row r="228" spans="1:9" x14ac:dyDescent="0.25">
      <c r="A228" t="s">
        <v>3439</v>
      </c>
      <c r="B228" t="s">
        <v>3608</v>
      </c>
      <c r="C228" t="s">
        <v>3442</v>
      </c>
      <c r="D228">
        <v>43.9</v>
      </c>
      <c r="E228" t="s">
        <v>3237</v>
      </c>
      <c r="F228" t="str">
        <f>_xlfn.XLOOKUP(A228,'Impor to delete'!A:A,'Impor to delete'!E:E)</f>
        <v>TBC</v>
      </c>
      <c r="H228" t="b">
        <f>IF(_xlfn.XLOOKUP(A228, 'Impor to delete'!A:A, 'Impor to delete'!G:G, "")="", "", _xlfn.XLOOKUP(A228, 'Impor to delete'!A:A, 'Impor to delete'!G:G, ""))</f>
        <v>0</v>
      </c>
      <c r="I228" t="str">
        <f>_xlfn.XLOOKUP(A228,'Classic Net to delete'!D:D,'Classic Net to delete'!B:B,"")</f>
        <v/>
      </c>
    </row>
    <row r="229" spans="1:9" x14ac:dyDescent="0.25">
      <c r="A229" t="s">
        <v>3439</v>
      </c>
      <c r="B229" t="s">
        <v>3608</v>
      </c>
      <c r="C229" t="s">
        <v>3443</v>
      </c>
      <c r="D229">
        <v>62.2</v>
      </c>
      <c r="E229" t="s">
        <v>3237</v>
      </c>
      <c r="F229" t="str">
        <f>_xlfn.XLOOKUP(A229,'Impor to delete'!A:A,'Impor to delete'!E:E)</f>
        <v>TBC</v>
      </c>
      <c r="H229" t="b">
        <f>IF(_xlfn.XLOOKUP(A229, 'Impor to delete'!A:A, 'Impor to delete'!G:G, "")="", "", _xlfn.XLOOKUP(A229, 'Impor to delete'!A:A, 'Impor to delete'!G:G, ""))</f>
        <v>0</v>
      </c>
      <c r="I229" t="str">
        <f>_xlfn.XLOOKUP(A229,'Classic Net to delete'!D:D,'Classic Net to delete'!B:B,"")</f>
        <v/>
      </c>
    </row>
    <row r="230" spans="1:9" x14ac:dyDescent="0.25">
      <c r="A230" t="s">
        <v>3439</v>
      </c>
      <c r="B230" t="s">
        <v>3608</v>
      </c>
      <c r="C230" t="s">
        <v>3444</v>
      </c>
      <c r="D230">
        <v>62.2</v>
      </c>
      <c r="E230" t="s">
        <v>3237</v>
      </c>
      <c r="F230" t="str">
        <f>_xlfn.XLOOKUP(A230,'Impor to delete'!A:A,'Impor to delete'!E:E)</f>
        <v>TBC</v>
      </c>
      <c r="H230" t="b">
        <f>IF(_xlfn.XLOOKUP(A230, 'Impor to delete'!A:A, 'Impor to delete'!G:G, "")="", "", _xlfn.XLOOKUP(A230, 'Impor to delete'!A:A, 'Impor to delete'!G:G, ""))</f>
        <v>0</v>
      </c>
      <c r="I230" t="str">
        <f>_xlfn.XLOOKUP(A230,'Classic Net to delete'!D:D,'Classic Net to delete'!B:B,"")</f>
        <v/>
      </c>
    </row>
    <row r="231" spans="1:9" x14ac:dyDescent="0.25">
      <c r="A231" t="s">
        <v>3246</v>
      </c>
      <c r="B231" t="s">
        <v>3602</v>
      </c>
      <c r="C231" t="s">
        <v>3271</v>
      </c>
      <c r="D231">
        <v>72.2</v>
      </c>
      <c r="E231" t="s">
        <v>3237</v>
      </c>
      <c r="F231" t="str">
        <f>_xlfn.XLOOKUP(A231,'Impor to delete'!A:A,'Impor to delete'!E:E)</f>
        <v>TBC</v>
      </c>
      <c r="H231" t="b">
        <f>IF(_xlfn.XLOOKUP(A231, 'Impor to delete'!A:A, 'Impor to delete'!G:G, "")="", "", _xlfn.XLOOKUP(A231, 'Impor to delete'!A:A, 'Impor to delete'!G:G, ""))</f>
        <v>0</v>
      </c>
      <c r="I231" t="str">
        <f>_xlfn.XLOOKUP(A231,'Classic Net to delete'!D:D,'Classic Net to delete'!B:B,"")</f>
        <v/>
      </c>
    </row>
    <row r="232" spans="1:9" x14ac:dyDescent="0.25">
      <c r="A232" t="s">
        <v>3246</v>
      </c>
      <c r="B232" t="s">
        <v>3602</v>
      </c>
      <c r="C232" t="s">
        <v>3272</v>
      </c>
      <c r="D232">
        <v>72.2</v>
      </c>
      <c r="E232" t="s">
        <v>3237</v>
      </c>
      <c r="F232" t="str">
        <f>_xlfn.XLOOKUP(A232,'Impor to delete'!A:A,'Impor to delete'!E:E)</f>
        <v>TBC</v>
      </c>
      <c r="H232" t="b">
        <f>IF(_xlfn.XLOOKUP(A232, 'Impor to delete'!A:A, 'Impor to delete'!G:G, "")="", "", _xlfn.XLOOKUP(A232, 'Impor to delete'!A:A, 'Impor to delete'!G:G, ""))</f>
        <v>0</v>
      </c>
      <c r="I232" t="str">
        <f>_xlfn.XLOOKUP(A232,'Classic Net to delete'!D:D,'Classic Net to delete'!B:B,"")</f>
        <v/>
      </c>
    </row>
    <row r="233" spans="1:9" x14ac:dyDescent="0.25">
      <c r="A233" t="s">
        <v>3246</v>
      </c>
      <c r="B233" t="s">
        <v>3602</v>
      </c>
      <c r="C233" t="s">
        <v>3273</v>
      </c>
      <c r="D233">
        <v>84.95</v>
      </c>
      <c r="E233" t="s">
        <v>3237</v>
      </c>
      <c r="F233" t="str">
        <f>_xlfn.XLOOKUP(A233,'Impor to delete'!A:A,'Impor to delete'!E:E)</f>
        <v>TBC</v>
      </c>
      <c r="H233" t="b">
        <f>IF(_xlfn.XLOOKUP(A233, 'Impor to delete'!A:A, 'Impor to delete'!G:G, "")="", "", _xlfn.XLOOKUP(A233, 'Impor to delete'!A:A, 'Impor to delete'!G:G, ""))</f>
        <v>0</v>
      </c>
      <c r="I233" t="str">
        <f>_xlfn.XLOOKUP(A233,'Classic Net to delete'!D:D,'Classic Net to delete'!B:B,"")</f>
        <v/>
      </c>
    </row>
    <row r="234" spans="1:9" x14ac:dyDescent="0.25">
      <c r="A234" t="s">
        <v>3246</v>
      </c>
      <c r="B234" t="s">
        <v>3602</v>
      </c>
      <c r="C234" t="s">
        <v>3274</v>
      </c>
      <c r="D234">
        <v>84.95</v>
      </c>
      <c r="E234" t="s">
        <v>3237</v>
      </c>
      <c r="F234" t="str">
        <f>_xlfn.XLOOKUP(A234,'Impor to delete'!A:A,'Impor to delete'!E:E)</f>
        <v>TBC</v>
      </c>
      <c r="H234" t="b">
        <f>IF(_xlfn.XLOOKUP(A234, 'Impor to delete'!A:A, 'Impor to delete'!G:G, "")="", "", _xlfn.XLOOKUP(A234, 'Impor to delete'!A:A, 'Impor to delete'!G:G, ""))</f>
        <v>0</v>
      </c>
      <c r="I234" t="str">
        <f>_xlfn.XLOOKUP(A234,'Classic Net to delete'!D:D,'Classic Net to delete'!B:B,"")</f>
        <v/>
      </c>
    </row>
    <row r="235" spans="1:9" x14ac:dyDescent="0.25">
      <c r="A235" t="s">
        <v>3246</v>
      </c>
      <c r="B235" t="s">
        <v>3602</v>
      </c>
      <c r="C235" t="s">
        <v>3275</v>
      </c>
      <c r="D235">
        <v>97.45</v>
      </c>
      <c r="E235" t="s">
        <v>3237</v>
      </c>
      <c r="F235" t="str">
        <f>_xlfn.XLOOKUP(A235,'Impor to delete'!A:A,'Impor to delete'!E:E)</f>
        <v>TBC</v>
      </c>
      <c r="H235" t="b">
        <f>IF(_xlfn.XLOOKUP(A235, 'Impor to delete'!A:A, 'Impor to delete'!G:G, "")="", "", _xlfn.XLOOKUP(A235, 'Impor to delete'!A:A, 'Impor to delete'!G:G, ""))</f>
        <v>0</v>
      </c>
      <c r="I235" t="str">
        <f>_xlfn.XLOOKUP(A235,'Classic Net to delete'!D:D,'Classic Net to delete'!B:B,"")</f>
        <v/>
      </c>
    </row>
    <row r="236" spans="1:9" x14ac:dyDescent="0.25">
      <c r="A236" t="s">
        <v>3246</v>
      </c>
      <c r="B236" t="s">
        <v>3602</v>
      </c>
      <c r="C236" t="s">
        <v>3276</v>
      </c>
      <c r="D236">
        <v>97.45</v>
      </c>
      <c r="E236" t="s">
        <v>3237</v>
      </c>
      <c r="F236" t="str">
        <f>_xlfn.XLOOKUP(A236,'Impor to delete'!A:A,'Impor to delete'!E:E)</f>
        <v>TBC</v>
      </c>
      <c r="H236" t="b">
        <f>IF(_xlfn.XLOOKUP(A236, 'Impor to delete'!A:A, 'Impor to delete'!G:G, "")="", "", _xlfn.XLOOKUP(A236, 'Impor to delete'!A:A, 'Impor to delete'!G:G, ""))</f>
        <v>0</v>
      </c>
      <c r="I236" t="str">
        <f>_xlfn.XLOOKUP(A236,'Classic Net to delete'!D:D,'Classic Net to delete'!B:B,"")</f>
        <v/>
      </c>
    </row>
    <row r="237" spans="1:9" x14ac:dyDescent="0.25">
      <c r="A237" t="s">
        <v>3246</v>
      </c>
      <c r="B237" t="s">
        <v>3602</v>
      </c>
      <c r="C237" t="s">
        <v>3277</v>
      </c>
      <c r="D237">
        <v>110.2</v>
      </c>
      <c r="E237" t="s">
        <v>3237</v>
      </c>
      <c r="F237" t="str">
        <f>_xlfn.XLOOKUP(A237,'Impor to delete'!A:A,'Impor to delete'!E:E)</f>
        <v>TBC</v>
      </c>
      <c r="H237" t="b">
        <f>IF(_xlfn.XLOOKUP(A237, 'Impor to delete'!A:A, 'Impor to delete'!G:G, "")="", "", _xlfn.XLOOKUP(A237, 'Impor to delete'!A:A, 'Impor to delete'!G:G, ""))</f>
        <v>0</v>
      </c>
      <c r="I237" t="str">
        <f>_xlfn.XLOOKUP(A237,'Classic Net to delete'!D:D,'Classic Net to delete'!B:B,"")</f>
        <v/>
      </c>
    </row>
    <row r="238" spans="1:9" x14ac:dyDescent="0.25">
      <c r="A238" t="s">
        <v>3246</v>
      </c>
      <c r="B238" t="s">
        <v>3602</v>
      </c>
      <c r="C238" t="s">
        <v>3278</v>
      </c>
      <c r="D238">
        <v>110.2</v>
      </c>
      <c r="E238" t="s">
        <v>3237</v>
      </c>
      <c r="F238" t="str">
        <f>_xlfn.XLOOKUP(A238,'Impor to delete'!A:A,'Impor to delete'!E:E)</f>
        <v>TBC</v>
      </c>
      <c r="H238" t="b">
        <f>IF(_xlfn.XLOOKUP(A238, 'Impor to delete'!A:A, 'Impor to delete'!G:G, "")="", "", _xlfn.XLOOKUP(A238, 'Impor to delete'!A:A, 'Impor to delete'!G:G, ""))</f>
        <v>0</v>
      </c>
      <c r="I238" t="str">
        <f>_xlfn.XLOOKUP(A238,'Classic Net to delete'!D:D,'Classic Net to delete'!B:B,"")</f>
        <v/>
      </c>
    </row>
    <row r="239" spans="1:9" x14ac:dyDescent="0.25">
      <c r="A239" t="s">
        <v>3246</v>
      </c>
      <c r="B239" t="s">
        <v>3602</v>
      </c>
      <c r="C239" t="s">
        <v>3279</v>
      </c>
      <c r="D239">
        <v>122.95</v>
      </c>
      <c r="E239" t="s">
        <v>3237</v>
      </c>
      <c r="F239" t="str">
        <f>_xlfn.XLOOKUP(A239,'Impor to delete'!A:A,'Impor to delete'!E:E)</f>
        <v>TBC</v>
      </c>
      <c r="H239" t="b">
        <f>IF(_xlfn.XLOOKUP(A239, 'Impor to delete'!A:A, 'Impor to delete'!G:G, "")="", "", _xlfn.XLOOKUP(A239, 'Impor to delete'!A:A, 'Impor to delete'!G:G, ""))</f>
        <v>0</v>
      </c>
      <c r="I239" t="str">
        <f>_xlfn.XLOOKUP(A239,'Classic Net to delete'!D:D,'Classic Net to delete'!B:B,"")</f>
        <v/>
      </c>
    </row>
    <row r="240" spans="1:9" x14ac:dyDescent="0.25">
      <c r="A240" t="s">
        <v>3246</v>
      </c>
      <c r="B240" t="s">
        <v>3602</v>
      </c>
      <c r="C240" t="s">
        <v>3280</v>
      </c>
      <c r="D240">
        <v>122.95</v>
      </c>
      <c r="E240" t="s">
        <v>3237</v>
      </c>
      <c r="F240" t="str">
        <f>_xlfn.XLOOKUP(A240,'Impor to delete'!A:A,'Impor to delete'!E:E)</f>
        <v>TBC</v>
      </c>
      <c r="H240" t="b">
        <f>IF(_xlfn.XLOOKUP(A240, 'Impor to delete'!A:A, 'Impor to delete'!G:G, "")="", "", _xlfn.XLOOKUP(A240, 'Impor to delete'!A:A, 'Impor to delete'!G:G, ""))</f>
        <v>0</v>
      </c>
      <c r="I240" t="str">
        <f>_xlfn.XLOOKUP(A240,'Classic Net to delete'!D:D,'Classic Net to delete'!B:B,"")</f>
        <v/>
      </c>
    </row>
    <row r="241" spans="1:9" x14ac:dyDescent="0.25">
      <c r="A241" t="s">
        <v>3246</v>
      </c>
      <c r="B241" t="s">
        <v>3602</v>
      </c>
      <c r="C241" t="s">
        <v>3281</v>
      </c>
      <c r="D241">
        <v>135.15</v>
      </c>
      <c r="E241" t="s">
        <v>3237</v>
      </c>
      <c r="F241" t="str">
        <f>_xlfn.XLOOKUP(A241,'Impor to delete'!A:A,'Impor to delete'!E:E)</f>
        <v>TBC</v>
      </c>
      <c r="H241" t="b">
        <f>IF(_xlfn.XLOOKUP(A241, 'Impor to delete'!A:A, 'Impor to delete'!G:G, "")="", "", _xlfn.XLOOKUP(A241, 'Impor to delete'!A:A, 'Impor to delete'!G:G, ""))</f>
        <v>0</v>
      </c>
      <c r="I241" t="str">
        <f>_xlfn.XLOOKUP(A241,'Classic Net to delete'!D:D,'Classic Net to delete'!B:B,"")</f>
        <v/>
      </c>
    </row>
    <row r="242" spans="1:9" x14ac:dyDescent="0.25">
      <c r="A242" t="s">
        <v>3246</v>
      </c>
      <c r="B242" t="s">
        <v>3602</v>
      </c>
      <c r="C242" t="s">
        <v>3282</v>
      </c>
      <c r="D242">
        <v>135.15</v>
      </c>
      <c r="E242" t="s">
        <v>3237</v>
      </c>
      <c r="F242" t="str">
        <f>_xlfn.XLOOKUP(A242,'Impor to delete'!A:A,'Impor to delete'!E:E)</f>
        <v>TBC</v>
      </c>
      <c r="H242" t="b">
        <f>IF(_xlfn.XLOOKUP(A242, 'Impor to delete'!A:A, 'Impor to delete'!G:G, "")="", "", _xlfn.XLOOKUP(A242, 'Impor to delete'!A:A, 'Impor to delete'!G:G, ""))</f>
        <v>0</v>
      </c>
      <c r="I242" t="str">
        <f>_xlfn.XLOOKUP(A242,'Classic Net to delete'!D:D,'Classic Net to delete'!B:B,"")</f>
        <v/>
      </c>
    </row>
    <row r="243" spans="1:9" x14ac:dyDescent="0.25">
      <c r="A243" t="s">
        <v>3439</v>
      </c>
      <c r="B243" t="s">
        <v>3608</v>
      </c>
      <c r="C243" t="s">
        <v>3445</v>
      </c>
      <c r="D243">
        <v>62.2</v>
      </c>
      <c r="E243" t="s">
        <v>3237</v>
      </c>
      <c r="F243" t="str">
        <f>_xlfn.XLOOKUP(A243,'Impor to delete'!A:A,'Impor to delete'!E:E)</f>
        <v>TBC</v>
      </c>
      <c r="H243" t="b">
        <f>IF(_xlfn.XLOOKUP(A243, 'Impor to delete'!A:A, 'Impor to delete'!G:G, "")="", "", _xlfn.XLOOKUP(A243, 'Impor to delete'!A:A, 'Impor to delete'!G:G, ""))</f>
        <v>0</v>
      </c>
      <c r="I243" t="str">
        <f>_xlfn.XLOOKUP(A243,'Classic Net to delete'!D:D,'Classic Net to delete'!B:B,"")</f>
        <v/>
      </c>
    </row>
    <row r="244" spans="1:9" x14ac:dyDescent="0.25">
      <c r="A244" t="s">
        <v>3439</v>
      </c>
      <c r="B244" t="s">
        <v>3608</v>
      </c>
      <c r="C244" t="s">
        <v>3446</v>
      </c>
      <c r="D244">
        <v>62.2</v>
      </c>
      <c r="E244" t="s">
        <v>3237</v>
      </c>
      <c r="F244" t="str">
        <f>_xlfn.XLOOKUP(A244,'Impor to delete'!A:A,'Impor to delete'!E:E)</f>
        <v>TBC</v>
      </c>
      <c r="H244" t="b">
        <f>IF(_xlfn.XLOOKUP(A244, 'Impor to delete'!A:A, 'Impor to delete'!G:G, "")="", "", _xlfn.XLOOKUP(A244, 'Impor to delete'!A:A, 'Impor to delete'!G:G, ""))</f>
        <v>0</v>
      </c>
      <c r="I244" t="str">
        <f>_xlfn.XLOOKUP(A244,'Classic Net to delete'!D:D,'Classic Net to delete'!B:B,"")</f>
        <v/>
      </c>
    </row>
    <row r="245" spans="1:9" x14ac:dyDescent="0.25">
      <c r="A245" t="s">
        <v>3439</v>
      </c>
      <c r="B245" t="s">
        <v>3608</v>
      </c>
      <c r="C245" t="s">
        <v>3447</v>
      </c>
      <c r="D245">
        <v>43.9</v>
      </c>
      <c r="E245" t="s">
        <v>3237</v>
      </c>
      <c r="F245" t="str">
        <f>_xlfn.XLOOKUP(A245,'Impor to delete'!A:A,'Impor to delete'!E:E)</f>
        <v>TBC</v>
      </c>
      <c r="H245" t="b">
        <f>IF(_xlfn.XLOOKUP(A245, 'Impor to delete'!A:A, 'Impor to delete'!G:G, "")="", "", _xlfn.XLOOKUP(A245, 'Impor to delete'!A:A, 'Impor to delete'!G:G, ""))</f>
        <v>0</v>
      </c>
      <c r="I245" t="str">
        <f>_xlfn.XLOOKUP(A245,'Classic Net to delete'!D:D,'Classic Net to delete'!B:B,"")</f>
        <v/>
      </c>
    </row>
    <row r="246" spans="1:9" x14ac:dyDescent="0.25">
      <c r="A246" t="s">
        <v>3439</v>
      </c>
      <c r="B246" t="s">
        <v>3608</v>
      </c>
      <c r="C246" t="s">
        <v>3448</v>
      </c>
      <c r="D246">
        <v>80.5</v>
      </c>
      <c r="E246" t="s">
        <v>3237</v>
      </c>
      <c r="F246" t="str">
        <f>_xlfn.XLOOKUP(A246,'Impor to delete'!A:A,'Impor to delete'!E:E)</f>
        <v>TBC</v>
      </c>
      <c r="H246" t="b">
        <f>IF(_xlfn.XLOOKUP(A246, 'Impor to delete'!A:A, 'Impor to delete'!G:G, "")="", "", _xlfn.XLOOKUP(A246, 'Impor to delete'!A:A, 'Impor to delete'!G:G, ""))</f>
        <v>0</v>
      </c>
      <c r="I246" t="str">
        <f>_xlfn.XLOOKUP(A246,'Classic Net to delete'!D:D,'Classic Net to delete'!B:B,"")</f>
        <v/>
      </c>
    </row>
    <row r="247" spans="1:9" x14ac:dyDescent="0.25">
      <c r="A247" t="s">
        <v>3439</v>
      </c>
      <c r="B247" t="s">
        <v>3608</v>
      </c>
      <c r="C247" t="s">
        <v>3449</v>
      </c>
      <c r="D247">
        <v>98.8</v>
      </c>
      <c r="E247" t="s">
        <v>3237</v>
      </c>
      <c r="F247" t="str">
        <f>_xlfn.XLOOKUP(A247,'Impor to delete'!A:A,'Impor to delete'!E:E)</f>
        <v>TBC</v>
      </c>
      <c r="H247" t="b">
        <f>IF(_xlfn.XLOOKUP(A247, 'Impor to delete'!A:A, 'Impor to delete'!G:G, "")="", "", _xlfn.XLOOKUP(A247, 'Impor to delete'!A:A, 'Impor to delete'!G:G, ""))</f>
        <v>0</v>
      </c>
      <c r="I247" t="str">
        <f>_xlfn.XLOOKUP(A247,'Classic Net to delete'!D:D,'Classic Net to delete'!B:B,"")</f>
        <v/>
      </c>
    </row>
    <row r="248" spans="1:9" x14ac:dyDescent="0.25">
      <c r="A248" t="s">
        <v>3439</v>
      </c>
      <c r="B248" t="s">
        <v>3608</v>
      </c>
      <c r="C248" t="s">
        <v>3450</v>
      </c>
      <c r="D248">
        <v>117.1</v>
      </c>
      <c r="E248" t="s">
        <v>3237</v>
      </c>
      <c r="F248" t="str">
        <f>_xlfn.XLOOKUP(A248,'Impor to delete'!A:A,'Impor to delete'!E:E)</f>
        <v>TBC</v>
      </c>
      <c r="H248" t="b">
        <f>IF(_xlfn.XLOOKUP(A248, 'Impor to delete'!A:A, 'Impor to delete'!G:G, "")="", "", _xlfn.XLOOKUP(A248, 'Impor to delete'!A:A, 'Impor to delete'!G:G, ""))</f>
        <v>0</v>
      </c>
      <c r="I248" t="str">
        <f>_xlfn.XLOOKUP(A248,'Classic Net to delete'!D:D,'Classic Net to delete'!B:B,"")</f>
        <v/>
      </c>
    </row>
    <row r="249" spans="1:9" x14ac:dyDescent="0.25">
      <c r="A249" t="s">
        <v>3439</v>
      </c>
      <c r="B249" t="s">
        <v>3608</v>
      </c>
      <c r="C249" t="s">
        <v>3451</v>
      </c>
      <c r="D249">
        <v>135.4</v>
      </c>
      <c r="E249" t="s">
        <v>3237</v>
      </c>
      <c r="F249" t="str">
        <f>_xlfn.XLOOKUP(A249,'Impor to delete'!A:A,'Impor to delete'!E:E)</f>
        <v>TBC</v>
      </c>
      <c r="H249" t="b">
        <f>IF(_xlfn.XLOOKUP(A249, 'Impor to delete'!A:A, 'Impor to delete'!G:G, "")="", "", _xlfn.XLOOKUP(A249, 'Impor to delete'!A:A, 'Impor to delete'!G:G, ""))</f>
        <v>0</v>
      </c>
      <c r="I249" t="str">
        <f>_xlfn.XLOOKUP(A249,'Classic Net to delete'!D:D,'Classic Net to delete'!B:B,"")</f>
        <v/>
      </c>
    </row>
    <row r="250" spans="1:9" x14ac:dyDescent="0.25">
      <c r="A250" t="s">
        <v>3439</v>
      </c>
      <c r="B250" t="s">
        <v>3608</v>
      </c>
      <c r="C250" t="s">
        <v>3452</v>
      </c>
      <c r="D250">
        <v>80.5</v>
      </c>
      <c r="E250" t="s">
        <v>3237</v>
      </c>
      <c r="F250" t="str">
        <f>_xlfn.XLOOKUP(A250,'Impor to delete'!A:A,'Impor to delete'!E:E)</f>
        <v>TBC</v>
      </c>
      <c r="H250" t="b">
        <f>IF(_xlfn.XLOOKUP(A250, 'Impor to delete'!A:A, 'Impor to delete'!G:G, "")="", "", _xlfn.XLOOKUP(A250, 'Impor to delete'!A:A, 'Impor to delete'!G:G, ""))</f>
        <v>0</v>
      </c>
      <c r="I250" t="str">
        <f>_xlfn.XLOOKUP(A250,'Classic Net to delete'!D:D,'Classic Net to delete'!B:B,"")</f>
        <v/>
      </c>
    </row>
    <row r="251" spans="1:9" x14ac:dyDescent="0.25">
      <c r="A251" t="s">
        <v>3439</v>
      </c>
      <c r="B251" t="s">
        <v>3608</v>
      </c>
      <c r="C251" t="s">
        <v>3453</v>
      </c>
      <c r="D251">
        <v>98.8</v>
      </c>
      <c r="E251" t="s">
        <v>3237</v>
      </c>
      <c r="F251" t="str">
        <f>_xlfn.XLOOKUP(A251,'Impor to delete'!A:A,'Impor to delete'!E:E)</f>
        <v>TBC</v>
      </c>
      <c r="H251" t="b">
        <f>IF(_xlfn.XLOOKUP(A251, 'Impor to delete'!A:A, 'Impor to delete'!G:G, "")="", "", _xlfn.XLOOKUP(A251, 'Impor to delete'!A:A, 'Impor to delete'!G:G, ""))</f>
        <v>0</v>
      </c>
      <c r="I251" t="str">
        <f>_xlfn.XLOOKUP(A251,'Classic Net to delete'!D:D,'Classic Net to delete'!B:B,"")</f>
        <v/>
      </c>
    </row>
    <row r="252" spans="1:9" x14ac:dyDescent="0.25">
      <c r="A252" t="s">
        <v>3439</v>
      </c>
      <c r="B252" t="s">
        <v>3608</v>
      </c>
      <c r="C252" t="s">
        <v>3454</v>
      </c>
      <c r="D252">
        <v>117.1</v>
      </c>
      <c r="E252" t="s">
        <v>3237</v>
      </c>
      <c r="F252" t="str">
        <f>_xlfn.XLOOKUP(A252,'Impor to delete'!A:A,'Impor to delete'!E:E)</f>
        <v>TBC</v>
      </c>
      <c r="H252" t="b">
        <f>IF(_xlfn.XLOOKUP(A252, 'Impor to delete'!A:A, 'Impor to delete'!G:G, "")="", "", _xlfn.XLOOKUP(A252, 'Impor to delete'!A:A, 'Impor to delete'!G:G, ""))</f>
        <v>0</v>
      </c>
      <c r="I252" t="str">
        <f>_xlfn.XLOOKUP(A252,'Classic Net to delete'!D:D,'Classic Net to delete'!B:B,"")</f>
        <v/>
      </c>
    </row>
    <row r="253" spans="1:9" x14ac:dyDescent="0.25">
      <c r="A253" t="s">
        <v>3439</v>
      </c>
      <c r="B253" t="s">
        <v>3608</v>
      </c>
      <c r="C253" t="s">
        <v>3455</v>
      </c>
      <c r="D253">
        <v>135.4</v>
      </c>
      <c r="E253" t="s">
        <v>3237</v>
      </c>
      <c r="F253" t="str">
        <f>_xlfn.XLOOKUP(A253,'Impor to delete'!A:A,'Impor to delete'!E:E)</f>
        <v>TBC</v>
      </c>
      <c r="H253" t="b">
        <f>IF(_xlfn.XLOOKUP(A253, 'Impor to delete'!A:A, 'Impor to delete'!G:G, "")="", "", _xlfn.XLOOKUP(A253, 'Impor to delete'!A:A, 'Impor to delete'!G:G, ""))</f>
        <v>0</v>
      </c>
      <c r="I253" t="str">
        <f>_xlfn.XLOOKUP(A253,'Classic Net to delete'!D:D,'Classic Net to delete'!B:B,"")</f>
        <v/>
      </c>
    </row>
    <row r="254" spans="1:9" x14ac:dyDescent="0.25">
      <c r="A254" t="s">
        <v>3439</v>
      </c>
      <c r="B254" t="s">
        <v>3608</v>
      </c>
      <c r="C254" t="s">
        <v>3456</v>
      </c>
      <c r="D254">
        <v>80.5</v>
      </c>
      <c r="E254" t="s">
        <v>3237</v>
      </c>
      <c r="F254" t="str">
        <f>_xlfn.XLOOKUP(A254,'Impor to delete'!A:A,'Impor to delete'!E:E)</f>
        <v>TBC</v>
      </c>
      <c r="H254" t="b">
        <f>IF(_xlfn.XLOOKUP(A254, 'Impor to delete'!A:A, 'Impor to delete'!G:G, "")="", "", _xlfn.XLOOKUP(A254, 'Impor to delete'!A:A, 'Impor to delete'!G:G, ""))</f>
        <v>0</v>
      </c>
      <c r="I254" t="str">
        <f>_xlfn.XLOOKUP(A254,'Classic Net to delete'!D:D,'Classic Net to delete'!B:B,"")</f>
        <v/>
      </c>
    </row>
    <row r="255" spans="1:9" x14ac:dyDescent="0.25">
      <c r="A255" t="s">
        <v>3439</v>
      </c>
      <c r="B255" t="s">
        <v>3608</v>
      </c>
      <c r="C255" t="s">
        <v>3457</v>
      </c>
      <c r="D255">
        <v>98.8</v>
      </c>
      <c r="E255" t="s">
        <v>3237</v>
      </c>
      <c r="F255" t="str">
        <f>_xlfn.XLOOKUP(A255,'Impor to delete'!A:A,'Impor to delete'!E:E)</f>
        <v>TBC</v>
      </c>
      <c r="H255" t="b">
        <f>IF(_xlfn.XLOOKUP(A255, 'Impor to delete'!A:A, 'Impor to delete'!G:G, "")="", "", _xlfn.XLOOKUP(A255, 'Impor to delete'!A:A, 'Impor to delete'!G:G, ""))</f>
        <v>0</v>
      </c>
      <c r="I255" t="str">
        <f>_xlfn.XLOOKUP(A255,'Classic Net to delete'!D:D,'Classic Net to delete'!B:B,"")</f>
        <v/>
      </c>
    </row>
    <row r="256" spans="1:9" x14ac:dyDescent="0.25">
      <c r="A256" t="s">
        <v>3439</v>
      </c>
      <c r="B256" t="s">
        <v>3608</v>
      </c>
      <c r="C256" t="s">
        <v>3458</v>
      </c>
      <c r="D256">
        <v>117.1</v>
      </c>
      <c r="E256" t="s">
        <v>3237</v>
      </c>
      <c r="F256" t="str">
        <f>_xlfn.XLOOKUP(A256,'Impor to delete'!A:A,'Impor to delete'!E:E)</f>
        <v>TBC</v>
      </c>
      <c r="H256" t="b">
        <f>IF(_xlfn.XLOOKUP(A256, 'Impor to delete'!A:A, 'Impor to delete'!G:G, "")="", "", _xlfn.XLOOKUP(A256, 'Impor to delete'!A:A, 'Impor to delete'!G:G, ""))</f>
        <v>0</v>
      </c>
      <c r="I256" t="str">
        <f>_xlfn.XLOOKUP(A256,'Classic Net to delete'!D:D,'Classic Net to delete'!B:B,"")</f>
        <v/>
      </c>
    </row>
    <row r="257" spans="1:9" x14ac:dyDescent="0.25">
      <c r="A257" t="s">
        <v>3439</v>
      </c>
      <c r="B257" t="s">
        <v>3608</v>
      </c>
      <c r="C257" t="s">
        <v>3459</v>
      </c>
      <c r="D257">
        <v>135.4</v>
      </c>
      <c r="E257" t="s">
        <v>3237</v>
      </c>
      <c r="F257" t="str">
        <f>_xlfn.XLOOKUP(A257,'Impor to delete'!A:A,'Impor to delete'!E:E)</f>
        <v>TBC</v>
      </c>
      <c r="H257" t="b">
        <f>IF(_xlfn.XLOOKUP(A257, 'Impor to delete'!A:A, 'Impor to delete'!G:G, "")="", "", _xlfn.XLOOKUP(A257, 'Impor to delete'!A:A, 'Impor to delete'!G:G, ""))</f>
        <v>0</v>
      </c>
      <c r="I257" t="str">
        <f>_xlfn.XLOOKUP(A257,'Classic Net to delete'!D:D,'Classic Net to delete'!B:B,"")</f>
        <v/>
      </c>
    </row>
    <row r="258" spans="1:9" x14ac:dyDescent="0.25">
      <c r="A258" t="s">
        <v>3439</v>
      </c>
      <c r="B258" t="s">
        <v>3608</v>
      </c>
      <c r="C258" t="s">
        <v>3460</v>
      </c>
      <c r="D258">
        <v>80.5</v>
      </c>
      <c r="E258" t="s">
        <v>3237</v>
      </c>
      <c r="F258" t="str">
        <f>_xlfn.XLOOKUP(A258,'Impor to delete'!A:A,'Impor to delete'!E:E)</f>
        <v>TBC</v>
      </c>
      <c r="H258" t="b">
        <f>IF(_xlfn.XLOOKUP(A258, 'Impor to delete'!A:A, 'Impor to delete'!G:G, "")="", "", _xlfn.XLOOKUP(A258, 'Impor to delete'!A:A, 'Impor to delete'!G:G, ""))</f>
        <v>0</v>
      </c>
      <c r="I258" t="str">
        <f>_xlfn.XLOOKUP(A258,'Classic Net to delete'!D:D,'Classic Net to delete'!B:B,"")</f>
        <v/>
      </c>
    </row>
    <row r="259" spans="1:9" x14ac:dyDescent="0.25">
      <c r="A259" t="s">
        <v>3439</v>
      </c>
      <c r="B259" t="s">
        <v>3608</v>
      </c>
      <c r="C259" t="s">
        <v>3461</v>
      </c>
      <c r="D259">
        <v>98.8</v>
      </c>
      <c r="E259" t="s">
        <v>3237</v>
      </c>
      <c r="F259" t="str">
        <f>_xlfn.XLOOKUP(A259,'Impor to delete'!A:A,'Impor to delete'!E:E)</f>
        <v>TBC</v>
      </c>
      <c r="H259" t="b">
        <f>IF(_xlfn.XLOOKUP(A259, 'Impor to delete'!A:A, 'Impor to delete'!G:G, "")="", "", _xlfn.XLOOKUP(A259, 'Impor to delete'!A:A, 'Impor to delete'!G:G, ""))</f>
        <v>0</v>
      </c>
      <c r="I259" t="str">
        <f>_xlfn.XLOOKUP(A259,'Classic Net to delete'!D:D,'Classic Net to delete'!B:B,"")</f>
        <v/>
      </c>
    </row>
    <row r="260" spans="1:9" x14ac:dyDescent="0.25">
      <c r="A260" t="s">
        <v>3439</v>
      </c>
      <c r="B260" t="s">
        <v>3608</v>
      </c>
      <c r="C260" t="s">
        <v>3462</v>
      </c>
      <c r="D260">
        <v>117.1</v>
      </c>
      <c r="E260" t="s">
        <v>3237</v>
      </c>
      <c r="F260" t="str">
        <f>_xlfn.XLOOKUP(A260,'Impor to delete'!A:A,'Impor to delete'!E:E)</f>
        <v>TBC</v>
      </c>
      <c r="H260" t="b">
        <f>IF(_xlfn.XLOOKUP(A260, 'Impor to delete'!A:A, 'Impor to delete'!G:G, "")="", "", _xlfn.XLOOKUP(A260, 'Impor to delete'!A:A, 'Impor to delete'!G:G, ""))</f>
        <v>0</v>
      </c>
      <c r="I260" t="str">
        <f>_xlfn.XLOOKUP(A260,'Classic Net to delete'!D:D,'Classic Net to delete'!B:B,"")</f>
        <v/>
      </c>
    </row>
    <row r="261" spans="1:9" x14ac:dyDescent="0.25">
      <c r="A261" t="s">
        <v>3439</v>
      </c>
      <c r="B261" t="s">
        <v>3608</v>
      </c>
      <c r="C261" t="s">
        <v>3463</v>
      </c>
      <c r="D261">
        <v>135.4</v>
      </c>
      <c r="E261" t="s">
        <v>3237</v>
      </c>
      <c r="F261" t="str">
        <f>_xlfn.XLOOKUP(A261,'Impor to delete'!A:A,'Impor to delete'!E:E)</f>
        <v>TBC</v>
      </c>
      <c r="H261" t="b">
        <f>IF(_xlfn.XLOOKUP(A261, 'Impor to delete'!A:A, 'Impor to delete'!G:G, "")="", "", _xlfn.XLOOKUP(A261, 'Impor to delete'!A:A, 'Impor to delete'!G:G, ""))</f>
        <v>0</v>
      </c>
      <c r="I261" t="str">
        <f>_xlfn.XLOOKUP(A261,'Classic Net to delete'!D:D,'Classic Net to delete'!B:B,"")</f>
        <v/>
      </c>
    </row>
    <row r="262" spans="1:9" x14ac:dyDescent="0.25">
      <c r="A262" t="s">
        <v>3246</v>
      </c>
      <c r="B262" t="s">
        <v>3602</v>
      </c>
      <c r="C262" t="s">
        <v>3283</v>
      </c>
      <c r="D262">
        <v>223.4</v>
      </c>
      <c r="E262" t="s">
        <v>3237</v>
      </c>
      <c r="F262" t="str">
        <f>_xlfn.XLOOKUP(A262,'Impor to delete'!A:A,'Impor to delete'!E:E)</f>
        <v>TBC</v>
      </c>
      <c r="H262" t="b">
        <f>IF(_xlfn.XLOOKUP(A262, 'Impor to delete'!A:A, 'Impor to delete'!G:G, "")="", "", _xlfn.XLOOKUP(A262, 'Impor to delete'!A:A, 'Impor to delete'!G:G, ""))</f>
        <v>0</v>
      </c>
      <c r="I262" t="str">
        <f>_xlfn.XLOOKUP(A262,'Classic Net to delete'!D:D,'Classic Net to delete'!B:B,"")</f>
        <v/>
      </c>
    </row>
    <row r="263" spans="1:9" x14ac:dyDescent="0.25">
      <c r="A263" t="s">
        <v>3246</v>
      </c>
      <c r="B263" t="s">
        <v>3602</v>
      </c>
      <c r="C263" t="s">
        <v>3284</v>
      </c>
      <c r="D263">
        <v>223.4</v>
      </c>
      <c r="E263" t="s">
        <v>3237</v>
      </c>
      <c r="F263" t="str">
        <f>_xlfn.XLOOKUP(A263,'Impor to delete'!A:A,'Impor to delete'!E:E)</f>
        <v>TBC</v>
      </c>
      <c r="H263" t="b">
        <f>IF(_xlfn.XLOOKUP(A263, 'Impor to delete'!A:A, 'Impor to delete'!G:G, "")="", "", _xlfn.XLOOKUP(A263, 'Impor to delete'!A:A, 'Impor to delete'!G:G, ""))</f>
        <v>0</v>
      </c>
      <c r="I263" t="str">
        <f>_xlfn.XLOOKUP(A263,'Classic Net to delete'!D:D,'Classic Net to delete'!B:B,"")</f>
        <v/>
      </c>
    </row>
    <row r="264" spans="1:9" x14ac:dyDescent="0.25">
      <c r="A264" t="s">
        <v>3439</v>
      </c>
      <c r="B264" t="s">
        <v>3608</v>
      </c>
      <c r="C264" t="s">
        <v>3464</v>
      </c>
      <c r="D264">
        <v>153.69999999999999</v>
      </c>
      <c r="E264" t="s">
        <v>3237</v>
      </c>
      <c r="F264" t="str">
        <f>_xlfn.XLOOKUP(A264,'Impor to delete'!A:A,'Impor to delete'!E:E)</f>
        <v>TBC</v>
      </c>
      <c r="H264" t="b">
        <f>IF(_xlfn.XLOOKUP(A264, 'Impor to delete'!A:A, 'Impor to delete'!G:G, "")="", "", _xlfn.XLOOKUP(A264, 'Impor to delete'!A:A, 'Impor to delete'!G:G, ""))</f>
        <v>0</v>
      </c>
      <c r="I264" t="str">
        <f>_xlfn.XLOOKUP(A264,'Classic Net to delete'!D:D,'Classic Net to delete'!B:B,"")</f>
        <v/>
      </c>
    </row>
    <row r="265" spans="1:9" x14ac:dyDescent="0.25">
      <c r="A265" t="s">
        <v>3439</v>
      </c>
      <c r="B265" t="s">
        <v>3608</v>
      </c>
      <c r="C265" t="s">
        <v>3465</v>
      </c>
      <c r="D265">
        <v>172</v>
      </c>
      <c r="E265" t="s">
        <v>3237</v>
      </c>
      <c r="F265" t="str">
        <f>_xlfn.XLOOKUP(A265,'Impor to delete'!A:A,'Impor to delete'!E:E)</f>
        <v>TBC</v>
      </c>
      <c r="H265" t="b">
        <f>IF(_xlfn.XLOOKUP(A265, 'Impor to delete'!A:A, 'Impor to delete'!G:G, "")="", "", _xlfn.XLOOKUP(A265, 'Impor to delete'!A:A, 'Impor to delete'!G:G, ""))</f>
        <v>0</v>
      </c>
      <c r="I265" t="str">
        <f>_xlfn.XLOOKUP(A265,'Classic Net to delete'!D:D,'Classic Net to delete'!B:B,"")</f>
        <v/>
      </c>
    </row>
    <row r="266" spans="1:9" x14ac:dyDescent="0.25">
      <c r="A266" t="s">
        <v>3439</v>
      </c>
      <c r="B266" t="s">
        <v>3608</v>
      </c>
      <c r="C266" t="s">
        <v>3466</v>
      </c>
      <c r="D266">
        <v>190.3</v>
      </c>
      <c r="E266" t="s">
        <v>3237</v>
      </c>
      <c r="F266" t="str">
        <f>_xlfn.XLOOKUP(A266,'Impor to delete'!A:A,'Impor to delete'!E:E)</f>
        <v>TBC</v>
      </c>
      <c r="H266" t="b">
        <f>IF(_xlfn.XLOOKUP(A266, 'Impor to delete'!A:A, 'Impor to delete'!G:G, "")="", "", _xlfn.XLOOKUP(A266, 'Impor to delete'!A:A, 'Impor to delete'!G:G, ""))</f>
        <v>0</v>
      </c>
      <c r="I266" t="str">
        <f>_xlfn.XLOOKUP(A266,'Classic Net to delete'!D:D,'Classic Net to delete'!B:B,"")</f>
        <v/>
      </c>
    </row>
    <row r="267" spans="1:9" x14ac:dyDescent="0.25">
      <c r="A267" t="s">
        <v>3439</v>
      </c>
      <c r="B267" t="s">
        <v>3608</v>
      </c>
      <c r="C267" t="s">
        <v>3467</v>
      </c>
      <c r="D267">
        <v>208.6</v>
      </c>
      <c r="E267" t="s">
        <v>3237</v>
      </c>
      <c r="F267" t="str">
        <f>_xlfn.XLOOKUP(A267,'Impor to delete'!A:A,'Impor to delete'!E:E)</f>
        <v>TBC</v>
      </c>
      <c r="H267" t="b">
        <f>IF(_xlfn.XLOOKUP(A267, 'Impor to delete'!A:A, 'Impor to delete'!G:G, "")="", "", _xlfn.XLOOKUP(A267, 'Impor to delete'!A:A, 'Impor to delete'!G:G, ""))</f>
        <v>0</v>
      </c>
      <c r="I267" t="str">
        <f>_xlfn.XLOOKUP(A267,'Classic Net to delete'!D:D,'Classic Net to delete'!B:B,"")</f>
        <v/>
      </c>
    </row>
    <row r="268" spans="1:9" x14ac:dyDescent="0.25">
      <c r="A268" t="s">
        <v>3439</v>
      </c>
      <c r="B268" t="s">
        <v>3608</v>
      </c>
      <c r="C268" t="s">
        <v>3468</v>
      </c>
      <c r="D268">
        <v>226.85</v>
      </c>
      <c r="E268" t="s">
        <v>3237</v>
      </c>
      <c r="F268" t="str">
        <f>_xlfn.XLOOKUP(A268,'Impor to delete'!A:A,'Impor to delete'!E:E)</f>
        <v>TBC</v>
      </c>
      <c r="H268" t="b">
        <f>IF(_xlfn.XLOOKUP(A268, 'Impor to delete'!A:A, 'Impor to delete'!G:G, "")="", "", _xlfn.XLOOKUP(A268, 'Impor to delete'!A:A, 'Impor to delete'!G:G, ""))</f>
        <v>0</v>
      </c>
      <c r="I268" t="str">
        <f>_xlfn.XLOOKUP(A268,'Classic Net to delete'!D:D,'Classic Net to delete'!B:B,"")</f>
        <v/>
      </c>
    </row>
    <row r="269" spans="1:9" x14ac:dyDescent="0.25">
      <c r="A269" t="s">
        <v>3439</v>
      </c>
      <c r="B269" t="s">
        <v>3608</v>
      </c>
      <c r="C269" t="s">
        <v>3469</v>
      </c>
      <c r="D269">
        <v>245.15</v>
      </c>
      <c r="E269" t="s">
        <v>3237</v>
      </c>
      <c r="F269" t="str">
        <f>_xlfn.XLOOKUP(A269,'Impor to delete'!A:A,'Impor to delete'!E:E)</f>
        <v>TBC</v>
      </c>
      <c r="H269" t="b">
        <f>IF(_xlfn.XLOOKUP(A269, 'Impor to delete'!A:A, 'Impor to delete'!G:G, "")="", "", _xlfn.XLOOKUP(A269, 'Impor to delete'!A:A, 'Impor to delete'!G:G, ""))</f>
        <v>0</v>
      </c>
      <c r="I269" t="str">
        <f>_xlfn.XLOOKUP(A269,'Classic Net to delete'!D:D,'Classic Net to delete'!B:B,"")</f>
        <v/>
      </c>
    </row>
    <row r="270" spans="1:9" x14ac:dyDescent="0.25">
      <c r="A270" t="s">
        <v>3439</v>
      </c>
      <c r="B270" t="s">
        <v>3608</v>
      </c>
      <c r="C270" t="s">
        <v>3470</v>
      </c>
      <c r="D270">
        <v>263.45</v>
      </c>
      <c r="E270" t="s">
        <v>3237</v>
      </c>
      <c r="F270" t="str">
        <f>_xlfn.XLOOKUP(A270,'Impor to delete'!A:A,'Impor to delete'!E:E)</f>
        <v>TBC</v>
      </c>
      <c r="H270" t="b">
        <f>IF(_xlfn.XLOOKUP(A270, 'Impor to delete'!A:A, 'Impor to delete'!G:G, "")="", "", _xlfn.XLOOKUP(A270, 'Impor to delete'!A:A, 'Impor to delete'!G:G, ""))</f>
        <v>0</v>
      </c>
      <c r="I270" t="str">
        <f>_xlfn.XLOOKUP(A270,'Classic Net to delete'!D:D,'Classic Net to delete'!B:B,"")</f>
        <v/>
      </c>
    </row>
    <row r="271" spans="1:9" x14ac:dyDescent="0.25">
      <c r="A271" t="s">
        <v>3439</v>
      </c>
      <c r="B271" t="s">
        <v>3608</v>
      </c>
      <c r="C271" t="s">
        <v>3471</v>
      </c>
      <c r="D271">
        <v>281.75</v>
      </c>
      <c r="E271" t="s">
        <v>3237</v>
      </c>
      <c r="F271" t="str">
        <f>_xlfn.XLOOKUP(A271,'Impor to delete'!A:A,'Impor to delete'!E:E)</f>
        <v>TBC</v>
      </c>
      <c r="H271" t="b">
        <f>IF(_xlfn.XLOOKUP(A271, 'Impor to delete'!A:A, 'Impor to delete'!G:G, "")="", "", _xlfn.XLOOKUP(A271, 'Impor to delete'!A:A, 'Impor to delete'!G:G, ""))</f>
        <v>0</v>
      </c>
      <c r="I271" t="str">
        <f>_xlfn.XLOOKUP(A271,'Classic Net to delete'!D:D,'Classic Net to delete'!B:B,"")</f>
        <v/>
      </c>
    </row>
    <row r="272" spans="1:9" x14ac:dyDescent="0.25">
      <c r="A272" t="s">
        <v>3439</v>
      </c>
      <c r="B272" t="s">
        <v>3608</v>
      </c>
      <c r="C272" t="s">
        <v>3472</v>
      </c>
      <c r="D272">
        <v>300.05</v>
      </c>
      <c r="E272" t="s">
        <v>3237</v>
      </c>
      <c r="F272" t="str">
        <f>_xlfn.XLOOKUP(A272,'Impor to delete'!A:A,'Impor to delete'!E:E)</f>
        <v>TBC</v>
      </c>
      <c r="H272" t="b">
        <f>IF(_xlfn.XLOOKUP(A272, 'Impor to delete'!A:A, 'Impor to delete'!G:G, "")="", "", _xlfn.XLOOKUP(A272, 'Impor to delete'!A:A, 'Impor to delete'!G:G, ""))</f>
        <v>0</v>
      </c>
      <c r="I272" t="str">
        <f>_xlfn.XLOOKUP(A272,'Classic Net to delete'!D:D,'Classic Net to delete'!B:B,"")</f>
        <v/>
      </c>
    </row>
    <row r="273" spans="1:9" x14ac:dyDescent="0.25">
      <c r="A273" t="s">
        <v>3439</v>
      </c>
      <c r="B273" t="s">
        <v>3608</v>
      </c>
      <c r="C273" t="s">
        <v>3473</v>
      </c>
      <c r="D273">
        <v>153.69999999999999</v>
      </c>
      <c r="E273" t="s">
        <v>3237</v>
      </c>
      <c r="F273" t="str">
        <f>_xlfn.XLOOKUP(A273,'Impor to delete'!A:A,'Impor to delete'!E:E)</f>
        <v>TBC</v>
      </c>
      <c r="H273" t="b">
        <f>IF(_xlfn.XLOOKUP(A273, 'Impor to delete'!A:A, 'Impor to delete'!G:G, "")="", "", _xlfn.XLOOKUP(A273, 'Impor to delete'!A:A, 'Impor to delete'!G:G, ""))</f>
        <v>0</v>
      </c>
      <c r="I273" t="str">
        <f>_xlfn.XLOOKUP(A273,'Classic Net to delete'!D:D,'Classic Net to delete'!B:B,"")</f>
        <v/>
      </c>
    </row>
    <row r="274" spans="1:9" x14ac:dyDescent="0.25">
      <c r="A274" t="s">
        <v>3439</v>
      </c>
      <c r="B274" t="s">
        <v>3608</v>
      </c>
      <c r="C274" t="s">
        <v>3474</v>
      </c>
      <c r="D274">
        <v>172</v>
      </c>
      <c r="E274" t="s">
        <v>3237</v>
      </c>
      <c r="F274" t="str">
        <f>_xlfn.XLOOKUP(A274,'Impor to delete'!A:A,'Impor to delete'!E:E)</f>
        <v>TBC</v>
      </c>
      <c r="H274" t="b">
        <f>IF(_xlfn.XLOOKUP(A274, 'Impor to delete'!A:A, 'Impor to delete'!G:G, "")="", "", _xlfn.XLOOKUP(A274, 'Impor to delete'!A:A, 'Impor to delete'!G:G, ""))</f>
        <v>0</v>
      </c>
      <c r="I274" t="str">
        <f>_xlfn.XLOOKUP(A274,'Classic Net to delete'!D:D,'Classic Net to delete'!B:B,"")</f>
        <v/>
      </c>
    </row>
    <row r="275" spans="1:9" x14ac:dyDescent="0.25">
      <c r="A275" t="s">
        <v>3439</v>
      </c>
      <c r="B275" t="s">
        <v>3608</v>
      </c>
      <c r="C275" t="s">
        <v>3475</v>
      </c>
      <c r="D275">
        <v>190.3</v>
      </c>
      <c r="E275" t="s">
        <v>3237</v>
      </c>
      <c r="F275" t="str">
        <f>_xlfn.XLOOKUP(A275,'Impor to delete'!A:A,'Impor to delete'!E:E)</f>
        <v>TBC</v>
      </c>
      <c r="H275" t="b">
        <f>IF(_xlfn.XLOOKUP(A275, 'Impor to delete'!A:A, 'Impor to delete'!G:G, "")="", "", _xlfn.XLOOKUP(A275, 'Impor to delete'!A:A, 'Impor to delete'!G:G, ""))</f>
        <v>0</v>
      </c>
      <c r="I275" t="str">
        <f>_xlfn.XLOOKUP(A275,'Classic Net to delete'!D:D,'Classic Net to delete'!B:B,"")</f>
        <v/>
      </c>
    </row>
    <row r="276" spans="1:9" x14ac:dyDescent="0.25">
      <c r="A276" t="s">
        <v>3439</v>
      </c>
      <c r="B276" t="s">
        <v>3608</v>
      </c>
      <c r="C276" t="s">
        <v>3476</v>
      </c>
      <c r="D276">
        <v>208.6</v>
      </c>
      <c r="E276" t="s">
        <v>3237</v>
      </c>
      <c r="F276" t="str">
        <f>_xlfn.XLOOKUP(A276,'Impor to delete'!A:A,'Impor to delete'!E:E)</f>
        <v>TBC</v>
      </c>
      <c r="H276" t="b">
        <f>IF(_xlfn.XLOOKUP(A276, 'Impor to delete'!A:A, 'Impor to delete'!G:G, "")="", "", _xlfn.XLOOKUP(A276, 'Impor to delete'!A:A, 'Impor to delete'!G:G, ""))</f>
        <v>0</v>
      </c>
      <c r="I276" t="str">
        <f>_xlfn.XLOOKUP(A276,'Classic Net to delete'!D:D,'Classic Net to delete'!B:B,"")</f>
        <v/>
      </c>
    </row>
    <row r="277" spans="1:9" x14ac:dyDescent="0.25">
      <c r="A277" t="s">
        <v>3439</v>
      </c>
      <c r="B277" t="s">
        <v>3608</v>
      </c>
      <c r="C277" t="s">
        <v>3477</v>
      </c>
      <c r="D277">
        <v>226.85</v>
      </c>
      <c r="E277" t="s">
        <v>3237</v>
      </c>
      <c r="F277" t="str">
        <f>_xlfn.XLOOKUP(A277,'Impor to delete'!A:A,'Impor to delete'!E:E)</f>
        <v>TBC</v>
      </c>
      <c r="H277" t="b">
        <f>IF(_xlfn.XLOOKUP(A277, 'Impor to delete'!A:A, 'Impor to delete'!G:G, "")="", "", _xlfn.XLOOKUP(A277, 'Impor to delete'!A:A, 'Impor to delete'!G:G, ""))</f>
        <v>0</v>
      </c>
      <c r="I277" t="str">
        <f>_xlfn.XLOOKUP(A277,'Classic Net to delete'!D:D,'Classic Net to delete'!B:B,"")</f>
        <v/>
      </c>
    </row>
    <row r="278" spans="1:9" x14ac:dyDescent="0.25">
      <c r="A278" t="s">
        <v>3439</v>
      </c>
      <c r="B278" t="s">
        <v>3608</v>
      </c>
      <c r="C278" t="s">
        <v>3478</v>
      </c>
      <c r="D278">
        <v>245.15</v>
      </c>
      <c r="E278" t="s">
        <v>3237</v>
      </c>
      <c r="F278" t="str">
        <f>_xlfn.XLOOKUP(A278,'Impor to delete'!A:A,'Impor to delete'!E:E)</f>
        <v>TBC</v>
      </c>
      <c r="H278" t="b">
        <f>IF(_xlfn.XLOOKUP(A278, 'Impor to delete'!A:A, 'Impor to delete'!G:G, "")="", "", _xlfn.XLOOKUP(A278, 'Impor to delete'!A:A, 'Impor to delete'!G:G, ""))</f>
        <v>0</v>
      </c>
      <c r="I278" t="str">
        <f>_xlfn.XLOOKUP(A278,'Classic Net to delete'!D:D,'Classic Net to delete'!B:B,"")</f>
        <v/>
      </c>
    </row>
    <row r="279" spans="1:9" x14ac:dyDescent="0.25">
      <c r="A279" t="s">
        <v>3439</v>
      </c>
      <c r="B279" t="s">
        <v>3608</v>
      </c>
      <c r="C279" t="s">
        <v>3479</v>
      </c>
      <c r="D279">
        <v>263.45</v>
      </c>
      <c r="E279" t="s">
        <v>3237</v>
      </c>
      <c r="F279" t="str">
        <f>_xlfn.XLOOKUP(A279,'Impor to delete'!A:A,'Impor to delete'!E:E)</f>
        <v>TBC</v>
      </c>
      <c r="H279" t="b">
        <f>IF(_xlfn.XLOOKUP(A279, 'Impor to delete'!A:A, 'Impor to delete'!G:G, "")="", "", _xlfn.XLOOKUP(A279, 'Impor to delete'!A:A, 'Impor to delete'!G:G, ""))</f>
        <v>0</v>
      </c>
      <c r="I279" t="str">
        <f>_xlfn.XLOOKUP(A279,'Classic Net to delete'!D:D,'Classic Net to delete'!B:B,"")</f>
        <v/>
      </c>
    </row>
    <row r="280" spans="1:9" x14ac:dyDescent="0.25">
      <c r="A280" t="s">
        <v>3439</v>
      </c>
      <c r="B280" t="s">
        <v>3608</v>
      </c>
      <c r="C280" t="s">
        <v>3480</v>
      </c>
      <c r="D280">
        <v>281.75</v>
      </c>
      <c r="E280" t="s">
        <v>3237</v>
      </c>
      <c r="F280" t="str">
        <f>_xlfn.XLOOKUP(A280,'Impor to delete'!A:A,'Impor to delete'!E:E)</f>
        <v>TBC</v>
      </c>
      <c r="H280" t="b">
        <f>IF(_xlfn.XLOOKUP(A280, 'Impor to delete'!A:A, 'Impor to delete'!G:G, "")="", "", _xlfn.XLOOKUP(A280, 'Impor to delete'!A:A, 'Impor to delete'!G:G, ""))</f>
        <v>0</v>
      </c>
      <c r="I280" t="str">
        <f>_xlfn.XLOOKUP(A280,'Classic Net to delete'!D:D,'Classic Net to delete'!B:B,"")</f>
        <v/>
      </c>
    </row>
    <row r="281" spans="1:9" x14ac:dyDescent="0.25">
      <c r="A281" t="s">
        <v>3439</v>
      </c>
      <c r="B281" t="s">
        <v>3608</v>
      </c>
      <c r="C281" t="s">
        <v>3481</v>
      </c>
      <c r="D281">
        <v>300.05</v>
      </c>
      <c r="E281" t="s">
        <v>3237</v>
      </c>
      <c r="F281" t="str">
        <f>_xlfn.XLOOKUP(A281,'Impor to delete'!A:A,'Impor to delete'!E:E)</f>
        <v>TBC</v>
      </c>
      <c r="H281" t="b">
        <f>IF(_xlfn.XLOOKUP(A281, 'Impor to delete'!A:A, 'Impor to delete'!G:G, "")="", "", _xlfn.XLOOKUP(A281, 'Impor to delete'!A:A, 'Impor to delete'!G:G, ""))</f>
        <v>0</v>
      </c>
      <c r="I281" t="str">
        <f>_xlfn.XLOOKUP(A281,'Classic Net to delete'!D:D,'Classic Net to delete'!B:B,"")</f>
        <v/>
      </c>
    </row>
    <row r="282" spans="1:9" x14ac:dyDescent="0.25">
      <c r="A282" t="s">
        <v>3439</v>
      </c>
      <c r="B282" t="s">
        <v>3608</v>
      </c>
      <c r="C282" t="s">
        <v>3482</v>
      </c>
      <c r="D282">
        <v>153.69999999999999</v>
      </c>
      <c r="E282" t="s">
        <v>3237</v>
      </c>
      <c r="F282" t="str">
        <f>_xlfn.XLOOKUP(A282,'Impor to delete'!A:A,'Impor to delete'!E:E)</f>
        <v>TBC</v>
      </c>
      <c r="H282" t="b">
        <f>IF(_xlfn.XLOOKUP(A282, 'Impor to delete'!A:A, 'Impor to delete'!G:G, "")="", "", _xlfn.XLOOKUP(A282, 'Impor to delete'!A:A, 'Impor to delete'!G:G, ""))</f>
        <v>0</v>
      </c>
      <c r="I282" t="str">
        <f>_xlfn.XLOOKUP(A282,'Classic Net to delete'!D:D,'Classic Net to delete'!B:B,"")</f>
        <v/>
      </c>
    </row>
    <row r="283" spans="1:9" x14ac:dyDescent="0.25">
      <c r="A283" t="s">
        <v>3439</v>
      </c>
      <c r="B283" t="s">
        <v>3608</v>
      </c>
      <c r="C283" t="s">
        <v>3483</v>
      </c>
      <c r="D283">
        <v>172</v>
      </c>
      <c r="E283" t="s">
        <v>3237</v>
      </c>
      <c r="F283" t="str">
        <f>_xlfn.XLOOKUP(A283,'Impor to delete'!A:A,'Impor to delete'!E:E)</f>
        <v>TBC</v>
      </c>
      <c r="H283" t="b">
        <f>IF(_xlfn.XLOOKUP(A283, 'Impor to delete'!A:A, 'Impor to delete'!G:G, "")="", "", _xlfn.XLOOKUP(A283, 'Impor to delete'!A:A, 'Impor to delete'!G:G, ""))</f>
        <v>0</v>
      </c>
      <c r="I283" t="str">
        <f>_xlfn.XLOOKUP(A283,'Classic Net to delete'!D:D,'Classic Net to delete'!B:B,"")</f>
        <v/>
      </c>
    </row>
    <row r="284" spans="1:9" x14ac:dyDescent="0.25">
      <c r="A284" t="s">
        <v>3439</v>
      </c>
      <c r="B284" t="s">
        <v>3608</v>
      </c>
      <c r="C284" t="s">
        <v>3484</v>
      </c>
      <c r="D284">
        <v>190.3</v>
      </c>
      <c r="E284" t="s">
        <v>3237</v>
      </c>
      <c r="F284" t="str">
        <f>_xlfn.XLOOKUP(A284,'Impor to delete'!A:A,'Impor to delete'!E:E)</f>
        <v>TBC</v>
      </c>
      <c r="H284" t="b">
        <f>IF(_xlfn.XLOOKUP(A284, 'Impor to delete'!A:A, 'Impor to delete'!G:G, "")="", "", _xlfn.XLOOKUP(A284, 'Impor to delete'!A:A, 'Impor to delete'!G:G, ""))</f>
        <v>0</v>
      </c>
      <c r="I284" t="str">
        <f>_xlfn.XLOOKUP(A284,'Classic Net to delete'!D:D,'Classic Net to delete'!B:B,"")</f>
        <v/>
      </c>
    </row>
    <row r="285" spans="1:9" x14ac:dyDescent="0.25">
      <c r="A285" t="s">
        <v>3439</v>
      </c>
      <c r="B285" t="s">
        <v>3608</v>
      </c>
      <c r="C285" t="s">
        <v>3485</v>
      </c>
      <c r="D285">
        <v>208.6</v>
      </c>
      <c r="E285" t="s">
        <v>3237</v>
      </c>
      <c r="F285" t="str">
        <f>_xlfn.XLOOKUP(A285,'Impor to delete'!A:A,'Impor to delete'!E:E)</f>
        <v>TBC</v>
      </c>
      <c r="H285" t="b">
        <f>IF(_xlfn.XLOOKUP(A285, 'Impor to delete'!A:A, 'Impor to delete'!G:G, "")="", "", _xlfn.XLOOKUP(A285, 'Impor to delete'!A:A, 'Impor to delete'!G:G, ""))</f>
        <v>0</v>
      </c>
      <c r="I285" t="str">
        <f>_xlfn.XLOOKUP(A285,'Classic Net to delete'!D:D,'Classic Net to delete'!B:B,"")</f>
        <v/>
      </c>
    </row>
    <row r="286" spans="1:9" x14ac:dyDescent="0.25">
      <c r="A286" t="s">
        <v>3439</v>
      </c>
      <c r="B286" t="s">
        <v>3608</v>
      </c>
      <c r="C286" t="s">
        <v>3486</v>
      </c>
      <c r="D286">
        <v>226.85</v>
      </c>
      <c r="E286" t="s">
        <v>3237</v>
      </c>
      <c r="F286" t="str">
        <f>_xlfn.XLOOKUP(A286,'Impor to delete'!A:A,'Impor to delete'!E:E)</f>
        <v>TBC</v>
      </c>
      <c r="H286" t="b">
        <f>IF(_xlfn.XLOOKUP(A286, 'Impor to delete'!A:A, 'Impor to delete'!G:G, "")="", "", _xlfn.XLOOKUP(A286, 'Impor to delete'!A:A, 'Impor to delete'!G:G, ""))</f>
        <v>0</v>
      </c>
      <c r="I286" t="str">
        <f>_xlfn.XLOOKUP(A286,'Classic Net to delete'!D:D,'Classic Net to delete'!B:B,"")</f>
        <v/>
      </c>
    </row>
    <row r="287" spans="1:9" x14ac:dyDescent="0.25">
      <c r="A287" t="s">
        <v>3439</v>
      </c>
      <c r="B287" t="s">
        <v>3608</v>
      </c>
      <c r="C287" t="s">
        <v>3487</v>
      </c>
      <c r="D287">
        <v>245.15</v>
      </c>
      <c r="E287" t="s">
        <v>3237</v>
      </c>
      <c r="F287" t="str">
        <f>_xlfn.XLOOKUP(A287,'Impor to delete'!A:A,'Impor to delete'!E:E)</f>
        <v>TBC</v>
      </c>
      <c r="H287" t="b">
        <f>IF(_xlfn.XLOOKUP(A287, 'Impor to delete'!A:A, 'Impor to delete'!G:G, "")="", "", _xlfn.XLOOKUP(A287, 'Impor to delete'!A:A, 'Impor to delete'!G:G, ""))</f>
        <v>0</v>
      </c>
      <c r="I287" t="str">
        <f>_xlfn.XLOOKUP(A287,'Classic Net to delete'!D:D,'Classic Net to delete'!B:B,"")</f>
        <v/>
      </c>
    </row>
    <row r="288" spans="1:9" x14ac:dyDescent="0.25">
      <c r="A288" t="s">
        <v>3439</v>
      </c>
      <c r="B288" t="s">
        <v>3608</v>
      </c>
      <c r="C288" t="s">
        <v>3488</v>
      </c>
      <c r="D288">
        <v>263.45</v>
      </c>
      <c r="E288" t="s">
        <v>3237</v>
      </c>
      <c r="F288" t="str">
        <f>_xlfn.XLOOKUP(A288,'Impor to delete'!A:A,'Impor to delete'!E:E)</f>
        <v>TBC</v>
      </c>
      <c r="H288" t="b">
        <f>IF(_xlfn.XLOOKUP(A288, 'Impor to delete'!A:A, 'Impor to delete'!G:G, "")="", "", _xlfn.XLOOKUP(A288, 'Impor to delete'!A:A, 'Impor to delete'!G:G, ""))</f>
        <v>0</v>
      </c>
      <c r="I288" t="str">
        <f>_xlfn.XLOOKUP(A288,'Classic Net to delete'!D:D,'Classic Net to delete'!B:B,"")</f>
        <v/>
      </c>
    </row>
    <row r="289" spans="1:9" x14ac:dyDescent="0.25">
      <c r="A289" t="s">
        <v>3439</v>
      </c>
      <c r="B289" t="s">
        <v>3608</v>
      </c>
      <c r="C289" t="s">
        <v>3489</v>
      </c>
      <c r="D289">
        <v>281.75</v>
      </c>
      <c r="E289" t="s">
        <v>3237</v>
      </c>
      <c r="F289" t="str">
        <f>_xlfn.XLOOKUP(A289,'Impor to delete'!A:A,'Impor to delete'!E:E)</f>
        <v>TBC</v>
      </c>
      <c r="H289" t="b">
        <f>IF(_xlfn.XLOOKUP(A289, 'Impor to delete'!A:A, 'Impor to delete'!G:G, "")="", "", _xlfn.XLOOKUP(A289, 'Impor to delete'!A:A, 'Impor to delete'!G:G, ""))</f>
        <v>0</v>
      </c>
      <c r="I289" t="str">
        <f>_xlfn.XLOOKUP(A289,'Classic Net to delete'!D:D,'Classic Net to delete'!B:B,"")</f>
        <v/>
      </c>
    </row>
    <row r="290" spans="1:9" x14ac:dyDescent="0.25">
      <c r="A290" t="s">
        <v>3439</v>
      </c>
      <c r="B290" t="s">
        <v>3608</v>
      </c>
      <c r="C290" t="s">
        <v>3490</v>
      </c>
      <c r="D290">
        <v>300.05</v>
      </c>
      <c r="E290" t="s">
        <v>3237</v>
      </c>
      <c r="F290" t="str">
        <f>_xlfn.XLOOKUP(A290,'Impor to delete'!A:A,'Impor to delete'!E:E)</f>
        <v>TBC</v>
      </c>
      <c r="H290" t="b">
        <f>IF(_xlfn.XLOOKUP(A290, 'Impor to delete'!A:A, 'Impor to delete'!G:G, "")="", "", _xlfn.XLOOKUP(A290, 'Impor to delete'!A:A, 'Impor to delete'!G:G, ""))</f>
        <v>0</v>
      </c>
      <c r="I290" t="str">
        <f>_xlfn.XLOOKUP(A290,'Classic Net to delete'!D:D,'Classic Net to delete'!B:B,"")</f>
        <v/>
      </c>
    </row>
    <row r="291" spans="1:9" x14ac:dyDescent="0.25">
      <c r="A291" t="s">
        <v>3439</v>
      </c>
      <c r="B291" t="s">
        <v>3608</v>
      </c>
      <c r="C291" t="s">
        <v>3491</v>
      </c>
      <c r="D291">
        <v>153.69999999999999</v>
      </c>
      <c r="E291" t="s">
        <v>3237</v>
      </c>
      <c r="F291" t="str">
        <f>_xlfn.XLOOKUP(A291,'Impor to delete'!A:A,'Impor to delete'!E:E)</f>
        <v>TBC</v>
      </c>
      <c r="H291" t="b">
        <f>IF(_xlfn.XLOOKUP(A291, 'Impor to delete'!A:A, 'Impor to delete'!G:G, "")="", "", _xlfn.XLOOKUP(A291, 'Impor to delete'!A:A, 'Impor to delete'!G:G, ""))</f>
        <v>0</v>
      </c>
      <c r="I291" t="str">
        <f>_xlfn.XLOOKUP(A291,'Classic Net to delete'!D:D,'Classic Net to delete'!B:B,"")</f>
        <v/>
      </c>
    </row>
    <row r="292" spans="1:9" x14ac:dyDescent="0.25">
      <c r="A292" t="s">
        <v>3439</v>
      </c>
      <c r="B292" t="s">
        <v>3608</v>
      </c>
      <c r="C292" t="s">
        <v>3492</v>
      </c>
      <c r="D292">
        <v>172</v>
      </c>
      <c r="E292" t="s">
        <v>3237</v>
      </c>
      <c r="F292" t="str">
        <f>_xlfn.XLOOKUP(A292,'Impor to delete'!A:A,'Impor to delete'!E:E)</f>
        <v>TBC</v>
      </c>
      <c r="H292" t="b">
        <f>IF(_xlfn.XLOOKUP(A292, 'Impor to delete'!A:A, 'Impor to delete'!G:G, "")="", "", _xlfn.XLOOKUP(A292, 'Impor to delete'!A:A, 'Impor to delete'!G:G, ""))</f>
        <v>0</v>
      </c>
      <c r="I292" t="str">
        <f>_xlfn.XLOOKUP(A292,'Classic Net to delete'!D:D,'Classic Net to delete'!B:B,"")</f>
        <v/>
      </c>
    </row>
    <row r="293" spans="1:9" x14ac:dyDescent="0.25">
      <c r="A293" t="s">
        <v>3439</v>
      </c>
      <c r="B293" t="s">
        <v>3608</v>
      </c>
      <c r="C293" t="s">
        <v>3493</v>
      </c>
      <c r="D293">
        <v>190.3</v>
      </c>
      <c r="E293" t="s">
        <v>3237</v>
      </c>
      <c r="F293" t="str">
        <f>_xlfn.XLOOKUP(A293,'Impor to delete'!A:A,'Impor to delete'!E:E)</f>
        <v>TBC</v>
      </c>
      <c r="H293" t="b">
        <f>IF(_xlfn.XLOOKUP(A293, 'Impor to delete'!A:A, 'Impor to delete'!G:G, "")="", "", _xlfn.XLOOKUP(A293, 'Impor to delete'!A:A, 'Impor to delete'!G:G, ""))</f>
        <v>0</v>
      </c>
      <c r="I293" t="str">
        <f>_xlfn.XLOOKUP(A293,'Classic Net to delete'!D:D,'Classic Net to delete'!B:B,"")</f>
        <v/>
      </c>
    </row>
    <row r="294" spans="1:9" x14ac:dyDescent="0.25">
      <c r="A294" t="s">
        <v>3439</v>
      </c>
      <c r="B294" t="s">
        <v>3608</v>
      </c>
      <c r="C294" t="s">
        <v>3494</v>
      </c>
      <c r="D294">
        <v>208.6</v>
      </c>
      <c r="E294" t="s">
        <v>3237</v>
      </c>
      <c r="F294" t="str">
        <f>_xlfn.XLOOKUP(A294,'Impor to delete'!A:A,'Impor to delete'!E:E)</f>
        <v>TBC</v>
      </c>
      <c r="H294" t="b">
        <f>IF(_xlfn.XLOOKUP(A294, 'Impor to delete'!A:A, 'Impor to delete'!G:G, "")="", "", _xlfn.XLOOKUP(A294, 'Impor to delete'!A:A, 'Impor to delete'!G:G, ""))</f>
        <v>0</v>
      </c>
      <c r="I294" t="str">
        <f>_xlfn.XLOOKUP(A294,'Classic Net to delete'!D:D,'Classic Net to delete'!B:B,"")</f>
        <v/>
      </c>
    </row>
    <row r="295" spans="1:9" x14ac:dyDescent="0.25">
      <c r="A295" t="s">
        <v>3439</v>
      </c>
      <c r="B295" t="s">
        <v>3608</v>
      </c>
      <c r="C295" t="s">
        <v>3495</v>
      </c>
      <c r="D295">
        <v>226.85</v>
      </c>
      <c r="E295" t="s">
        <v>3237</v>
      </c>
      <c r="F295" t="str">
        <f>_xlfn.XLOOKUP(A295,'Impor to delete'!A:A,'Impor to delete'!E:E)</f>
        <v>TBC</v>
      </c>
      <c r="H295" t="b">
        <f>IF(_xlfn.XLOOKUP(A295, 'Impor to delete'!A:A, 'Impor to delete'!G:G, "")="", "", _xlfn.XLOOKUP(A295, 'Impor to delete'!A:A, 'Impor to delete'!G:G, ""))</f>
        <v>0</v>
      </c>
      <c r="I295" t="str">
        <f>_xlfn.XLOOKUP(A295,'Classic Net to delete'!D:D,'Classic Net to delete'!B:B,"")</f>
        <v/>
      </c>
    </row>
    <row r="296" spans="1:9" x14ac:dyDescent="0.25">
      <c r="A296" t="s">
        <v>3439</v>
      </c>
      <c r="B296" t="s">
        <v>3608</v>
      </c>
      <c r="C296" t="s">
        <v>3496</v>
      </c>
      <c r="D296">
        <v>245.15</v>
      </c>
      <c r="E296" t="s">
        <v>3237</v>
      </c>
      <c r="F296" t="str">
        <f>_xlfn.XLOOKUP(A296,'Impor to delete'!A:A,'Impor to delete'!E:E)</f>
        <v>TBC</v>
      </c>
      <c r="H296" t="b">
        <f>IF(_xlfn.XLOOKUP(A296, 'Impor to delete'!A:A, 'Impor to delete'!G:G, "")="", "", _xlfn.XLOOKUP(A296, 'Impor to delete'!A:A, 'Impor to delete'!G:G, ""))</f>
        <v>0</v>
      </c>
      <c r="I296" t="str">
        <f>_xlfn.XLOOKUP(A296,'Classic Net to delete'!D:D,'Classic Net to delete'!B:B,"")</f>
        <v/>
      </c>
    </row>
    <row r="297" spans="1:9" x14ac:dyDescent="0.25">
      <c r="A297" t="s">
        <v>3439</v>
      </c>
      <c r="B297" t="s">
        <v>3608</v>
      </c>
      <c r="C297" t="s">
        <v>3497</v>
      </c>
      <c r="D297">
        <v>263.45</v>
      </c>
      <c r="E297" t="s">
        <v>3237</v>
      </c>
      <c r="F297" t="str">
        <f>_xlfn.XLOOKUP(A297,'Impor to delete'!A:A,'Impor to delete'!E:E)</f>
        <v>TBC</v>
      </c>
      <c r="H297" t="b">
        <f>IF(_xlfn.XLOOKUP(A297, 'Impor to delete'!A:A, 'Impor to delete'!G:G, "")="", "", _xlfn.XLOOKUP(A297, 'Impor to delete'!A:A, 'Impor to delete'!G:G, ""))</f>
        <v>0</v>
      </c>
      <c r="I297" t="str">
        <f>_xlfn.XLOOKUP(A297,'Classic Net to delete'!D:D,'Classic Net to delete'!B:B,"")</f>
        <v/>
      </c>
    </row>
    <row r="298" spans="1:9" x14ac:dyDescent="0.25">
      <c r="A298" t="s">
        <v>3439</v>
      </c>
      <c r="B298" t="s">
        <v>3608</v>
      </c>
      <c r="C298" t="s">
        <v>3498</v>
      </c>
      <c r="D298">
        <v>281.75</v>
      </c>
      <c r="E298" t="s">
        <v>3237</v>
      </c>
      <c r="F298" t="str">
        <f>_xlfn.XLOOKUP(A298,'Impor to delete'!A:A,'Impor to delete'!E:E)</f>
        <v>TBC</v>
      </c>
      <c r="H298" t="b">
        <f>IF(_xlfn.XLOOKUP(A298, 'Impor to delete'!A:A, 'Impor to delete'!G:G, "")="", "", _xlfn.XLOOKUP(A298, 'Impor to delete'!A:A, 'Impor to delete'!G:G, ""))</f>
        <v>0</v>
      </c>
      <c r="I298" t="str">
        <f>_xlfn.XLOOKUP(A298,'Classic Net to delete'!D:D,'Classic Net to delete'!B:B,"")</f>
        <v/>
      </c>
    </row>
    <row r="299" spans="1:9" x14ac:dyDescent="0.25">
      <c r="A299" t="s">
        <v>3439</v>
      </c>
      <c r="B299" t="s">
        <v>3608</v>
      </c>
      <c r="C299" t="s">
        <v>3499</v>
      </c>
      <c r="D299">
        <v>300.05</v>
      </c>
      <c r="E299" t="s">
        <v>3237</v>
      </c>
      <c r="F299" t="str">
        <f>_xlfn.XLOOKUP(A299,'Impor to delete'!A:A,'Impor to delete'!E:E)</f>
        <v>TBC</v>
      </c>
      <c r="H299" t="b">
        <f>IF(_xlfn.XLOOKUP(A299, 'Impor to delete'!A:A, 'Impor to delete'!G:G, "")="", "", _xlfn.XLOOKUP(A299, 'Impor to delete'!A:A, 'Impor to delete'!G:G, ""))</f>
        <v>0</v>
      </c>
      <c r="I299" t="str">
        <f>_xlfn.XLOOKUP(A299,'Classic Net to delete'!D:D,'Classic Net to delete'!B:B,"")</f>
        <v/>
      </c>
    </row>
    <row r="300" spans="1:9" x14ac:dyDescent="0.25">
      <c r="A300" t="s">
        <v>3439</v>
      </c>
      <c r="B300" t="s">
        <v>3608</v>
      </c>
      <c r="C300" t="s">
        <v>3500</v>
      </c>
      <c r="D300">
        <v>318.35000000000002</v>
      </c>
      <c r="E300" t="s">
        <v>3237</v>
      </c>
      <c r="F300" t="str">
        <f>_xlfn.XLOOKUP(A300,'Impor to delete'!A:A,'Impor to delete'!E:E)</f>
        <v>TBC</v>
      </c>
      <c r="H300" t="b">
        <f>IF(_xlfn.XLOOKUP(A300, 'Impor to delete'!A:A, 'Impor to delete'!G:G, "")="", "", _xlfn.XLOOKUP(A300, 'Impor to delete'!A:A, 'Impor to delete'!G:G, ""))</f>
        <v>0</v>
      </c>
      <c r="I300" t="str">
        <f>_xlfn.XLOOKUP(A300,'Classic Net to delete'!D:D,'Classic Net to delete'!B:B,"")</f>
        <v/>
      </c>
    </row>
    <row r="301" spans="1:9" x14ac:dyDescent="0.25">
      <c r="A301" t="s">
        <v>3439</v>
      </c>
      <c r="B301" t="s">
        <v>3608</v>
      </c>
      <c r="C301" t="s">
        <v>3501</v>
      </c>
      <c r="D301">
        <v>336.65</v>
      </c>
      <c r="E301" t="s">
        <v>3237</v>
      </c>
      <c r="F301" t="str">
        <f>_xlfn.XLOOKUP(A301,'Impor to delete'!A:A,'Impor to delete'!E:E)</f>
        <v>TBC</v>
      </c>
      <c r="H301" t="b">
        <f>IF(_xlfn.XLOOKUP(A301, 'Impor to delete'!A:A, 'Impor to delete'!G:G, "")="", "", _xlfn.XLOOKUP(A301, 'Impor to delete'!A:A, 'Impor to delete'!G:G, ""))</f>
        <v>0</v>
      </c>
      <c r="I301" t="str">
        <f>_xlfn.XLOOKUP(A301,'Classic Net to delete'!D:D,'Classic Net to delete'!B:B,"")</f>
        <v/>
      </c>
    </row>
    <row r="302" spans="1:9" x14ac:dyDescent="0.25">
      <c r="A302" t="s">
        <v>3439</v>
      </c>
      <c r="B302" t="s">
        <v>3608</v>
      </c>
      <c r="C302" t="s">
        <v>3502</v>
      </c>
      <c r="D302">
        <v>354.95</v>
      </c>
      <c r="E302" t="s">
        <v>3237</v>
      </c>
      <c r="F302" t="str">
        <f>_xlfn.XLOOKUP(A302,'Impor to delete'!A:A,'Impor to delete'!E:E)</f>
        <v>TBC</v>
      </c>
      <c r="H302" t="b">
        <f>IF(_xlfn.XLOOKUP(A302, 'Impor to delete'!A:A, 'Impor to delete'!G:G, "")="", "", _xlfn.XLOOKUP(A302, 'Impor to delete'!A:A, 'Impor to delete'!G:G, ""))</f>
        <v>0</v>
      </c>
      <c r="I302" t="str">
        <f>_xlfn.XLOOKUP(A302,'Classic Net to delete'!D:D,'Classic Net to delete'!B:B,"")</f>
        <v/>
      </c>
    </row>
    <row r="303" spans="1:9" x14ac:dyDescent="0.25">
      <c r="A303" t="s">
        <v>3439</v>
      </c>
      <c r="B303" t="s">
        <v>3608</v>
      </c>
      <c r="C303" t="s">
        <v>3503</v>
      </c>
      <c r="D303">
        <v>373.25</v>
      </c>
      <c r="E303" t="s">
        <v>3237</v>
      </c>
      <c r="F303" t="str">
        <f>_xlfn.XLOOKUP(A303,'Impor to delete'!A:A,'Impor to delete'!E:E)</f>
        <v>TBC</v>
      </c>
      <c r="H303" t="b">
        <f>IF(_xlfn.XLOOKUP(A303, 'Impor to delete'!A:A, 'Impor to delete'!G:G, "")="", "", _xlfn.XLOOKUP(A303, 'Impor to delete'!A:A, 'Impor to delete'!G:G, ""))</f>
        <v>0</v>
      </c>
      <c r="I303" t="str">
        <f>_xlfn.XLOOKUP(A303,'Classic Net to delete'!D:D,'Classic Net to delete'!B:B,"")</f>
        <v/>
      </c>
    </row>
    <row r="304" spans="1:9" x14ac:dyDescent="0.25">
      <c r="A304" t="s">
        <v>3439</v>
      </c>
      <c r="B304" t="s">
        <v>3608</v>
      </c>
      <c r="C304" t="s">
        <v>3504</v>
      </c>
      <c r="D304">
        <v>391.5</v>
      </c>
      <c r="E304" t="s">
        <v>3237</v>
      </c>
      <c r="F304" t="str">
        <f>_xlfn.XLOOKUP(A304,'Impor to delete'!A:A,'Impor to delete'!E:E)</f>
        <v>TBC</v>
      </c>
      <c r="H304" t="b">
        <f>IF(_xlfn.XLOOKUP(A304, 'Impor to delete'!A:A, 'Impor to delete'!G:G, "")="", "", _xlfn.XLOOKUP(A304, 'Impor to delete'!A:A, 'Impor to delete'!G:G, ""))</f>
        <v>0</v>
      </c>
      <c r="I304" t="str">
        <f>_xlfn.XLOOKUP(A304,'Classic Net to delete'!D:D,'Classic Net to delete'!B:B,"")</f>
        <v/>
      </c>
    </row>
    <row r="305" spans="1:9" x14ac:dyDescent="0.25">
      <c r="A305" t="s">
        <v>3439</v>
      </c>
      <c r="B305" t="s">
        <v>3608</v>
      </c>
      <c r="C305" t="s">
        <v>3505</v>
      </c>
      <c r="D305">
        <v>409.85</v>
      </c>
      <c r="E305" t="s">
        <v>3237</v>
      </c>
      <c r="F305" t="str">
        <f>_xlfn.XLOOKUP(A305,'Impor to delete'!A:A,'Impor to delete'!E:E)</f>
        <v>TBC</v>
      </c>
      <c r="H305" t="b">
        <f>IF(_xlfn.XLOOKUP(A305, 'Impor to delete'!A:A, 'Impor to delete'!G:G, "")="", "", _xlfn.XLOOKUP(A305, 'Impor to delete'!A:A, 'Impor to delete'!G:G, ""))</f>
        <v>0</v>
      </c>
      <c r="I305" t="str">
        <f>_xlfn.XLOOKUP(A305,'Classic Net to delete'!D:D,'Classic Net to delete'!B:B,"")</f>
        <v/>
      </c>
    </row>
    <row r="306" spans="1:9" x14ac:dyDescent="0.25">
      <c r="A306" t="s">
        <v>3439</v>
      </c>
      <c r="B306" t="s">
        <v>3608</v>
      </c>
      <c r="C306" t="s">
        <v>3506</v>
      </c>
      <c r="D306">
        <v>428.15</v>
      </c>
      <c r="E306" t="s">
        <v>3237</v>
      </c>
      <c r="F306" t="str">
        <f>_xlfn.XLOOKUP(A306,'Impor to delete'!A:A,'Impor to delete'!E:E)</f>
        <v>TBC</v>
      </c>
      <c r="H306" t="b">
        <f>IF(_xlfn.XLOOKUP(A306, 'Impor to delete'!A:A, 'Impor to delete'!G:G, "")="", "", _xlfn.XLOOKUP(A306, 'Impor to delete'!A:A, 'Impor to delete'!G:G, ""))</f>
        <v>0</v>
      </c>
      <c r="I306" t="str">
        <f>_xlfn.XLOOKUP(A306,'Classic Net to delete'!D:D,'Classic Net to delete'!B:B,"")</f>
        <v/>
      </c>
    </row>
    <row r="307" spans="1:9" x14ac:dyDescent="0.25">
      <c r="A307" t="s">
        <v>3439</v>
      </c>
      <c r="B307" t="s">
        <v>3608</v>
      </c>
      <c r="C307" t="s">
        <v>3507</v>
      </c>
      <c r="D307">
        <v>446.4</v>
      </c>
      <c r="E307" t="s">
        <v>3237</v>
      </c>
      <c r="F307" t="str">
        <f>_xlfn.XLOOKUP(A307,'Impor to delete'!A:A,'Impor to delete'!E:E)</f>
        <v>TBC</v>
      </c>
      <c r="H307" t="b">
        <f>IF(_xlfn.XLOOKUP(A307, 'Impor to delete'!A:A, 'Impor to delete'!G:G, "")="", "", _xlfn.XLOOKUP(A307, 'Impor to delete'!A:A, 'Impor to delete'!G:G, ""))</f>
        <v>0</v>
      </c>
      <c r="I307" t="str">
        <f>_xlfn.XLOOKUP(A307,'Classic Net to delete'!D:D,'Classic Net to delete'!B:B,"")</f>
        <v/>
      </c>
    </row>
    <row r="308" spans="1:9" x14ac:dyDescent="0.25">
      <c r="A308" t="s">
        <v>3439</v>
      </c>
      <c r="B308" t="s">
        <v>3608</v>
      </c>
      <c r="C308" t="s">
        <v>3508</v>
      </c>
      <c r="D308">
        <v>318.35000000000002</v>
      </c>
      <c r="E308" t="s">
        <v>3237</v>
      </c>
      <c r="F308" t="str">
        <f>_xlfn.XLOOKUP(A308,'Impor to delete'!A:A,'Impor to delete'!E:E)</f>
        <v>TBC</v>
      </c>
      <c r="H308" t="b">
        <f>IF(_xlfn.XLOOKUP(A308, 'Impor to delete'!A:A, 'Impor to delete'!G:G, "")="", "", _xlfn.XLOOKUP(A308, 'Impor to delete'!A:A, 'Impor to delete'!G:G, ""))</f>
        <v>0</v>
      </c>
      <c r="I308" t="str">
        <f>_xlfn.XLOOKUP(A308,'Classic Net to delete'!D:D,'Classic Net to delete'!B:B,"")</f>
        <v/>
      </c>
    </row>
    <row r="309" spans="1:9" x14ac:dyDescent="0.25">
      <c r="A309" t="s">
        <v>3439</v>
      </c>
      <c r="B309" t="s">
        <v>3608</v>
      </c>
      <c r="C309" t="s">
        <v>3509</v>
      </c>
      <c r="D309">
        <v>336.65</v>
      </c>
      <c r="E309" t="s">
        <v>3237</v>
      </c>
      <c r="F309" t="str">
        <f>_xlfn.XLOOKUP(A309,'Impor to delete'!A:A,'Impor to delete'!E:E)</f>
        <v>TBC</v>
      </c>
      <c r="H309" t="b">
        <f>IF(_xlfn.XLOOKUP(A309, 'Impor to delete'!A:A, 'Impor to delete'!G:G, "")="", "", _xlfn.XLOOKUP(A309, 'Impor to delete'!A:A, 'Impor to delete'!G:G, ""))</f>
        <v>0</v>
      </c>
      <c r="I309" t="str">
        <f>_xlfn.XLOOKUP(A309,'Classic Net to delete'!D:D,'Classic Net to delete'!B:B,"")</f>
        <v/>
      </c>
    </row>
    <row r="310" spans="1:9" x14ac:dyDescent="0.25">
      <c r="A310" t="s">
        <v>3439</v>
      </c>
      <c r="B310" t="s">
        <v>3608</v>
      </c>
      <c r="C310" t="s">
        <v>3510</v>
      </c>
      <c r="D310">
        <v>354.95</v>
      </c>
      <c r="E310" t="s">
        <v>3237</v>
      </c>
      <c r="F310" t="str">
        <f>_xlfn.XLOOKUP(A310,'Impor to delete'!A:A,'Impor to delete'!E:E)</f>
        <v>TBC</v>
      </c>
      <c r="H310" t="b">
        <f>IF(_xlfn.XLOOKUP(A310, 'Impor to delete'!A:A, 'Impor to delete'!G:G, "")="", "", _xlfn.XLOOKUP(A310, 'Impor to delete'!A:A, 'Impor to delete'!G:G, ""))</f>
        <v>0</v>
      </c>
      <c r="I310" t="str">
        <f>_xlfn.XLOOKUP(A310,'Classic Net to delete'!D:D,'Classic Net to delete'!B:B,"")</f>
        <v/>
      </c>
    </row>
    <row r="311" spans="1:9" x14ac:dyDescent="0.25">
      <c r="A311" t="s">
        <v>3439</v>
      </c>
      <c r="B311" t="s">
        <v>3608</v>
      </c>
      <c r="C311" t="s">
        <v>3511</v>
      </c>
      <c r="D311">
        <v>373.25</v>
      </c>
      <c r="E311" t="s">
        <v>3237</v>
      </c>
      <c r="F311" t="str">
        <f>_xlfn.XLOOKUP(A311,'Impor to delete'!A:A,'Impor to delete'!E:E)</f>
        <v>TBC</v>
      </c>
      <c r="H311" t="b">
        <f>IF(_xlfn.XLOOKUP(A311, 'Impor to delete'!A:A, 'Impor to delete'!G:G, "")="", "", _xlfn.XLOOKUP(A311, 'Impor to delete'!A:A, 'Impor to delete'!G:G, ""))</f>
        <v>0</v>
      </c>
      <c r="I311" t="str">
        <f>_xlfn.XLOOKUP(A311,'Classic Net to delete'!D:D,'Classic Net to delete'!B:B,"")</f>
        <v/>
      </c>
    </row>
    <row r="312" spans="1:9" x14ac:dyDescent="0.25">
      <c r="A312" t="s">
        <v>3439</v>
      </c>
      <c r="B312" t="s">
        <v>3608</v>
      </c>
      <c r="C312" t="s">
        <v>3512</v>
      </c>
      <c r="D312">
        <v>391.5</v>
      </c>
      <c r="E312" t="s">
        <v>3237</v>
      </c>
      <c r="F312" t="str">
        <f>_xlfn.XLOOKUP(A312,'Impor to delete'!A:A,'Impor to delete'!E:E)</f>
        <v>TBC</v>
      </c>
      <c r="H312" t="b">
        <f>IF(_xlfn.XLOOKUP(A312, 'Impor to delete'!A:A, 'Impor to delete'!G:G, "")="", "", _xlfn.XLOOKUP(A312, 'Impor to delete'!A:A, 'Impor to delete'!G:G, ""))</f>
        <v>0</v>
      </c>
      <c r="I312" t="str">
        <f>_xlfn.XLOOKUP(A312,'Classic Net to delete'!D:D,'Classic Net to delete'!B:B,"")</f>
        <v/>
      </c>
    </row>
    <row r="313" spans="1:9" x14ac:dyDescent="0.25">
      <c r="A313" t="s">
        <v>3439</v>
      </c>
      <c r="B313" t="s">
        <v>3608</v>
      </c>
      <c r="C313" t="s">
        <v>3513</v>
      </c>
      <c r="D313">
        <v>409.85</v>
      </c>
      <c r="E313" t="s">
        <v>3237</v>
      </c>
      <c r="F313" t="str">
        <f>_xlfn.XLOOKUP(A313,'Impor to delete'!A:A,'Impor to delete'!E:E)</f>
        <v>TBC</v>
      </c>
      <c r="H313" t="b">
        <f>IF(_xlfn.XLOOKUP(A313, 'Impor to delete'!A:A, 'Impor to delete'!G:G, "")="", "", _xlfn.XLOOKUP(A313, 'Impor to delete'!A:A, 'Impor to delete'!G:G, ""))</f>
        <v>0</v>
      </c>
      <c r="I313" t="str">
        <f>_xlfn.XLOOKUP(A313,'Classic Net to delete'!D:D,'Classic Net to delete'!B:B,"")</f>
        <v/>
      </c>
    </row>
    <row r="314" spans="1:9" x14ac:dyDescent="0.25">
      <c r="A314" t="s">
        <v>3439</v>
      </c>
      <c r="B314" t="s">
        <v>3608</v>
      </c>
      <c r="C314" t="s">
        <v>3514</v>
      </c>
      <c r="D314">
        <v>428.15</v>
      </c>
      <c r="E314" t="s">
        <v>3237</v>
      </c>
      <c r="F314" t="str">
        <f>_xlfn.XLOOKUP(A314,'Impor to delete'!A:A,'Impor to delete'!E:E)</f>
        <v>TBC</v>
      </c>
      <c r="H314" t="b">
        <f>IF(_xlfn.XLOOKUP(A314, 'Impor to delete'!A:A, 'Impor to delete'!G:G, "")="", "", _xlfn.XLOOKUP(A314, 'Impor to delete'!A:A, 'Impor to delete'!G:G, ""))</f>
        <v>0</v>
      </c>
      <c r="I314" t="str">
        <f>_xlfn.XLOOKUP(A314,'Classic Net to delete'!D:D,'Classic Net to delete'!B:B,"")</f>
        <v/>
      </c>
    </row>
    <row r="315" spans="1:9" x14ac:dyDescent="0.25">
      <c r="A315" t="s">
        <v>3439</v>
      </c>
      <c r="B315" t="s">
        <v>3608</v>
      </c>
      <c r="C315" t="s">
        <v>3515</v>
      </c>
      <c r="D315">
        <v>446.4</v>
      </c>
      <c r="E315" t="s">
        <v>3237</v>
      </c>
      <c r="F315" t="str">
        <f>_xlfn.XLOOKUP(A315,'Impor to delete'!A:A,'Impor to delete'!E:E)</f>
        <v>TBC</v>
      </c>
      <c r="H315" t="b">
        <f>IF(_xlfn.XLOOKUP(A315, 'Impor to delete'!A:A, 'Impor to delete'!G:G, "")="", "", _xlfn.XLOOKUP(A315, 'Impor to delete'!A:A, 'Impor to delete'!G:G, ""))</f>
        <v>0</v>
      </c>
      <c r="I315" t="str">
        <f>_xlfn.XLOOKUP(A315,'Classic Net to delete'!D:D,'Classic Net to delete'!B:B,"")</f>
        <v/>
      </c>
    </row>
    <row r="316" spans="1:9" x14ac:dyDescent="0.25">
      <c r="A316" t="s">
        <v>3439</v>
      </c>
      <c r="B316" t="s">
        <v>3608</v>
      </c>
      <c r="C316" t="s">
        <v>3516</v>
      </c>
      <c r="D316">
        <v>318.35000000000002</v>
      </c>
      <c r="E316" t="s">
        <v>3237</v>
      </c>
      <c r="F316" t="str">
        <f>_xlfn.XLOOKUP(A316,'Impor to delete'!A:A,'Impor to delete'!E:E)</f>
        <v>TBC</v>
      </c>
      <c r="H316" t="b">
        <f>IF(_xlfn.XLOOKUP(A316, 'Impor to delete'!A:A, 'Impor to delete'!G:G, "")="", "", _xlfn.XLOOKUP(A316, 'Impor to delete'!A:A, 'Impor to delete'!G:G, ""))</f>
        <v>0</v>
      </c>
      <c r="I316" t="str">
        <f>_xlfn.XLOOKUP(A316,'Classic Net to delete'!D:D,'Classic Net to delete'!B:B,"")</f>
        <v/>
      </c>
    </row>
    <row r="317" spans="1:9" x14ac:dyDescent="0.25">
      <c r="A317" t="s">
        <v>3439</v>
      </c>
      <c r="B317" t="s">
        <v>3608</v>
      </c>
      <c r="C317" t="s">
        <v>3517</v>
      </c>
      <c r="D317">
        <v>336.65</v>
      </c>
      <c r="E317" t="s">
        <v>3237</v>
      </c>
      <c r="F317" t="str">
        <f>_xlfn.XLOOKUP(A317,'Impor to delete'!A:A,'Impor to delete'!E:E)</f>
        <v>TBC</v>
      </c>
      <c r="H317" t="b">
        <f>IF(_xlfn.XLOOKUP(A317, 'Impor to delete'!A:A, 'Impor to delete'!G:G, "")="", "", _xlfn.XLOOKUP(A317, 'Impor to delete'!A:A, 'Impor to delete'!G:G, ""))</f>
        <v>0</v>
      </c>
      <c r="I317" t="str">
        <f>_xlfn.XLOOKUP(A317,'Classic Net to delete'!D:D,'Classic Net to delete'!B:B,"")</f>
        <v/>
      </c>
    </row>
    <row r="318" spans="1:9" x14ac:dyDescent="0.25">
      <c r="A318" t="s">
        <v>3439</v>
      </c>
      <c r="B318" t="s">
        <v>3608</v>
      </c>
      <c r="C318" t="s">
        <v>3518</v>
      </c>
      <c r="D318">
        <v>354.95</v>
      </c>
      <c r="E318" t="s">
        <v>3237</v>
      </c>
      <c r="F318" t="str">
        <f>_xlfn.XLOOKUP(A318,'Impor to delete'!A:A,'Impor to delete'!E:E)</f>
        <v>TBC</v>
      </c>
      <c r="H318" t="b">
        <f>IF(_xlfn.XLOOKUP(A318, 'Impor to delete'!A:A, 'Impor to delete'!G:G, "")="", "", _xlfn.XLOOKUP(A318, 'Impor to delete'!A:A, 'Impor to delete'!G:G, ""))</f>
        <v>0</v>
      </c>
      <c r="I318" t="str">
        <f>_xlfn.XLOOKUP(A318,'Classic Net to delete'!D:D,'Classic Net to delete'!B:B,"")</f>
        <v/>
      </c>
    </row>
    <row r="319" spans="1:9" x14ac:dyDescent="0.25">
      <c r="A319" t="s">
        <v>3439</v>
      </c>
      <c r="B319" t="s">
        <v>3608</v>
      </c>
      <c r="C319" t="s">
        <v>3519</v>
      </c>
      <c r="D319">
        <v>373.25</v>
      </c>
      <c r="E319" t="s">
        <v>3237</v>
      </c>
      <c r="F319" t="str">
        <f>_xlfn.XLOOKUP(A319,'Impor to delete'!A:A,'Impor to delete'!E:E)</f>
        <v>TBC</v>
      </c>
      <c r="H319" t="b">
        <f>IF(_xlfn.XLOOKUP(A319, 'Impor to delete'!A:A, 'Impor to delete'!G:G, "")="", "", _xlfn.XLOOKUP(A319, 'Impor to delete'!A:A, 'Impor to delete'!G:G, ""))</f>
        <v>0</v>
      </c>
      <c r="I319" t="str">
        <f>_xlfn.XLOOKUP(A319,'Classic Net to delete'!D:D,'Classic Net to delete'!B:B,"")</f>
        <v/>
      </c>
    </row>
    <row r="320" spans="1:9" x14ac:dyDescent="0.25">
      <c r="A320" t="s">
        <v>3439</v>
      </c>
      <c r="B320" t="s">
        <v>3608</v>
      </c>
      <c r="C320" t="s">
        <v>3520</v>
      </c>
      <c r="D320">
        <v>391.5</v>
      </c>
      <c r="E320" t="s">
        <v>3237</v>
      </c>
      <c r="F320" t="str">
        <f>_xlfn.XLOOKUP(A320,'Impor to delete'!A:A,'Impor to delete'!E:E)</f>
        <v>TBC</v>
      </c>
      <c r="H320" t="b">
        <f>IF(_xlfn.XLOOKUP(A320, 'Impor to delete'!A:A, 'Impor to delete'!G:G, "")="", "", _xlfn.XLOOKUP(A320, 'Impor to delete'!A:A, 'Impor to delete'!G:G, ""))</f>
        <v>0</v>
      </c>
      <c r="I320" t="str">
        <f>_xlfn.XLOOKUP(A320,'Classic Net to delete'!D:D,'Classic Net to delete'!B:B,"")</f>
        <v/>
      </c>
    </row>
    <row r="321" spans="1:9" x14ac:dyDescent="0.25">
      <c r="A321" t="s">
        <v>3439</v>
      </c>
      <c r="B321" t="s">
        <v>3608</v>
      </c>
      <c r="C321" t="s">
        <v>3521</v>
      </c>
      <c r="D321">
        <v>409.85</v>
      </c>
      <c r="E321" t="s">
        <v>3237</v>
      </c>
      <c r="F321" t="str">
        <f>_xlfn.XLOOKUP(A321,'Impor to delete'!A:A,'Impor to delete'!E:E)</f>
        <v>TBC</v>
      </c>
      <c r="H321" t="b">
        <f>IF(_xlfn.XLOOKUP(A321, 'Impor to delete'!A:A, 'Impor to delete'!G:G, "")="", "", _xlfn.XLOOKUP(A321, 'Impor to delete'!A:A, 'Impor to delete'!G:G, ""))</f>
        <v>0</v>
      </c>
      <c r="I321" t="str">
        <f>_xlfn.XLOOKUP(A321,'Classic Net to delete'!D:D,'Classic Net to delete'!B:B,"")</f>
        <v/>
      </c>
    </row>
    <row r="322" spans="1:9" x14ac:dyDescent="0.25">
      <c r="A322" t="s">
        <v>3439</v>
      </c>
      <c r="B322" t="s">
        <v>3608</v>
      </c>
      <c r="C322" t="s">
        <v>3522</v>
      </c>
      <c r="D322">
        <v>428.15</v>
      </c>
      <c r="E322" t="s">
        <v>3237</v>
      </c>
      <c r="F322" t="str">
        <f>_xlfn.XLOOKUP(A322,'Impor to delete'!A:A,'Impor to delete'!E:E)</f>
        <v>TBC</v>
      </c>
      <c r="H322" t="b">
        <f>IF(_xlfn.XLOOKUP(A322, 'Impor to delete'!A:A, 'Impor to delete'!G:G, "")="", "", _xlfn.XLOOKUP(A322, 'Impor to delete'!A:A, 'Impor to delete'!G:G, ""))</f>
        <v>0</v>
      </c>
      <c r="I322" t="str">
        <f>_xlfn.XLOOKUP(A322,'Classic Net to delete'!D:D,'Classic Net to delete'!B:B,"")</f>
        <v/>
      </c>
    </row>
    <row r="323" spans="1:9" x14ac:dyDescent="0.25">
      <c r="A323" t="s">
        <v>3439</v>
      </c>
      <c r="B323" t="s">
        <v>3608</v>
      </c>
      <c r="C323" t="s">
        <v>3523</v>
      </c>
      <c r="D323">
        <v>446.4</v>
      </c>
      <c r="E323" t="s">
        <v>3237</v>
      </c>
      <c r="F323" t="str">
        <f>_xlfn.XLOOKUP(A323,'Impor to delete'!A:A,'Impor to delete'!E:E)</f>
        <v>TBC</v>
      </c>
      <c r="H323" t="b">
        <f>IF(_xlfn.XLOOKUP(A323, 'Impor to delete'!A:A, 'Impor to delete'!G:G, "")="", "", _xlfn.XLOOKUP(A323, 'Impor to delete'!A:A, 'Impor to delete'!G:G, ""))</f>
        <v>0</v>
      </c>
      <c r="I323" t="str">
        <f>_xlfn.XLOOKUP(A323,'Classic Net to delete'!D:D,'Classic Net to delete'!B:B,"")</f>
        <v/>
      </c>
    </row>
    <row r="324" spans="1:9" x14ac:dyDescent="0.25">
      <c r="A324" t="s">
        <v>3439</v>
      </c>
      <c r="B324" t="s">
        <v>3608</v>
      </c>
      <c r="C324" t="s">
        <v>3524</v>
      </c>
      <c r="D324">
        <v>318.35000000000002</v>
      </c>
      <c r="E324" t="s">
        <v>3237</v>
      </c>
      <c r="F324" t="str">
        <f>_xlfn.XLOOKUP(A324,'Impor to delete'!A:A,'Impor to delete'!E:E)</f>
        <v>TBC</v>
      </c>
      <c r="H324" t="b">
        <f>IF(_xlfn.XLOOKUP(A324, 'Impor to delete'!A:A, 'Impor to delete'!G:G, "")="", "", _xlfn.XLOOKUP(A324, 'Impor to delete'!A:A, 'Impor to delete'!G:G, ""))</f>
        <v>0</v>
      </c>
      <c r="I324" t="str">
        <f>_xlfn.XLOOKUP(A324,'Classic Net to delete'!D:D,'Classic Net to delete'!B:B,"")</f>
        <v/>
      </c>
    </row>
    <row r="325" spans="1:9" x14ac:dyDescent="0.25">
      <c r="A325" t="s">
        <v>3439</v>
      </c>
      <c r="B325" t="s">
        <v>3608</v>
      </c>
      <c r="C325" t="s">
        <v>3525</v>
      </c>
      <c r="D325">
        <v>336.65</v>
      </c>
      <c r="E325" t="s">
        <v>3237</v>
      </c>
      <c r="F325" t="str">
        <f>_xlfn.XLOOKUP(A325,'Impor to delete'!A:A,'Impor to delete'!E:E)</f>
        <v>TBC</v>
      </c>
      <c r="H325" t="b">
        <f>IF(_xlfn.XLOOKUP(A325, 'Impor to delete'!A:A, 'Impor to delete'!G:G, "")="", "", _xlfn.XLOOKUP(A325, 'Impor to delete'!A:A, 'Impor to delete'!G:G, ""))</f>
        <v>0</v>
      </c>
      <c r="I325" t="str">
        <f>_xlfn.XLOOKUP(A325,'Classic Net to delete'!D:D,'Classic Net to delete'!B:B,"")</f>
        <v/>
      </c>
    </row>
    <row r="326" spans="1:9" x14ac:dyDescent="0.25">
      <c r="A326" t="s">
        <v>3439</v>
      </c>
      <c r="B326" t="s">
        <v>3608</v>
      </c>
      <c r="C326" t="s">
        <v>3526</v>
      </c>
      <c r="D326">
        <v>354.95</v>
      </c>
      <c r="E326" t="s">
        <v>3237</v>
      </c>
      <c r="F326" t="str">
        <f>_xlfn.XLOOKUP(A326,'Impor to delete'!A:A,'Impor to delete'!E:E)</f>
        <v>TBC</v>
      </c>
      <c r="H326" t="b">
        <f>IF(_xlfn.XLOOKUP(A326, 'Impor to delete'!A:A, 'Impor to delete'!G:G, "")="", "", _xlfn.XLOOKUP(A326, 'Impor to delete'!A:A, 'Impor to delete'!G:G, ""))</f>
        <v>0</v>
      </c>
      <c r="I326" t="str">
        <f>_xlfn.XLOOKUP(A326,'Classic Net to delete'!D:D,'Classic Net to delete'!B:B,"")</f>
        <v/>
      </c>
    </row>
    <row r="327" spans="1:9" x14ac:dyDescent="0.25">
      <c r="A327" t="s">
        <v>3439</v>
      </c>
      <c r="B327" t="s">
        <v>3608</v>
      </c>
      <c r="C327" t="s">
        <v>3527</v>
      </c>
      <c r="D327">
        <v>373.25</v>
      </c>
      <c r="E327" t="s">
        <v>3237</v>
      </c>
      <c r="F327" t="str">
        <f>_xlfn.XLOOKUP(A327,'Impor to delete'!A:A,'Impor to delete'!E:E)</f>
        <v>TBC</v>
      </c>
      <c r="H327" t="b">
        <f>IF(_xlfn.XLOOKUP(A327, 'Impor to delete'!A:A, 'Impor to delete'!G:G, "")="", "", _xlfn.XLOOKUP(A327, 'Impor to delete'!A:A, 'Impor to delete'!G:G, ""))</f>
        <v>0</v>
      </c>
      <c r="I327" t="str">
        <f>_xlfn.XLOOKUP(A327,'Classic Net to delete'!D:D,'Classic Net to delete'!B:B,"")</f>
        <v/>
      </c>
    </row>
    <row r="328" spans="1:9" x14ac:dyDescent="0.25">
      <c r="A328" t="s">
        <v>3439</v>
      </c>
      <c r="B328" t="s">
        <v>3608</v>
      </c>
      <c r="C328" t="s">
        <v>3528</v>
      </c>
      <c r="D328">
        <v>391.5</v>
      </c>
      <c r="E328" t="s">
        <v>3237</v>
      </c>
      <c r="F328" t="str">
        <f>_xlfn.XLOOKUP(A328,'Impor to delete'!A:A,'Impor to delete'!E:E)</f>
        <v>TBC</v>
      </c>
      <c r="H328" t="b">
        <f>IF(_xlfn.XLOOKUP(A328, 'Impor to delete'!A:A, 'Impor to delete'!G:G, "")="", "", _xlfn.XLOOKUP(A328, 'Impor to delete'!A:A, 'Impor to delete'!G:G, ""))</f>
        <v>0</v>
      </c>
      <c r="I328" t="str">
        <f>_xlfn.XLOOKUP(A328,'Classic Net to delete'!D:D,'Classic Net to delete'!B:B,"")</f>
        <v/>
      </c>
    </row>
    <row r="329" spans="1:9" x14ac:dyDescent="0.25">
      <c r="A329" t="s">
        <v>3439</v>
      </c>
      <c r="B329" t="s">
        <v>3608</v>
      </c>
      <c r="C329" t="s">
        <v>3529</v>
      </c>
      <c r="D329">
        <v>409.85</v>
      </c>
      <c r="E329" t="s">
        <v>3237</v>
      </c>
      <c r="F329" t="str">
        <f>_xlfn.XLOOKUP(A329,'Impor to delete'!A:A,'Impor to delete'!E:E)</f>
        <v>TBC</v>
      </c>
      <c r="H329" t="b">
        <f>IF(_xlfn.XLOOKUP(A329, 'Impor to delete'!A:A, 'Impor to delete'!G:G, "")="", "", _xlfn.XLOOKUP(A329, 'Impor to delete'!A:A, 'Impor to delete'!G:G, ""))</f>
        <v>0</v>
      </c>
      <c r="I329" t="str">
        <f>_xlfn.XLOOKUP(A329,'Classic Net to delete'!D:D,'Classic Net to delete'!B:B,"")</f>
        <v/>
      </c>
    </row>
    <row r="330" spans="1:9" x14ac:dyDescent="0.25">
      <c r="A330" t="s">
        <v>3439</v>
      </c>
      <c r="B330" t="s">
        <v>3608</v>
      </c>
      <c r="C330" t="s">
        <v>3530</v>
      </c>
      <c r="D330">
        <v>428.15</v>
      </c>
      <c r="E330" t="s">
        <v>3237</v>
      </c>
      <c r="F330" t="str">
        <f>_xlfn.XLOOKUP(A330,'Impor to delete'!A:A,'Impor to delete'!E:E)</f>
        <v>TBC</v>
      </c>
      <c r="H330" t="b">
        <f>IF(_xlfn.XLOOKUP(A330, 'Impor to delete'!A:A, 'Impor to delete'!G:G, "")="", "", _xlfn.XLOOKUP(A330, 'Impor to delete'!A:A, 'Impor to delete'!G:G, ""))</f>
        <v>0</v>
      </c>
      <c r="I330" t="str">
        <f>_xlfn.XLOOKUP(A330,'Classic Net to delete'!D:D,'Classic Net to delete'!B:B,"")</f>
        <v/>
      </c>
    </row>
    <row r="331" spans="1:9" x14ac:dyDescent="0.25">
      <c r="A331" t="s">
        <v>3439</v>
      </c>
      <c r="B331" t="s">
        <v>3608</v>
      </c>
      <c r="C331" t="s">
        <v>3531</v>
      </c>
      <c r="D331">
        <v>446.4</v>
      </c>
      <c r="E331" t="s">
        <v>3237</v>
      </c>
      <c r="F331" t="str">
        <f>_xlfn.XLOOKUP(A331,'Impor to delete'!A:A,'Impor to delete'!E:E)</f>
        <v>TBC</v>
      </c>
      <c r="H331" t="b">
        <f>IF(_xlfn.XLOOKUP(A331, 'Impor to delete'!A:A, 'Impor to delete'!G:G, "")="", "", _xlfn.XLOOKUP(A331, 'Impor to delete'!A:A, 'Impor to delete'!G:G, ""))</f>
        <v>0</v>
      </c>
      <c r="I331" t="str">
        <f>_xlfn.XLOOKUP(A331,'Classic Net to delete'!D:D,'Classic Net to delete'!B:B,"")</f>
        <v/>
      </c>
    </row>
    <row r="332" spans="1:9" x14ac:dyDescent="0.25">
      <c r="A332" t="s">
        <v>3246</v>
      </c>
      <c r="B332" t="s">
        <v>3602</v>
      </c>
      <c r="C332" t="s">
        <v>3285</v>
      </c>
      <c r="D332">
        <v>185.65</v>
      </c>
      <c r="E332" t="s">
        <v>3237</v>
      </c>
      <c r="F332" t="str">
        <f>_xlfn.XLOOKUP(A332,'Impor to delete'!A:A,'Impor to delete'!E:E)</f>
        <v>TBC</v>
      </c>
      <c r="H332" t="b">
        <f>IF(_xlfn.XLOOKUP(A332, 'Impor to delete'!A:A, 'Impor to delete'!G:G, "")="", "", _xlfn.XLOOKUP(A332, 'Impor to delete'!A:A, 'Impor to delete'!G:G, ""))</f>
        <v>0</v>
      </c>
      <c r="I332" t="str">
        <f>_xlfn.XLOOKUP(A332,'Classic Net to delete'!D:D,'Classic Net to delete'!B:B,"")</f>
        <v/>
      </c>
    </row>
    <row r="333" spans="1:9" x14ac:dyDescent="0.25">
      <c r="A333" t="s">
        <v>3246</v>
      </c>
      <c r="B333" t="s">
        <v>3602</v>
      </c>
      <c r="C333" t="s">
        <v>3286</v>
      </c>
      <c r="D333">
        <v>198.15</v>
      </c>
      <c r="E333" t="s">
        <v>3237</v>
      </c>
      <c r="F333" t="str">
        <f>_xlfn.XLOOKUP(A333,'Impor to delete'!A:A,'Impor to delete'!E:E)</f>
        <v>TBC</v>
      </c>
      <c r="H333" t="b">
        <f>IF(_xlfn.XLOOKUP(A333, 'Impor to delete'!A:A, 'Impor to delete'!G:G, "")="", "", _xlfn.XLOOKUP(A333, 'Impor to delete'!A:A, 'Impor to delete'!G:G, ""))</f>
        <v>0</v>
      </c>
      <c r="I333" t="str">
        <f>_xlfn.XLOOKUP(A333,'Classic Net to delete'!D:D,'Classic Net to delete'!B:B,"")</f>
        <v/>
      </c>
    </row>
    <row r="334" spans="1:9" x14ac:dyDescent="0.25">
      <c r="A334" t="s">
        <v>3246</v>
      </c>
      <c r="B334" t="s">
        <v>3602</v>
      </c>
      <c r="C334" t="s">
        <v>3287</v>
      </c>
      <c r="D334">
        <v>198.15</v>
      </c>
      <c r="E334" t="s">
        <v>3237</v>
      </c>
      <c r="F334" t="str">
        <f>_xlfn.XLOOKUP(A334,'Impor to delete'!A:A,'Impor to delete'!E:E)</f>
        <v>TBC</v>
      </c>
      <c r="H334" t="b">
        <f>IF(_xlfn.XLOOKUP(A334, 'Impor to delete'!A:A, 'Impor to delete'!G:G, "")="", "", _xlfn.XLOOKUP(A334, 'Impor to delete'!A:A, 'Impor to delete'!G:G, ""))</f>
        <v>0</v>
      </c>
      <c r="I334" t="str">
        <f>_xlfn.XLOOKUP(A334,'Classic Net to delete'!D:D,'Classic Net to delete'!B:B,"")</f>
        <v/>
      </c>
    </row>
    <row r="335" spans="1:9" x14ac:dyDescent="0.25">
      <c r="A335" t="s">
        <v>3246</v>
      </c>
      <c r="B335" t="s">
        <v>3602</v>
      </c>
      <c r="C335" t="s">
        <v>3288</v>
      </c>
      <c r="D335">
        <v>210.9</v>
      </c>
      <c r="E335" t="s">
        <v>3237</v>
      </c>
      <c r="F335" t="str">
        <f>_xlfn.XLOOKUP(A335,'Impor to delete'!A:A,'Impor to delete'!E:E)</f>
        <v>TBC</v>
      </c>
      <c r="H335" t="b">
        <f>IF(_xlfn.XLOOKUP(A335, 'Impor to delete'!A:A, 'Impor to delete'!G:G, "")="", "", _xlfn.XLOOKUP(A335, 'Impor to delete'!A:A, 'Impor to delete'!G:G, ""))</f>
        <v>0</v>
      </c>
      <c r="I335" t="str">
        <f>_xlfn.XLOOKUP(A335,'Classic Net to delete'!D:D,'Classic Net to delete'!B:B,"")</f>
        <v/>
      </c>
    </row>
    <row r="336" spans="1:9" x14ac:dyDescent="0.25">
      <c r="A336" t="s">
        <v>3246</v>
      </c>
      <c r="B336" t="s">
        <v>3602</v>
      </c>
      <c r="C336" t="s">
        <v>3289</v>
      </c>
      <c r="D336">
        <v>147.94999999999999</v>
      </c>
      <c r="E336" t="s">
        <v>3237</v>
      </c>
      <c r="F336" t="str">
        <f>_xlfn.XLOOKUP(A336,'Impor to delete'!A:A,'Impor to delete'!E:E)</f>
        <v>TBC</v>
      </c>
      <c r="H336" t="b">
        <f>IF(_xlfn.XLOOKUP(A336, 'Impor to delete'!A:A, 'Impor to delete'!G:G, "")="", "", _xlfn.XLOOKUP(A336, 'Impor to delete'!A:A, 'Impor to delete'!G:G, ""))</f>
        <v>0</v>
      </c>
      <c r="I336" t="str">
        <f>_xlfn.XLOOKUP(A336,'Classic Net to delete'!D:D,'Classic Net to delete'!B:B,"")</f>
        <v/>
      </c>
    </row>
    <row r="337" spans="1:9" x14ac:dyDescent="0.25">
      <c r="A337" t="s">
        <v>3246</v>
      </c>
      <c r="B337" t="s">
        <v>3602</v>
      </c>
      <c r="C337" t="s">
        <v>3290</v>
      </c>
      <c r="D337">
        <v>59.45</v>
      </c>
      <c r="E337" t="s">
        <v>3237</v>
      </c>
      <c r="F337" t="str">
        <f>_xlfn.XLOOKUP(A337,'Impor to delete'!A:A,'Impor to delete'!E:E)</f>
        <v>TBC</v>
      </c>
      <c r="H337" t="b">
        <f>IF(_xlfn.XLOOKUP(A337, 'Impor to delete'!A:A, 'Impor to delete'!G:G, "")="", "", _xlfn.XLOOKUP(A337, 'Impor to delete'!A:A, 'Impor to delete'!G:G, ""))</f>
        <v>0</v>
      </c>
      <c r="I337" t="str">
        <f>_xlfn.XLOOKUP(A337,'Classic Net to delete'!D:D,'Classic Net to delete'!B:B,"")</f>
        <v/>
      </c>
    </row>
    <row r="338" spans="1:9" x14ac:dyDescent="0.25">
      <c r="A338" t="s">
        <v>3593</v>
      </c>
      <c r="B338" t="s">
        <v>3609</v>
      </c>
      <c r="C338" t="s">
        <v>3594</v>
      </c>
      <c r="D338">
        <v>75.349999999999994</v>
      </c>
      <c r="E338" t="s">
        <v>3237</v>
      </c>
      <c r="F338" t="str">
        <f>_xlfn.XLOOKUP(A338,'Impor to delete'!A:A,'Impor to delete'!E:E)</f>
        <v>TBC</v>
      </c>
      <c r="H338" t="b">
        <f>IF(_xlfn.XLOOKUP(A338, 'Impor to delete'!A:A, 'Impor to delete'!G:G, "")="", "", _xlfn.XLOOKUP(A338, 'Impor to delete'!A:A, 'Impor to delete'!G:G, ""))</f>
        <v>0</v>
      </c>
      <c r="I338" t="str">
        <f>_xlfn.XLOOKUP(A338,'Classic Net to delete'!D:D,'Classic Net to delete'!B:B,"")</f>
        <v/>
      </c>
    </row>
    <row r="339" spans="1:9" x14ac:dyDescent="0.25">
      <c r="A339" t="s">
        <v>3593</v>
      </c>
      <c r="B339" t="s">
        <v>3609</v>
      </c>
      <c r="C339" t="s">
        <v>3595</v>
      </c>
      <c r="D339">
        <v>115.15</v>
      </c>
      <c r="E339" t="s">
        <v>3237</v>
      </c>
      <c r="F339" t="str">
        <f>_xlfn.XLOOKUP(A339,'Impor to delete'!A:A,'Impor to delete'!E:E)</f>
        <v>TBC</v>
      </c>
      <c r="H339" t="b">
        <f>IF(_xlfn.XLOOKUP(A339, 'Impor to delete'!A:A, 'Impor to delete'!G:G, "")="", "", _xlfn.XLOOKUP(A339, 'Impor to delete'!A:A, 'Impor to delete'!G:G, ""))</f>
        <v>0</v>
      </c>
      <c r="I339" t="str">
        <f>_xlfn.XLOOKUP(A339,'Classic Net to delete'!D:D,'Classic Net to delete'!B:B,"")</f>
        <v/>
      </c>
    </row>
    <row r="340" spans="1:9" x14ac:dyDescent="0.25">
      <c r="A340" t="s">
        <v>3593</v>
      </c>
      <c r="B340" t="s">
        <v>3609</v>
      </c>
      <c r="C340" t="s">
        <v>3596</v>
      </c>
      <c r="D340">
        <v>155.19999999999999</v>
      </c>
      <c r="E340" t="s">
        <v>3237</v>
      </c>
      <c r="F340" t="str">
        <f>_xlfn.XLOOKUP(A340,'Impor to delete'!A:A,'Impor to delete'!E:E)</f>
        <v>TBC</v>
      </c>
      <c r="H340" t="b">
        <f>IF(_xlfn.XLOOKUP(A340, 'Impor to delete'!A:A, 'Impor to delete'!G:G, "")="", "", _xlfn.XLOOKUP(A340, 'Impor to delete'!A:A, 'Impor to delete'!G:G, ""))</f>
        <v>0</v>
      </c>
      <c r="I340" t="str">
        <f>_xlfn.XLOOKUP(A340,'Classic Net to delete'!D:D,'Classic Net to delete'!B:B,"")</f>
        <v/>
      </c>
    </row>
    <row r="341" spans="1:9" x14ac:dyDescent="0.25">
      <c r="A341" t="s">
        <v>3593</v>
      </c>
      <c r="B341" t="s">
        <v>3609</v>
      </c>
      <c r="C341" t="s">
        <v>3597</v>
      </c>
      <c r="D341">
        <v>195</v>
      </c>
      <c r="E341" t="s">
        <v>3237</v>
      </c>
      <c r="F341" t="str">
        <f>_xlfn.XLOOKUP(A341,'Impor to delete'!A:A,'Impor to delete'!E:E)</f>
        <v>TBC</v>
      </c>
      <c r="H341" t="b">
        <f>IF(_xlfn.XLOOKUP(A341, 'Impor to delete'!A:A, 'Impor to delete'!G:G, "")="", "", _xlfn.XLOOKUP(A341, 'Impor to delete'!A:A, 'Impor to delete'!G:G, ""))</f>
        <v>0</v>
      </c>
      <c r="I341" t="str">
        <f>_xlfn.XLOOKUP(A341,'Classic Net to delete'!D:D,'Classic Net to delete'!B:B,"")</f>
        <v/>
      </c>
    </row>
    <row r="342" spans="1:9" x14ac:dyDescent="0.25">
      <c r="A342" t="s">
        <v>3593</v>
      </c>
      <c r="B342" t="s">
        <v>3609</v>
      </c>
      <c r="C342" t="s">
        <v>3598</v>
      </c>
      <c r="D342">
        <v>235</v>
      </c>
      <c r="E342" t="s">
        <v>3237</v>
      </c>
      <c r="F342" t="str">
        <f>_xlfn.XLOOKUP(A342,'Impor to delete'!A:A,'Impor to delete'!E:E)</f>
        <v>TBC</v>
      </c>
      <c r="H342" t="b">
        <f>IF(_xlfn.XLOOKUP(A342, 'Impor to delete'!A:A, 'Impor to delete'!G:G, "")="", "", _xlfn.XLOOKUP(A342, 'Impor to delete'!A:A, 'Impor to delete'!G:G, ""))</f>
        <v>0</v>
      </c>
      <c r="I342" t="str">
        <f>_xlfn.XLOOKUP(A342,'Classic Net to delete'!D:D,'Classic Net to delete'!B:B,"")</f>
        <v/>
      </c>
    </row>
    <row r="343" spans="1:9" x14ac:dyDescent="0.25">
      <c r="A343" t="s">
        <v>3246</v>
      </c>
      <c r="B343" t="s">
        <v>3602</v>
      </c>
      <c r="C343" t="s">
        <v>3291</v>
      </c>
      <c r="D343">
        <v>147.94999999999999</v>
      </c>
      <c r="E343" t="s">
        <v>3237</v>
      </c>
      <c r="F343" t="str">
        <f>_xlfn.XLOOKUP(A343,'Impor to delete'!A:A,'Impor to delete'!E:E)</f>
        <v>TBC</v>
      </c>
      <c r="H343" t="b">
        <f>IF(_xlfn.XLOOKUP(A343, 'Impor to delete'!A:A, 'Impor to delete'!G:G, "")="", "", _xlfn.XLOOKUP(A343, 'Impor to delete'!A:A, 'Impor to delete'!G:G, ""))</f>
        <v>0</v>
      </c>
      <c r="I343" t="str">
        <f>_xlfn.XLOOKUP(A343,'Classic Net to delete'!D:D,'Classic Net to delete'!B:B,"")</f>
        <v/>
      </c>
    </row>
    <row r="344" spans="1:9" x14ac:dyDescent="0.25">
      <c r="A344" t="s">
        <v>3246</v>
      </c>
      <c r="B344" t="s">
        <v>3602</v>
      </c>
      <c r="C344" t="s">
        <v>3292</v>
      </c>
      <c r="D344">
        <v>59.45</v>
      </c>
      <c r="E344" t="s">
        <v>3237</v>
      </c>
      <c r="F344" t="str">
        <f>_xlfn.XLOOKUP(A344,'Impor to delete'!A:A,'Impor to delete'!E:E)</f>
        <v>TBC</v>
      </c>
      <c r="H344" t="b">
        <f>IF(_xlfn.XLOOKUP(A344, 'Impor to delete'!A:A, 'Impor to delete'!G:G, "")="", "", _xlfn.XLOOKUP(A344, 'Impor to delete'!A:A, 'Impor to delete'!G:G, ""))</f>
        <v>0</v>
      </c>
      <c r="I344" t="str">
        <f>_xlfn.XLOOKUP(A344,'Classic Net to delete'!D:D,'Classic Net to delete'!B:B,"")</f>
        <v/>
      </c>
    </row>
    <row r="345" spans="1:9" x14ac:dyDescent="0.25">
      <c r="A345" t="s">
        <v>3246</v>
      </c>
      <c r="B345" t="s">
        <v>3602</v>
      </c>
      <c r="C345" t="s">
        <v>3293</v>
      </c>
      <c r="D345">
        <v>160.4</v>
      </c>
      <c r="E345" t="s">
        <v>3237</v>
      </c>
      <c r="F345" t="str">
        <f>_xlfn.XLOOKUP(A345,'Impor to delete'!A:A,'Impor to delete'!E:E)</f>
        <v>TBC</v>
      </c>
      <c r="H345" t="b">
        <f>IF(_xlfn.XLOOKUP(A345, 'Impor to delete'!A:A, 'Impor to delete'!G:G, "")="", "", _xlfn.XLOOKUP(A345, 'Impor to delete'!A:A, 'Impor to delete'!G:G, ""))</f>
        <v>0</v>
      </c>
      <c r="I345" t="str">
        <f>_xlfn.XLOOKUP(A345,'Classic Net to delete'!D:D,'Classic Net to delete'!B:B,"")</f>
        <v/>
      </c>
    </row>
    <row r="346" spans="1:9" x14ac:dyDescent="0.25">
      <c r="A346" t="s">
        <v>3246</v>
      </c>
      <c r="B346" t="s">
        <v>3602</v>
      </c>
      <c r="C346" t="s">
        <v>3294</v>
      </c>
      <c r="D346">
        <v>160.4</v>
      </c>
      <c r="E346" t="s">
        <v>3237</v>
      </c>
      <c r="F346" t="str">
        <f>_xlfn.XLOOKUP(A346,'Impor to delete'!A:A,'Impor to delete'!E:E)</f>
        <v>TBC</v>
      </c>
      <c r="H346" t="b">
        <f>IF(_xlfn.XLOOKUP(A346, 'Impor to delete'!A:A, 'Impor to delete'!G:G, "")="", "", _xlfn.XLOOKUP(A346, 'Impor to delete'!A:A, 'Impor to delete'!G:G, ""))</f>
        <v>0</v>
      </c>
      <c r="I346" t="str">
        <f>_xlfn.XLOOKUP(A346,'Classic Net to delete'!D:D,'Classic Net to delete'!B:B,"")</f>
        <v/>
      </c>
    </row>
    <row r="347" spans="1:9" x14ac:dyDescent="0.25">
      <c r="A347" t="s">
        <v>3246</v>
      </c>
      <c r="B347" t="s">
        <v>3602</v>
      </c>
      <c r="C347" t="s">
        <v>3295</v>
      </c>
      <c r="D347">
        <v>173.15</v>
      </c>
      <c r="E347" t="s">
        <v>3237</v>
      </c>
      <c r="F347" t="str">
        <f>_xlfn.XLOOKUP(A347,'Impor to delete'!A:A,'Impor to delete'!E:E)</f>
        <v>TBC</v>
      </c>
      <c r="H347" t="b">
        <f>IF(_xlfn.XLOOKUP(A347, 'Impor to delete'!A:A, 'Impor to delete'!G:G, "")="", "", _xlfn.XLOOKUP(A347, 'Impor to delete'!A:A, 'Impor to delete'!G:G, ""))</f>
        <v>0</v>
      </c>
      <c r="I347" t="str">
        <f>_xlfn.XLOOKUP(A347,'Classic Net to delete'!D:D,'Classic Net to delete'!B:B,"")</f>
        <v/>
      </c>
    </row>
    <row r="348" spans="1:9" x14ac:dyDescent="0.25">
      <c r="A348" t="s">
        <v>3246</v>
      </c>
      <c r="B348" t="s">
        <v>3602</v>
      </c>
      <c r="C348" t="s">
        <v>3296</v>
      </c>
      <c r="D348">
        <v>173.15</v>
      </c>
      <c r="E348" t="s">
        <v>3237</v>
      </c>
      <c r="F348" t="str">
        <f>_xlfn.XLOOKUP(A348,'Impor to delete'!A:A,'Impor to delete'!E:E)</f>
        <v>TBC</v>
      </c>
      <c r="H348" t="b">
        <f>IF(_xlfn.XLOOKUP(A348, 'Impor to delete'!A:A, 'Impor to delete'!G:G, "")="", "", _xlfn.XLOOKUP(A348, 'Impor to delete'!A:A, 'Impor to delete'!G:G, ""))</f>
        <v>0</v>
      </c>
      <c r="I348" t="str">
        <f>_xlfn.XLOOKUP(A348,'Classic Net to delete'!D:D,'Classic Net to delete'!B:B,"")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B1A2-4D86-4AB2-8FBA-AC8AC448E242}">
  <dimension ref="A1:AA1177"/>
  <sheetViews>
    <sheetView workbookViewId="0">
      <selection activeCell="A63" sqref="A63"/>
    </sheetView>
  </sheetViews>
  <sheetFormatPr defaultRowHeight="15" x14ac:dyDescent="0.25"/>
  <cols>
    <col min="1" max="1" width="66.28515625" style="1" customWidth="1"/>
    <col min="2" max="2" width="10.28515625" style="21" hidden="1" customWidth="1"/>
    <col min="3" max="3" width="0.42578125" style="22" customWidth="1"/>
    <col min="4" max="4" width="8.85546875" style="2" customWidth="1"/>
    <col min="5" max="5" width="3.85546875" style="13" hidden="1" customWidth="1"/>
    <col min="6" max="6" width="9.140625" style="18" hidden="1" customWidth="1"/>
    <col min="7" max="7" width="9.140625" style="15" hidden="1" customWidth="1"/>
    <col min="8" max="8" width="9.140625" style="23" hidden="1" customWidth="1"/>
    <col min="9" max="9" width="9.140625" style="18" hidden="1" customWidth="1"/>
    <col min="10" max="10" width="9.140625" style="17" hidden="1" customWidth="1"/>
    <col min="11" max="11" width="10.28515625" style="18" hidden="1" customWidth="1"/>
    <col min="12" max="12" width="13.7109375" style="18" hidden="1" customWidth="1"/>
    <col min="13" max="14" width="11.7109375" style="18" hidden="1" customWidth="1"/>
    <col min="15" max="15" width="12.7109375" style="21" hidden="1" customWidth="1"/>
    <col min="16" max="16" width="0" style="19" hidden="1" customWidth="1"/>
    <col min="17" max="17" width="9.140625" style="18" hidden="1" customWidth="1"/>
    <col min="18" max="18" width="9.28515625" style="18" hidden="1" customWidth="1"/>
    <col min="19" max="19" width="9.85546875" style="18" hidden="1" customWidth="1"/>
    <col min="20" max="20" width="10.85546875" style="18" hidden="1" customWidth="1"/>
    <col min="21" max="25" width="9.140625" style="18" hidden="1" customWidth="1"/>
    <col min="26" max="26" width="12.85546875" style="2" customWidth="1"/>
  </cols>
  <sheetData>
    <row r="1" spans="1:27" x14ac:dyDescent="0.25">
      <c r="A1" s="9"/>
      <c r="B1" s="10"/>
      <c r="C1" s="11"/>
      <c r="D1" s="12"/>
      <c r="F1" s="14"/>
      <c r="H1" s="16"/>
      <c r="I1" s="14"/>
      <c r="K1" s="14"/>
      <c r="L1" s="14"/>
      <c r="N1" s="14"/>
      <c r="O1" s="10"/>
      <c r="Q1" s="14"/>
      <c r="R1" s="14"/>
      <c r="S1" s="14"/>
      <c r="T1" s="14"/>
      <c r="U1" s="14"/>
      <c r="V1" s="14"/>
      <c r="W1" s="14"/>
      <c r="X1" s="14"/>
      <c r="Y1" s="14"/>
      <c r="Z1" s="12"/>
    </row>
    <row r="2" spans="1:27" x14ac:dyDescent="0.25">
      <c r="A2" s="9"/>
      <c r="B2" s="10"/>
      <c r="C2" s="20"/>
      <c r="D2" s="12"/>
      <c r="F2" s="14"/>
      <c r="H2" s="16"/>
      <c r="I2" s="14"/>
      <c r="K2" s="14"/>
      <c r="L2" s="14"/>
      <c r="N2" s="14"/>
      <c r="O2" s="10"/>
      <c r="Q2" s="14"/>
      <c r="R2" s="14"/>
      <c r="S2" s="14"/>
      <c r="T2" s="14"/>
      <c r="U2" s="14"/>
      <c r="V2" s="14"/>
      <c r="W2" s="14"/>
      <c r="X2" s="14"/>
      <c r="Y2" s="14"/>
      <c r="Z2" s="12"/>
    </row>
    <row r="3" spans="1:27" ht="15.75" thickBot="1" x14ac:dyDescent="0.3"/>
    <row r="4" spans="1:27" ht="30.75" thickTop="1" x14ac:dyDescent="0.25">
      <c r="A4" s="24" t="s">
        <v>3610</v>
      </c>
      <c r="B4" s="25" t="s">
        <v>3611</v>
      </c>
      <c r="C4" s="26"/>
      <c r="D4" s="27" t="s">
        <v>3612</v>
      </c>
      <c r="E4" s="28"/>
      <c r="G4" s="29" t="s">
        <v>3613</v>
      </c>
      <c r="H4" s="30" t="s">
        <v>3614</v>
      </c>
      <c r="J4" s="31" t="s">
        <v>3615</v>
      </c>
      <c r="K4" s="32" t="s">
        <v>3616</v>
      </c>
      <c r="L4" s="32" t="s">
        <v>3617</v>
      </c>
      <c r="M4" s="33" t="s">
        <v>3618</v>
      </c>
      <c r="N4" s="34" t="s">
        <v>3619</v>
      </c>
      <c r="O4" s="35" t="s">
        <v>3620</v>
      </c>
      <c r="P4" s="36" t="s">
        <v>3621</v>
      </c>
      <c r="Q4" s="2"/>
      <c r="R4" s="37" t="s">
        <v>3622</v>
      </c>
      <c r="S4" s="37" t="s">
        <v>3623</v>
      </c>
      <c r="T4" s="37" t="s">
        <v>3624</v>
      </c>
      <c r="U4" s="37" t="s">
        <v>3625</v>
      </c>
      <c r="V4" s="37" t="s">
        <v>3626</v>
      </c>
      <c r="W4" s="37" t="s">
        <v>3627</v>
      </c>
      <c r="Y4" s="37" t="s">
        <v>3628</v>
      </c>
      <c r="Z4" s="38" t="s">
        <v>3629</v>
      </c>
      <c r="AA4" s="37" t="s">
        <v>3630</v>
      </c>
    </row>
    <row r="5" spans="1:27" ht="15.75" thickBot="1" x14ac:dyDescent="0.3">
      <c r="B5" s="39"/>
      <c r="C5" s="40"/>
      <c r="E5" s="41"/>
      <c r="K5" s="42">
        <v>0</v>
      </c>
      <c r="L5" s="43">
        <v>0</v>
      </c>
      <c r="M5" s="44">
        <v>0</v>
      </c>
      <c r="N5" s="43">
        <v>0</v>
      </c>
      <c r="O5" s="39"/>
    </row>
    <row r="6" spans="1:27" ht="15.75" thickTop="1" x14ac:dyDescent="0.25">
      <c r="A6" s="45" t="s">
        <v>3631</v>
      </c>
      <c r="B6" s="39"/>
      <c r="C6" s="40"/>
      <c r="E6" s="46"/>
      <c r="L6" s="47" t="s">
        <v>3632</v>
      </c>
      <c r="M6" s="48" t="s">
        <v>3633</v>
      </c>
      <c r="N6" s="48" t="s">
        <v>3633</v>
      </c>
      <c r="O6" s="48" t="s">
        <v>3633</v>
      </c>
      <c r="P6" s="49" t="s">
        <v>3633</v>
      </c>
      <c r="Q6" s="48" t="s">
        <v>3633</v>
      </c>
      <c r="U6" s="18" t="e">
        <v>#REF!</v>
      </c>
      <c r="Y6" s="48" t="s">
        <v>3633</v>
      </c>
    </row>
    <row r="7" spans="1:27" x14ac:dyDescent="0.25">
      <c r="A7" s="50" t="s">
        <v>208</v>
      </c>
      <c r="B7" s="51">
        <v>205.85000000000002</v>
      </c>
      <c r="C7" s="52"/>
      <c r="D7" s="2" t="s">
        <v>206</v>
      </c>
      <c r="E7" s="53"/>
      <c r="G7" s="54">
        <v>216.14250000000004</v>
      </c>
      <c r="H7" s="23">
        <v>216.25</v>
      </c>
      <c r="J7" s="55">
        <v>142</v>
      </c>
      <c r="L7" s="56"/>
      <c r="M7" s="57" t="s">
        <v>76</v>
      </c>
      <c r="N7" s="57" t="s">
        <v>76</v>
      </c>
      <c r="O7" s="51">
        <v>205.85000000000002</v>
      </c>
      <c r="P7" s="58">
        <v>0</v>
      </c>
      <c r="Q7" s="18" t="s">
        <v>76</v>
      </c>
      <c r="R7" s="18" t="e">
        <v>#N/A</v>
      </c>
      <c r="S7" s="18" t="e">
        <v>#N/A</v>
      </c>
      <c r="T7" s="59" t="e">
        <v>#REF!</v>
      </c>
      <c r="U7" s="18" t="e">
        <v>#REF!</v>
      </c>
      <c r="V7" s="18" t="e">
        <v>#N/A</v>
      </c>
      <c r="W7" s="18" t="e">
        <v>#N/A</v>
      </c>
      <c r="X7" s="18">
        <v>161.15</v>
      </c>
      <c r="Z7" s="2" t="s">
        <v>206</v>
      </c>
      <c r="AA7">
        <v>1</v>
      </c>
    </row>
    <row r="8" spans="1:27" x14ac:dyDescent="0.25">
      <c r="A8" s="50" t="s">
        <v>211</v>
      </c>
      <c r="B8" s="51">
        <v>210.8</v>
      </c>
      <c r="C8" s="52"/>
      <c r="D8" s="2" t="s">
        <v>209</v>
      </c>
      <c r="E8" s="53"/>
      <c r="G8" s="54"/>
      <c r="J8" s="55"/>
      <c r="L8" s="56"/>
      <c r="M8" s="57" t="s">
        <v>76</v>
      </c>
      <c r="N8" s="57" t="s">
        <v>76</v>
      </c>
      <c r="O8" s="51">
        <v>210.8</v>
      </c>
      <c r="P8" s="58">
        <v>0</v>
      </c>
      <c r="R8" s="18" t="e">
        <v>#N/A</v>
      </c>
      <c r="S8" s="18" t="e">
        <v>#N/A</v>
      </c>
      <c r="T8" s="59" t="e">
        <v>#REF!</v>
      </c>
      <c r="U8" s="18" t="e">
        <v>#REF!</v>
      </c>
      <c r="V8" s="18" t="e">
        <v>#N/A</v>
      </c>
      <c r="W8" s="18" t="e">
        <v>#N/A</v>
      </c>
      <c r="X8" s="18" t="s">
        <v>76</v>
      </c>
      <c r="Z8" s="2" t="s">
        <v>209</v>
      </c>
      <c r="AA8">
        <v>2</v>
      </c>
    </row>
    <row r="9" spans="1:27" x14ac:dyDescent="0.25">
      <c r="A9" s="50" t="s">
        <v>190</v>
      </c>
      <c r="B9" s="51">
        <v>242.05</v>
      </c>
      <c r="C9" s="52"/>
      <c r="D9" s="2" t="s">
        <v>186</v>
      </c>
      <c r="E9" s="53"/>
      <c r="G9" s="54">
        <v>254.15250000000003</v>
      </c>
      <c r="H9" s="23">
        <v>254.25</v>
      </c>
      <c r="J9" s="55">
        <v>167</v>
      </c>
      <c r="L9" s="56"/>
      <c r="M9" s="57" t="s">
        <v>76</v>
      </c>
      <c r="N9" s="57" t="s">
        <v>76</v>
      </c>
      <c r="O9" s="51">
        <v>242.05</v>
      </c>
      <c r="P9" s="58">
        <v>0</v>
      </c>
      <c r="Q9" s="18" t="s">
        <v>76</v>
      </c>
      <c r="R9" s="18" t="e">
        <v>#N/A</v>
      </c>
      <c r="S9" s="18" t="e">
        <v>#N/A</v>
      </c>
      <c r="T9" s="59" t="e">
        <v>#REF!</v>
      </c>
      <c r="U9" s="18" t="e">
        <v>#REF!</v>
      </c>
      <c r="V9" s="18" t="e">
        <v>#N/A</v>
      </c>
      <c r="W9" s="18" t="e">
        <v>#N/A</v>
      </c>
      <c r="X9" s="18">
        <v>189.5</v>
      </c>
      <c r="Z9" s="2" t="s">
        <v>186</v>
      </c>
      <c r="AA9">
        <v>3</v>
      </c>
    </row>
    <row r="10" spans="1:27" x14ac:dyDescent="0.25">
      <c r="A10" s="50" t="s">
        <v>270</v>
      </c>
      <c r="B10" s="51">
        <v>222.55</v>
      </c>
      <c r="C10" s="52"/>
      <c r="D10" s="2" t="s">
        <v>267</v>
      </c>
      <c r="E10" s="53"/>
      <c r="G10" s="54"/>
      <c r="J10" s="55"/>
      <c r="L10" s="56"/>
      <c r="M10" s="57" t="s">
        <v>76</v>
      </c>
      <c r="N10" s="57" t="s">
        <v>76</v>
      </c>
      <c r="O10" s="51">
        <v>222.55</v>
      </c>
      <c r="P10" s="58">
        <v>0</v>
      </c>
      <c r="R10" s="18" t="e">
        <v>#N/A</v>
      </c>
      <c r="S10" s="18" t="e">
        <v>#N/A</v>
      </c>
      <c r="T10" s="59" t="e">
        <v>#REF!</v>
      </c>
      <c r="U10" s="18" t="e">
        <v>#REF!</v>
      </c>
      <c r="V10" s="18" t="e">
        <v>#N/A</v>
      </c>
      <c r="W10" s="18" t="e">
        <v>#N/A</v>
      </c>
      <c r="X10" s="18" t="s">
        <v>76</v>
      </c>
      <c r="Z10" s="2" t="s">
        <v>267</v>
      </c>
      <c r="AA10">
        <v>4</v>
      </c>
    </row>
    <row r="11" spans="1:27" x14ac:dyDescent="0.25">
      <c r="A11" s="50" t="s">
        <v>264</v>
      </c>
      <c r="B11" s="51">
        <v>173.9</v>
      </c>
      <c r="C11" s="52"/>
      <c r="D11" s="2" t="s">
        <v>261</v>
      </c>
      <c r="E11" s="53"/>
      <c r="G11" s="54"/>
      <c r="J11" s="55"/>
      <c r="L11" s="56"/>
      <c r="M11" s="57" t="s">
        <v>76</v>
      </c>
      <c r="N11" s="57" t="s">
        <v>76</v>
      </c>
      <c r="O11" s="51">
        <v>173.9</v>
      </c>
      <c r="P11" s="58">
        <v>0</v>
      </c>
      <c r="R11" s="18" t="e">
        <v>#N/A</v>
      </c>
      <c r="S11" s="18" t="e">
        <v>#N/A</v>
      </c>
      <c r="T11" s="59" t="e">
        <v>#REF!</v>
      </c>
      <c r="U11" s="18" t="e">
        <v>#REF!</v>
      </c>
      <c r="V11" s="18" t="e">
        <v>#N/A</v>
      </c>
      <c r="W11" s="18" t="e">
        <v>#N/A</v>
      </c>
      <c r="X11" s="18" t="s">
        <v>76</v>
      </c>
      <c r="Z11" s="2" t="s">
        <v>261</v>
      </c>
      <c r="AA11">
        <v>5</v>
      </c>
    </row>
    <row r="12" spans="1:27" x14ac:dyDescent="0.25">
      <c r="A12" s="50" t="s">
        <v>260</v>
      </c>
      <c r="B12" s="51">
        <v>250.3</v>
      </c>
      <c r="C12" s="52"/>
      <c r="D12" s="2" t="s">
        <v>257</v>
      </c>
      <c r="E12" s="53"/>
      <c r="G12" s="54"/>
      <c r="J12" s="55"/>
      <c r="L12" s="56"/>
      <c r="M12" s="57" t="s">
        <v>76</v>
      </c>
      <c r="N12" s="57" t="s">
        <v>76</v>
      </c>
      <c r="O12" s="51">
        <v>250.3</v>
      </c>
      <c r="P12" s="58">
        <v>0</v>
      </c>
      <c r="R12" s="18" t="e">
        <v>#N/A</v>
      </c>
      <c r="S12" s="18" t="e">
        <v>#N/A</v>
      </c>
      <c r="T12" s="59" t="e">
        <v>#REF!</v>
      </c>
      <c r="U12" s="18" t="e">
        <v>#REF!</v>
      </c>
      <c r="V12" s="18" t="e">
        <v>#N/A</v>
      </c>
      <c r="W12" s="18" t="e">
        <v>#N/A</v>
      </c>
      <c r="X12" s="18" t="s">
        <v>76</v>
      </c>
      <c r="Z12" s="2" t="s">
        <v>257</v>
      </c>
      <c r="AA12">
        <v>6</v>
      </c>
    </row>
    <row r="13" spans="1:27" x14ac:dyDescent="0.25">
      <c r="A13" s="50" t="s">
        <v>195</v>
      </c>
      <c r="B13" s="51">
        <v>152</v>
      </c>
      <c r="C13" s="52"/>
      <c r="D13" s="2" t="s">
        <v>192</v>
      </c>
      <c r="E13" s="53"/>
      <c r="G13" s="54"/>
      <c r="J13" s="55"/>
      <c r="L13" s="56"/>
      <c r="M13" s="57" t="s">
        <v>76</v>
      </c>
      <c r="N13" s="57" t="s">
        <v>76</v>
      </c>
      <c r="O13" s="51">
        <v>152</v>
      </c>
      <c r="P13" s="58">
        <v>0</v>
      </c>
      <c r="Q13" s="18" t="s">
        <v>76</v>
      </c>
      <c r="R13" s="18" t="e">
        <v>#N/A</v>
      </c>
      <c r="S13" s="18" t="e">
        <v>#N/A</v>
      </c>
      <c r="T13" s="59" t="e">
        <v>#REF!</v>
      </c>
      <c r="U13" s="18" t="e">
        <v>#REF!</v>
      </c>
      <c r="V13" s="18" t="e">
        <v>#N/A</v>
      </c>
      <c r="W13" s="18" t="e">
        <v>#N/A</v>
      </c>
      <c r="X13" s="18">
        <v>119</v>
      </c>
      <c r="Z13" s="2" t="s">
        <v>192</v>
      </c>
      <c r="AA13">
        <v>7</v>
      </c>
    </row>
    <row r="14" spans="1:27" x14ac:dyDescent="0.25">
      <c r="A14" s="50" t="s">
        <v>202</v>
      </c>
      <c r="B14" s="51">
        <v>199.65</v>
      </c>
      <c r="C14" s="52"/>
      <c r="D14" s="2" t="s">
        <v>199</v>
      </c>
      <c r="E14" s="53"/>
      <c r="G14" s="54"/>
      <c r="J14" s="55"/>
      <c r="L14" s="56"/>
      <c r="M14" s="57" t="s">
        <v>76</v>
      </c>
      <c r="N14" s="57" t="s">
        <v>76</v>
      </c>
      <c r="O14" s="51">
        <v>199.65</v>
      </c>
      <c r="P14" s="58">
        <v>0</v>
      </c>
      <c r="R14" s="18" t="e">
        <v>#N/A</v>
      </c>
      <c r="S14" s="18" t="e">
        <v>#N/A</v>
      </c>
      <c r="T14" s="59" t="e">
        <v>#REF!</v>
      </c>
      <c r="U14" s="18" t="e">
        <v>#REF!</v>
      </c>
      <c r="V14" s="18" t="e">
        <v>#N/A</v>
      </c>
      <c r="W14" s="18" t="e">
        <v>#N/A</v>
      </c>
      <c r="X14" s="18">
        <v>156.35</v>
      </c>
      <c r="Z14" s="2" t="s">
        <v>199</v>
      </c>
      <c r="AA14">
        <v>8</v>
      </c>
    </row>
    <row r="15" spans="1:27" x14ac:dyDescent="0.25">
      <c r="A15" s="50" t="s">
        <v>233</v>
      </c>
      <c r="B15" s="51">
        <v>287.35000000000002</v>
      </c>
      <c r="C15" s="52"/>
      <c r="D15" s="2" t="s">
        <v>232</v>
      </c>
      <c r="E15" s="53"/>
      <c r="G15" s="54"/>
      <c r="J15" s="55"/>
      <c r="L15" s="56"/>
      <c r="M15" s="57" t="s">
        <v>76</v>
      </c>
      <c r="N15" s="57" t="s">
        <v>76</v>
      </c>
      <c r="O15" s="51">
        <v>287.35000000000002</v>
      </c>
      <c r="P15" s="58">
        <v>0</v>
      </c>
      <c r="R15" s="18" t="e">
        <v>#N/A</v>
      </c>
      <c r="S15" s="18" t="e">
        <v>#N/A</v>
      </c>
      <c r="T15" s="59" t="e">
        <v>#REF!</v>
      </c>
      <c r="U15" s="18" t="e">
        <v>#REF!</v>
      </c>
      <c r="V15" s="18" t="e">
        <v>#N/A</v>
      </c>
      <c r="W15" s="18" t="e">
        <v>#N/A</v>
      </c>
      <c r="X15" s="18" t="s">
        <v>76</v>
      </c>
      <c r="Z15" s="2" t="s">
        <v>232</v>
      </c>
      <c r="AA15">
        <v>9</v>
      </c>
    </row>
    <row r="16" spans="1:27" x14ac:dyDescent="0.25">
      <c r="A16" s="60" t="s">
        <v>205</v>
      </c>
      <c r="B16" s="51">
        <v>32.5</v>
      </c>
      <c r="C16" s="52"/>
      <c r="D16" s="2" t="s">
        <v>203</v>
      </c>
      <c r="E16" s="53"/>
      <c r="G16" s="54"/>
      <c r="J16" s="55"/>
      <c r="L16" s="56"/>
      <c r="M16" s="57" t="s">
        <v>76</v>
      </c>
      <c r="N16" s="57" t="s">
        <v>76</v>
      </c>
      <c r="O16" s="51">
        <v>32.5</v>
      </c>
      <c r="P16" s="58">
        <v>0</v>
      </c>
      <c r="R16" s="18" t="e">
        <v>#N/A</v>
      </c>
      <c r="S16" s="18" t="e">
        <v>#N/A</v>
      </c>
      <c r="T16" s="59" t="e">
        <v>#REF!</v>
      </c>
      <c r="U16" s="18" t="e">
        <v>#REF!</v>
      </c>
      <c r="V16" s="18" t="e">
        <v>#N/A</v>
      </c>
      <c r="W16" s="18" t="e">
        <v>#N/A</v>
      </c>
      <c r="X16" s="18" t="s">
        <v>76</v>
      </c>
      <c r="Z16" s="2" t="s">
        <v>203</v>
      </c>
      <c r="AA16">
        <v>10</v>
      </c>
    </row>
    <row r="17" spans="1:27" x14ac:dyDescent="0.25">
      <c r="A17" s="60" t="s">
        <v>281</v>
      </c>
      <c r="B17" s="51">
        <v>110</v>
      </c>
      <c r="C17" s="52"/>
      <c r="D17" s="2" t="s">
        <v>279</v>
      </c>
      <c r="E17" s="53"/>
      <c r="G17" s="54"/>
      <c r="J17" s="55"/>
      <c r="L17" s="56"/>
      <c r="M17" s="57" t="s">
        <v>76</v>
      </c>
      <c r="N17" s="57" t="s">
        <v>76</v>
      </c>
      <c r="O17" s="51">
        <v>110</v>
      </c>
      <c r="P17" s="58">
        <v>0</v>
      </c>
      <c r="R17" s="18" t="e">
        <v>#N/A</v>
      </c>
      <c r="S17" s="18" t="e">
        <v>#N/A</v>
      </c>
      <c r="T17" s="59" t="e">
        <v>#REF!</v>
      </c>
      <c r="U17" s="18" t="e">
        <v>#REF!</v>
      </c>
      <c r="V17" s="18" t="e">
        <v>#N/A</v>
      </c>
      <c r="W17" s="18" t="e">
        <v>#N/A</v>
      </c>
      <c r="X17" s="18" t="s">
        <v>76</v>
      </c>
      <c r="Z17" s="2" t="s">
        <v>279</v>
      </c>
      <c r="AA17">
        <v>11</v>
      </c>
    </row>
    <row r="18" spans="1:27" x14ac:dyDescent="0.25">
      <c r="A18" s="60" t="s">
        <v>286</v>
      </c>
      <c r="B18" s="51">
        <v>105</v>
      </c>
      <c r="C18" s="52"/>
      <c r="D18" s="2" t="s">
        <v>283</v>
      </c>
      <c r="E18" s="53"/>
      <c r="G18" s="54"/>
      <c r="J18" s="55"/>
      <c r="L18" s="56"/>
      <c r="M18" s="57" t="s">
        <v>76</v>
      </c>
      <c r="N18" s="57" t="s">
        <v>76</v>
      </c>
      <c r="O18" s="51">
        <v>105</v>
      </c>
      <c r="P18" s="58">
        <v>0</v>
      </c>
      <c r="R18" s="18" t="e">
        <v>#N/A</v>
      </c>
      <c r="S18" s="18" t="e">
        <v>#N/A</v>
      </c>
      <c r="T18" s="59" t="e">
        <v>#REF!</v>
      </c>
      <c r="U18" s="18" t="e">
        <v>#REF!</v>
      </c>
      <c r="V18" s="18" t="e">
        <v>#N/A</v>
      </c>
      <c r="W18" s="18" t="e">
        <v>#N/A</v>
      </c>
      <c r="X18" s="18" t="s">
        <v>76</v>
      </c>
      <c r="Z18" s="2" t="s">
        <v>283</v>
      </c>
      <c r="AA18">
        <v>12</v>
      </c>
    </row>
    <row r="19" spans="1:27" x14ac:dyDescent="0.25">
      <c r="A19" s="60" t="s">
        <v>289</v>
      </c>
      <c r="B19" s="51">
        <v>120</v>
      </c>
      <c r="C19" s="52"/>
      <c r="D19" s="2" t="s">
        <v>287</v>
      </c>
      <c r="E19" s="53"/>
      <c r="G19" s="54"/>
      <c r="J19" s="55"/>
      <c r="L19" s="56"/>
      <c r="M19" s="57" t="s">
        <v>76</v>
      </c>
      <c r="N19" s="57" t="s">
        <v>76</v>
      </c>
      <c r="O19" s="51">
        <v>120</v>
      </c>
      <c r="P19" s="58">
        <v>0</v>
      </c>
      <c r="R19" s="18" t="e">
        <v>#N/A</v>
      </c>
      <c r="S19" s="18" t="e">
        <v>#N/A</v>
      </c>
      <c r="T19" s="59" t="e">
        <v>#REF!</v>
      </c>
      <c r="U19" s="18" t="e">
        <v>#REF!</v>
      </c>
      <c r="V19" s="18" t="e">
        <v>#N/A</v>
      </c>
      <c r="W19" s="18" t="e">
        <v>#N/A</v>
      </c>
      <c r="X19" s="18" t="s">
        <v>76</v>
      </c>
      <c r="Z19" s="2" t="s">
        <v>287</v>
      </c>
      <c r="AA19">
        <v>13</v>
      </c>
    </row>
    <row r="20" spans="1:27" x14ac:dyDescent="0.25">
      <c r="A20" s="60" t="s">
        <v>294</v>
      </c>
      <c r="B20" s="51">
        <v>145</v>
      </c>
      <c r="C20" s="52"/>
      <c r="D20" s="2" t="s">
        <v>292</v>
      </c>
      <c r="E20" s="53"/>
      <c r="G20" s="54"/>
      <c r="J20" s="55"/>
      <c r="L20" s="56"/>
      <c r="M20" s="57" t="s">
        <v>76</v>
      </c>
      <c r="N20" s="57" t="s">
        <v>76</v>
      </c>
      <c r="O20" s="51">
        <v>145</v>
      </c>
      <c r="P20" s="58">
        <v>0</v>
      </c>
      <c r="R20" s="18" t="e">
        <v>#N/A</v>
      </c>
      <c r="S20" s="18" t="e">
        <v>#N/A</v>
      </c>
      <c r="T20" s="59" t="e">
        <v>#REF!</v>
      </c>
      <c r="U20" s="18" t="e">
        <v>#REF!</v>
      </c>
      <c r="V20" s="18" t="e">
        <v>#N/A</v>
      </c>
      <c r="W20" s="18" t="e">
        <v>#N/A</v>
      </c>
      <c r="X20" s="18" t="s">
        <v>76</v>
      </c>
      <c r="Z20" s="2" t="s">
        <v>292</v>
      </c>
      <c r="AA20">
        <v>14</v>
      </c>
    </row>
    <row r="21" spans="1:27" x14ac:dyDescent="0.25">
      <c r="A21" s="60" t="s">
        <v>297</v>
      </c>
      <c r="B21" s="51">
        <v>338</v>
      </c>
      <c r="C21" s="52"/>
      <c r="D21" s="2" t="s">
        <v>295</v>
      </c>
      <c r="E21" s="53"/>
      <c r="G21" s="54"/>
      <c r="J21" s="55"/>
      <c r="L21" s="56"/>
      <c r="M21" s="57" t="s">
        <v>76</v>
      </c>
      <c r="N21" s="57" t="s">
        <v>76</v>
      </c>
      <c r="O21" s="51">
        <v>338</v>
      </c>
      <c r="P21" s="58">
        <v>0</v>
      </c>
      <c r="R21" s="18" t="e">
        <v>#N/A</v>
      </c>
      <c r="S21" s="18" t="e">
        <v>#N/A</v>
      </c>
      <c r="T21" s="59" t="e">
        <v>#REF!</v>
      </c>
      <c r="U21" s="18" t="e">
        <v>#REF!</v>
      </c>
      <c r="V21" s="18" t="e">
        <v>#N/A</v>
      </c>
      <c r="W21" s="18" t="e">
        <v>#N/A</v>
      </c>
      <c r="X21" s="18" t="s">
        <v>76</v>
      </c>
      <c r="Z21" s="2" t="s">
        <v>295</v>
      </c>
      <c r="AA21">
        <v>15</v>
      </c>
    </row>
    <row r="22" spans="1:27" x14ac:dyDescent="0.25">
      <c r="A22" s="50"/>
      <c r="B22" s="51"/>
      <c r="C22" s="52"/>
      <c r="E22" s="53"/>
      <c r="G22" s="54"/>
      <c r="L22" s="56"/>
      <c r="M22" s="57"/>
      <c r="N22" s="57"/>
      <c r="O22" s="51"/>
      <c r="P22" s="18"/>
      <c r="T22" s="59"/>
      <c r="AA22">
        <v>16</v>
      </c>
    </row>
    <row r="23" spans="1:27" x14ac:dyDescent="0.25">
      <c r="A23" s="45" t="s">
        <v>3634</v>
      </c>
      <c r="B23" s="61" t="s">
        <v>3635</v>
      </c>
      <c r="C23" s="40"/>
      <c r="E23" s="41"/>
      <c r="G23" s="54"/>
      <c r="L23" s="56"/>
      <c r="M23" s="57"/>
      <c r="N23" s="57"/>
      <c r="O23" s="51"/>
      <c r="P23" s="18"/>
      <c r="T23" s="59"/>
      <c r="AA23">
        <v>17</v>
      </c>
    </row>
    <row r="24" spans="1:27" x14ac:dyDescent="0.25">
      <c r="A24" s="62" t="s">
        <v>3636</v>
      </c>
      <c r="B24" s="51"/>
      <c r="C24" s="52"/>
      <c r="E24" s="53"/>
      <c r="G24" s="54"/>
      <c r="L24" s="56"/>
      <c r="M24" s="57"/>
      <c r="N24" s="57"/>
      <c r="O24" s="51"/>
      <c r="P24" s="18"/>
      <c r="T24" s="59"/>
      <c r="AA24">
        <v>18</v>
      </c>
    </row>
    <row r="25" spans="1:27" x14ac:dyDescent="0.25">
      <c r="A25" s="1" t="s">
        <v>2923</v>
      </c>
      <c r="B25" s="51">
        <v>36.6</v>
      </c>
      <c r="C25" s="52"/>
      <c r="D25" s="2" t="s">
        <v>2922</v>
      </c>
      <c r="G25" s="54">
        <v>38.43</v>
      </c>
      <c r="H25" s="23">
        <v>38.5</v>
      </c>
      <c r="I25" s="59"/>
      <c r="J25" s="63">
        <v>25.25</v>
      </c>
      <c r="L25" s="56"/>
      <c r="M25" s="57" t="s">
        <v>76</v>
      </c>
      <c r="N25" s="57" t="s">
        <v>76</v>
      </c>
      <c r="O25" s="51">
        <v>36.6</v>
      </c>
      <c r="P25" s="58">
        <v>0</v>
      </c>
      <c r="Q25" s="18" t="s">
        <v>76</v>
      </c>
      <c r="R25" s="18" t="e">
        <v>#REF!</v>
      </c>
      <c r="S25" s="18" t="e">
        <v>#N/A</v>
      </c>
      <c r="T25" s="59" t="e">
        <v>#REF!</v>
      </c>
      <c r="U25" s="18" t="e">
        <v>#REF!</v>
      </c>
      <c r="V25" s="18" t="e">
        <v>#N/A</v>
      </c>
      <c r="W25" s="18" t="e">
        <v>#N/A</v>
      </c>
      <c r="X25" s="18">
        <v>27</v>
      </c>
      <c r="Z25" s="2" t="e">
        <v>#N/A</v>
      </c>
      <c r="AA25">
        <v>19</v>
      </c>
    </row>
    <row r="26" spans="1:27" x14ac:dyDescent="0.25">
      <c r="A26" s="1" t="s">
        <v>2926</v>
      </c>
      <c r="B26" s="51">
        <v>36.6</v>
      </c>
      <c r="C26" s="52"/>
      <c r="D26" s="2" t="s">
        <v>2925</v>
      </c>
      <c r="E26" s="53"/>
      <c r="G26" s="54">
        <v>38.43</v>
      </c>
      <c r="H26" s="23">
        <v>38.5</v>
      </c>
      <c r="J26" s="63">
        <v>25.25</v>
      </c>
      <c r="L26" s="56"/>
      <c r="M26" s="57" t="s">
        <v>76</v>
      </c>
      <c r="N26" s="57" t="s">
        <v>76</v>
      </c>
      <c r="O26" s="51">
        <v>36.6</v>
      </c>
      <c r="P26" s="58">
        <v>0</v>
      </c>
      <c r="Q26" s="18" t="s">
        <v>76</v>
      </c>
      <c r="R26" s="18" t="e">
        <v>#REF!</v>
      </c>
      <c r="S26" s="18" t="e">
        <v>#N/A</v>
      </c>
      <c r="T26" s="59" t="e">
        <v>#REF!</v>
      </c>
      <c r="U26" s="18" t="e">
        <v>#REF!</v>
      </c>
      <c r="V26" s="18" t="e">
        <v>#N/A</v>
      </c>
      <c r="W26" s="18" t="e">
        <v>#N/A</v>
      </c>
      <c r="X26" s="18">
        <v>27</v>
      </c>
      <c r="Z26" s="2" t="e">
        <v>#N/A</v>
      </c>
      <c r="AA26">
        <v>20</v>
      </c>
    </row>
    <row r="27" spans="1:27" x14ac:dyDescent="0.25">
      <c r="A27" s="1" t="s">
        <v>2928</v>
      </c>
      <c r="B27" s="51">
        <v>36.6</v>
      </c>
      <c r="C27" s="52"/>
      <c r="D27" s="2" t="s">
        <v>2927</v>
      </c>
      <c r="E27" s="53"/>
      <c r="G27" s="54">
        <v>38.43</v>
      </c>
      <c r="H27" s="23">
        <v>38.5</v>
      </c>
      <c r="J27" s="63">
        <v>25.25</v>
      </c>
      <c r="L27" s="56"/>
      <c r="M27" s="57" t="s">
        <v>76</v>
      </c>
      <c r="N27" s="57" t="s">
        <v>76</v>
      </c>
      <c r="O27" s="51">
        <v>36.6</v>
      </c>
      <c r="P27" s="58">
        <v>0</v>
      </c>
      <c r="Q27" s="18" t="s">
        <v>76</v>
      </c>
      <c r="R27" s="18" t="e">
        <v>#REF!</v>
      </c>
      <c r="S27" s="18" t="e">
        <v>#N/A</v>
      </c>
      <c r="T27" s="59" t="e">
        <v>#REF!</v>
      </c>
      <c r="U27" s="18" t="e">
        <v>#REF!</v>
      </c>
      <c r="V27" s="18" t="e">
        <v>#N/A</v>
      </c>
      <c r="W27" s="18" t="e">
        <v>#N/A</v>
      </c>
      <c r="X27" s="18">
        <v>27</v>
      </c>
      <c r="Z27" s="2" t="e">
        <v>#N/A</v>
      </c>
      <c r="AA27">
        <v>21</v>
      </c>
    </row>
    <row r="28" spans="1:27" x14ac:dyDescent="0.25">
      <c r="A28" s="1" t="s">
        <v>2930</v>
      </c>
      <c r="B28" s="51">
        <v>36.6</v>
      </c>
      <c r="C28" s="52"/>
      <c r="D28" s="2" t="s">
        <v>2929</v>
      </c>
      <c r="E28" s="53"/>
      <c r="G28" s="54">
        <v>38.43</v>
      </c>
      <c r="H28" s="23">
        <v>38.5</v>
      </c>
      <c r="J28" s="63">
        <v>25.25</v>
      </c>
      <c r="L28" s="56"/>
      <c r="M28" s="57" t="s">
        <v>76</v>
      </c>
      <c r="N28" s="57" t="s">
        <v>76</v>
      </c>
      <c r="O28" s="51">
        <v>36.6</v>
      </c>
      <c r="P28" s="58">
        <v>0</v>
      </c>
      <c r="Q28" s="18" t="s">
        <v>76</v>
      </c>
      <c r="R28" s="18" t="e">
        <v>#REF!</v>
      </c>
      <c r="S28" s="18" t="e">
        <v>#N/A</v>
      </c>
      <c r="T28" s="59" t="e">
        <v>#REF!</v>
      </c>
      <c r="U28" s="18" t="e">
        <v>#REF!</v>
      </c>
      <c r="V28" s="18" t="e">
        <v>#N/A</v>
      </c>
      <c r="W28" s="18" t="e">
        <v>#N/A</v>
      </c>
      <c r="X28" s="18">
        <v>27</v>
      </c>
      <c r="Z28" s="2" t="e">
        <v>#N/A</v>
      </c>
      <c r="AA28">
        <v>22</v>
      </c>
    </row>
    <row r="29" spans="1:27" x14ac:dyDescent="0.25">
      <c r="A29" s="9" t="s">
        <v>3637</v>
      </c>
      <c r="B29" s="51"/>
      <c r="C29" s="52"/>
      <c r="E29" s="53"/>
      <c r="G29" s="54"/>
      <c r="J29" s="63"/>
      <c r="L29" s="56"/>
      <c r="M29" s="57"/>
      <c r="N29" s="57"/>
      <c r="O29" s="51"/>
      <c r="P29" s="18"/>
      <c r="T29" s="59"/>
      <c r="AA29">
        <v>23</v>
      </c>
    </row>
    <row r="30" spans="1:27" x14ac:dyDescent="0.25">
      <c r="A30" s="50"/>
      <c r="B30" s="51"/>
      <c r="C30" s="52"/>
      <c r="E30" s="53"/>
      <c r="G30" s="54"/>
      <c r="K30" s="64"/>
      <c r="L30" s="56"/>
      <c r="M30" s="57"/>
      <c r="N30" s="57"/>
      <c r="O30" s="51"/>
      <c r="P30" s="18"/>
      <c r="T30" s="59"/>
      <c r="AA30">
        <v>24</v>
      </c>
    </row>
    <row r="31" spans="1:27" x14ac:dyDescent="0.25">
      <c r="A31" s="45" t="s">
        <v>3638</v>
      </c>
      <c r="B31" s="61" t="s">
        <v>3635</v>
      </c>
      <c r="C31" s="40"/>
      <c r="E31" s="65"/>
      <c r="G31" s="54"/>
      <c r="L31" s="56"/>
      <c r="M31" s="57"/>
      <c r="N31" s="57"/>
      <c r="O31" s="51"/>
      <c r="P31" s="18"/>
      <c r="T31" s="59"/>
      <c r="AA31">
        <v>25</v>
      </c>
    </row>
    <row r="32" spans="1:27" x14ac:dyDescent="0.25">
      <c r="A32" s="62" t="s">
        <v>3636</v>
      </c>
      <c r="B32" s="51"/>
      <c r="C32" s="52"/>
      <c r="E32" s="53"/>
      <c r="G32" s="54"/>
      <c r="L32" s="56"/>
      <c r="M32" s="57"/>
      <c r="N32" s="57"/>
      <c r="O32" s="51"/>
      <c r="P32" s="18"/>
      <c r="T32" s="59"/>
      <c r="AA32">
        <v>26</v>
      </c>
    </row>
    <row r="33" spans="1:27" ht="18" x14ac:dyDescent="0.25">
      <c r="A33" s="66" t="s">
        <v>2937</v>
      </c>
      <c r="B33" s="67">
        <v>21.5</v>
      </c>
      <c r="C33" s="68"/>
      <c r="D33" s="69" t="s">
        <v>2942</v>
      </c>
      <c r="E33" s="70"/>
      <c r="G33" s="54">
        <v>22.574999999999999</v>
      </c>
      <c r="H33" s="23">
        <v>22.5</v>
      </c>
      <c r="J33" s="63">
        <v>16.75</v>
      </c>
      <c r="L33" s="56"/>
      <c r="M33" s="57" t="s">
        <v>76</v>
      </c>
      <c r="N33" s="57" t="s">
        <v>76</v>
      </c>
      <c r="O33" s="51">
        <v>21.5</v>
      </c>
      <c r="P33" s="58">
        <v>0</v>
      </c>
      <c r="Q33" s="18" t="s">
        <v>76</v>
      </c>
      <c r="R33" s="18" t="e">
        <v>#REF!</v>
      </c>
      <c r="S33" s="18" t="e">
        <v>#N/A</v>
      </c>
      <c r="T33" s="59" t="e">
        <v>#REF!</v>
      </c>
      <c r="U33" s="18" t="e">
        <v>#REF!</v>
      </c>
      <c r="V33" s="18" t="e">
        <v>#N/A</v>
      </c>
      <c r="W33" s="18" t="e">
        <v>#N/A</v>
      </c>
      <c r="X33" s="18">
        <v>18.25</v>
      </c>
      <c r="Z33" s="2" t="e">
        <v>#N/A</v>
      </c>
      <c r="AA33">
        <v>27</v>
      </c>
    </row>
    <row r="34" spans="1:27" ht="18" x14ac:dyDescent="0.25">
      <c r="A34" s="66" t="s">
        <v>2939</v>
      </c>
      <c r="B34" s="67">
        <v>21.5</v>
      </c>
      <c r="C34" s="68"/>
      <c r="D34" s="69" t="s">
        <v>2949</v>
      </c>
      <c r="E34" s="70"/>
      <c r="G34" s="54">
        <v>22.574999999999999</v>
      </c>
      <c r="H34" s="23">
        <v>22.5</v>
      </c>
      <c r="J34" s="63">
        <v>16.75</v>
      </c>
      <c r="L34" s="56"/>
      <c r="M34" s="57" t="s">
        <v>76</v>
      </c>
      <c r="N34" s="57" t="s">
        <v>76</v>
      </c>
      <c r="O34" s="51">
        <v>21.5</v>
      </c>
      <c r="P34" s="58">
        <v>0</v>
      </c>
      <c r="Q34" s="18" t="s">
        <v>76</v>
      </c>
      <c r="R34" s="18" t="e">
        <v>#REF!</v>
      </c>
      <c r="S34" s="18" t="e">
        <v>#N/A</v>
      </c>
      <c r="T34" s="59" t="e">
        <v>#REF!</v>
      </c>
      <c r="U34" s="18" t="e">
        <v>#REF!</v>
      </c>
      <c r="V34" s="18" t="e">
        <v>#N/A</v>
      </c>
      <c r="W34" s="18" t="e">
        <v>#N/A</v>
      </c>
      <c r="X34" s="18">
        <v>18.25</v>
      </c>
      <c r="Z34" s="2" t="e">
        <v>#N/A</v>
      </c>
      <c r="AA34">
        <v>28</v>
      </c>
    </row>
    <row r="35" spans="1:27" x14ac:dyDescent="0.25">
      <c r="A35" s="66" t="s">
        <v>2951</v>
      </c>
      <c r="B35" s="67">
        <v>21.5</v>
      </c>
      <c r="C35" s="68"/>
      <c r="D35" s="69" t="s">
        <v>2950</v>
      </c>
      <c r="E35" s="53"/>
      <c r="G35" s="54">
        <v>22.574999999999999</v>
      </c>
      <c r="H35" s="23">
        <v>22.5</v>
      </c>
      <c r="J35" s="63">
        <v>16.75</v>
      </c>
      <c r="L35" s="56"/>
      <c r="M35" s="57" t="s">
        <v>76</v>
      </c>
      <c r="N35" s="57" t="s">
        <v>76</v>
      </c>
      <c r="O35" s="51">
        <v>21.5</v>
      </c>
      <c r="P35" s="58">
        <v>0</v>
      </c>
      <c r="Q35" s="18" t="s">
        <v>76</v>
      </c>
      <c r="R35" s="18" t="e">
        <v>#REF!</v>
      </c>
      <c r="S35" s="18" t="e">
        <v>#N/A</v>
      </c>
      <c r="T35" s="59" t="e">
        <v>#REF!</v>
      </c>
      <c r="U35" s="18" t="e">
        <v>#REF!</v>
      </c>
      <c r="V35" s="18" t="e">
        <v>#N/A</v>
      </c>
      <c r="W35" s="18" t="e">
        <v>#N/A</v>
      </c>
      <c r="X35" s="18">
        <v>18.25</v>
      </c>
      <c r="Z35" s="2" t="e">
        <v>#N/A</v>
      </c>
      <c r="AA35">
        <v>29</v>
      </c>
    </row>
    <row r="36" spans="1:27" ht="18" x14ac:dyDescent="0.25">
      <c r="A36" s="66" t="s">
        <v>2916</v>
      </c>
      <c r="B36" s="67">
        <v>21.5</v>
      </c>
      <c r="C36" s="68"/>
      <c r="D36" s="69" t="s">
        <v>2915</v>
      </c>
      <c r="E36" s="70"/>
      <c r="G36" s="54">
        <v>22.574999999999999</v>
      </c>
      <c r="H36" s="23">
        <v>22.5</v>
      </c>
      <c r="J36" s="63">
        <v>16.75</v>
      </c>
      <c r="L36" s="56"/>
      <c r="M36" s="57" t="s">
        <v>76</v>
      </c>
      <c r="N36" s="57" t="s">
        <v>76</v>
      </c>
      <c r="O36" s="51">
        <v>21.5</v>
      </c>
      <c r="P36" s="58">
        <v>0</v>
      </c>
      <c r="Q36" s="18" t="s">
        <v>76</v>
      </c>
      <c r="R36" s="18" t="e">
        <v>#REF!</v>
      </c>
      <c r="S36" s="18" t="e">
        <v>#N/A</v>
      </c>
      <c r="T36" s="59" t="e">
        <v>#REF!</v>
      </c>
      <c r="U36" s="18" t="e">
        <v>#REF!</v>
      </c>
      <c r="V36" s="18" t="e">
        <v>#N/A</v>
      </c>
      <c r="W36" s="18" t="e">
        <v>#N/A</v>
      </c>
      <c r="X36" s="18">
        <v>18.25</v>
      </c>
      <c r="Z36" s="2" t="e">
        <v>#N/A</v>
      </c>
      <c r="AA36">
        <v>30</v>
      </c>
    </row>
    <row r="37" spans="1:27" ht="18" x14ac:dyDescent="0.25">
      <c r="A37" s="66" t="s">
        <v>2919</v>
      </c>
      <c r="B37" s="67">
        <v>21.5</v>
      </c>
      <c r="C37" s="68"/>
      <c r="D37" s="69" t="s">
        <v>2918</v>
      </c>
      <c r="E37" s="70"/>
      <c r="G37" s="54">
        <v>22.574999999999999</v>
      </c>
      <c r="H37" s="23">
        <v>22.5</v>
      </c>
      <c r="J37" s="63">
        <v>16.75</v>
      </c>
      <c r="L37" s="56"/>
      <c r="M37" s="57" t="s">
        <v>76</v>
      </c>
      <c r="N37" s="57" t="s">
        <v>76</v>
      </c>
      <c r="O37" s="51">
        <v>21.5</v>
      </c>
      <c r="P37" s="58">
        <v>0</v>
      </c>
      <c r="Q37" s="18" t="s">
        <v>76</v>
      </c>
      <c r="R37" s="18" t="e">
        <v>#REF!</v>
      </c>
      <c r="S37" s="18" t="e">
        <v>#N/A</v>
      </c>
      <c r="T37" s="59" t="e">
        <v>#REF!</v>
      </c>
      <c r="U37" s="18" t="e">
        <v>#REF!</v>
      </c>
      <c r="V37" s="18" t="e">
        <v>#N/A</v>
      </c>
      <c r="W37" s="18" t="e">
        <v>#N/A</v>
      </c>
      <c r="X37" s="18">
        <v>18.25</v>
      </c>
      <c r="Z37" s="2" t="e">
        <v>#N/A</v>
      </c>
      <c r="AA37">
        <v>31</v>
      </c>
    </row>
    <row r="38" spans="1:27" x14ac:dyDescent="0.25">
      <c r="A38" s="66" t="s">
        <v>2921</v>
      </c>
      <c r="B38" s="67">
        <v>21.5</v>
      </c>
      <c r="C38" s="68"/>
      <c r="D38" s="69" t="s">
        <v>2920</v>
      </c>
      <c r="E38" s="53"/>
      <c r="G38" s="54">
        <v>22.574999999999999</v>
      </c>
      <c r="H38" s="23">
        <v>22.5</v>
      </c>
      <c r="J38" s="63">
        <v>16.75</v>
      </c>
      <c r="L38" s="56"/>
      <c r="M38" s="57" t="s">
        <v>76</v>
      </c>
      <c r="N38" s="57" t="s">
        <v>76</v>
      </c>
      <c r="O38" s="51">
        <v>21.5</v>
      </c>
      <c r="P38" s="58">
        <v>0</v>
      </c>
      <c r="Q38" s="18" t="s">
        <v>76</v>
      </c>
      <c r="R38" s="18" t="e">
        <v>#REF!</v>
      </c>
      <c r="S38" s="18" t="e">
        <v>#N/A</v>
      </c>
      <c r="T38" s="59" t="e">
        <v>#REF!</v>
      </c>
      <c r="U38" s="18" t="e">
        <v>#REF!</v>
      </c>
      <c r="V38" s="18" t="e">
        <v>#N/A</v>
      </c>
      <c r="W38" s="18" t="e">
        <v>#N/A</v>
      </c>
      <c r="X38" s="18">
        <v>18.25</v>
      </c>
      <c r="Z38" s="2" t="e">
        <v>#N/A</v>
      </c>
      <c r="AA38">
        <v>32</v>
      </c>
    </row>
    <row r="39" spans="1:27" x14ac:dyDescent="0.25">
      <c r="A39" s="9" t="s">
        <v>3639</v>
      </c>
      <c r="B39" s="51"/>
      <c r="C39" s="52"/>
      <c r="E39" s="53"/>
      <c r="G39" s="54" t="s">
        <v>76</v>
      </c>
      <c r="H39" s="23" t="s">
        <v>76</v>
      </c>
      <c r="J39" s="17" t="s">
        <v>76</v>
      </c>
      <c r="L39" s="56"/>
      <c r="M39" s="57"/>
      <c r="N39" s="57"/>
      <c r="O39" s="51"/>
      <c r="P39" s="71"/>
      <c r="T39" s="59"/>
      <c r="AA39">
        <v>33</v>
      </c>
    </row>
    <row r="40" spans="1:27" x14ac:dyDescent="0.25">
      <c r="A40" s="9"/>
      <c r="B40" s="51"/>
      <c r="C40" s="52"/>
      <c r="E40" s="53"/>
      <c r="G40" s="54" t="s">
        <v>76</v>
      </c>
      <c r="H40" s="23" t="s">
        <v>76</v>
      </c>
      <c r="J40" s="17" t="s">
        <v>76</v>
      </c>
      <c r="L40" s="56"/>
      <c r="M40" s="57"/>
      <c r="N40" s="57"/>
      <c r="O40" s="51"/>
      <c r="P40" s="71"/>
      <c r="T40" s="59"/>
      <c r="AA40">
        <v>34</v>
      </c>
    </row>
    <row r="41" spans="1:27" x14ac:dyDescent="0.25">
      <c r="A41" s="45" t="s">
        <v>3640</v>
      </c>
      <c r="B41" s="61" t="s">
        <v>3635</v>
      </c>
      <c r="C41" s="52"/>
      <c r="E41" s="53"/>
      <c r="G41" s="54"/>
      <c r="L41" s="56"/>
      <c r="M41" s="57"/>
      <c r="N41" s="57"/>
      <c r="O41" s="51"/>
      <c r="P41" s="71"/>
      <c r="T41" s="59"/>
      <c r="AA41">
        <v>35</v>
      </c>
    </row>
    <row r="42" spans="1:27" x14ac:dyDescent="0.25">
      <c r="A42" s="9"/>
      <c r="B42" s="51"/>
      <c r="C42" s="52"/>
      <c r="E42" s="53"/>
      <c r="G42" s="54"/>
      <c r="L42" s="56"/>
      <c r="M42" s="57"/>
      <c r="N42" s="57"/>
      <c r="O42" s="51"/>
      <c r="P42" s="71"/>
      <c r="T42" s="59"/>
      <c r="AA42">
        <v>36</v>
      </c>
    </row>
    <row r="43" spans="1:27" x14ac:dyDescent="0.25">
      <c r="A43" s="1" t="s">
        <v>2937</v>
      </c>
      <c r="B43" s="51">
        <v>27.15</v>
      </c>
      <c r="C43" s="52"/>
      <c r="D43" s="2" t="s">
        <v>2936</v>
      </c>
      <c r="E43" s="46"/>
      <c r="G43" s="54"/>
      <c r="L43" s="56"/>
      <c r="M43" s="57" t="s">
        <v>76</v>
      </c>
      <c r="N43" s="57" t="s">
        <v>76</v>
      </c>
      <c r="O43" s="51">
        <v>27.15</v>
      </c>
      <c r="P43" s="58">
        <v>0</v>
      </c>
      <c r="R43" s="18" t="e">
        <v>#REF!</v>
      </c>
      <c r="S43" s="18" t="e">
        <v>#N/A</v>
      </c>
      <c r="T43" s="59" t="e">
        <v>#REF!</v>
      </c>
      <c r="U43" s="18" t="e">
        <v>#REF!</v>
      </c>
      <c r="V43" s="18" t="e">
        <v>#N/A</v>
      </c>
      <c r="W43" s="18" t="e">
        <v>#N/A</v>
      </c>
      <c r="X43" s="18">
        <v>23</v>
      </c>
      <c r="Z43" s="2" t="e">
        <v>#N/A</v>
      </c>
      <c r="AA43">
        <v>37</v>
      </c>
    </row>
    <row r="44" spans="1:27" x14ac:dyDescent="0.25">
      <c r="A44" s="1" t="s">
        <v>2939</v>
      </c>
      <c r="B44" s="51">
        <v>27.15</v>
      </c>
      <c r="C44" s="52"/>
      <c r="D44" s="2" t="s">
        <v>2938</v>
      </c>
      <c r="E44" s="46"/>
      <c r="G44" s="54"/>
      <c r="L44" s="56"/>
      <c r="M44" s="57" t="s">
        <v>76</v>
      </c>
      <c r="N44" s="57" t="s">
        <v>76</v>
      </c>
      <c r="O44" s="51">
        <v>27.15</v>
      </c>
      <c r="P44" s="58">
        <v>0</v>
      </c>
      <c r="R44" s="18" t="e">
        <v>#REF!</v>
      </c>
      <c r="S44" s="18" t="e">
        <v>#N/A</v>
      </c>
      <c r="T44" s="59" t="e">
        <v>#REF!</v>
      </c>
      <c r="U44" s="18" t="e">
        <v>#REF!</v>
      </c>
      <c r="V44" s="18" t="e">
        <v>#N/A</v>
      </c>
      <c r="W44" s="18" t="e">
        <v>#N/A</v>
      </c>
      <c r="X44" s="18">
        <v>23</v>
      </c>
      <c r="Z44" s="2" t="e">
        <v>#N/A</v>
      </c>
      <c r="AA44">
        <v>38</v>
      </c>
    </row>
    <row r="45" spans="1:27" x14ac:dyDescent="0.25">
      <c r="A45" s="1" t="s">
        <v>2932</v>
      </c>
      <c r="B45" s="51">
        <v>27.15</v>
      </c>
      <c r="C45" s="52"/>
      <c r="D45" s="2" t="s">
        <v>2931</v>
      </c>
      <c r="E45" s="46"/>
      <c r="G45" s="54"/>
      <c r="L45" s="56"/>
      <c r="M45" s="57" t="s">
        <v>76</v>
      </c>
      <c r="N45" s="57" t="s">
        <v>76</v>
      </c>
      <c r="O45" s="51">
        <v>27.15</v>
      </c>
      <c r="P45" s="58">
        <v>0</v>
      </c>
      <c r="R45" s="18" t="e">
        <v>#REF!</v>
      </c>
      <c r="S45" s="18" t="e">
        <v>#N/A</v>
      </c>
      <c r="T45" s="59" t="e">
        <v>#REF!</v>
      </c>
      <c r="U45" s="18" t="e">
        <v>#REF!</v>
      </c>
      <c r="V45" s="18" t="e">
        <v>#N/A</v>
      </c>
      <c r="W45" s="18" t="e">
        <v>#N/A</v>
      </c>
      <c r="X45" s="18">
        <v>23</v>
      </c>
      <c r="Z45" s="2" t="e">
        <v>#N/A</v>
      </c>
      <c r="AA45">
        <v>39</v>
      </c>
    </row>
    <row r="46" spans="1:27" x14ac:dyDescent="0.25">
      <c r="A46" s="1" t="s">
        <v>2935</v>
      </c>
      <c r="B46" s="51">
        <v>27.15</v>
      </c>
      <c r="C46" s="52"/>
      <c r="D46" s="2" t="s">
        <v>2934</v>
      </c>
      <c r="E46" s="46"/>
      <c r="G46" s="54"/>
      <c r="L46" s="56"/>
      <c r="M46" s="57" t="s">
        <v>76</v>
      </c>
      <c r="N46" s="57" t="s">
        <v>76</v>
      </c>
      <c r="O46" s="51">
        <v>27.15</v>
      </c>
      <c r="P46" s="58">
        <v>0</v>
      </c>
      <c r="R46" s="18" t="e">
        <v>#REF!</v>
      </c>
      <c r="S46" s="18" t="e">
        <v>#N/A</v>
      </c>
      <c r="T46" s="59" t="e">
        <v>#REF!</v>
      </c>
      <c r="U46" s="18" t="e">
        <v>#REF!</v>
      </c>
      <c r="V46" s="18" t="e">
        <v>#N/A</v>
      </c>
      <c r="W46" s="18" t="e">
        <v>#N/A</v>
      </c>
      <c r="X46" s="18">
        <v>23</v>
      </c>
      <c r="Z46" s="2" t="e">
        <v>#N/A</v>
      </c>
      <c r="AA46">
        <v>40</v>
      </c>
    </row>
    <row r="47" spans="1:27" x14ac:dyDescent="0.25">
      <c r="A47" s="72" t="s">
        <v>3641</v>
      </c>
      <c r="B47" s="51"/>
      <c r="C47" s="52"/>
      <c r="E47" s="46"/>
      <c r="G47" s="54"/>
      <c r="L47" s="56"/>
      <c r="M47" s="57"/>
      <c r="N47" s="57"/>
      <c r="O47" s="51"/>
      <c r="P47" s="71"/>
      <c r="T47" s="59"/>
      <c r="AA47">
        <v>41</v>
      </c>
    </row>
    <row r="48" spans="1:27" x14ac:dyDescent="0.25">
      <c r="A48" s="9" t="s">
        <v>3639</v>
      </c>
      <c r="B48" s="51"/>
      <c r="C48" s="52"/>
      <c r="E48" s="46"/>
      <c r="G48" s="54"/>
      <c r="L48" s="56"/>
      <c r="M48" s="57"/>
      <c r="N48" s="57"/>
      <c r="O48" s="51"/>
      <c r="P48" s="71"/>
      <c r="T48" s="59"/>
      <c r="AA48">
        <v>42</v>
      </c>
    </row>
    <row r="49" spans="1:27" x14ac:dyDescent="0.25">
      <c r="A49" s="9"/>
      <c r="B49" s="51"/>
      <c r="C49" s="52"/>
      <c r="E49" s="53"/>
      <c r="G49" s="54"/>
      <c r="L49" s="56"/>
      <c r="M49" s="57"/>
      <c r="N49" s="57"/>
      <c r="O49" s="51"/>
      <c r="P49" s="71"/>
      <c r="T49" s="59"/>
      <c r="AA49">
        <v>43</v>
      </c>
    </row>
    <row r="50" spans="1:27" x14ac:dyDescent="0.25">
      <c r="A50" s="45" t="s">
        <v>3642</v>
      </c>
      <c r="B50" s="61" t="s">
        <v>3635</v>
      </c>
      <c r="C50" s="40"/>
      <c r="E50" s="65"/>
      <c r="G50" s="54" t="s">
        <v>76</v>
      </c>
      <c r="H50" s="23" t="s">
        <v>76</v>
      </c>
      <c r="J50" s="17" t="s">
        <v>76</v>
      </c>
      <c r="L50" s="56"/>
      <c r="M50" s="57"/>
      <c r="N50" s="57"/>
      <c r="O50" s="51"/>
      <c r="P50" s="71"/>
      <c r="T50" s="59"/>
      <c r="AA50">
        <v>44</v>
      </c>
    </row>
    <row r="51" spans="1:27" x14ac:dyDescent="0.25">
      <c r="A51" s="62" t="s">
        <v>3636</v>
      </c>
      <c r="B51" s="51"/>
      <c r="G51" s="54" t="s">
        <v>76</v>
      </c>
      <c r="H51" s="23" t="s">
        <v>76</v>
      </c>
      <c r="J51" s="17" t="s">
        <v>76</v>
      </c>
      <c r="L51" s="56"/>
      <c r="M51" s="57"/>
      <c r="N51" s="57"/>
      <c r="O51" s="51"/>
      <c r="P51" s="71"/>
      <c r="T51" s="59"/>
      <c r="AA51">
        <v>45</v>
      </c>
    </row>
    <row r="52" spans="1:27" x14ac:dyDescent="0.25">
      <c r="A52" s="66" t="s">
        <v>2941</v>
      </c>
      <c r="B52" s="67">
        <v>21.5</v>
      </c>
      <c r="C52" s="68"/>
      <c r="D52" s="69" t="s">
        <v>2940</v>
      </c>
      <c r="E52" s="53"/>
      <c r="G52" s="54">
        <v>22.574999999999999</v>
      </c>
      <c r="H52" s="23">
        <v>22.5</v>
      </c>
      <c r="J52" s="63">
        <v>16.75</v>
      </c>
      <c r="L52" s="56"/>
      <c r="M52" s="57" t="s">
        <v>76</v>
      </c>
      <c r="N52" s="57" t="s">
        <v>76</v>
      </c>
      <c r="O52" s="51">
        <v>21.5</v>
      </c>
      <c r="P52" s="58">
        <v>0</v>
      </c>
      <c r="Q52" s="18" t="s">
        <v>76</v>
      </c>
      <c r="R52" s="18" t="e">
        <v>#REF!</v>
      </c>
      <c r="S52" s="18" t="e">
        <v>#N/A</v>
      </c>
      <c r="T52" s="59" t="e">
        <v>#REF!</v>
      </c>
      <c r="U52" s="18" t="e">
        <v>#REF!</v>
      </c>
      <c r="V52" s="18" t="e">
        <v>#N/A</v>
      </c>
      <c r="W52" s="18" t="e">
        <v>#N/A</v>
      </c>
      <c r="X52" s="18">
        <v>18.25</v>
      </c>
      <c r="Z52" s="2" t="e">
        <v>#N/A</v>
      </c>
      <c r="AA52">
        <v>46</v>
      </c>
    </row>
    <row r="53" spans="1:27" x14ac:dyDescent="0.25">
      <c r="A53" s="66" t="s">
        <v>2913</v>
      </c>
      <c r="B53" s="67">
        <v>21.5</v>
      </c>
      <c r="C53" s="68"/>
      <c r="D53" s="69" t="s">
        <v>2912</v>
      </c>
      <c r="E53" s="53"/>
      <c r="G53" s="54">
        <v>22.574999999999999</v>
      </c>
      <c r="H53" s="23">
        <v>22.5</v>
      </c>
      <c r="J53" s="63">
        <v>16.75</v>
      </c>
      <c r="L53" s="56"/>
      <c r="M53" s="57" t="s">
        <v>76</v>
      </c>
      <c r="N53" s="57" t="s">
        <v>76</v>
      </c>
      <c r="O53" s="51">
        <v>21.5</v>
      </c>
      <c r="P53" s="58">
        <v>0</v>
      </c>
      <c r="Q53" s="18" t="s">
        <v>76</v>
      </c>
      <c r="R53" s="18" t="e">
        <v>#REF!</v>
      </c>
      <c r="S53" s="18" t="e">
        <v>#N/A</v>
      </c>
      <c r="T53" s="59" t="e">
        <v>#REF!</v>
      </c>
      <c r="U53" s="18" t="e">
        <v>#REF!</v>
      </c>
      <c r="V53" s="18" t="e">
        <v>#N/A</v>
      </c>
      <c r="W53" s="18" t="e">
        <v>#N/A</v>
      </c>
      <c r="X53" s="18">
        <v>18.25</v>
      </c>
      <c r="Z53" s="2" t="e">
        <v>#N/A</v>
      </c>
      <c r="AA53">
        <v>47</v>
      </c>
    </row>
    <row r="54" spans="1:27" x14ac:dyDescent="0.25">
      <c r="A54" s="9" t="s">
        <v>3639</v>
      </c>
      <c r="B54" s="51"/>
      <c r="C54" s="52"/>
      <c r="E54" s="53"/>
      <c r="G54" s="54"/>
      <c r="L54" s="56"/>
      <c r="M54" s="57"/>
      <c r="N54" s="57"/>
      <c r="O54" s="51"/>
      <c r="P54" s="71"/>
      <c r="T54" s="59"/>
      <c r="AA54">
        <v>48</v>
      </c>
    </row>
    <row r="55" spans="1:27" x14ac:dyDescent="0.25">
      <c r="A55" s="9"/>
      <c r="B55" s="51"/>
      <c r="C55" s="52"/>
      <c r="E55" s="53"/>
      <c r="G55" s="54"/>
      <c r="L55" s="56"/>
      <c r="M55" s="57"/>
      <c r="N55" s="57"/>
      <c r="O55" s="51"/>
      <c r="P55" s="71"/>
      <c r="T55" s="59"/>
      <c r="AA55">
        <v>49</v>
      </c>
    </row>
    <row r="56" spans="1:27" x14ac:dyDescent="0.25">
      <c r="A56" s="45" t="s">
        <v>3643</v>
      </c>
      <c r="B56" s="51"/>
      <c r="C56" s="40"/>
      <c r="E56" s="41"/>
      <c r="G56" s="54"/>
      <c r="L56" s="56"/>
      <c r="M56" s="57"/>
      <c r="N56" s="57"/>
      <c r="O56" s="51"/>
      <c r="P56" s="71"/>
      <c r="T56" s="59"/>
      <c r="AA56">
        <v>50</v>
      </c>
    </row>
    <row r="57" spans="1:27" x14ac:dyDescent="0.25">
      <c r="A57" s="62" t="s">
        <v>3644</v>
      </c>
      <c r="B57" s="51"/>
      <c r="C57" s="52"/>
      <c r="E57" s="53"/>
      <c r="G57" s="54"/>
      <c r="L57" s="56"/>
      <c r="M57" s="57"/>
      <c r="N57" s="57"/>
      <c r="O57" s="51"/>
      <c r="P57" s="71"/>
      <c r="T57" s="59"/>
      <c r="AA57">
        <v>51</v>
      </c>
    </row>
    <row r="58" spans="1:27" x14ac:dyDescent="0.25">
      <c r="A58" s="1" t="s">
        <v>2953</v>
      </c>
      <c r="B58" s="51">
        <v>94.350000000000009</v>
      </c>
      <c r="C58" s="52"/>
      <c r="D58" s="2" t="s">
        <v>2952</v>
      </c>
      <c r="E58" s="53"/>
      <c r="G58" s="54">
        <v>99.06750000000001</v>
      </c>
      <c r="H58" s="23">
        <v>99</v>
      </c>
      <c r="J58" s="63">
        <v>73.5</v>
      </c>
      <c r="L58" s="56"/>
      <c r="M58" s="57" t="s">
        <v>76</v>
      </c>
      <c r="N58" s="57" t="s">
        <v>76</v>
      </c>
      <c r="O58" s="51">
        <v>94.350000000000009</v>
      </c>
      <c r="P58" s="58">
        <v>0</v>
      </c>
      <c r="R58" s="18" t="e">
        <v>#REF!</v>
      </c>
      <c r="S58" s="18" t="e">
        <v>#N/A</v>
      </c>
      <c r="T58" s="59" t="e">
        <v>#REF!</v>
      </c>
      <c r="U58" s="18" t="e">
        <v>#REF!</v>
      </c>
      <c r="V58" s="18" t="e">
        <v>#N/A</v>
      </c>
      <c r="W58" s="18" t="e">
        <v>#N/A</v>
      </c>
      <c r="X58" s="18" t="s">
        <v>3645</v>
      </c>
      <c r="Z58" s="2" t="s">
        <v>2952</v>
      </c>
      <c r="AA58">
        <v>52</v>
      </c>
    </row>
    <row r="59" spans="1:27" x14ac:dyDescent="0.25">
      <c r="A59" s="1" t="s">
        <v>2956</v>
      </c>
      <c r="B59" s="51">
        <v>35.1</v>
      </c>
      <c r="C59" s="52"/>
      <c r="D59" s="2" t="s">
        <v>2955</v>
      </c>
      <c r="E59" s="53"/>
      <c r="G59" s="54">
        <v>36.855000000000004</v>
      </c>
      <c r="H59" s="23">
        <v>36.75</v>
      </c>
      <c r="J59" s="63">
        <v>27.25</v>
      </c>
      <c r="L59" s="56"/>
      <c r="M59" s="57" t="s">
        <v>76</v>
      </c>
      <c r="N59" s="57" t="s">
        <v>76</v>
      </c>
      <c r="O59" s="51">
        <v>35.1</v>
      </c>
      <c r="P59" s="58">
        <v>0</v>
      </c>
      <c r="R59" s="18" t="e">
        <v>#REF!</v>
      </c>
      <c r="S59" s="18" t="e">
        <v>#N/A</v>
      </c>
      <c r="T59" s="59" t="e">
        <v>#REF!</v>
      </c>
      <c r="U59" s="18" t="e">
        <v>#REF!</v>
      </c>
      <c r="V59" s="18" t="e">
        <v>#N/A</v>
      </c>
      <c r="W59" s="18" t="e">
        <v>#N/A</v>
      </c>
      <c r="X59" s="18" t="s">
        <v>3645</v>
      </c>
      <c r="Z59" s="2" t="s">
        <v>2955</v>
      </c>
      <c r="AA59">
        <v>53</v>
      </c>
    </row>
    <row r="60" spans="1:27" x14ac:dyDescent="0.25">
      <c r="B60" s="51"/>
      <c r="C60" s="52"/>
      <c r="E60" s="53"/>
      <c r="G60" s="54" t="s">
        <v>76</v>
      </c>
      <c r="H60" s="23" t="s">
        <v>76</v>
      </c>
      <c r="J60" s="17" t="s">
        <v>76</v>
      </c>
      <c r="L60" s="56"/>
      <c r="M60" s="57"/>
      <c r="N60" s="57"/>
      <c r="O60" s="51"/>
      <c r="P60" s="71"/>
      <c r="T60" s="59"/>
      <c r="AA60">
        <v>54</v>
      </c>
    </row>
    <row r="61" spans="1:27" x14ac:dyDescent="0.25">
      <c r="A61" s="45" t="s">
        <v>3234</v>
      </c>
      <c r="B61" s="51"/>
      <c r="C61" s="40"/>
      <c r="E61" s="41"/>
      <c r="G61" s="54" t="s">
        <v>76</v>
      </c>
      <c r="H61" s="23" t="s">
        <v>76</v>
      </c>
      <c r="J61" s="17" t="s">
        <v>76</v>
      </c>
      <c r="L61" s="56"/>
      <c r="M61" s="57"/>
      <c r="N61" s="57"/>
      <c r="O61" s="51"/>
      <c r="P61" s="71"/>
      <c r="T61" s="59"/>
      <c r="AA61">
        <v>55</v>
      </c>
    </row>
    <row r="62" spans="1:27" x14ac:dyDescent="0.25">
      <c r="A62" s="62" t="s">
        <v>3646</v>
      </c>
      <c r="B62" s="51"/>
      <c r="C62" s="52"/>
      <c r="E62" s="53"/>
      <c r="G62" s="54" t="s">
        <v>76</v>
      </c>
      <c r="H62" s="23" t="s">
        <v>76</v>
      </c>
      <c r="J62" s="17" t="s">
        <v>76</v>
      </c>
      <c r="L62" s="56"/>
      <c r="M62" s="57"/>
      <c r="N62" s="57"/>
      <c r="O62" s="51"/>
      <c r="P62" s="71"/>
      <c r="T62" s="59"/>
      <c r="AA62">
        <v>56</v>
      </c>
    </row>
    <row r="63" spans="1:27" x14ac:dyDescent="0.25">
      <c r="A63" s="1" t="s">
        <v>2899</v>
      </c>
      <c r="B63" s="51">
        <v>64.850000000000009</v>
      </c>
      <c r="C63" s="52"/>
      <c r="D63" s="2" t="s">
        <v>2898</v>
      </c>
      <c r="E63" s="53"/>
      <c r="G63" s="54">
        <v>68.092500000000015</v>
      </c>
      <c r="H63" s="23">
        <v>68</v>
      </c>
      <c r="J63" s="73">
        <v>50.5</v>
      </c>
      <c r="L63" s="56"/>
      <c r="M63" s="57" t="s">
        <v>76</v>
      </c>
      <c r="N63" s="57" t="s">
        <v>76</v>
      </c>
      <c r="O63" s="51">
        <v>64.850000000000009</v>
      </c>
      <c r="P63" s="58">
        <v>0</v>
      </c>
      <c r="R63" s="18" t="e">
        <v>#REF!</v>
      </c>
      <c r="S63" s="18" t="e">
        <v>#N/A</v>
      </c>
      <c r="T63" s="59" t="e">
        <v>#REF!</v>
      </c>
      <c r="U63" s="18" t="e">
        <v>#REF!</v>
      </c>
      <c r="V63" s="18" t="e">
        <v>#N/A</v>
      </c>
      <c r="W63" s="18" t="e">
        <v>#N/A</v>
      </c>
      <c r="X63" s="18" t="s">
        <v>3645</v>
      </c>
      <c r="Z63" s="2" t="e">
        <v>#N/A</v>
      </c>
      <c r="AA63">
        <v>57</v>
      </c>
    </row>
    <row r="64" spans="1:27" x14ac:dyDescent="0.25">
      <c r="A64" s="1" t="s">
        <v>2904</v>
      </c>
      <c r="B64" s="51">
        <v>67.55</v>
      </c>
      <c r="C64" s="52"/>
      <c r="D64" s="2" t="s">
        <v>2903</v>
      </c>
      <c r="E64" s="53"/>
      <c r="G64" s="54">
        <v>70.927499999999995</v>
      </c>
      <c r="H64" s="23">
        <v>71</v>
      </c>
      <c r="J64" s="73">
        <v>52.5</v>
      </c>
      <c r="L64" s="56"/>
      <c r="M64" s="57" t="s">
        <v>76</v>
      </c>
      <c r="N64" s="57" t="s">
        <v>76</v>
      </c>
      <c r="O64" s="51">
        <v>67.55</v>
      </c>
      <c r="P64" s="58">
        <v>0</v>
      </c>
      <c r="R64" s="18" t="e">
        <v>#REF!</v>
      </c>
      <c r="S64" s="18" t="e">
        <v>#N/A</v>
      </c>
      <c r="T64" s="59" t="e">
        <v>#REF!</v>
      </c>
      <c r="U64" s="18" t="e">
        <v>#REF!</v>
      </c>
      <c r="V64" s="18" t="e">
        <v>#N/A</v>
      </c>
      <c r="W64" s="18" t="e">
        <v>#N/A</v>
      </c>
      <c r="X64" s="18" t="s">
        <v>3645</v>
      </c>
      <c r="Z64" s="2" t="e">
        <v>#N/A</v>
      </c>
      <c r="AA64">
        <v>58</v>
      </c>
    </row>
    <row r="65" spans="1:27" x14ac:dyDescent="0.25">
      <c r="A65" s="1" t="s">
        <v>2902</v>
      </c>
      <c r="B65" s="51">
        <v>70.2</v>
      </c>
      <c r="C65" s="52"/>
      <c r="D65" s="2" t="s">
        <v>2901</v>
      </c>
      <c r="E65" s="53"/>
      <c r="G65" s="54">
        <v>73.710000000000008</v>
      </c>
      <c r="H65" s="23">
        <v>73.75</v>
      </c>
      <c r="J65" s="74">
        <v>54.5</v>
      </c>
      <c r="L65" s="56"/>
      <c r="M65" s="57" t="s">
        <v>76</v>
      </c>
      <c r="N65" s="57" t="s">
        <v>76</v>
      </c>
      <c r="O65" s="51">
        <v>70.2</v>
      </c>
      <c r="P65" s="58">
        <v>0</v>
      </c>
      <c r="R65" s="18" t="e">
        <v>#REF!</v>
      </c>
      <c r="S65" s="18" t="e">
        <v>#N/A</v>
      </c>
      <c r="T65" s="59" t="e">
        <v>#REF!</v>
      </c>
      <c r="U65" s="18" t="e">
        <v>#REF!</v>
      </c>
      <c r="V65" s="18" t="e">
        <v>#N/A</v>
      </c>
      <c r="W65" s="18" t="e">
        <v>#N/A</v>
      </c>
      <c r="X65" s="18" t="s">
        <v>3645</v>
      </c>
      <c r="Z65" s="2" t="e">
        <v>#N/A</v>
      </c>
      <c r="AA65">
        <v>59</v>
      </c>
    </row>
    <row r="66" spans="1:27" x14ac:dyDescent="0.25">
      <c r="A66" s="9"/>
      <c r="B66" s="51"/>
      <c r="C66" s="52"/>
      <c r="E66" s="53"/>
      <c r="G66" s="54" t="s">
        <v>76</v>
      </c>
      <c r="H66" s="23" t="s">
        <v>76</v>
      </c>
      <c r="J66" s="73" t="s">
        <v>76</v>
      </c>
      <c r="L66" s="56"/>
      <c r="M66" s="57"/>
      <c r="N66" s="57"/>
      <c r="O66" s="51"/>
      <c r="P66" s="71"/>
      <c r="T66" s="59"/>
      <c r="AA66">
        <v>60</v>
      </c>
    </row>
    <row r="67" spans="1:27" x14ac:dyDescent="0.25">
      <c r="A67" s="24" t="s">
        <v>3647</v>
      </c>
      <c r="B67" s="25" t="s">
        <v>3611</v>
      </c>
      <c r="C67" s="26"/>
      <c r="D67" s="27" t="s">
        <v>3612</v>
      </c>
      <c r="E67" s="28"/>
      <c r="G67" s="54"/>
      <c r="J67" s="73"/>
      <c r="L67" s="56"/>
      <c r="M67" s="57"/>
      <c r="N67" s="57"/>
      <c r="O67" s="51"/>
      <c r="P67" s="71"/>
      <c r="T67" s="59"/>
      <c r="AA67">
        <v>61</v>
      </c>
    </row>
    <row r="68" spans="1:27" x14ac:dyDescent="0.25">
      <c r="A68" s="45" t="s">
        <v>3648</v>
      </c>
      <c r="B68" s="51"/>
      <c r="C68" s="40"/>
      <c r="E68" s="41"/>
      <c r="G68" s="54" t="s">
        <v>76</v>
      </c>
      <c r="H68" s="23" t="s">
        <v>76</v>
      </c>
      <c r="J68" s="73" t="s">
        <v>76</v>
      </c>
      <c r="L68" s="56"/>
      <c r="M68" s="57"/>
      <c r="N68" s="57"/>
      <c r="O68" s="51"/>
      <c r="P68" s="71"/>
      <c r="T68" s="59"/>
      <c r="AA68">
        <v>62</v>
      </c>
    </row>
    <row r="69" spans="1:27" x14ac:dyDescent="0.25">
      <c r="A69" s="62" t="s">
        <v>3649</v>
      </c>
      <c r="B69" s="51"/>
      <c r="G69" s="54" t="s">
        <v>76</v>
      </c>
      <c r="H69" s="23" t="s">
        <v>76</v>
      </c>
      <c r="J69" s="73" t="s">
        <v>76</v>
      </c>
      <c r="L69" s="56"/>
      <c r="M69" s="57"/>
      <c r="N69" s="57"/>
      <c r="O69" s="51"/>
      <c r="P69" s="71"/>
      <c r="T69" s="59"/>
      <c r="AA69">
        <v>63</v>
      </c>
    </row>
    <row r="70" spans="1:27" x14ac:dyDescent="0.25">
      <c r="A70" s="1" t="s">
        <v>2906</v>
      </c>
      <c r="B70" s="51">
        <v>98.800000000000011</v>
      </c>
      <c r="C70" s="52"/>
      <c r="D70" s="2" t="s">
        <v>2905</v>
      </c>
      <c r="E70" s="53"/>
      <c r="G70" s="54">
        <v>103.74000000000002</v>
      </c>
      <c r="H70" s="23">
        <v>103.75</v>
      </c>
      <c r="J70" s="73">
        <v>76.75</v>
      </c>
      <c r="L70" s="56"/>
      <c r="M70" s="57" t="s">
        <v>76</v>
      </c>
      <c r="N70" s="57" t="s">
        <v>76</v>
      </c>
      <c r="O70" s="51">
        <v>98.800000000000011</v>
      </c>
      <c r="P70" s="58">
        <v>0</v>
      </c>
      <c r="R70" s="18" t="e">
        <v>#REF!</v>
      </c>
      <c r="S70" s="18" t="e">
        <v>#N/A</v>
      </c>
      <c r="T70" s="59" t="e">
        <v>#REF!</v>
      </c>
      <c r="U70" s="18" t="e">
        <v>#REF!</v>
      </c>
      <c r="V70" s="18" t="e">
        <v>#N/A</v>
      </c>
      <c r="W70" s="18" t="e">
        <v>#N/A</v>
      </c>
      <c r="X70" s="18" t="s">
        <v>3645</v>
      </c>
      <c r="Z70" s="2" t="e">
        <v>#N/A</v>
      </c>
      <c r="AA70">
        <v>64</v>
      </c>
    </row>
    <row r="71" spans="1:27" x14ac:dyDescent="0.25">
      <c r="A71" s="1" t="s">
        <v>2909</v>
      </c>
      <c r="B71" s="51">
        <v>114.7</v>
      </c>
      <c r="C71" s="52"/>
      <c r="D71" s="2" t="s">
        <v>2908</v>
      </c>
      <c r="E71" s="53"/>
      <c r="G71" s="54">
        <v>120.435</v>
      </c>
      <c r="H71" s="23">
        <v>120.5</v>
      </c>
      <c r="J71" s="73">
        <v>89.25</v>
      </c>
      <c r="L71" s="56"/>
      <c r="M71" s="57" t="s">
        <v>76</v>
      </c>
      <c r="N71" s="57" t="s">
        <v>76</v>
      </c>
      <c r="O71" s="51">
        <v>114.7</v>
      </c>
      <c r="P71" s="58">
        <v>0</v>
      </c>
      <c r="R71" s="18" t="e">
        <v>#REF!</v>
      </c>
      <c r="S71" s="18" t="e">
        <v>#N/A</v>
      </c>
      <c r="T71" s="59" t="e">
        <v>#REF!</v>
      </c>
      <c r="U71" s="18" t="e">
        <v>#REF!</v>
      </c>
      <c r="V71" s="18" t="e">
        <v>#N/A</v>
      </c>
      <c r="W71" s="18" t="e">
        <v>#N/A</v>
      </c>
      <c r="X71" s="18" t="s">
        <v>3645</v>
      </c>
      <c r="Z71" s="2" t="e">
        <v>#N/A</v>
      </c>
      <c r="AA71">
        <v>65</v>
      </c>
    </row>
    <row r="72" spans="1:27" x14ac:dyDescent="0.25">
      <c r="A72" s="1" t="s">
        <v>116</v>
      </c>
      <c r="B72" s="51">
        <v>125.60000000000001</v>
      </c>
      <c r="C72" s="52"/>
      <c r="D72" s="2" t="s">
        <v>2910</v>
      </c>
      <c r="E72" s="53"/>
      <c r="G72" s="54">
        <v>131.88000000000002</v>
      </c>
      <c r="H72" s="23">
        <v>132</v>
      </c>
      <c r="J72" s="73">
        <v>97.75</v>
      </c>
      <c r="L72" s="56"/>
      <c r="M72" s="57" t="s">
        <v>76</v>
      </c>
      <c r="N72" s="57" t="s">
        <v>76</v>
      </c>
      <c r="O72" s="51">
        <v>125.60000000000001</v>
      </c>
      <c r="P72" s="58">
        <v>0</v>
      </c>
      <c r="R72" s="18" t="e">
        <v>#REF!</v>
      </c>
      <c r="S72" s="18" t="e">
        <v>#N/A</v>
      </c>
      <c r="T72" s="59" t="e">
        <v>#REF!</v>
      </c>
      <c r="U72" s="18" t="e">
        <v>#REF!</v>
      </c>
      <c r="V72" s="18" t="e">
        <v>#N/A</v>
      </c>
      <c r="W72" s="18" t="e">
        <v>#N/A</v>
      </c>
      <c r="X72" s="18" t="s">
        <v>3645</v>
      </c>
      <c r="Z72" s="2" t="e">
        <v>#N/A</v>
      </c>
      <c r="AA72">
        <v>66</v>
      </c>
    </row>
    <row r="73" spans="1:27" x14ac:dyDescent="0.25">
      <c r="A73" s="1" t="s">
        <v>119</v>
      </c>
      <c r="B73" s="51">
        <v>135.05000000000001</v>
      </c>
      <c r="C73" s="52"/>
      <c r="D73" s="2" t="s">
        <v>2911</v>
      </c>
      <c r="E73" s="46"/>
      <c r="G73" s="54"/>
      <c r="J73" s="73"/>
      <c r="L73" s="56"/>
      <c r="M73" s="57" t="s">
        <v>76</v>
      </c>
      <c r="N73" s="57" t="s">
        <v>76</v>
      </c>
      <c r="O73" s="51">
        <v>135.05000000000001</v>
      </c>
      <c r="P73" s="58">
        <v>0</v>
      </c>
      <c r="R73" s="18" t="e">
        <v>#REF!</v>
      </c>
      <c r="S73" s="18" t="e">
        <v>#N/A</v>
      </c>
      <c r="T73" s="59" t="e">
        <v>#REF!</v>
      </c>
      <c r="U73" s="18" t="e">
        <v>#REF!</v>
      </c>
      <c r="V73" s="18" t="e">
        <v>#N/A</v>
      </c>
      <c r="W73" s="18" t="e">
        <v>#N/A</v>
      </c>
      <c r="X73" s="18" t="s">
        <v>3645</v>
      </c>
      <c r="Z73" s="2" t="e">
        <v>#N/A</v>
      </c>
      <c r="AA73">
        <v>67</v>
      </c>
    </row>
    <row r="74" spans="1:27" x14ac:dyDescent="0.25">
      <c r="A74" s="45" t="s">
        <v>3650</v>
      </c>
      <c r="B74" s="51"/>
      <c r="C74" s="40"/>
      <c r="E74" s="41"/>
      <c r="G74" s="54" t="s">
        <v>76</v>
      </c>
      <c r="H74" s="23" t="s">
        <v>76</v>
      </c>
      <c r="J74" s="73" t="s">
        <v>76</v>
      </c>
      <c r="L74" s="56"/>
      <c r="M74" s="57"/>
      <c r="N74" s="57"/>
      <c r="O74" s="51"/>
      <c r="P74" s="71"/>
      <c r="T74" s="59"/>
      <c r="AA74">
        <v>68</v>
      </c>
    </row>
    <row r="75" spans="1:27" x14ac:dyDescent="0.25">
      <c r="A75" s="62" t="s">
        <v>3644</v>
      </c>
      <c r="B75" s="51"/>
      <c r="C75" s="52"/>
      <c r="E75" s="53"/>
      <c r="G75" s="54" t="s">
        <v>76</v>
      </c>
      <c r="H75" s="23" t="s">
        <v>76</v>
      </c>
      <c r="J75" s="73" t="s">
        <v>76</v>
      </c>
      <c r="L75" s="56"/>
      <c r="M75" s="57"/>
      <c r="N75" s="57"/>
      <c r="O75" s="51"/>
      <c r="P75" s="71"/>
      <c r="T75" s="59"/>
      <c r="AA75">
        <v>69</v>
      </c>
    </row>
    <row r="76" spans="1:27" x14ac:dyDescent="0.25">
      <c r="A76" s="1" t="s">
        <v>176</v>
      </c>
      <c r="B76" s="51">
        <v>62.5</v>
      </c>
      <c r="C76" s="52"/>
      <c r="D76" s="2" t="s">
        <v>174</v>
      </c>
      <c r="E76" s="46"/>
      <c r="G76" s="54"/>
      <c r="J76" s="73"/>
      <c r="L76" s="56"/>
      <c r="M76" s="57" t="s">
        <v>76</v>
      </c>
      <c r="N76" s="57" t="s">
        <v>76</v>
      </c>
      <c r="O76" s="51">
        <v>62.5</v>
      </c>
      <c r="P76" s="58">
        <v>0</v>
      </c>
      <c r="R76" s="18" t="e">
        <v>#N/A</v>
      </c>
      <c r="S76" s="18" t="e">
        <v>#N/A</v>
      </c>
      <c r="T76" s="59" t="e">
        <v>#REF!</v>
      </c>
      <c r="U76" s="18" t="e">
        <v>#REF!</v>
      </c>
      <c r="V76" s="18" t="e">
        <v>#N/A</v>
      </c>
      <c r="W76" s="18" t="e">
        <v>#N/A</v>
      </c>
      <c r="X76" s="18">
        <v>56.2</v>
      </c>
      <c r="Z76" s="2" t="s">
        <v>174</v>
      </c>
      <c r="AA76">
        <v>70</v>
      </c>
    </row>
    <row r="77" spans="1:27" x14ac:dyDescent="0.25">
      <c r="A77" s="1" t="s">
        <v>150</v>
      </c>
      <c r="B77" s="51">
        <v>57.2</v>
      </c>
      <c r="C77" s="52"/>
      <c r="D77" s="2" t="s">
        <v>148</v>
      </c>
      <c r="E77" s="46"/>
      <c r="G77" s="54"/>
      <c r="J77" s="73"/>
      <c r="L77" s="56"/>
      <c r="M77" s="57" t="s">
        <v>76</v>
      </c>
      <c r="N77" s="57" t="s">
        <v>76</v>
      </c>
      <c r="O77" s="51">
        <v>57.2</v>
      </c>
      <c r="P77" s="58">
        <v>0</v>
      </c>
      <c r="R77" s="18" t="e">
        <v>#N/A</v>
      </c>
      <c r="S77" s="18" t="e">
        <v>#N/A</v>
      </c>
      <c r="T77" s="59" t="e">
        <v>#REF!</v>
      </c>
      <c r="U77" s="18" t="e">
        <v>#REF!</v>
      </c>
      <c r="V77" s="18" t="e">
        <v>#N/A</v>
      </c>
      <c r="W77" s="18" t="e">
        <v>#N/A</v>
      </c>
      <c r="X77" s="18">
        <v>51.45</v>
      </c>
      <c r="Z77" s="2" t="s">
        <v>148</v>
      </c>
      <c r="AA77">
        <v>71</v>
      </c>
    </row>
    <row r="78" spans="1:27" ht="18" x14ac:dyDescent="0.25">
      <c r="A78" s="1" t="s">
        <v>154</v>
      </c>
      <c r="B78" s="51">
        <v>57.2</v>
      </c>
      <c r="C78" s="52"/>
      <c r="D78" s="75" t="s">
        <v>152</v>
      </c>
      <c r="E78" s="70"/>
      <c r="G78" s="54">
        <v>60.06</v>
      </c>
      <c r="H78" s="23">
        <v>60</v>
      </c>
      <c r="J78" s="73">
        <v>45.25</v>
      </c>
      <c r="L78" s="56"/>
      <c r="M78" s="57" t="s">
        <v>76</v>
      </c>
      <c r="N78" s="57" t="s">
        <v>76</v>
      </c>
      <c r="O78" s="51">
        <v>57.2</v>
      </c>
      <c r="P78" s="58">
        <v>0</v>
      </c>
      <c r="R78" s="18" t="e">
        <v>#N/A</v>
      </c>
      <c r="S78" s="18" t="e">
        <v>#N/A</v>
      </c>
      <c r="T78" s="59" t="e">
        <v>#REF!</v>
      </c>
      <c r="U78" s="18" t="e">
        <v>#REF!</v>
      </c>
      <c r="V78" s="18" t="e">
        <v>#N/A</v>
      </c>
      <c r="W78" s="18" t="e">
        <v>#N/A</v>
      </c>
      <c r="X78" s="18">
        <v>51.45</v>
      </c>
      <c r="Z78" s="2" t="s">
        <v>152</v>
      </c>
      <c r="AA78">
        <v>72</v>
      </c>
    </row>
    <row r="79" spans="1:27" x14ac:dyDescent="0.25">
      <c r="A79" s="1" t="s">
        <v>161</v>
      </c>
      <c r="B79" s="51">
        <v>66.350000000000009</v>
      </c>
      <c r="C79" s="52"/>
      <c r="D79" s="75" t="s">
        <v>159</v>
      </c>
      <c r="E79" s="53"/>
      <c r="G79" s="54">
        <v>69.667500000000018</v>
      </c>
      <c r="H79" s="23">
        <v>69.75</v>
      </c>
      <c r="J79" s="73">
        <v>52.5</v>
      </c>
      <c r="L79" s="56"/>
      <c r="M79" s="57" t="s">
        <v>76</v>
      </c>
      <c r="N79" s="57" t="s">
        <v>76</v>
      </c>
      <c r="O79" s="51">
        <v>66.350000000000009</v>
      </c>
      <c r="P79" s="58">
        <v>0</v>
      </c>
      <c r="R79" s="18" t="e">
        <v>#N/A</v>
      </c>
      <c r="S79" s="18" t="e">
        <v>#N/A</v>
      </c>
      <c r="T79" s="59" t="e">
        <v>#REF!</v>
      </c>
      <c r="U79" s="18" t="e">
        <v>#REF!</v>
      </c>
      <c r="V79" s="18" t="e">
        <v>#N/A</v>
      </c>
      <c r="W79" s="18" t="e">
        <v>#N/A</v>
      </c>
      <c r="X79" s="18">
        <v>59.65</v>
      </c>
      <c r="Z79" s="2" t="s">
        <v>159</v>
      </c>
      <c r="AA79">
        <v>73</v>
      </c>
    </row>
    <row r="80" spans="1:27" x14ac:dyDescent="0.25">
      <c r="A80" s="50" t="s">
        <v>170</v>
      </c>
      <c r="B80" s="51">
        <v>106.15</v>
      </c>
      <c r="C80" s="52"/>
      <c r="D80" s="2" t="s">
        <v>168</v>
      </c>
      <c r="E80" s="53"/>
      <c r="G80" s="54">
        <v>111.45750000000001</v>
      </c>
      <c r="H80" s="23">
        <v>111.5</v>
      </c>
      <c r="J80" s="73">
        <v>84</v>
      </c>
      <c r="L80" s="56"/>
      <c r="M80" s="57" t="s">
        <v>76</v>
      </c>
      <c r="N80" s="57" t="s">
        <v>76</v>
      </c>
      <c r="O80" s="51">
        <v>106.15</v>
      </c>
      <c r="P80" s="58">
        <v>0</v>
      </c>
      <c r="R80" s="18" t="e">
        <v>#N/A</v>
      </c>
      <c r="S80" s="18" t="e">
        <v>#N/A</v>
      </c>
      <c r="T80" s="59" t="e">
        <v>#REF!</v>
      </c>
      <c r="U80" s="18" t="e">
        <v>#REF!</v>
      </c>
      <c r="V80" s="18" t="e">
        <v>#N/A</v>
      </c>
      <c r="W80" s="18" t="e">
        <v>#N/A</v>
      </c>
      <c r="X80" s="18" t="s">
        <v>76</v>
      </c>
      <c r="Z80" s="2" t="s">
        <v>168</v>
      </c>
      <c r="AA80">
        <v>74</v>
      </c>
    </row>
    <row r="81" spans="1:27" x14ac:dyDescent="0.25">
      <c r="A81" s="66" t="s">
        <v>173</v>
      </c>
      <c r="B81" s="51">
        <v>141.5</v>
      </c>
      <c r="C81" s="52"/>
      <c r="D81" s="75" t="s">
        <v>171</v>
      </c>
      <c r="E81" s="53"/>
      <c r="G81" s="54"/>
      <c r="J81" s="73"/>
      <c r="L81" s="56"/>
      <c r="M81" s="57" t="s">
        <v>76</v>
      </c>
      <c r="N81" s="57" t="s">
        <v>76</v>
      </c>
      <c r="O81" s="51">
        <v>141.5</v>
      </c>
      <c r="P81" s="58">
        <v>0</v>
      </c>
      <c r="R81" s="18" t="e">
        <v>#N/A</v>
      </c>
      <c r="S81" s="18" t="e">
        <v>#N/A</v>
      </c>
      <c r="T81" s="59" t="e">
        <v>#REF!</v>
      </c>
      <c r="U81" s="18" t="e">
        <v>#REF!</v>
      </c>
      <c r="V81" s="18" t="e">
        <v>#N/A</v>
      </c>
      <c r="W81" s="18" t="e">
        <v>#N/A</v>
      </c>
      <c r="X81" s="18" t="s">
        <v>76</v>
      </c>
      <c r="Z81" s="2" t="s">
        <v>171</v>
      </c>
      <c r="AA81">
        <v>75</v>
      </c>
    </row>
    <row r="82" spans="1:27" x14ac:dyDescent="0.25">
      <c r="B82" s="51"/>
      <c r="C82" s="52"/>
      <c r="D82" s="75"/>
      <c r="E82" s="53"/>
      <c r="G82" s="54" t="s">
        <v>76</v>
      </c>
      <c r="H82" s="23" t="s">
        <v>76</v>
      </c>
      <c r="J82" s="73" t="s">
        <v>76</v>
      </c>
      <c r="L82" s="56"/>
      <c r="M82" s="57"/>
      <c r="N82" s="57"/>
      <c r="O82" s="51"/>
      <c r="P82" s="71"/>
      <c r="T82" s="59"/>
      <c r="AA82">
        <v>76</v>
      </c>
    </row>
    <row r="83" spans="1:27" x14ac:dyDescent="0.25">
      <c r="A83" s="45" t="s">
        <v>3651</v>
      </c>
      <c r="B83" s="51"/>
      <c r="C83" s="52"/>
      <c r="D83" s="75"/>
      <c r="E83" s="53"/>
      <c r="G83" s="54"/>
      <c r="J83" s="73"/>
      <c r="L83" s="56"/>
      <c r="M83" s="57"/>
      <c r="N83" s="57"/>
      <c r="O83" s="51"/>
      <c r="P83" s="71"/>
      <c r="T83" s="59"/>
      <c r="AA83">
        <v>77</v>
      </c>
    </row>
    <row r="84" spans="1:27" x14ac:dyDescent="0.25">
      <c r="A84" s="62" t="s">
        <v>3644</v>
      </c>
      <c r="B84" s="51"/>
      <c r="C84" s="52"/>
      <c r="D84" s="75"/>
      <c r="E84" s="53"/>
      <c r="G84" s="54"/>
      <c r="J84" s="73"/>
      <c r="L84" s="56"/>
      <c r="M84" s="57"/>
      <c r="N84" s="57"/>
      <c r="O84" s="51"/>
      <c r="P84" s="71"/>
      <c r="T84" s="59"/>
      <c r="AA84">
        <v>78</v>
      </c>
    </row>
    <row r="85" spans="1:27" x14ac:dyDescent="0.25">
      <c r="A85" s="1" t="s">
        <v>179</v>
      </c>
      <c r="B85" s="51">
        <v>8.0500000000000007</v>
      </c>
      <c r="C85" s="52"/>
      <c r="D85" s="75" t="s">
        <v>177</v>
      </c>
      <c r="E85" s="53"/>
      <c r="G85" s="54">
        <v>8.4525000000000006</v>
      </c>
      <c r="H85" s="23">
        <v>8.5</v>
      </c>
      <c r="J85" s="73">
        <v>6.25</v>
      </c>
      <c r="L85" s="56"/>
      <c r="M85" s="57" t="s">
        <v>76</v>
      </c>
      <c r="N85" s="57" t="s">
        <v>76</v>
      </c>
      <c r="O85" s="51">
        <v>8.0500000000000007</v>
      </c>
      <c r="P85" s="58">
        <v>0</v>
      </c>
      <c r="R85" s="18" t="e">
        <v>#N/A</v>
      </c>
      <c r="S85" s="18" t="e">
        <v>#N/A</v>
      </c>
      <c r="T85" s="59" t="e">
        <v>#REF!</v>
      </c>
      <c r="U85" s="18" t="e">
        <v>#REF!</v>
      </c>
      <c r="V85" s="18" t="e">
        <v>#N/A</v>
      </c>
      <c r="W85" s="18" t="e">
        <v>#N/A</v>
      </c>
      <c r="X85" s="18">
        <v>7.2</v>
      </c>
      <c r="Z85" s="2" t="s">
        <v>177</v>
      </c>
      <c r="AA85">
        <v>79</v>
      </c>
    </row>
    <row r="86" spans="1:27" x14ac:dyDescent="0.25">
      <c r="A86" s="1" t="s">
        <v>182</v>
      </c>
      <c r="B86" s="51">
        <v>13.3</v>
      </c>
      <c r="C86" s="52"/>
      <c r="D86" s="75" t="s">
        <v>180</v>
      </c>
      <c r="E86" s="46"/>
      <c r="G86" s="54"/>
      <c r="J86" s="73"/>
      <c r="L86" s="56"/>
      <c r="M86" s="57" t="s">
        <v>76</v>
      </c>
      <c r="N86" s="57" t="s">
        <v>76</v>
      </c>
      <c r="O86" s="51">
        <v>13.3</v>
      </c>
      <c r="P86" s="58">
        <v>0</v>
      </c>
      <c r="R86" s="18" t="e">
        <v>#N/A</v>
      </c>
      <c r="S86" s="18" t="e">
        <v>#N/A</v>
      </c>
      <c r="T86" s="59" t="e">
        <v>#REF!</v>
      </c>
      <c r="U86" s="18" t="e">
        <v>#REF!</v>
      </c>
      <c r="V86" s="18" t="e">
        <v>#N/A</v>
      </c>
      <c r="W86" s="18" t="e">
        <v>#N/A</v>
      </c>
      <c r="X86" s="18">
        <v>11.95</v>
      </c>
      <c r="Z86" s="2" t="s">
        <v>180</v>
      </c>
      <c r="AA86">
        <v>80</v>
      </c>
    </row>
    <row r="87" spans="1:27" x14ac:dyDescent="0.25">
      <c r="A87" s="66" t="s">
        <v>185</v>
      </c>
      <c r="B87" s="51">
        <v>13.3</v>
      </c>
      <c r="C87" s="52"/>
      <c r="D87" s="75" t="s">
        <v>183</v>
      </c>
      <c r="E87" s="46"/>
      <c r="G87" s="54"/>
      <c r="J87" s="73"/>
      <c r="L87" s="56"/>
      <c r="M87" s="57" t="s">
        <v>76</v>
      </c>
      <c r="N87" s="57" t="s">
        <v>76</v>
      </c>
      <c r="O87" s="51">
        <v>13.3</v>
      </c>
      <c r="P87" s="58">
        <v>0</v>
      </c>
      <c r="R87" s="18" t="e">
        <v>#N/A</v>
      </c>
      <c r="S87" s="18" t="e">
        <v>#N/A</v>
      </c>
      <c r="T87" s="59" t="e">
        <v>#REF!</v>
      </c>
      <c r="U87" s="18" t="e">
        <v>#REF!</v>
      </c>
      <c r="V87" s="18" t="e">
        <v>#N/A</v>
      </c>
      <c r="W87" s="18" t="e">
        <v>#N/A</v>
      </c>
      <c r="X87" s="18" t="s">
        <v>76</v>
      </c>
      <c r="Z87" s="2" t="s">
        <v>183</v>
      </c>
      <c r="AA87">
        <v>81</v>
      </c>
    </row>
    <row r="88" spans="1:27" x14ac:dyDescent="0.25">
      <c r="B88" s="51"/>
      <c r="C88" s="52"/>
      <c r="D88" s="75"/>
      <c r="E88" s="53"/>
      <c r="G88" s="54"/>
      <c r="J88" s="73"/>
      <c r="L88" s="56"/>
      <c r="M88" s="57"/>
      <c r="N88" s="57"/>
      <c r="O88" s="51"/>
      <c r="P88" s="71"/>
      <c r="T88" s="59"/>
      <c r="AA88">
        <v>82</v>
      </c>
    </row>
    <row r="89" spans="1:27" x14ac:dyDescent="0.25">
      <c r="A89" s="45" t="s">
        <v>3652</v>
      </c>
      <c r="B89" s="51"/>
      <c r="C89" s="52"/>
      <c r="E89" s="53"/>
      <c r="G89" s="54"/>
      <c r="J89" s="73"/>
      <c r="L89" s="56"/>
      <c r="M89" s="57"/>
      <c r="N89" s="57"/>
      <c r="O89" s="51"/>
      <c r="P89" s="71"/>
      <c r="T89" s="59"/>
      <c r="AA89">
        <v>83</v>
      </c>
    </row>
    <row r="90" spans="1:27" x14ac:dyDescent="0.25">
      <c r="A90" s="62" t="s">
        <v>3644</v>
      </c>
      <c r="B90" s="51"/>
      <c r="C90" s="52"/>
      <c r="E90" s="53"/>
      <c r="G90" s="54"/>
      <c r="J90" s="73"/>
      <c r="L90" s="56"/>
      <c r="M90" s="57"/>
      <c r="N90" s="57"/>
      <c r="O90" s="51"/>
      <c r="P90" s="71"/>
      <c r="T90" s="59"/>
      <c r="AA90">
        <v>84</v>
      </c>
    </row>
    <row r="91" spans="1:27" x14ac:dyDescent="0.25">
      <c r="A91" s="1" t="s">
        <v>229</v>
      </c>
      <c r="B91" s="51">
        <v>54.85</v>
      </c>
      <c r="C91" s="52"/>
      <c r="D91" s="2" t="s">
        <v>227</v>
      </c>
      <c r="E91" s="46"/>
      <c r="G91" s="54"/>
      <c r="J91" s="73"/>
      <c r="L91" s="56"/>
      <c r="M91" s="57" t="s">
        <v>76</v>
      </c>
      <c r="N91" s="57" t="s">
        <v>76</v>
      </c>
      <c r="O91" s="51">
        <v>54.85</v>
      </c>
      <c r="P91" s="58">
        <v>0</v>
      </c>
      <c r="R91" s="18" t="e">
        <v>#N/A</v>
      </c>
      <c r="S91" s="18" t="e">
        <v>#N/A</v>
      </c>
      <c r="T91" s="59" t="e">
        <v>#REF!</v>
      </c>
      <c r="U91" s="18" t="e">
        <v>#REF!</v>
      </c>
      <c r="V91" s="18" t="e">
        <v>#N/A</v>
      </c>
      <c r="W91" s="18" t="e">
        <v>#N/A</v>
      </c>
      <c r="X91" s="18">
        <v>49.3</v>
      </c>
      <c r="Z91" s="2" t="s">
        <v>227</v>
      </c>
      <c r="AA91">
        <v>85</v>
      </c>
    </row>
    <row r="92" spans="1:27" x14ac:dyDescent="0.25">
      <c r="A92" s="62"/>
      <c r="B92" s="51"/>
      <c r="C92" s="52"/>
      <c r="E92" s="53"/>
      <c r="G92" s="54"/>
      <c r="J92" s="73"/>
      <c r="L92" s="56"/>
      <c r="M92" s="57"/>
      <c r="N92" s="57"/>
      <c r="O92" s="51"/>
      <c r="P92" s="71"/>
      <c r="T92" s="59"/>
      <c r="AA92">
        <v>86</v>
      </c>
    </row>
    <row r="93" spans="1:27" x14ac:dyDescent="0.25">
      <c r="A93" s="45" t="s">
        <v>3653</v>
      </c>
      <c r="B93" s="51"/>
      <c r="C93" s="52"/>
      <c r="E93" s="46"/>
      <c r="G93" s="54"/>
      <c r="J93" s="73"/>
      <c r="L93" s="56"/>
      <c r="M93" s="57"/>
      <c r="N93" s="57"/>
      <c r="O93" s="51"/>
      <c r="P93" s="71"/>
      <c r="T93" s="59"/>
      <c r="AA93">
        <v>87</v>
      </c>
    </row>
    <row r="94" spans="1:27" x14ac:dyDescent="0.25">
      <c r="A94" s="62" t="s">
        <v>3644</v>
      </c>
      <c r="B94" s="51"/>
      <c r="C94" s="52"/>
      <c r="E94" s="53"/>
      <c r="G94" s="54"/>
      <c r="J94" s="73"/>
      <c r="L94" s="56"/>
      <c r="M94" s="57"/>
      <c r="N94" s="57"/>
      <c r="O94" s="51"/>
      <c r="P94" s="71"/>
      <c r="T94" s="59"/>
      <c r="AA94">
        <v>88</v>
      </c>
    </row>
    <row r="95" spans="1:27" x14ac:dyDescent="0.25">
      <c r="A95" s="1" t="s">
        <v>214</v>
      </c>
      <c r="B95" s="51">
        <v>151.55000000000001</v>
      </c>
      <c r="C95" s="52"/>
      <c r="D95" s="2" t="s">
        <v>212</v>
      </c>
      <c r="E95" s="53"/>
      <c r="G95" s="54"/>
      <c r="J95" s="73"/>
      <c r="L95" s="56"/>
      <c r="M95" s="57" t="s">
        <v>76</v>
      </c>
      <c r="N95" s="57" t="s">
        <v>76</v>
      </c>
      <c r="O95" s="51">
        <v>151.55000000000001</v>
      </c>
      <c r="P95" s="58">
        <v>0</v>
      </c>
      <c r="R95" s="18" t="e">
        <v>#N/A</v>
      </c>
      <c r="S95" s="18" t="e">
        <v>#N/A</v>
      </c>
      <c r="T95" s="59" t="e">
        <v>#REF!</v>
      </c>
      <c r="U95" s="18" t="e">
        <v>#REF!</v>
      </c>
      <c r="V95" s="18" t="e">
        <v>#N/A</v>
      </c>
      <c r="W95" s="18" t="e">
        <v>#N/A</v>
      </c>
      <c r="X95" s="18">
        <v>136.25</v>
      </c>
      <c r="Z95" s="2" t="s">
        <v>212</v>
      </c>
      <c r="AA95">
        <v>89</v>
      </c>
    </row>
    <row r="96" spans="1:27" x14ac:dyDescent="0.25">
      <c r="A96" s="66" t="s">
        <v>221</v>
      </c>
      <c r="B96" s="67">
        <v>193.15</v>
      </c>
      <c r="C96" s="76"/>
      <c r="D96" s="2" t="s">
        <v>219</v>
      </c>
      <c r="E96" s="77"/>
      <c r="G96" s="54">
        <v>202.8075</v>
      </c>
      <c r="H96" s="23">
        <v>202.75</v>
      </c>
      <c r="J96" s="73" t="s">
        <v>76</v>
      </c>
      <c r="L96" s="56"/>
      <c r="M96" s="57" t="s">
        <v>76</v>
      </c>
      <c r="N96" s="57" t="s">
        <v>76</v>
      </c>
      <c r="O96" s="51">
        <v>193.15</v>
      </c>
      <c r="P96" s="58">
        <v>0</v>
      </c>
      <c r="R96" s="18" t="e">
        <v>#N/A</v>
      </c>
      <c r="S96" s="18" t="e">
        <v>#N/A</v>
      </c>
      <c r="T96" s="59" t="e">
        <v>#REF!</v>
      </c>
      <c r="U96" s="18" t="e">
        <v>#REF!</v>
      </c>
      <c r="V96" s="18" t="e">
        <v>#N/A</v>
      </c>
      <c r="W96" s="18" t="e">
        <v>#N/A</v>
      </c>
      <c r="X96" s="18" t="s">
        <v>76</v>
      </c>
      <c r="Z96" s="2" t="s">
        <v>219</v>
      </c>
      <c r="AA96">
        <v>90</v>
      </c>
    </row>
    <row r="97" spans="1:27" x14ac:dyDescent="0.25">
      <c r="A97" s="66"/>
      <c r="B97" s="51"/>
      <c r="C97" s="76"/>
      <c r="D97" s="78"/>
      <c r="E97" s="77"/>
      <c r="G97" s="54"/>
      <c r="J97" s="73"/>
      <c r="L97" s="56"/>
      <c r="M97" s="57"/>
      <c r="N97" s="57"/>
      <c r="O97" s="51"/>
      <c r="P97" s="71"/>
      <c r="T97" s="59"/>
      <c r="AA97">
        <v>91</v>
      </c>
    </row>
    <row r="98" spans="1:27" x14ac:dyDescent="0.25">
      <c r="A98" s="45" t="s">
        <v>3654</v>
      </c>
      <c r="B98" s="51"/>
      <c r="C98" s="40"/>
      <c r="E98" s="41"/>
      <c r="G98" s="54" t="s">
        <v>76</v>
      </c>
      <c r="H98" s="23" t="s">
        <v>76</v>
      </c>
      <c r="J98" s="73" t="s">
        <v>76</v>
      </c>
      <c r="L98" s="56"/>
      <c r="M98" s="57"/>
      <c r="N98" s="57"/>
      <c r="O98" s="51"/>
      <c r="P98" s="71"/>
      <c r="T98" s="59"/>
      <c r="AA98">
        <v>92</v>
      </c>
    </row>
    <row r="99" spans="1:27" x14ac:dyDescent="0.25">
      <c r="A99" s="62" t="s">
        <v>3644</v>
      </c>
      <c r="B99" s="51"/>
      <c r="C99" s="52"/>
      <c r="E99" s="53"/>
      <c r="G99" s="54" t="s">
        <v>76</v>
      </c>
      <c r="H99" s="23" t="s">
        <v>76</v>
      </c>
      <c r="J99" s="73" t="s">
        <v>76</v>
      </c>
      <c r="L99" s="56"/>
      <c r="M99" s="57"/>
      <c r="N99" s="57"/>
      <c r="O99" s="51"/>
      <c r="P99" s="71"/>
      <c r="T99" s="59"/>
      <c r="AA99">
        <v>93</v>
      </c>
    </row>
    <row r="100" spans="1:27" x14ac:dyDescent="0.25">
      <c r="A100" s="1" t="s">
        <v>218</v>
      </c>
      <c r="B100" s="51">
        <v>47.150000000000006</v>
      </c>
      <c r="C100" s="52"/>
      <c r="D100" s="2" t="s">
        <v>216</v>
      </c>
      <c r="E100" s="53"/>
      <c r="G100" s="54">
        <v>49.507500000000007</v>
      </c>
      <c r="H100" s="23">
        <v>49.5</v>
      </c>
      <c r="J100" s="73">
        <v>36.75</v>
      </c>
      <c r="L100" s="56"/>
      <c r="M100" s="57" t="s">
        <v>76</v>
      </c>
      <c r="N100" s="57" t="s">
        <v>76</v>
      </c>
      <c r="O100" s="51">
        <v>47.150000000000006</v>
      </c>
      <c r="P100" s="58">
        <v>0</v>
      </c>
      <c r="R100" s="18" t="e">
        <v>#N/A</v>
      </c>
      <c r="S100" s="18" t="e">
        <v>#N/A</v>
      </c>
      <c r="T100" s="59" t="e">
        <v>#REF!</v>
      </c>
      <c r="U100" s="18" t="e">
        <v>#REF!</v>
      </c>
      <c r="V100" s="18" t="e">
        <v>#N/A</v>
      </c>
      <c r="W100" s="18" t="e">
        <v>#N/A</v>
      </c>
      <c r="X100" s="18">
        <v>42.4</v>
      </c>
      <c r="Z100" s="2" t="s">
        <v>216</v>
      </c>
      <c r="AA100">
        <v>94</v>
      </c>
    </row>
    <row r="101" spans="1:27" x14ac:dyDescent="0.25">
      <c r="B101" s="51"/>
      <c r="C101" s="52"/>
      <c r="E101" s="53"/>
      <c r="G101" s="54" t="s">
        <v>76</v>
      </c>
      <c r="H101" s="23" t="s">
        <v>76</v>
      </c>
      <c r="J101" s="73" t="s">
        <v>76</v>
      </c>
      <c r="L101" s="56"/>
      <c r="M101" s="57"/>
      <c r="N101" s="57"/>
      <c r="O101" s="51"/>
      <c r="P101" s="71"/>
      <c r="T101" s="59"/>
      <c r="AA101">
        <v>95</v>
      </c>
    </row>
    <row r="102" spans="1:27" x14ac:dyDescent="0.25">
      <c r="A102" s="45" t="s">
        <v>3655</v>
      </c>
      <c r="B102" s="51"/>
      <c r="C102" s="52"/>
      <c r="E102" s="53"/>
      <c r="G102" s="54" t="s">
        <v>76</v>
      </c>
      <c r="H102" s="23" t="s">
        <v>76</v>
      </c>
      <c r="J102" s="73" t="s">
        <v>76</v>
      </c>
      <c r="L102" s="56"/>
      <c r="M102" s="57"/>
      <c r="N102" s="57"/>
      <c r="O102" s="51"/>
      <c r="P102" s="71"/>
      <c r="T102" s="59"/>
      <c r="AA102">
        <v>96</v>
      </c>
    </row>
    <row r="103" spans="1:27" x14ac:dyDescent="0.25">
      <c r="A103" s="62" t="s">
        <v>3644</v>
      </c>
      <c r="B103" s="51"/>
      <c r="C103" s="52"/>
      <c r="E103" s="53"/>
      <c r="G103" s="54" t="s">
        <v>76</v>
      </c>
      <c r="H103" s="23" t="s">
        <v>76</v>
      </c>
      <c r="J103" s="73" t="s">
        <v>76</v>
      </c>
      <c r="L103" s="56"/>
      <c r="M103" s="57"/>
      <c r="N103" s="57"/>
      <c r="O103" s="51"/>
      <c r="P103" s="71"/>
      <c r="T103" s="59"/>
      <c r="AA103">
        <v>97</v>
      </c>
    </row>
    <row r="104" spans="1:27" x14ac:dyDescent="0.25">
      <c r="A104" s="1" t="s">
        <v>226</v>
      </c>
      <c r="B104" s="51">
        <v>48.650000000000006</v>
      </c>
      <c r="C104" s="52"/>
      <c r="D104" s="2" t="s">
        <v>224</v>
      </c>
      <c r="E104" s="53"/>
      <c r="G104" s="54">
        <v>51.08250000000001</v>
      </c>
      <c r="H104" s="23">
        <v>51</v>
      </c>
      <c r="J104" s="73">
        <v>37.75</v>
      </c>
      <c r="L104" s="56"/>
      <c r="M104" s="57" t="s">
        <v>76</v>
      </c>
      <c r="N104" s="57" t="s">
        <v>76</v>
      </c>
      <c r="O104" s="51">
        <v>48.650000000000006</v>
      </c>
      <c r="P104" s="58">
        <v>0</v>
      </c>
      <c r="R104" s="18" t="e">
        <v>#N/A</v>
      </c>
      <c r="S104" s="18" t="e">
        <v>#N/A</v>
      </c>
      <c r="T104" s="59" t="e">
        <v>#REF!</v>
      </c>
      <c r="U104" s="18" t="e">
        <v>#REF!</v>
      </c>
      <c r="V104" s="18" t="e">
        <v>#N/A</v>
      </c>
      <c r="W104" s="18" t="e">
        <v>#N/A</v>
      </c>
      <c r="X104" s="18">
        <v>43.75</v>
      </c>
      <c r="Z104" s="2" t="s">
        <v>224</v>
      </c>
      <c r="AA104">
        <v>98</v>
      </c>
    </row>
    <row r="105" spans="1:27" x14ac:dyDescent="0.25">
      <c r="B105" s="51"/>
      <c r="C105" s="52"/>
      <c r="E105" s="53"/>
      <c r="G105" s="54" t="s">
        <v>76</v>
      </c>
      <c r="H105" s="23" t="s">
        <v>76</v>
      </c>
      <c r="J105" s="73" t="s">
        <v>76</v>
      </c>
      <c r="L105" s="56"/>
      <c r="M105" s="57"/>
      <c r="N105" s="57"/>
      <c r="O105" s="51"/>
      <c r="P105" s="71"/>
      <c r="T105" s="59"/>
      <c r="AA105">
        <v>99</v>
      </c>
    </row>
    <row r="106" spans="1:27" x14ac:dyDescent="0.25">
      <c r="A106" s="1" t="s">
        <v>1838</v>
      </c>
      <c r="B106" s="51">
        <v>1.25</v>
      </c>
      <c r="C106" s="52"/>
      <c r="D106" s="2" t="s">
        <v>1837</v>
      </c>
      <c r="E106" s="53"/>
      <c r="G106" s="59">
        <v>1.3125</v>
      </c>
      <c r="H106" s="23">
        <v>1.25</v>
      </c>
      <c r="J106" s="63">
        <v>1</v>
      </c>
      <c r="L106" s="56"/>
      <c r="M106" s="57" t="s">
        <v>76</v>
      </c>
      <c r="N106" s="57" t="s">
        <v>76</v>
      </c>
      <c r="O106" s="51">
        <v>1.25</v>
      </c>
      <c r="P106" s="58">
        <v>0</v>
      </c>
      <c r="R106" s="18" t="e">
        <v>#REF!</v>
      </c>
      <c r="S106" s="18" t="e">
        <v>#N/A</v>
      </c>
      <c r="T106" s="59" t="e">
        <v>#REF!</v>
      </c>
      <c r="U106" s="18" t="e">
        <v>#REF!</v>
      </c>
      <c r="V106" s="18" t="e">
        <v>#N/A</v>
      </c>
      <c r="W106" s="18" t="e">
        <v>#N/A</v>
      </c>
      <c r="X106" s="18" t="s">
        <v>3645</v>
      </c>
      <c r="Z106" s="2" t="s">
        <v>1837</v>
      </c>
      <c r="AA106">
        <v>100</v>
      </c>
    </row>
    <row r="107" spans="1:27" x14ac:dyDescent="0.25">
      <c r="A107" s="79" t="s">
        <v>3656</v>
      </c>
      <c r="B107" s="80"/>
      <c r="C107" s="81"/>
      <c r="D107" s="82"/>
      <c r="E107" s="83"/>
      <c r="F107" s="84"/>
      <c r="G107" s="85" t="s">
        <v>76</v>
      </c>
      <c r="H107" s="86" t="s">
        <v>76</v>
      </c>
      <c r="I107" s="84"/>
      <c r="J107" s="87" t="s">
        <v>76</v>
      </c>
      <c r="K107" s="84"/>
      <c r="L107" s="56"/>
      <c r="M107" s="57"/>
      <c r="N107" s="57"/>
      <c r="O107" s="51"/>
      <c r="P107" s="88"/>
      <c r="Q107" s="84"/>
      <c r="R107" s="84"/>
      <c r="S107" s="84"/>
      <c r="T107" s="89"/>
      <c r="U107" s="84"/>
      <c r="V107" s="84"/>
      <c r="Y107" s="84"/>
      <c r="Z107" s="82"/>
      <c r="AA107">
        <v>101</v>
      </c>
    </row>
    <row r="108" spans="1:27" x14ac:dyDescent="0.25">
      <c r="A108" s="79" t="s">
        <v>3657</v>
      </c>
      <c r="B108" s="80"/>
      <c r="C108" s="81"/>
      <c r="D108" s="82"/>
      <c r="E108" s="83"/>
      <c r="F108" s="84"/>
      <c r="G108" s="85" t="s">
        <v>76</v>
      </c>
      <c r="H108" s="86" t="s">
        <v>76</v>
      </c>
      <c r="I108" s="84"/>
      <c r="J108" s="87" t="s">
        <v>76</v>
      </c>
      <c r="K108" s="84"/>
      <c r="L108" s="56"/>
      <c r="M108" s="57"/>
      <c r="N108" s="57"/>
      <c r="O108" s="51"/>
      <c r="P108" s="88"/>
      <c r="Q108" s="84"/>
      <c r="R108" s="84"/>
      <c r="S108" s="84"/>
      <c r="T108" s="89"/>
      <c r="U108" s="84"/>
      <c r="V108" s="84"/>
      <c r="Y108" s="84"/>
      <c r="Z108" s="82"/>
      <c r="AA108">
        <v>102</v>
      </c>
    </row>
    <row r="109" spans="1:27" x14ac:dyDescent="0.25">
      <c r="A109" s="45" t="s">
        <v>3658</v>
      </c>
      <c r="B109" s="51"/>
      <c r="C109" s="40"/>
      <c r="E109" s="41"/>
      <c r="G109" s="54" t="s">
        <v>76</v>
      </c>
      <c r="H109" s="23" t="s">
        <v>76</v>
      </c>
      <c r="J109" s="63" t="s">
        <v>76</v>
      </c>
      <c r="L109" s="56"/>
      <c r="M109" s="57"/>
      <c r="N109" s="57"/>
      <c r="O109" s="51"/>
      <c r="P109" s="71"/>
      <c r="T109" s="59"/>
      <c r="AA109">
        <v>103</v>
      </c>
    </row>
    <row r="110" spans="1:27" x14ac:dyDescent="0.25">
      <c r="A110" s="62" t="s">
        <v>3659</v>
      </c>
      <c r="B110" s="51"/>
      <c r="C110" s="52"/>
      <c r="E110" s="53"/>
      <c r="G110" s="54" t="s">
        <v>76</v>
      </c>
      <c r="H110" s="23" t="s">
        <v>76</v>
      </c>
      <c r="J110" s="63" t="s">
        <v>76</v>
      </c>
      <c r="L110" s="56"/>
      <c r="M110" s="57"/>
      <c r="N110" s="57"/>
      <c r="O110" s="51"/>
      <c r="P110" s="71"/>
      <c r="T110" s="59"/>
      <c r="AA110">
        <v>104</v>
      </c>
    </row>
    <row r="111" spans="1:27" x14ac:dyDescent="0.25">
      <c r="A111" s="1" t="s">
        <v>21</v>
      </c>
      <c r="B111" s="51">
        <v>22.400000000000002</v>
      </c>
      <c r="C111" s="52"/>
      <c r="D111" s="2" t="s">
        <v>17</v>
      </c>
      <c r="E111" s="53"/>
      <c r="G111" s="54">
        <v>23.520000000000003</v>
      </c>
      <c r="H111" s="23">
        <v>23.5</v>
      </c>
      <c r="J111" s="63">
        <v>16.75</v>
      </c>
      <c r="L111" s="56"/>
      <c r="M111" s="57" t="s">
        <v>76</v>
      </c>
      <c r="N111" s="57" t="s">
        <v>76</v>
      </c>
      <c r="O111" s="51">
        <v>22.400000000000002</v>
      </c>
      <c r="P111" s="58">
        <v>0</v>
      </c>
      <c r="R111" s="18" t="e">
        <v>#N/A</v>
      </c>
      <c r="S111" s="18" t="e">
        <v>#N/A</v>
      </c>
      <c r="T111" s="59" t="e">
        <v>#REF!</v>
      </c>
      <c r="U111" s="18" t="e">
        <v>#REF!</v>
      </c>
      <c r="V111" s="18" t="e">
        <v>#N/A</v>
      </c>
      <c r="W111" s="18" t="e">
        <v>#N/A</v>
      </c>
      <c r="X111" s="18">
        <v>19.100000000000001</v>
      </c>
      <c r="Z111" s="2" t="s">
        <v>17</v>
      </c>
      <c r="AA111">
        <v>105</v>
      </c>
    </row>
    <row r="112" spans="1:27" x14ac:dyDescent="0.25">
      <c r="A112" s="1" t="s">
        <v>25</v>
      </c>
      <c r="B112" s="51">
        <v>23.650000000000002</v>
      </c>
      <c r="C112" s="52"/>
      <c r="D112" s="2" t="s">
        <v>23</v>
      </c>
      <c r="E112" s="53"/>
      <c r="G112" s="54">
        <v>24.832500000000003</v>
      </c>
      <c r="H112" s="23">
        <v>24.75</v>
      </c>
      <c r="J112" s="63">
        <v>17.75</v>
      </c>
      <c r="L112" s="56"/>
      <c r="M112" s="57" t="s">
        <v>76</v>
      </c>
      <c r="N112" s="57" t="s">
        <v>76</v>
      </c>
      <c r="O112" s="51">
        <v>23.650000000000002</v>
      </c>
      <c r="P112" s="58">
        <v>0</v>
      </c>
      <c r="R112" s="18" t="e">
        <v>#N/A</v>
      </c>
      <c r="S112" s="18" t="e">
        <v>#N/A</v>
      </c>
      <c r="T112" s="59" t="e">
        <v>#REF!</v>
      </c>
      <c r="U112" s="18" t="e">
        <v>#REF!</v>
      </c>
      <c r="V112" s="18" t="e">
        <v>#N/A</v>
      </c>
      <c r="W112" s="18" t="e">
        <v>#N/A</v>
      </c>
      <c r="X112" s="18">
        <v>20.149999999999999</v>
      </c>
      <c r="Z112" s="2" t="s">
        <v>23</v>
      </c>
      <c r="AA112">
        <v>106</v>
      </c>
    </row>
    <row r="113" spans="1:27" x14ac:dyDescent="0.25">
      <c r="A113" s="1" t="s">
        <v>28</v>
      </c>
      <c r="B113" s="51">
        <v>25.25</v>
      </c>
      <c r="C113" s="52"/>
      <c r="D113" s="2" t="s">
        <v>26</v>
      </c>
      <c r="E113" s="53"/>
      <c r="G113" s="54">
        <v>26.512500000000003</v>
      </c>
      <c r="H113" s="23">
        <v>26.5</v>
      </c>
      <c r="J113" s="63">
        <v>19</v>
      </c>
      <c r="L113" s="56"/>
      <c r="M113" s="57" t="s">
        <v>76</v>
      </c>
      <c r="N113" s="57" t="s">
        <v>76</v>
      </c>
      <c r="O113" s="51">
        <v>25.25</v>
      </c>
      <c r="P113" s="58">
        <v>0</v>
      </c>
      <c r="R113" s="18" t="e">
        <v>#N/A</v>
      </c>
      <c r="S113" s="18" t="e">
        <v>#N/A</v>
      </c>
      <c r="T113" s="59" t="e">
        <v>#REF!</v>
      </c>
      <c r="U113" s="18" t="e">
        <v>#REF!</v>
      </c>
      <c r="V113" s="18" t="e">
        <v>#N/A</v>
      </c>
      <c r="W113" s="18" t="e">
        <v>#N/A</v>
      </c>
      <c r="X113" s="18">
        <v>21.5</v>
      </c>
      <c r="Z113" s="2" t="s">
        <v>26</v>
      </c>
      <c r="AA113">
        <v>107</v>
      </c>
    </row>
    <row r="114" spans="1:27" x14ac:dyDescent="0.25">
      <c r="A114" s="1" t="s">
        <v>31</v>
      </c>
      <c r="B114" s="51">
        <v>26.8</v>
      </c>
      <c r="C114" s="52"/>
      <c r="D114" s="2" t="s">
        <v>29</v>
      </c>
      <c r="E114" s="53"/>
      <c r="G114" s="54">
        <v>28.14</v>
      </c>
      <c r="H114" s="23">
        <v>28.25</v>
      </c>
      <c r="J114" s="63">
        <v>20</v>
      </c>
      <c r="L114" s="56"/>
      <c r="M114" s="57" t="s">
        <v>76</v>
      </c>
      <c r="N114" s="57" t="s">
        <v>76</v>
      </c>
      <c r="O114" s="51">
        <v>26.8</v>
      </c>
      <c r="P114" s="58">
        <v>0</v>
      </c>
      <c r="R114" s="18" t="e">
        <v>#N/A</v>
      </c>
      <c r="S114" s="18" t="e">
        <v>#N/A</v>
      </c>
      <c r="T114" s="59" t="e">
        <v>#REF!</v>
      </c>
      <c r="U114" s="18" t="e">
        <v>#REF!</v>
      </c>
      <c r="V114" s="18" t="e">
        <v>#N/A</v>
      </c>
      <c r="W114" s="18" t="e">
        <v>#N/A</v>
      </c>
      <c r="X114" s="18">
        <v>22.8</v>
      </c>
      <c r="Z114" s="2" t="s">
        <v>29</v>
      </c>
      <c r="AA114">
        <v>108</v>
      </c>
    </row>
    <row r="115" spans="1:27" x14ac:dyDescent="0.25">
      <c r="A115" s="45" t="s">
        <v>3660</v>
      </c>
      <c r="B115" s="51"/>
      <c r="C115" s="40"/>
      <c r="E115" s="41"/>
      <c r="G115" s="54" t="s">
        <v>76</v>
      </c>
      <c r="H115" s="23" t="s">
        <v>76</v>
      </c>
      <c r="J115" s="63" t="s">
        <v>76</v>
      </c>
      <c r="L115" s="56"/>
      <c r="M115" s="57"/>
      <c r="N115" s="57"/>
      <c r="O115" s="51"/>
      <c r="P115" s="71"/>
      <c r="T115" s="59"/>
      <c r="AA115">
        <v>109</v>
      </c>
    </row>
    <row r="116" spans="1:27" x14ac:dyDescent="0.25">
      <c r="A116" s="62" t="s">
        <v>3659</v>
      </c>
      <c r="B116" s="51"/>
      <c r="C116" s="52"/>
      <c r="E116" s="53"/>
      <c r="G116" s="54" t="s">
        <v>76</v>
      </c>
      <c r="H116" s="23" t="s">
        <v>76</v>
      </c>
      <c r="J116" s="63" t="s">
        <v>76</v>
      </c>
      <c r="L116" s="56"/>
      <c r="M116" s="57"/>
      <c r="N116" s="57"/>
      <c r="O116" s="51"/>
      <c r="P116" s="71"/>
      <c r="T116" s="59"/>
      <c r="AA116">
        <v>110</v>
      </c>
    </row>
    <row r="117" spans="1:27" x14ac:dyDescent="0.25">
      <c r="A117" s="1" t="s">
        <v>64</v>
      </c>
      <c r="B117" s="51">
        <v>25.35</v>
      </c>
      <c r="C117" s="52"/>
      <c r="D117" s="2" t="s">
        <v>62</v>
      </c>
      <c r="E117" s="53"/>
      <c r="G117" s="54">
        <v>26.617500000000003</v>
      </c>
      <c r="H117" s="23">
        <v>26.5</v>
      </c>
      <c r="J117" s="63">
        <v>20</v>
      </c>
      <c r="L117" s="56"/>
      <c r="M117" s="57" t="s">
        <v>76</v>
      </c>
      <c r="N117" s="57" t="s">
        <v>76</v>
      </c>
      <c r="O117" s="51">
        <v>25.35</v>
      </c>
      <c r="P117" s="58">
        <v>0</v>
      </c>
      <c r="R117" s="18" t="e">
        <v>#N/A</v>
      </c>
      <c r="S117" s="18" t="e">
        <v>#N/A</v>
      </c>
      <c r="T117" s="59" t="e">
        <v>#REF!</v>
      </c>
      <c r="U117" s="18" t="e">
        <v>#REF!</v>
      </c>
      <c r="V117" s="18" t="e">
        <v>#N/A</v>
      </c>
      <c r="W117" s="18" t="e">
        <v>#N/A</v>
      </c>
      <c r="X117" s="18">
        <v>22.8</v>
      </c>
      <c r="Z117" s="2" t="s">
        <v>62</v>
      </c>
      <c r="AA117">
        <v>111</v>
      </c>
    </row>
    <row r="118" spans="1:27" x14ac:dyDescent="0.25">
      <c r="A118" s="1" t="s">
        <v>67</v>
      </c>
      <c r="B118" s="51">
        <v>28.950000000000003</v>
      </c>
      <c r="C118" s="52"/>
      <c r="D118" s="2" t="s">
        <v>65</v>
      </c>
      <c r="E118" s="53"/>
      <c r="G118" s="54">
        <v>30.397500000000004</v>
      </c>
      <c r="H118" s="23">
        <v>30.5</v>
      </c>
      <c r="J118" s="63">
        <v>23</v>
      </c>
      <c r="L118" s="56"/>
      <c r="M118" s="57" t="s">
        <v>76</v>
      </c>
      <c r="N118" s="57" t="s">
        <v>76</v>
      </c>
      <c r="O118" s="51">
        <v>28.950000000000003</v>
      </c>
      <c r="P118" s="58">
        <v>0</v>
      </c>
      <c r="R118" s="18" t="e">
        <v>#N/A</v>
      </c>
      <c r="S118" s="18" t="e">
        <v>#N/A</v>
      </c>
      <c r="T118" s="59" t="e">
        <v>#REF!</v>
      </c>
      <c r="U118" s="18" t="e">
        <v>#REF!</v>
      </c>
      <c r="V118" s="18" t="e">
        <v>#N/A</v>
      </c>
      <c r="W118" s="18" t="e">
        <v>#N/A</v>
      </c>
      <c r="X118" s="18">
        <v>26</v>
      </c>
      <c r="Z118" s="2" t="s">
        <v>65</v>
      </c>
      <c r="AA118">
        <v>112</v>
      </c>
    </row>
    <row r="119" spans="1:27" x14ac:dyDescent="0.25">
      <c r="A119" s="1" t="s">
        <v>70</v>
      </c>
      <c r="B119" s="51">
        <v>30.400000000000002</v>
      </c>
      <c r="C119" s="52"/>
      <c r="D119" s="2" t="s">
        <v>68</v>
      </c>
      <c r="E119" s="53"/>
      <c r="G119" s="54">
        <v>31.920000000000005</v>
      </c>
      <c r="H119" s="23">
        <v>32</v>
      </c>
      <c r="J119" s="63">
        <v>24</v>
      </c>
      <c r="L119" s="56"/>
      <c r="M119" s="57" t="s">
        <v>76</v>
      </c>
      <c r="N119" s="57" t="s">
        <v>76</v>
      </c>
      <c r="O119" s="51">
        <v>30.400000000000002</v>
      </c>
      <c r="P119" s="58">
        <v>0</v>
      </c>
      <c r="R119" s="18" t="e">
        <v>#N/A</v>
      </c>
      <c r="S119" s="18" t="e">
        <v>#N/A</v>
      </c>
      <c r="T119" s="59" t="e">
        <v>#REF!</v>
      </c>
      <c r="U119" s="18" t="e">
        <v>#REF!</v>
      </c>
      <c r="V119" s="18" t="e">
        <v>#N/A</v>
      </c>
      <c r="W119" s="18" t="e">
        <v>#N/A</v>
      </c>
      <c r="X119" s="18">
        <v>27.3</v>
      </c>
      <c r="Z119" s="2" t="s">
        <v>68</v>
      </c>
      <c r="AA119">
        <v>113</v>
      </c>
    </row>
    <row r="120" spans="1:27" x14ac:dyDescent="0.25">
      <c r="A120" s="1" t="s">
        <v>73</v>
      </c>
      <c r="B120" s="51">
        <v>31.55</v>
      </c>
      <c r="C120" s="52"/>
      <c r="D120" s="2" t="s">
        <v>71</v>
      </c>
      <c r="E120" s="53"/>
      <c r="G120" s="54">
        <v>33.127500000000005</v>
      </c>
      <c r="H120" s="23">
        <v>33.25</v>
      </c>
      <c r="J120" s="63">
        <v>25</v>
      </c>
      <c r="L120" s="56"/>
      <c r="M120" s="57" t="s">
        <v>76</v>
      </c>
      <c r="N120" s="57" t="s">
        <v>76</v>
      </c>
      <c r="O120" s="51">
        <v>31.55</v>
      </c>
      <c r="P120" s="58">
        <v>0</v>
      </c>
      <c r="R120" s="18" t="e">
        <v>#N/A</v>
      </c>
      <c r="S120" s="18" t="e">
        <v>#N/A</v>
      </c>
      <c r="T120" s="59" t="e">
        <v>#REF!</v>
      </c>
      <c r="U120" s="18" t="e">
        <v>#REF!</v>
      </c>
      <c r="V120" s="18" t="e">
        <v>#N/A</v>
      </c>
      <c r="W120" s="18" t="e">
        <v>#N/A</v>
      </c>
      <c r="X120" s="18">
        <v>28.4</v>
      </c>
      <c r="Z120" s="2" t="s">
        <v>71</v>
      </c>
      <c r="AA120">
        <v>114</v>
      </c>
    </row>
    <row r="121" spans="1:27" x14ac:dyDescent="0.25">
      <c r="A121" s="24" t="s">
        <v>3647</v>
      </c>
      <c r="B121" s="25" t="s">
        <v>3611</v>
      </c>
      <c r="C121" s="26"/>
      <c r="D121" s="27" t="s">
        <v>3612</v>
      </c>
      <c r="E121" s="28"/>
      <c r="G121" s="54"/>
      <c r="J121" s="63"/>
      <c r="L121" s="56"/>
      <c r="M121" s="57"/>
      <c r="N121" s="57"/>
      <c r="O121" s="51"/>
      <c r="P121" s="71"/>
      <c r="T121" s="59"/>
      <c r="AA121">
        <v>115</v>
      </c>
    </row>
    <row r="122" spans="1:27" x14ac:dyDescent="0.25">
      <c r="A122" s="45" t="s">
        <v>3661</v>
      </c>
      <c r="B122" s="51"/>
      <c r="C122" s="52"/>
      <c r="E122" s="53"/>
      <c r="G122" s="54"/>
      <c r="J122" s="63"/>
      <c r="L122" s="56"/>
      <c r="M122" s="57"/>
      <c r="N122" s="57"/>
      <c r="O122" s="51"/>
      <c r="P122" s="71"/>
      <c r="T122" s="59"/>
      <c r="AA122">
        <v>116</v>
      </c>
    </row>
    <row r="123" spans="1:27" x14ac:dyDescent="0.25">
      <c r="A123" s="62" t="s">
        <v>3659</v>
      </c>
      <c r="B123" s="51"/>
      <c r="C123" s="52"/>
      <c r="E123" s="53"/>
      <c r="G123" s="54"/>
      <c r="J123" s="63"/>
      <c r="L123" s="56"/>
      <c r="M123" s="57"/>
      <c r="N123" s="57"/>
      <c r="O123" s="51"/>
      <c r="P123" s="71"/>
      <c r="T123" s="59"/>
      <c r="AA123">
        <v>117</v>
      </c>
    </row>
    <row r="124" spans="1:27" x14ac:dyDescent="0.25">
      <c r="A124" s="66" t="s">
        <v>242</v>
      </c>
      <c r="B124" s="51">
        <v>35.4</v>
      </c>
      <c r="C124" s="52"/>
      <c r="D124" s="2" t="s">
        <v>240</v>
      </c>
      <c r="E124" s="53"/>
      <c r="G124" s="54"/>
      <c r="J124" s="63"/>
      <c r="L124" s="56"/>
      <c r="M124" s="57" t="s">
        <v>76</v>
      </c>
      <c r="N124" s="57" t="s">
        <v>76</v>
      </c>
      <c r="O124" s="51">
        <v>35.4</v>
      </c>
      <c r="P124" s="58">
        <v>0</v>
      </c>
      <c r="R124" s="18" t="e">
        <v>#N/A</v>
      </c>
      <c r="S124" s="18" t="e">
        <v>#N/A</v>
      </c>
      <c r="T124" s="59" t="e">
        <v>#REF!</v>
      </c>
      <c r="U124" s="18" t="e">
        <v>#REF!</v>
      </c>
      <c r="V124" s="18" t="e">
        <v>#N/A</v>
      </c>
      <c r="W124" s="18" t="e">
        <v>#N/A</v>
      </c>
      <c r="X124" s="18" t="s">
        <v>76</v>
      </c>
      <c r="Z124" s="2" t="s">
        <v>240</v>
      </c>
      <c r="AA124">
        <v>118</v>
      </c>
    </row>
    <row r="125" spans="1:27" x14ac:dyDescent="0.25">
      <c r="A125" s="66" t="s">
        <v>245</v>
      </c>
      <c r="B125" s="51">
        <v>37.5</v>
      </c>
      <c r="C125" s="52"/>
      <c r="D125" s="2" t="s">
        <v>243</v>
      </c>
      <c r="E125" s="53"/>
      <c r="G125" s="54"/>
      <c r="J125" s="63"/>
      <c r="L125" s="56"/>
      <c r="M125" s="57" t="s">
        <v>76</v>
      </c>
      <c r="N125" s="57" t="s">
        <v>76</v>
      </c>
      <c r="O125" s="51">
        <v>37.5</v>
      </c>
      <c r="P125" s="58">
        <v>0</v>
      </c>
      <c r="R125" s="18" t="e">
        <v>#N/A</v>
      </c>
      <c r="S125" s="18" t="e">
        <v>#N/A</v>
      </c>
      <c r="T125" s="59" t="e">
        <v>#REF!</v>
      </c>
      <c r="U125" s="18" t="e">
        <v>#REF!</v>
      </c>
      <c r="V125" s="18" t="e">
        <v>#N/A</v>
      </c>
      <c r="W125" s="18" t="e">
        <v>#N/A</v>
      </c>
      <c r="X125" s="18" t="s">
        <v>76</v>
      </c>
      <c r="Z125" s="2" t="s">
        <v>243</v>
      </c>
      <c r="AA125">
        <v>119</v>
      </c>
    </row>
    <row r="126" spans="1:27" x14ac:dyDescent="0.25">
      <c r="A126" s="66" t="s">
        <v>248</v>
      </c>
      <c r="B126" s="51">
        <v>38.950000000000003</v>
      </c>
      <c r="C126" s="52"/>
      <c r="D126" s="2" t="s">
        <v>246</v>
      </c>
      <c r="E126" s="53"/>
      <c r="G126" s="54"/>
      <c r="J126" s="63"/>
      <c r="L126" s="56"/>
      <c r="M126" s="57" t="s">
        <v>76</v>
      </c>
      <c r="N126" s="57" t="s">
        <v>76</v>
      </c>
      <c r="O126" s="51">
        <v>38.950000000000003</v>
      </c>
      <c r="P126" s="58">
        <v>0</v>
      </c>
      <c r="R126" s="18" t="e">
        <v>#N/A</v>
      </c>
      <c r="S126" s="18" t="e">
        <v>#N/A</v>
      </c>
      <c r="T126" s="59" t="e">
        <v>#REF!</v>
      </c>
      <c r="U126" s="18" t="e">
        <v>#REF!</v>
      </c>
      <c r="V126" s="18" t="e">
        <v>#N/A</v>
      </c>
      <c r="W126" s="18" t="e">
        <v>#N/A</v>
      </c>
      <c r="X126" s="18" t="s">
        <v>76</v>
      </c>
      <c r="Z126" s="2" t="s">
        <v>246</v>
      </c>
      <c r="AA126">
        <v>120</v>
      </c>
    </row>
    <row r="127" spans="1:27" x14ac:dyDescent="0.25">
      <c r="A127" s="66" t="s">
        <v>251</v>
      </c>
      <c r="B127" s="51">
        <v>44.25</v>
      </c>
      <c r="C127" s="52"/>
      <c r="D127" s="2" t="s">
        <v>249</v>
      </c>
      <c r="E127" s="53"/>
      <c r="G127" s="54"/>
      <c r="J127" s="63"/>
      <c r="L127" s="56"/>
      <c r="M127" s="57" t="s">
        <v>76</v>
      </c>
      <c r="N127" s="57" t="s">
        <v>76</v>
      </c>
      <c r="O127" s="51">
        <v>44.25</v>
      </c>
      <c r="P127" s="58">
        <v>0</v>
      </c>
      <c r="R127" s="18" t="e">
        <v>#N/A</v>
      </c>
      <c r="S127" s="18" t="e">
        <v>#N/A</v>
      </c>
      <c r="T127" s="59" t="e">
        <v>#REF!</v>
      </c>
      <c r="U127" s="18" t="e">
        <v>#REF!</v>
      </c>
      <c r="V127" s="18" t="e">
        <v>#N/A</v>
      </c>
      <c r="W127" s="18" t="e">
        <v>#N/A</v>
      </c>
      <c r="X127" s="18" t="s">
        <v>76</v>
      </c>
      <c r="Z127" s="2" t="s">
        <v>249</v>
      </c>
      <c r="AA127">
        <v>121</v>
      </c>
    </row>
    <row r="128" spans="1:27" x14ac:dyDescent="0.25">
      <c r="A128" s="66" t="s">
        <v>254</v>
      </c>
      <c r="B128" s="51">
        <v>50.1</v>
      </c>
      <c r="C128" s="52"/>
      <c r="D128" s="2" t="s">
        <v>252</v>
      </c>
      <c r="E128" s="53"/>
      <c r="G128" s="54"/>
      <c r="J128" s="63"/>
      <c r="L128" s="56"/>
      <c r="M128" s="57" t="s">
        <v>76</v>
      </c>
      <c r="N128" s="57" t="s">
        <v>76</v>
      </c>
      <c r="O128" s="51">
        <v>50.1</v>
      </c>
      <c r="P128" s="58">
        <v>0</v>
      </c>
      <c r="R128" s="18" t="e">
        <v>#N/A</v>
      </c>
      <c r="S128" s="18" t="e">
        <v>#N/A</v>
      </c>
      <c r="T128" s="59" t="e">
        <v>#REF!</v>
      </c>
      <c r="U128" s="18" t="e">
        <v>#REF!</v>
      </c>
      <c r="V128" s="18" t="e">
        <v>#N/A</v>
      </c>
      <c r="W128" s="18" t="e">
        <v>#N/A</v>
      </c>
      <c r="X128" s="18" t="s">
        <v>76</v>
      </c>
      <c r="Z128" s="2" t="s">
        <v>252</v>
      </c>
      <c r="AA128">
        <v>122</v>
      </c>
    </row>
    <row r="129" spans="1:27" x14ac:dyDescent="0.25">
      <c r="A129" s="45" t="s">
        <v>3662</v>
      </c>
      <c r="B129" s="51"/>
      <c r="C129" s="52"/>
      <c r="E129" s="53"/>
      <c r="G129" s="54"/>
      <c r="J129" s="63"/>
      <c r="L129" s="56"/>
      <c r="M129" s="57"/>
      <c r="N129" s="57"/>
      <c r="O129" s="51"/>
      <c r="P129" s="71"/>
      <c r="T129" s="59"/>
      <c r="AA129">
        <v>123</v>
      </c>
    </row>
    <row r="130" spans="1:27" x14ac:dyDescent="0.25">
      <c r="A130" s="62" t="s">
        <v>3659</v>
      </c>
      <c r="B130" s="51"/>
      <c r="C130" s="52"/>
      <c r="E130" s="53"/>
      <c r="G130" s="54"/>
      <c r="J130" s="63"/>
      <c r="L130" s="56"/>
      <c r="M130" s="57"/>
      <c r="N130" s="57"/>
      <c r="O130" s="51"/>
      <c r="P130" s="71"/>
      <c r="T130" s="59"/>
      <c r="AA130">
        <v>124</v>
      </c>
    </row>
    <row r="131" spans="1:27" x14ac:dyDescent="0.25">
      <c r="A131" s="1" t="s">
        <v>239</v>
      </c>
      <c r="B131" s="51">
        <v>55.45</v>
      </c>
      <c r="C131" s="52"/>
      <c r="D131" s="2" t="s">
        <v>237</v>
      </c>
      <c r="E131" s="46"/>
      <c r="G131" s="54"/>
      <c r="J131" s="63"/>
      <c r="L131" s="56"/>
      <c r="M131" s="57" t="s">
        <v>76</v>
      </c>
      <c r="N131" s="57" t="s">
        <v>76</v>
      </c>
      <c r="O131" s="51">
        <v>55.45</v>
      </c>
      <c r="P131" s="58">
        <v>0</v>
      </c>
      <c r="R131" s="18" t="e">
        <v>#N/A</v>
      </c>
      <c r="S131" s="18" t="e">
        <v>#N/A</v>
      </c>
      <c r="T131" s="59" t="e">
        <v>#REF!</v>
      </c>
      <c r="U131" s="18" t="e">
        <v>#REF!</v>
      </c>
      <c r="V131" s="18" t="e">
        <v>#N/A</v>
      </c>
      <c r="W131" s="18" t="e">
        <v>#N/A</v>
      </c>
      <c r="X131" s="18">
        <v>38.5</v>
      </c>
      <c r="Z131" s="2" t="s">
        <v>237</v>
      </c>
      <c r="AA131">
        <v>125</v>
      </c>
    </row>
    <row r="132" spans="1:27" x14ac:dyDescent="0.25">
      <c r="B132" s="51"/>
      <c r="C132" s="52"/>
      <c r="E132" s="46"/>
      <c r="G132" s="54"/>
      <c r="J132" s="63"/>
      <c r="L132" s="56"/>
      <c r="M132" s="57"/>
      <c r="N132" s="57"/>
      <c r="O132" s="51"/>
      <c r="P132" s="71"/>
      <c r="T132" s="59"/>
      <c r="AA132">
        <v>126</v>
      </c>
    </row>
    <row r="133" spans="1:27" x14ac:dyDescent="0.25">
      <c r="A133" s="45" t="s">
        <v>3663</v>
      </c>
      <c r="B133" s="51"/>
      <c r="C133" s="40"/>
      <c r="E133" s="41"/>
      <c r="G133" s="54" t="s">
        <v>76</v>
      </c>
      <c r="H133" s="23" t="s">
        <v>76</v>
      </c>
      <c r="J133" s="63" t="s">
        <v>76</v>
      </c>
      <c r="L133" s="56"/>
      <c r="M133" s="57"/>
      <c r="N133" s="57"/>
      <c r="O133" s="51"/>
      <c r="P133" s="71"/>
      <c r="T133" s="59"/>
      <c r="AA133">
        <v>127</v>
      </c>
    </row>
    <row r="134" spans="1:27" x14ac:dyDescent="0.25">
      <c r="A134" s="62" t="s">
        <v>3664</v>
      </c>
      <c r="B134" s="51"/>
      <c r="C134" s="40"/>
      <c r="E134" s="41"/>
      <c r="G134" s="54" t="s">
        <v>76</v>
      </c>
      <c r="H134" s="23" t="s">
        <v>76</v>
      </c>
      <c r="J134" s="63" t="s">
        <v>76</v>
      </c>
      <c r="L134" s="56"/>
      <c r="M134" s="57"/>
      <c r="N134" s="57"/>
      <c r="O134" s="51"/>
      <c r="P134" s="71"/>
      <c r="T134" s="59"/>
      <c r="AA134">
        <v>128</v>
      </c>
    </row>
    <row r="135" spans="1:27" x14ac:dyDescent="0.25">
      <c r="A135" s="1" t="s">
        <v>147</v>
      </c>
      <c r="B135" s="51">
        <v>65.05</v>
      </c>
      <c r="C135" s="52"/>
      <c r="D135" s="2" t="s">
        <v>145</v>
      </c>
      <c r="E135" s="53"/>
      <c r="G135" s="54">
        <v>68.302499999999995</v>
      </c>
      <c r="H135" s="23">
        <v>68.25</v>
      </c>
      <c r="J135" s="63">
        <v>48.75</v>
      </c>
      <c r="L135" s="56"/>
      <c r="M135" s="57" t="s">
        <v>76</v>
      </c>
      <c r="N135" s="57" t="s">
        <v>76</v>
      </c>
      <c r="O135" s="51">
        <v>65.05</v>
      </c>
      <c r="P135" s="58">
        <v>0</v>
      </c>
      <c r="R135" s="18" t="e">
        <v>#N/A</v>
      </c>
      <c r="S135" s="18" t="e">
        <v>#N/A</v>
      </c>
      <c r="T135" s="59" t="e">
        <v>#REF!</v>
      </c>
      <c r="U135" s="18" t="e">
        <v>#REF!</v>
      </c>
      <c r="V135" s="18" t="e">
        <v>#N/A</v>
      </c>
      <c r="W135" s="18" t="e">
        <v>#N/A</v>
      </c>
      <c r="X135" s="18">
        <v>52.25</v>
      </c>
      <c r="Z135" s="2" t="s">
        <v>145</v>
      </c>
      <c r="AA135">
        <v>129</v>
      </c>
    </row>
    <row r="136" spans="1:27" x14ac:dyDescent="0.25">
      <c r="B136" s="51"/>
      <c r="C136" s="52"/>
      <c r="E136" s="53"/>
      <c r="G136" s="54"/>
      <c r="J136" s="63"/>
      <c r="L136" s="56"/>
      <c r="M136" s="57"/>
      <c r="N136" s="57"/>
      <c r="O136" s="51"/>
      <c r="P136" s="71"/>
      <c r="T136" s="59"/>
      <c r="AA136">
        <v>130</v>
      </c>
    </row>
    <row r="137" spans="1:27" x14ac:dyDescent="0.25">
      <c r="A137" s="45" t="s">
        <v>3665</v>
      </c>
      <c r="B137" s="51"/>
      <c r="C137" s="52"/>
      <c r="E137" s="53"/>
      <c r="G137" s="54"/>
      <c r="J137" s="63"/>
      <c r="L137" s="56"/>
      <c r="M137" s="57"/>
      <c r="N137" s="57"/>
      <c r="O137" s="51"/>
      <c r="P137" s="71"/>
      <c r="T137" s="59"/>
      <c r="AA137">
        <v>131</v>
      </c>
    </row>
    <row r="138" spans="1:27" x14ac:dyDescent="0.25">
      <c r="A138" s="62" t="s">
        <v>3666</v>
      </c>
      <c r="B138" s="51"/>
      <c r="C138" s="52"/>
      <c r="E138" s="53"/>
      <c r="G138" s="54"/>
      <c r="J138" s="63"/>
      <c r="L138" s="56"/>
      <c r="M138" s="57"/>
      <c r="N138" s="57"/>
      <c r="O138" s="51"/>
      <c r="P138" s="71"/>
      <c r="T138" s="59"/>
      <c r="AA138">
        <v>132</v>
      </c>
    </row>
    <row r="139" spans="1:27" x14ac:dyDescent="0.25">
      <c r="A139" s="1" t="s">
        <v>141</v>
      </c>
      <c r="B139" s="51">
        <v>53.050000000000004</v>
      </c>
      <c r="C139" s="52"/>
      <c r="D139" s="2" t="s">
        <v>139</v>
      </c>
      <c r="E139" s="46"/>
      <c r="G139" s="54"/>
      <c r="J139" s="63"/>
      <c r="L139" s="56"/>
      <c r="M139" s="57" t="s">
        <v>76</v>
      </c>
      <c r="N139" s="57" t="s">
        <v>76</v>
      </c>
      <c r="O139" s="51">
        <v>53.050000000000004</v>
      </c>
      <c r="P139" s="58">
        <v>0</v>
      </c>
      <c r="R139" s="18" t="e">
        <v>#N/A</v>
      </c>
      <c r="S139" s="18" t="e">
        <v>#N/A</v>
      </c>
      <c r="T139" s="59" t="e">
        <v>#REF!</v>
      </c>
      <c r="U139" s="18" t="e">
        <v>#REF!</v>
      </c>
      <c r="V139" s="18" t="e">
        <v>#N/A</v>
      </c>
      <c r="W139" s="18" t="e">
        <v>#N/A</v>
      </c>
      <c r="X139" s="18">
        <v>45</v>
      </c>
      <c r="Z139" s="2" t="s">
        <v>139</v>
      </c>
      <c r="AA139">
        <v>133</v>
      </c>
    </row>
    <row r="140" spans="1:27" x14ac:dyDescent="0.25">
      <c r="A140" s="1" t="s">
        <v>144</v>
      </c>
      <c r="B140" s="51">
        <v>69.3</v>
      </c>
      <c r="C140" s="52"/>
      <c r="D140" s="2" t="s">
        <v>142</v>
      </c>
      <c r="E140" s="46"/>
      <c r="G140" s="54"/>
      <c r="J140" s="63"/>
      <c r="L140" s="56"/>
      <c r="M140" s="57" t="s">
        <v>76</v>
      </c>
      <c r="N140" s="57" t="s">
        <v>76</v>
      </c>
      <c r="O140" s="51">
        <v>69.3</v>
      </c>
      <c r="P140" s="58">
        <v>0</v>
      </c>
      <c r="R140" s="18" t="e">
        <v>#N/A</v>
      </c>
      <c r="S140" s="18" t="e">
        <v>#N/A</v>
      </c>
      <c r="T140" s="59" t="e">
        <v>#REF!</v>
      </c>
      <c r="U140" s="18" t="e">
        <v>#REF!</v>
      </c>
      <c r="V140" s="18" t="e">
        <v>#N/A</v>
      </c>
      <c r="W140" s="18" t="e">
        <v>#N/A</v>
      </c>
      <c r="X140" s="18">
        <v>58.75</v>
      </c>
      <c r="Z140" s="2" t="s">
        <v>142</v>
      </c>
      <c r="AA140">
        <v>134</v>
      </c>
    </row>
    <row r="141" spans="1:27" x14ac:dyDescent="0.25">
      <c r="B141" s="51"/>
      <c r="C141" s="52"/>
      <c r="E141" s="53"/>
      <c r="G141" s="54"/>
      <c r="J141" s="63"/>
      <c r="L141" s="56"/>
      <c r="M141" s="57"/>
      <c r="N141" s="57"/>
      <c r="O141" s="51"/>
      <c r="P141" s="71"/>
      <c r="T141" s="59"/>
      <c r="AA141">
        <v>135</v>
      </c>
    </row>
    <row r="142" spans="1:27" x14ac:dyDescent="0.25">
      <c r="A142" s="45" t="s">
        <v>3667</v>
      </c>
      <c r="B142" s="51"/>
      <c r="C142" s="40"/>
      <c r="E142" s="41"/>
      <c r="G142" s="54" t="s">
        <v>76</v>
      </c>
      <c r="H142" s="23" t="s">
        <v>76</v>
      </c>
      <c r="J142" s="63" t="s">
        <v>76</v>
      </c>
      <c r="L142" s="56"/>
      <c r="M142" s="57"/>
      <c r="N142" s="57"/>
      <c r="O142" s="51"/>
      <c r="P142" s="71"/>
      <c r="T142" s="59"/>
      <c r="AA142">
        <v>136</v>
      </c>
    </row>
    <row r="143" spans="1:27" x14ac:dyDescent="0.25">
      <c r="A143" s="62" t="s">
        <v>3666</v>
      </c>
      <c r="B143" s="51"/>
      <c r="C143" s="52"/>
      <c r="E143" s="53"/>
      <c r="G143" s="54" t="s">
        <v>76</v>
      </c>
      <c r="H143" s="23" t="s">
        <v>76</v>
      </c>
      <c r="J143" s="17" t="s">
        <v>76</v>
      </c>
      <c r="L143" s="56"/>
      <c r="M143" s="57"/>
      <c r="N143" s="57"/>
      <c r="O143" s="51"/>
      <c r="P143" s="71"/>
      <c r="T143" s="59"/>
      <c r="AA143">
        <v>137</v>
      </c>
    </row>
    <row r="144" spans="1:27" x14ac:dyDescent="0.25">
      <c r="A144" s="1" t="s">
        <v>46</v>
      </c>
      <c r="B144" s="51">
        <v>29.3</v>
      </c>
      <c r="C144" s="52"/>
      <c r="D144" s="2" t="s">
        <v>44</v>
      </c>
      <c r="E144" s="53"/>
      <c r="G144" s="54">
        <v>30.765000000000001</v>
      </c>
      <c r="H144" s="23">
        <v>30.75</v>
      </c>
      <c r="J144" s="73">
        <v>22</v>
      </c>
      <c r="L144" s="56"/>
      <c r="M144" s="57" t="s">
        <v>76</v>
      </c>
      <c r="N144" s="57" t="s">
        <v>76</v>
      </c>
      <c r="O144" s="51">
        <v>29.3</v>
      </c>
      <c r="P144" s="58">
        <v>0</v>
      </c>
      <c r="R144" s="18" t="e">
        <v>#N/A</v>
      </c>
      <c r="S144" s="18" t="e">
        <v>#N/A</v>
      </c>
      <c r="T144" s="59" t="e">
        <v>#REF!</v>
      </c>
      <c r="U144" s="18" t="e">
        <v>#REF!</v>
      </c>
      <c r="V144" s="18" t="e">
        <v>#N/A</v>
      </c>
      <c r="W144" s="18" t="e">
        <v>#N/A</v>
      </c>
      <c r="X144" s="18">
        <v>23.5</v>
      </c>
      <c r="Z144" s="2" t="s">
        <v>44</v>
      </c>
      <c r="AA144">
        <v>138</v>
      </c>
    </row>
    <row r="145" spans="1:27" x14ac:dyDescent="0.25">
      <c r="A145" s="1" t="s">
        <v>49</v>
      </c>
      <c r="B145" s="51">
        <v>29.85</v>
      </c>
      <c r="C145" s="52"/>
      <c r="D145" s="2" t="s">
        <v>47</v>
      </c>
      <c r="E145" s="53"/>
      <c r="G145" s="54">
        <v>31.342500000000001</v>
      </c>
      <c r="H145" s="23">
        <v>31.25</v>
      </c>
      <c r="J145" s="73">
        <v>22.5</v>
      </c>
      <c r="L145" s="56"/>
      <c r="M145" s="57" t="s">
        <v>76</v>
      </c>
      <c r="N145" s="57" t="s">
        <v>76</v>
      </c>
      <c r="O145" s="51">
        <v>29.85</v>
      </c>
      <c r="P145" s="58">
        <v>0</v>
      </c>
      <c r="R145" s="18" t="e">
        <v>#N/A</v>
      </c>
      <c r="S145" s="18" t="e">
        <v>#N/A</v>
      </c>
      <c r="T145" s="59" t="e">
        <v>#REF!</v>
      </c>
      <c r="U145" s="18" t="e">
        <v>#REF!</v>
      </c>
      <c r="V145" s="18" t="e">
        <v>#N/A</v>
      </c>
      <c r="W145" s="18" t="e">
        <v>#N/A</v>
      </c>
      <c r="X145" s="18">
        <v>24</v>
      </c>
      <c r="Z145" s="2" t="s">
        <v>47</v>
      </c>
      <c r="AA145">
        <v>139</v>
      </c>
    </row>
    <row r="146" spans="1:27" x14ac:dyDescent="0.25">
      <c r="A146" s="1" t="s">
        <v>52</v>
      </c>
      <c r="B146" s="51">
        <v>32.4</v>
      </c>
      <c r="C146" s="52"/>
      <c r="D146" s="2" t="s">
        <v>50</v>
      </c>
      <c r="E146" s="53"/>
      <c r="G146" s="54">
        <v>34.020000000000003</v>
      </c>
      <c r="H146" s="23">
        <v>34</v>
      </c>
      <c r="J146" s="73">
        <v>24.25</v>
      </c>
      <c r="L146" s="56"/>
      <c r="M146" s="57" t="s">
        <v>76</v>
      </c>
      <c r="N146" s="57" t="s">
        <v>76</v>
      </c>
      <c r="O146" s="51">
        <v>32.4</v>
      </c>
      <c r="P146" s="58">
        <v>0</v>
      </c>
      <c r="R146" s="18" t="e">
        <v>#N/A</v>
      </c>
      <c r="S146" s="18" t="e">
        <v>#N/A</v>
      </c>
      <c r="T146" s="59" t="e">
        <v>#REF!</v>
      </c>
      <c r="U146" s="18" t="e">
        <v>#REF!</v>
      </c>
      <c r="V146" s="18" t="e">
        <v>#N/A</v>
      </c>
      <c r="W146" s="18" t="e">
        <v>#N/A</v>
      </c>
      <c r="X146" s="18">
        <v>26</v>
      </c>
      <c r="Z146" s="2" t="s">
        <v>50</v>
      </c>
      <c r="AA146">
        <v>140</v>
      </c>
    </row>
    <row r="147" spans="1:27" x14ac:dyDescent="0.25">
      <c r="A147" s="1" t="s">
        <v>55</v>
      </c>
      <c r="B147" s="51">
        <v>34.85</v>
      </c>
      <c r="C147" s="52"/>
      <c r="D147" s="2" t="s">
        <v>53</v>
      </c>
      <c r="E147" s="53"/>
      <c r="G147" s="54">
        <v>36.592500000000001</v>
      </c>
      <c r="H147" s="23">
        <v>36.5</v>
      </c>
      <c r="J147" s="73">
        <v>26.25</v>
      </c>
      <c r="L147" s="56"/>
      <c r="M147" s="57" t="s">
        <v>76</v>
      </c>
      <c r="N147" s="57" t="s">
        <v>76</v>
      </c>
      <c r="O147" s="51">
        <v>34.85</v>
      </c>
      <c r="P147" s="58">
        <v>0</v>
      </c>
      <c r="R147" s="18" t="e">
        <v>#N/A</v>
      </c>
      <c r="S147" s="18" t="e">
        <v>#N/A</v>
      </c>
      <c r="T147" s="59" t="e">
        <v>#REF!</v>
      </c>
      <c r="U147" s="18" t="e">
        <v>#REF!</v>
      </c>
      <c r="V147" s="18" t="e">
        <v>#N/A</v>
      </c>
      <c r="W147" s="18" t="e">
        <v>#N/A</v>
      </c>
      <c r="X147" s="18">
        <v>28</v>
      </c>
      <c r="Z147" s="2" t="s">
        <v>53</v>
      </c>
      <c r="AA147">
        <v>141</v>
      </c>
    </row>
    <row r="148" spans="1:27" x14ac:dyDescent="0.25">
      <c r="A148" s="1" t="s">
        <v>58</v>
      </c>
      <c r="B148" s="51">
        <v>39.25</v>
      </c>
      <c r="C148" s="52"/>
      <c r="D148" s="2" t="s">
        <v>56</v>
      </c>
      <c r="E148" s="53"/>
      <c r="G148" s="54">
        <v>41.212499999999999</v>
      </c>
      <c r="H148" s="23">
        <v>41.25</v>
      </c>
      <c r="J148" s="73">
        <v>29.5</v>
      </c>
      <c r="L148" s="56"/>
      <c r="M148" s="57" t="s">
        <v>76</v>
      </c>
      <c r="N148" s="57" t="s">
        <v>76</v>
      </c>
      <c r="O148" s="51">
        <v>39.25</v>
      </c>
      <c r="P148" s="58">
        <v>0</v>
      </c>
      <c r="R148" s="18" t="e">
        <v>#N/A</v>
      </c>
      <c r="S148" s="18" t="e">
        <v>#N/A</v>
      </c>
      <c r="T148" s="59" t="e">
        <v>#REF!</v>
      </c>
      <c r="U148" s="18" t="e">
        <v>#REF!</v>
      </c>
      <c r="V148" s="18" t="e">
        <v>#N/A</v>
      </c>
      <c r="W148" s="18" t="e">
        <v>#N/A</v>
      </c>
      <c r="X148" s="18">
        <v>31.5</v>
      </c>
      <c r="Z148" s="2" t="s">
        <v>56</v>
      </c>
      <c r="AA148">
        <v>142</v>
      </c>
    </row>
    <row r="149" spans="1:27" x14ac:dyDescent="0.25">
      <c r="A149" s="1" t="s">
        <v>61</v>
      </c>
      <c r="B149" s="51">
        <v>42</v>
      </c>
      <c r="C149" s="52"/>
      <c r="D149" s="2" t="s">
        <v>59</v>
      </c>
      <c r="E149" s="53"/>
      <c r="G149" s="54">
        <v>44.1</v>
      </c>
      <c r="H149" s="23">
        <v>44</v>
      </c>
      <c r="J149" s="73">
        <v>31.5</v>
      </c>
      <c r="L149" s="56"/>
      <c r="M149" s="57" t="s">
        <v>76</v>
      </c>
      <c r="N149" s="57" t="s">
        <v>76</v>
      </c>
      <c r="O149" s="51">
        <v>42</v>
      </c>
      <c r="P149" s="58">
        <v>0</v>
      </c>
      <c r="R149" s="18" t="e">
        <v>#N/A</v>
      </c>
      <c r="S149" s="18" t="e">
        <v>#N/A</v>
      </c>
      <c r="T149" s="59" t="e">
        <v>#REF!</v>
      </c>
      <c r="U149" s="18" t="e">
        <v>#REF!</v>
      </c>
      <c r="V149" s="18" t="e">
        <v>#N/A</v>
      </c>
      <c r="W149" s="18" t="e">
        <v>#N/A</v>
      </c>
      <c r="X149" s="18">
        <v>33.75</v>
      </c>
      <c r="Z149" s="2" t="s">
        <v>59</v>
      </c>
      <c r="AA149">
        <v>143</v>
      </c>
    </row>
    <row r="150" spans="1:27" x14ac:dyDescent="0.25">
      <c r="B150" s="51"/>
      <c r="C150" s="52"/>
      <c r="E150" s="53"/>
      <c r="G150" s="54"/>
      <c r="J150" s="73"/>
      <c r="L150" s="56"/>
      <c r="M150" s="57"/>
      <c r="N150" s="57"/>
      <c r="O150" s="51"/>
      <c r="P150" s="71"/>
      <c r="T150" s="59"/>
      <c r="AA150">
        <v>144</v>
      </c>
    </row>
    <row r="151" spans="1:27" x14ac:dyDescent="0.25">
      <c r="A151" s="45" t="s">
        <v>3668</v>
      </c>
      <c r="B151" s="51"/>
      <c r="C151" s="40"/>
      <c r="E151" s="41"/>
      <c r="G151" s="54" t="s">
        <v>76</v>
      </c>
      <c r="H151" s="23" t="s">
        <v>76</v>
      </c>
      <c r="J151" s="73" t="s">
        <v>76</v>
      </c>
      <c r="L151" s="56"/>
      <c r="M151" s="57"/>
      <c r="N151" s="57"/>
      <c r="O151" s="51"/>
      <c r="P151" s="71"/>
      <c r="T151" s="59"/>
      <c r="AA151">
        <v>145</v>
      </c>
    </row>
    <row r="152" spans="1:27" x14ac:dyDescent="0.25">
      <c r="A152" s="62" t="s">
        <v>3666</v>
      </c>
      <c r="B152" s="51"/>
      <c r="C152" s="52"/>
      <c r="E152" s="53"/>
      <c r="G152" s="54" t="s">
        <v>76</v>
      </c>
      <c r="H152" s="23" t="s">
        <v>76</v>
      </c>
      <c r="J152" s="73" t="s">
        <v>76</v>
      </c>
      <c r="L152" s="56"/>
      <c r="M152" s="57"/>
      <c r="N152" s="57"/>
      <c r="O152" s="51"/>
      <c r="P152" s="71"/>
      <c r="T152" s="59"/>
      <c r="AA152">
        <v>146</v>
      </c>
    </row>
    <row r="153" spans="1:27" x14ac:dyDescent="0.25">
      <c r="A153" s="1" t="s">
        <v>34</v>
      </c>
      <c r="B153" s="51">
        <v>42</v>
      </c>
      <c r="C153" s="52"/>
      <c r="D153" s="2" t="s">
        <v>99</v>
      </c>
      <c r="E153" s="53"/>
      <c r="G153" s="59">
        <v>44.1</v>
      </c>
      <c r="H153" s="23">
        <v>44</v>
      </c>
      <c r="J153" s="73">
        <v>31.5</v>
      </c>
      <c r="L153" s="56"/>
      <c r="M153" s="57" t="s">
        <v>76</v>
      </c>
      <c r="N153" s="57" t="s">
        <v>76</v>
      </c>
      <c r="O153" s="51">
        <v>42</v>
      </c>
      <c r="P153" s="58">
        <v>0</v>
      </c>
      <c r="R153" s="18" t="e">
        <v>#N/A</v>
      </c>
      <c r="S153" s="18" t="e">
        <v>#N/A</v>
      </c>
      <c r="T153" s="59" t="e">
        <v>#REF!</v>
      </c>
      <c r="U153" s="18" t="e">
        <v>#REF!</v>
      </c>
      <c r="V153" s="18" t="e">
        <v>#N/A</v>
      </c>
      <c r="W153" s="18" t="e">
        <v>#N/A</v>
      </c>
      <c r="X153" s="18">
        <v>33.75</v>
      </c>
      <c r="Z153" s="2" t="s">
        <v>99</v>
      </c>
      <c r="AA153">
        <v>147</v>
      </c>
    </row>
    <row r="154" spans="1:27" x14ac:dyDescent="0.25">
      <c r="A154" s="1" t="s">
        <v>103</v>
      </c>
      <c r="B154" s="51">
        <v>43.25</v>
      </c>
      <c r="C154" s="52"/>
      <c r="D154" s="2" t="s">
        <v>101</v>
      </c>
      <c r="E154" s="53"/>
      <c r="G154" s="59">
        <v>45.412500000000001</v>
      </c>
      <c r="H154" s="23">
        <v>45.5</v>
      </c>
      <c r="J154" s="73">
        <v>32.5</v>
      </c>
      <c r="L154" s="56"/>
      <c r="M154" s="57" t="s">
        <v>76</v>
      </c>
      <c r="N154" s="57" t="s">
        <v>76</v>
      </c>
      <c r="O154" s="51">
        <v>43.25</v>
      </c>
      <c r="P154" s="58">
        <v>0</v>
      </c>
      <c r="R154" s="18" t="e">
        <v>#N/A</v>
      </c>
      <c r="S154" s="18" t="e">
        <v>#N/A</v>
      </c>
      <c r="T154" s="59" t="e">
        <v>#REF!</v>
      </c>
      <c r="U154" s="18" t="e">
        <v>#REF!</v>
      </c>
      <c r="V154" s="18" t="e">
        <v>#N/A</v>
      </c>
      <c r="W154" s="18" t="e">
        <v>#N/A</v>
      </c>
      <c r="X154" s="18">
        <v>34.75</v>
      </c>
      <c r="Z154" s="2" t="s">
        <v>101</v>
      </c>
      <c r="AA154">
        <v>148</v>
      </c>
    </row>
    <row r="155" spans="1:27" x14ac:dyDescent="0.25">
      <c r="A155" s="1" t="s">
        <v>106</v>
      </c>
      <c r="B155" s="51">
        <v>45.800000000000004</v>
      </c>
      <c r="C155" s="52"/>
      <c r="D155" s="2" t="s">
        <v>104</v>
      </c>
      <c r="E155" s="53"/>
      <c r="G155" s="59">
        <v>48.09</v>
      </c>
      <c r="H155" s="23">
        <v>48</v>
      </c>
      <c r="J155" s="73">
        <v>34.25</v>
      </c>
      <c r="L155" s="56"/>
      <c r="M155" s="57" t="s">
        <v>76</v>
      </c>
      <c r="N155" s="57" t="s">
        <v>76</v>
      </c>
      <c r="O155" s="51">
        <v>45.800000000000004</v>
      </c>
      <c r="P155" s="58">
        <v>0</v>
      </c>
      <c r="R155" s="18" t="e">
        <v>#N/A</v>
      </c>
      <c r="S155" s="18" t="e">
        <v>#N/A</v>
      </c>
      <c r="T155" s="59" t="e">
        <v>#REF!</v>
      </c>
      <c r="U155" s="18" t="e">
        <v>#REF!</v>
      </c>
      <c r="V155" s="18" t="e">
        <v>#N/A</v>
      </c>
      <c r="W155" s="18" t="e">
        <v>#N/A</v>
      </c>
      <c r="X155" s="18">
        <v>36.75</v>
      </c>
      <c r="Z155" s="2" t="s">
        <v>104</v>
      </c>
      <c r="AA155">
        <v>149</v>
      </c>
    </row>
    <row r="156" spans="1:27" x14ac:dyDescent="0.25">
      <c r="A156" s="1" t="s">
        <v>109</v>
      </c>
      <c r="B156" s="51">
        <v>73.45</v>
      </c>
      <c r="C156" s="52"/>
      <c r="D156" s="2" t="s">
        <v>107</v>
      </c>
      <c r="E156" s="53"/>
      <c r="G156" s="59">
        <v>77.122500000000002</v>
      </c>
      <c r="H156" s="23">
        <v>77</v>
      </c>
      <c r="J156" s="73">
        <v>55.25</v>
      </c>
      <c r="L156" s="56"/>
      <c r="M156" s="57" t="s">
        <v>76</v>
      </c>
      <c r="N156" s="57" t="s">
        <v>76</v>
      </c>
      <c r="O156" s="51">
        <v>73.45</v>
      </c>
      <c r="P156" s="58">
        <v>0</v>
      </c>
      <c r="R156" s="18" t="e">
        <v>#N/A</v>
      </c>
      <c r="S156" s="18" t="e">
        <v>#N/A</v>
      </c>
      <c r="T156" s="59" t="e">
        <v>#REF!</v>
      </c>
      <c r="U156" s="18" t="e">
        <v>#REF!</v>
      </c>
      <c r="V156" s="18" t="e">
        <v>#N/A</v>
      </c>
      <c r="W156" s="18" t="e">
        <v>#N/A</v>
      </c>
      <c r="X156" s="18">
        <v>59</v>
      </c>
      <c r="Z156" s="2" t="s">
        <v>107</v>
      </c>
      <c r="AA156">
        <v>150</v>
      </c>
    </row>
    <row r="157" spans="1:27" x14ac:dyDescent="0.25">
      <c r="B157" s="51"/>
      <c r="C157" s="52"/>
      <c r="E157" s="53"/>
      <c r="G157" s="59"/>
      <c r="J157" s="73"/>
      <c r="L157" s="56"/>
      <c r="M157" s="57"/>
      <c r="N157" s="57"/>
      <c r="O157" s="51"/>
      <c r="P157" s="71"/>
      <c r="T157" s="59"/>
      <c r="AA157">
        <v>151</v>
      </c>
    </row>
    <row r="158" spans="1:27" x14ac:dyDescent="0.25">
      <c r="A158" s="1" t="s">
        <v>1813</v>
      </c>
      <c r="B158" s="51">
        <v>10.050000000000001</v>
      </c>
      <c r="C158" s="52"/>
      <c r="D158" s="75" t="s">
        <v>1811</v>
      </c>
      <c r="E158" s="53"/>
      <c r="G158" s="54">
        <v>10.552500000000002</v>
      </c>
      <c r="H158" s="23">
        <v>10.5</v>
      </c>
      <c r="J158" s="73">
        <v>8</v>
      </c>
      <c r="L158" s="56"/>
      <c r="M158" s="57" t="s">
        <v>76</v>
      </c>
      <c r="N158" s="57" t="s">
        <v>76</v>
      </c>
      <c r="O158" s="51">
        <v>10.050000000000001</v>
      </c>
      <c r="P158" s="58">
        <v>0</v>
      </c>
      <c r="R158" s="18" t="e">
        <v>#REF!</v>
      </c>
      <c r="S158" s="18" t="e">
        <v>#N/A</v>
      </c>
      <c r="T158" s="59" t="e">
        <v>#REF!</v>
      </c>
      <c r="U158" s="18" t="e">
        <v>#REF!</v>
      </c>
      <c r="V158" s="18" t="e">
        <v>#N/A</v>
      </c>
      <c r="W158" s="18" t="e">
        <v>#N/A</v>
      </c>
      <c r="X158" s="18">
        <v>8.5</v>
      </c>
      <c r="Z158" s="2" t="s">
        <v>1811</v>
      </c>
      <c r="AA158">
        <v>152</v>
      </c>
    </row>
    <row r="159" spans="1:27" x14ac:dyDescent="0.25">
      <c r="A159" s="1" t="s">
        <v>1840</v>
      </c>
      <c r="B159" s="51">
        <v>6.25</v>
      </c>
      <c r="C159" s="52"/>
      <c r="D159" s="2" t="s">
        <v>1839</v>
      </c>
      <c r="E159" s="53"/>
      <c r="G159" s="59">
        <v>6.5625</v>
      </c>
      <c r="H159" s="23">
        <v>6.5</v>
      </c>
      <c r="J159" s="73">
        <v>5</v>
      </c>
      <c r="L159" s="56"/>
      <c r="M159" s="57" t="s">
        <v>76</v>
      </c>
      <c r="N159" s="57" t="s">
        <v>76</v>
      </c>
      <c r="O159" s="51">
        <v>6.25</v>
      </c>
      <c r="P159" s="58">
        <v>0</v>
      </c>
      <c r="R159" s="18" t="e">
        <v>#REF!</v>
      </c>
      <c r="S159" s="18" t="e">
        <v>#N/A</v>
      </c>
      <c r="T159" s="59" t="e">
        <v>#REF!</v>
      </c>
      <c r="U159" s="18" t="e">
        <v>#REF!</v>
      </c>
      <c r="V159" s="18" t="e">
        <v>#N/A</v>
      </c>
      <c r="W159" s="18" t="e">
        <v>#N/A</v>
      </c>
      <c r="X159" s="18">
        <v>5.25</v>
      </c>
      <c r="Z159" s="2" t="s">
        <v>1839</v>
      </c>
      <c r="AA159">
        <v>153</v>
      </c>
    </row>
    <row r="160" spans="1:27" x14ac:dyDescent="0.25">
      <c r="B160" s="51"/>
      <c r="C160" s="52"/>
      <c r="E160" s="53"/>
      <c r="G160" s="54" t="s">
        <v>76</v>
      </c>
      <c r="H160" s="23" t="s">
        <v>76</v>
      </c>
      <c r="J160" s="73" t="s">
        <v>76</v>
      </c>
      <c r="L160" s="56"/>
      <c r="M160" s="57"/>
      <c r="N160" s="57"/>
      <c r="O160" s="51"/>
      <c r="P160" s="71"/>
      <c r="T160" s="59"/>
      <c r="AA160">
        <v>154</v>
      </c>
    </row>
    <row r="161" spans="1:27" x14ac:dyDescent="0.25">
      <c r="A161" s="45" t="s">
        <v>3669</v>
      </c>
      <c r="B161" s="51"/>
      <c r="C161" s="40"/>
      <c r="E161" s="41"/>
      <c r="G161" s="54" t="s">
        <v>76</v>
      </c>
      <c r="H161" s="23" t="s">
        <v>76</v>
      </c>
      <c r="J161" s="73" t="s">
        <v>76</v>
      </c>
      <c r="L161" s="56"/>
      <c r="M161" s="57"/>
      <c r="N161" s="57"/>
      <c r="O161" s="51"/>
      <c r="P161" s="71"/>
      <c r="T161" s="59"/>
      <c r="AA161">
        <v>155</v>
      </c>
    </row>
    <row r="162" spans="1:27" x14ac:dyDescent="0.25">
      <c r="A162" s="62" t="s">
        <v>3666</v>
      </c>
      <c r="B162" s="51"/>
      <c r="C162" s="40"/>
      <c r="E162" s="41"/>
      <c r="G162" s="54" t="s">
        <v>76</v>
      </c>
      <c r="H162" s="23" t="s">
        <v>76</v>
      </c>
      <c r="J162" s="73" t="s">
        <v>76</v>
      </c>
      <c r="L162" s="56"/>
      <c r="M162" s="57"/>
      <c r="N162" s="57"/>
      <c r="O162" s="51"/>
      <c r="P162" s="71"/>
      <c r="T162" s="59"/>
      <c r="AA162">
        <v>156</v>
      </c>
    </row>
    <row r="163" spans="1:27" x14ac:dyDescent="0.25">
      <c r="A163" s="1" t="s">
        <v>34</v>
      </c>
      <c r="B163" s="51">
        <v>40.800000000000004</v>
      </c>
      <c r="C163" s="52"/>
      <c r="D163" s="2" t="s">
        <v>32</v>
      </c>
      <c r="E163" s="53"/>
      <c r="G163" s="54">
        <v>42.84</v>
      </c>
      <c r="H163" s="23">
        <v>42.75</v>
      </c>
      <c r="J163" s="73">
        <v>30.5</v>
      </c>
      <c r="L163" s="56"/>
      <c r="M163" s="57" t="s">
        <v>76</v>
      </c>
      <c r="N163" s="57" t="s">
        <v>76</v>
      </c>
      <c r="O163" s="51">
        <v>40.800000000000004</v>
      </c>
      <c r="P163" s="58">
        <v>0</v>
      </c>
      <c r="R163" s="18" t="e">
        <v>#N/A</v>
      </c>
      <c r="S163" s="18" t="e">
        <v>#N/A</v>
      </c>
      <c r="T163" s="59" t="e">
        <v>#REF!</v>
      </c>
      <c r="U163" s="18" t="e">
        <v>#REF!</v>
      </c>
      <c r="V163" s="18" t="e">
        <v>#N/A</v>
      </c>
      <c r="W163" s="18" t="e">
        <v>#N/A</v>
      </c>
      <c r="X163" s="18">
        <v>32.75</v>
      </c>
      <c r="Z163" s="2" t="s">
        <v>32</v>
      </c>
      <c r="AA163">
        <v>157</v>
      </c>
    </row>
    <row r="164" spans="1:27" x14ac:dyDescent="0.25">
      <c r="A164" s="1" t="s">
        <v>37</v>
      </c>
      <c r="B164" s="51">
        <v>41.400000000000006</v>
      </c>
      <c r="C164" s="52"/>
      <c r="D164" s="2" t="s">
        <v>35</v>
      </c>
      <c r="E164" s="53"/>
      <c r="G164" s="54">
        <v>43.470000000000006</v>
      </c>
      <c r="H164" s="23">
        <v>43.5</v>
      </c>
      <c r="J164" s="73">
        <v>31</v>
      </c>
      <c r="L164" s="56"/>
      <c r="M164" s="57" t="s">
        <v>76</v>
      </c>
      <c r="N164" s="57" t="s">
        <v>76</v>
      </c>
      <c r="O164" s="51">
        <v>41.400000000000006</v>
      </c>
      <c r="P164" s="58">
        <v>0</v>
      </c>
      <c r="R164" s="18" t="e">
        <v>#N/A</v>
      </c>
      <c r="S164" s="18" t="e">
        <v>#N/A</v>
      </c>
      <c r="T164" s="59" t="e">
        <v>#REF!</v>
      </c>
      <c r="U164" s="18" t="e">
        <v>#REF!</v>
      </c>
      <c r="V164" s="18" t="e">
        <v>#N/A</v>
      </c>
      <c r="W164" s="18" t="e">
        <v>#N/A</v>
      </c>
      <c r="X164" s="18">
        <v>33.25</v>
      </c>
      <c r="Z164" s="2" t="s">
        <v>35</v>
      </c>
      <c r="AA164">
        <v>158</v>
      </c>
    </row>
    <row r="165" spans="1:27" x14ac:dyDescent="0.25">
      <c r="A165" s="1" t="s">
        <v>40</v>
      </c>
      <c r="B165" s="51">
        <v>42</v>
      </c>
      <c r="C165" s="52"/>
      <c r="D165" s="2" t="s">
        <v>38</v>
      </c>
      <c r="E165" s="53"/>
      <c r="G165" s="54">
        <v>44.1</v>
      </c>
      <c r="H165" s="23">
        <v>44</v>
      </c>
      <c r="J165" s="73">
        <v>31.5</v>
      </c>
      <c r="L165" s="56"/>
      <c r="M165" s="57" t="s">
        <v>76</v>
      </c>
      <c r="N165" s="57" t="s">
        <v>76</v>
      </c>
      <c r="O165" s="51">
        <v>42</v>
      </c>
      <c r="P165" s="58">
        <v>0</v>
      </c>
      <c r="R165" s="18" t="e">
        <v>#N/A</v>
      </c>
      <c r="S165" s="18" t="e">
        <v>#N/A</v>
      </c>
      <c r="T165" s="59" t="e">
        <v>#REF!</v>
      </c>
      <c r="U165" s="18" t="e">
        <v>#REF!</v>
      </c>
      <c r="V165" s="18" t="e">
        <v>#N/A</v>
      </c>
      <c r="W165" s="18" t="e">
        <v>#N/A</v>
      </c>
      <c r="X165" s="18">
        <v>33.75</v>
      </c>
      <c r="Z165" s="2" t="s">
        <v>38</v>
      </c>
      <c r="AA165">
        <v>159</v>
      </c>
    </row>
    <row r="166" spans="1:27" x14ac:dyDescent="0.25">
      <c r="A166" s="1" t="s">
        <v>43</v>
      </c>
      <c r="B166" s="51">
        <v>43.25</v>
      </c>
      <c r="C166" s="52"/>
      <c r="D166" s="2" t="s">
        <v>41</v>
      </c>
      <c r="E166" s="53"/>
      <c r="G166" s="54">
        <v>45.412500000000001</v>
      </c>
      <c r="H166" s="23">
        <v>45.5</v>
      </c>
      <c r="J166" s="73">
        <v>32.5</v>
      </c>
      <c r="L166" s="56"/>
      <c r="M166" s="57" t="s">
        <v>76</v>
      </c>
      <c r="N166" s="57" t="s">
        <v>76</v>
      </c>
      <c r="O166" s="51">
        <v>43.25</v>
      </c>
      <c r="P166" s="58">
        <v>0</v>
      </c>
      <c r="R166" s="18" t="e">
        <v>#N/A</v>
      </c>
      <c r="S166" s="18" t="e">
        <v>#N/A</v>
      </c>
      <c r="T166" s="59" t="e">
        <v>#REF!</v>
      </c>
      <c r="U166" s="18" t="e">
        <v>#REF!</v>
      </c>
      <c r="V166" s="18" t="e">
        <v>#N/A</v>
      </c>
      <c r="W166" s="18" t="e">
        <v>#N/A</v>
      </c>
      <c r="X166" s="18">
        <v>34.75</v>
      </c>
      <c r="Z166" s="2" t="s">
        <v>41</v>
      </c>
      <c r="AA166">
        <v>160</v>
      </c>
    </row>
    <row r="167" spans="1:27" x14ac:dyDescent="0.25">
      <c r="B167" s="51"/>
      <c r="C167" s="52"/>
      <c r="E167" s="53"/>
      <c r="G167" s="54" t="s">
        <v>76</v>
      </c>
      <c r="H167" s="23" t="s">
        <v>76</v>
      </c>
      <c r="J167" s="73" t="s">
        <v>76</v>
      </c>
      <c r="L167" s="56"/>
      <c r="M167" s="57"/>
      <c r="N167" s="57"/>
      <c r="O167" s="51"/>
      <c r="P167" s="71"/>
      <c r="T167" s="59"/>
      <c r="AA167">
        <v>161</v>
      </c>
    </row>
    <row r="168" spans="1:27" x14ac:dyDescent="0.25">
      <c r="A168" s="45" t="s">
        <v>3670</v>
      </c>
      <c r="B168" s="51"/>
      <c r="C168" s="40"/>
      <c r="E168" s="41"/>
      <c r="G168" s="54" t="s">
        <v>76</v>
      </c>
      <c r="H168" s="23" t="s">
        <v>76</v>
      </c>
      <c r="J168" s="17" t="s">
        <v>76</v>
      </c>
      <c r="L168" s="56"/>
      <c r="M168" s="57"/>
      <c r="N168" s="57"/>
      <c r="O168" s="51"/>
      <c r="P168" s="71"/>
      <c r="T168" s="59"/>
      <c r="AA168">
        <v>162</v>
      </c>
    </row>
    <row r="169" spans="1:27" x14ac:dyDescent="0.25">
      <c r="A169" s="62" t="s">
        <v>3671</v>
      </c>
      <c r="B169" s="51"/>
      <c r="C169" s="52"/>
      <c r="E169" s="53"/>
      <c r="G169" s="54" t="s">
        <v>76</v>
      </c>
      <c r="H169" s="23" t="s">
        <v>76</v>
      </c>
      <c r="J169" s="17" t="s">
        <v>76</v>
      </c>
      <c r="L169" s="56"/>
      <c r="M169" s="57"/>
      <c r="N169" s="57"/>
      <c r="O169" s="51"/>
      <c r="P169" s="71"/>
      <c r="T169" s="59"/>
      <c r="AA169">
        <v>163</v>
      </c>
    </row>
    <row r="170" spans="1:27" x14ac:dyDescent="0.25">
      <c r="A170" s="1" t="s">
        <v>81</v>
      </c>
      <c r="B170" s="51">
        <v>34.25</v>
      </c>
      <c r="C170" s="52"/>
      <c r="D170" s="2" t="s">
        <v>79</v>
      </c>
      <c r="E170" s="53"/>
      <c r="G170" s="54">
        <v>35.962499999999999</v>
      </c>
      <c r="H170" s="23">
        <v>36</v>
      </c>
      <c r="J170" s="63">
        <v>25.75</v>
      </c>
      <c r="L170" s="56"/>
      <c r="M170" s="57" t="s">
        <v>76</v>
      </c>
      <c r="N170" s="57" t="s">
        <v>76</v>
      </c>
      <c r="O170" s="51">
        <v>34.25</v>
      </c>
      <c r="P170" s="58">
        <v>0</v>
      </c>
      <c r="R170" s="18" t="e">
        <v>#N/A</v>
      </c>
      <c r="S170" s="18" t="e">
        <v>#N/A</v>
      </c>
      <c r="T170" s="59" t="e">
        <v>#REF!</v>
      </c>
      <c r="U170" s="18" t="e">
        <v>#REF!</v>
      </c>
      <c r="V170" s="18" t="e">
        <v>#N/A</v>
      </c>
      <c r="W170" s="18" t="e">
        <v>#N/A</v>
      </c>
      <c r="X170" s="18">
        <v>27.5</v>
      </c>
      <c r="Z170" s="2" t="s">
        <v>79</v>
      </c>
      <c r="AA170">
        <v>164</v>
      </c>
    </row>
    <row r="171" spans="1:27" x14ac:dyDescent="0.25">
      <c r="A171" s="1" t="s">
        <v>84</v>
      </c>
      <c r="B171" s="51">
        <v>35.550000000000004</v>
      </c>
      <c r="C171" s="52"/>
      <c r="D171" s="2" t="s">
        <v>82</v>
      </c>
      <c r="E171" s="53"/>
      <c r="G171" s="54">
        <v>37.327500000000008</v>
      </c>
      <c r="H171" s="23">
        <v>37.25</v>
      </c>
      <c r="J171" s="63">
        <v>26.75</v>
      </c>
      <c r="L171" s="56"/>
      <c r="M171" s="57" t="s">
        <v>76</v>
      </c>
      <c r="N171" s="57" t="s">
        <v>76</v>
      </c>
      <c r="O171" s="51">
        <v>35.550000000000004</v>
      </c>
      <c r="P171" s="58">
        <v>0</v>
      </c>
      <c r="R171" s="18" t="e">
        <v>#N/A</v>
      </c>
      <c r="S171" s="18" t="e">
        <v>#N/A</v>
      </c>
      <c r="T171" s="59" t="e">
        <v>#REF!</v>
      </c>
      <c r="U171" s="18" t="e">
        <v>#REF!</v>
      </c>
      <c r="V171" s="18" t="e">
        <v>#N/A</v>
      </c>
      <c r="W171" s="18" t="e">
        <v>#N/A</v>
      </c>
      <c r="X171" s="18">
        <v>28.5</v>
      </c>
      <c r="Z171" s="2" t="s">
        <v>82</v>
      </c>
      <c r="AA171">
        <v>165</v>
      </c>
    </row>
    <row r="172" spans="1:27" x14ac:dyDescent="0.25">
      <c r="A172" s="1" t="s">
        <v>87</v>
      </c>
      <c r="B172" s="51">
        <v>40.800000000000004</v>
      </c>
      <c r="C172" s="52"/>
      <c r="D172" s="2" t="s">
        <v>85</v>
      </c>
      <c r="E172" s="53"/>
      <c r="G172" s="54">
        <v>42.84</v>
      </c>
      <c r="H172" s="23">
        <v>42.75</v>
      </c>
      <c r="J172" s="63">
        <v>30.5</v>
      </c>
      <c r="L172" s="56"/>
      <c r="M172" s="57" t="s">
        <v>76</v>
      </c>
      <c r="N172" s="57" t="s">
        <v>76</v>
      </c>
      <c r="O172" s="51">
        <v>40.800000000000004</v>
      </c>
      <c r="P172" s="58">
        <v>0</v>
      </c>
      <c r="R172" s="18" t="e">
        <v>#N/A</v>
      </c>
      <c r="S172" s="18" t="e">
        <v>#N/A</v>
      </c>
      <c r="T172" s="59" t="e">
        <v>#REF!</v>
      </c>
      <c r="U172" s="18" t="e">
        <v>#REF!</v>
      </c>
      <c r="V172" s="18" t="e">
        <v>#N/A</v>
      </c>
      <c r="W172" s="18" t="e">
        <v>#N/A</v>
      </c>
      <c r="X172" s="18">
        <v>32.75</v>
      </c>
      <c r="Z172" s="2" t="s">
        <v>85</v>
      </c>
      <c r="AA172">
        <v>166</v>
      </c>
    </row>
    <row r="173" spans="1:27" x14ac:dyDescent="0.25">
      <c r="B173" s="51"/>
      <c r="C173" s="52"/>
      <c r="E173" s="53"/>
      <c r="G173" s="54" t="s">
        <v>76</v>
      </c>
      <c r="H173" s="23" t="s">
        <v>76</v>
      </c>
      <c r="J173" s="63" t="s">
        <v>76</v>
      </c>
      <c r="L173" s="56"/>
      <c r="M173" s="57"/>
      <c r="N173" s="57"/>
      <c r="O173" s="51"/>
      <c r="P173" s="71"/>
      <c r="T173" s="59"/>
      <c r="AA173">
        <v>167</v>
      </c>
    </row>
    <row r="174" spans="1:27" x14ac:dyDescent="0.25">
      <c r="A174" s="24" t="s">
        <v>3647</v>
      </c>
      <c r="B174" s="25" t="s">
        <v>3611</v>
      </c>
      <c r="C174" s="26"/>
      <c r="D174" s="27" t="s">
        <v>3612</v>
      </c>
      <c r="E174" s="28"/>
      <c r="G174" s="54"/>
      <c r="J174" s="63"/>
      <c r="L174" s="56"/>
      <c r="M174" s="57"/>
      <c r="N174" s="57"/>
      <c r="O174" s="51"/>
      <c r="P174" s="71"/>
      <c r="T174" s="59"/>
      <c r="AA174">
        <v>168</v>
      </c>
    </row>
    <row r="175" spans="1:27" x14ac:dyDescent="0.25">
      <c r="A175" s="45" t="s">
        <v>3672</v>
      </c>
      <c r="B175" s="51"/>
      <c r="C175" s="40"/>
      <c r="E175" s="41"/>
      <c r="G175" s="54" t="s">
        <v>76</v>
      </c>
      <c r="H175" s="23" t="s">
        <v>76</v>
      </c>
      <c r="J175" s="63" t="s">
        <v>76</v>
      </c>
      <c r="L175" s="56"/>
      <c r="M175" s="57"/>
      <c r="N175" s="57"/>
      <c r="O175" s="51"/>
      <c r="P175" s="71"/>
      <c r="T175" s="59"/>
      <c r="AA175">
        <v>169</v>
      </c>
    </row>
    <row r="176" spans="1:27" x14ac:dyDescent="0.25">
      <c r="A176" s="62" t="s">
        <v>3673</v>
      </c>
      <c r="B176" s="51"/>
      <c r="C176" s="52"/>
      <c r="E176" s="53"/>
      <c r="G176" s="54" t="s">
        <v>76</v>
      </c>
      <c r="H176" s="23" t="s">
        <v>76</v>
      </c>
      <c r="J176" s="63" t="s">
        <v>76</v>
      </c>
      <c r="L176" s="56"/>
      <c r="M176" s="57"/>
      <c r="N176" s="57"/>
      <c r="O176" s="51"/>
      <c r="P176" s="71"/>
      <c r="T176" s="59"/>
      <c r="AA176">
        <v>170</v>
      </c>
    </row>
    <row r="177" spans="1:27" x14ac:dyDescent="0.25">
      <c r="A177" s="1" t="s">
        <v>90</v>
      </c>
      <c r="B177" s="51">
        <v>43.95</v>
      </c>
      <c r="C177" s="52"/>
      <c r="D177" s="2" t="s">
        <v>88</v>
      </c>
      <c r="E177" s="53"/>
      <c r="G177" s="54">
        <v>46.147500000000008</v>
      </c>
      <c r="H177" s="23">
        <v>46.25</v>
      </c>
      <c r="J177" s="63">
        <v>33</v>
      </c>
      <c r="L177" s="56"/>
      <c r="M177" s="57" t="s">
        <v>76</v>
      </c>
      <c r="N177" s="57" t="s">
        <v>76</v>
      </c>
      <c r="O177" s="51">
        <v>43.95</v>
      </c>
      <c r="P177" s="58">
        <v>0</v>
      </c>
      <c r="R177" s="18" t="e">
        <v>#N/A</v>
      </c>
      <c r="S177" s="18" t="e">
        <v>#N/A</v>
      </c>
      <c r="T177" s="59" t="e">
        <v>#REF!</v>
      </c>
      <c r="U177" s="18" t="e">
        <v>#REF!</v>
      </c>
      <c r="V177" s="18" t="e">
        <v>#N/A</v>
      </c>
      <c r="W177" s="18" t="e">
        <v>#N/A</v>
      </c>
      <c r="X177" s="18">
        <v>35.25</v>
      </c>
      <c r="Z177" s="2" t="s">
        <v>88</v>
      </c>
      <c r="AA177">
        <v>171</v>
      </c>
    </row>
    <row r="178" spans="1:27" x14ac:dyDescent="0.25">
      <c r="A178" s="1" t="s">
        <v>93</v>
      </c>
      <c r="B178" s="51">
        <v>46.400000000000006</v>
      </c>
      <c r="C178" s="52"/>
      <c r="D178" s="2" t="s">
        <v>91</v>
      </c>
      <c r="E178" s="53"/>
      <c r="G178" s="54">
        <v>48.720000000000006</v>
      </c>
      <c r="H178" s="23">
        <v>48.75</v>
      </c>
      <c r="J178" s="63">
        <v>34.75</v>
      </c>
      <c r="L178" s="56"/>
      <c r="M178" s="57" t="s">
        <v>76</v>
      </c>
      <c r="N178" s="57" t="s">
        <v>76</v>
      </c>
      <c r="O178" s="51">
        <v>46.400000000000006</v>
      </c>
      <c r="P178" s="58">
        <v>0</v>
      </c>
      <c r="R178" s="18" t="e">
        <v>#N/A</v>
      </c>
      <c r="S178" s="18" t="e">
        <v>#N/A</v>
      </c>
      <c r="T178" s="59" t="e">
        <v>#REF!</v>
      </c>
      <c r="U178" s="18" t="e">
        <v>#REF!</v>
      </c>
      <c r="V178" s="18" t="e">
        <v>#N/A</v>
      </c>
      <c r="W178" s="18" t="e">
        <v>#N/A</v>
      </c>
      <c r="X178" s="18">
        <v>37.25</v>
      </c>
      <c r="Z178" s="2" t="s">
        <v>91</v>
      </c>
      <c r="AA178">
        <v>172</v>
      </c>
    </row>
    <row r="179" spans="1:27" x14ac:dyDescent="0.25">
      <c r="A179" s="1" t="s">
        <v>96</v>
      </c>
      <c r="B179" s="51">
        <v>48.95</v>
      </c>
      <c r="C179" s="52"/>
      <c r="D179" s="2" t="s">
        <v>94</v>
      </c>
      <c r="E179" s="53"/>
      <c r="G179" s="54">
        <v>51.397500000000008</v>
      </c>
      <c r="H179" s="23">
        <v>51.5</v>
      </c>
      <c r="J179" s="63">
        <v>36.75</v>
      </c>
      <c r="L179" s="56"/>
      <c r="M179" s="57" t="s">
        <v>76</v>
      </c>
      <c r="N179" s="57" t="s">
        <v>76</v>
      </c>
      <c r="O179" s="51">
        <v>48.95</v>
      </c>
      <c r="P179" s="58">
        <v>0</v>
      </c>
      <c r="R179" s="18" t="e">
        <v>#N/A</v>
      </c>
      <c r="S179" s="18" t="e">
        <v>#N/A</v>
      </c>
      <c r="T179" s="59" t="e">
        <v>#REF!</v>
      </c>
      <c r="U179" s="18" t="e">
        <v>#REF!</v>
      </c>
      <c r="V179" s="18" t="e">
        <v>#N/A</v>
      </c>
      <c r="W179" s="18" t="e">
        <v>#N/A</v>
      </c>
      <c r="X179" s="18">
        <v>39.25</v>
      </c>
      <c r="Z179" s="2" t="s">
        <v>94</v>
      </c>
      <c r="AA179">
        <v>173</v>
      </c>
    </row>
    <row r="180" spans="1:27" x14ac:dyDescent="0.25">
      <c r="A180" s="9" t="s">
        <v>3674</v>
      </c>
      <c r="B180" s="51"/>
      <c r="C180" s="52"/>
      <c r="E180" s="53"/>
      <c r="G180" s="54" t="s">
        <v>76</v>
      </c>
      <c r="H180" s="23" t="s">
        <v>76</v>
      </c>
      <c r="J180" s="63" t="s">
        <v>76</v>
      </c>
      <c r="L180" s="56"/>
      <c r="M180" s="57"/>
      <c r="N180" s="57"/>
      <c r="O180" s="51"/>
      <c r="P180" s="71"/>
      <c r="T180" s="59"/>
      <c r="AA180">
        <v>174</v>
      </c>
    </row>
    <row r="181" spans="1:27" x14ac:dyDescent="0.25">
      <c r="A181" s="9"/>
      <c r="B181" s="51"/>
      <c r="C181" s="52"/>
      <c r="E181" s="53"/>
      <c r="G181" s="54"/>
      <c r="J181" s="63"/>
      <c r="L181" s="56"/>
      <c r="M181" s="57"/>
      <c r="N181" s="57"/>
      <c r="O181" s="51"/>
      <c r="P181" s="71"/>
      <c r="T181" s="59"/>
      <c r="AA181">
        <v>175</v>
      </c>
    </row>
    <row r="182" spans="1:27" x14ac:dyDescent="0.25">
      <c r="A182" s="45" t="s">
        <v>3675</v>
      </c>
      <c r="B182" s="51"/>
      <c r="C182" s="40"/>
      <c r="E182" s="41"/>
      <c r="G182" s="54" t="s">
        <v>76</v>
      </c>
      <c r="H182" s="23" t="s">
        <v>76</v>
      </c>
      <c r="J182" s="63" t="s">
        <v>76</v>
      </c>
      <c r="L182" s="56"/>
      <c r="M182" s="57"/>
      <c r="N182" s="57"/>
      <c r="O182" s="51"/>
      <c r="P182" s="71"/>
      <c r="T182" s="59"/>
      <c r="AA182">
        <v>176</v>
      </c>
    </row>
    <row r="183" spans="1:27" x14ac:dyDescent="0.25">
      <c r="A183" s="62" t="s">
        <v>3676</v>
      </c>
      <c r="B183" s="51"/>
      <c r="C183" s="40"/>
      <c r="E183" s="41"/>
      <c r="G183" s="54" t="s">
        <v>76</v>
      </c>
      <c r="H183" s="23" t="s">
        <v>76</v>
      </c>
      <c r="J183" s="63" t="s">
        <v>76</v>
      </c>
      <c r="L183" s="56"/>
      <c r="M183" s="57"/>
      <c r="N183" s="57"/>
      <c r="O183" s="51"/>
      <c r="P183" s="71"/>
      <c r="T183" s="59"/>
      <c r="AA183">
        <v>177</v>
      </c>
    </row>
    <row r="184" spans="1:27" x14ac:dyDescent="0.25">
      <c r="A184" s="1" t="s">
        <v>1816</v>
      </c>
      <c r="B184" s="51">
        <v>6.25</v>
      </c>
      <c r="C184" s="52"/>
      <c r="D184" s="75" t="s">
        <v>1814</v>
      </c>
      <c r="E184" s="53"/>
      <c r="G184" s="54">
        <v>6.5625</v>
      </c>
      <c r="H184" s="23">
        <v>6.5</v>
      </c>
      <c r="J184" s="63">
        <v>4.75</v>
      </c>
      <c r="L184" s="56"/>
      <c r="M184" s="57" t="s">
        <v>76</v>
      </c>
      <c r="N184" s="57" t="s">
        <v>76</v>
      </c>
      <c r="O184" s="51">
        <v>6.25</v>
      </c>
      <c r="P184" s="58">
        <v>0</v>
      </c>
      <c r="R184" s="18" t="e">
        <v>#REF!</v>
      </c>
      <c r="S184" s="18" t="e">
        <v>#N/A</v>
      </c>
      <c r="T184" s="59" t="e">
        <v>#REF!</v>
      </c>
      <c r="U184" s="18" t="e">
        <v>#REF!</v>
      </c>
      <c r="V184" s="18" t="e">
        <v>#N/A</v>
      </c>
      <c r="W184" s="18" t="e">
        <v>#N/A</v>
      </c>
      <c r="X184" s="18">
        <v>5</v>
      </c>
      <c r="Z184" s="2" t="s">
        <v>1814</v>
      </c>
      <c r="AA184">
        <v>178</v>
      </c>
    </row>
    <row r="185" spans="1:27" x14ac:dyDescent="0.25">
      <c r="A185" s="1" t="s">
        <v>1819</v>
      </c>
      <c r="B185" s="51">
        <v>6.25</v>
      </c>
      <c r="C185" s="52"/>
      <c r="D185" s="75" t="s">
        <v>1817</v>
      </c>
      <c r="E185" s="53"/>
      <c r="G185" s="54">
        <v>6.5625</v>
      </c>
      <c r="H185" s="23">
        <v>6.5</v>
      </c>
      <c r="J185" s="63">
        <v>4.75</v>
      </c>
      <c r="L185" s="56"/>
      <c r="M185" s="57" t="s">
        <v>76</v>
      </c>
      <c r="N185" s="57" t="s">
        <v>76</v>
      </c>
      <c r="O185" s="51">
        <v>6.25</v>
      </c>
      <c r="P185" s="58">
        <v>0</v>
      </c>
      <c r="R185" s="18" t="e">
        <v>#REF!</v>
      </c>
      <c r="S185" s="18" t="e">
        <v>#N/A</v>
      </c>
      <c r="T185" s="59" t="e">
        <v>#REF!</v>
      </c>
      <c r="U185" s="18" t="e">
        <v>#REF!</v>
      </c>
      <c r="V185" s="18" t="e">
        <v>#N/A</v>
      </c>
      <c r="W185" s="18" t="e">
        <v>#N/A</v>
      </c>
      <c r="X185" s="18">
        <v>5</v>
      </c>
      <c r="Z185" s="2" t="s">
        <v>1817</v>
      </c>
      <c r="AA185">
        <v>179</v>
      </c>
    </row>
    <row r="186" spans="1:27" x14ac:dyDescent="0.25">
      <c r="A186" s="1" t="s">
        <v>1822</v>
      </c>
      <c r="B186" s="51">
        <v>6.25</v>
      </c>
      <c r="C186" s="52"/>
      <c r="D186" s="75" t="s">
        <v>1820</v>
      </c>
      <c r="E186" s="53"/>
      <c r="G186" s="54">
        <v>6.5625</v>
      </c>
      <c r="H186" s="23">
        <v>6.5</v>
      </c>
      <c r="J186" s="63">
        <v>4.75</v>
      </c>
      <c r="L186" s="56"/>
      <c r="M186" s="57" t="s">
        <v>76</v>
      </c>
      <c r="N186" s="57" t="s">
        <v>76</v>
      </c>
      <c r="O186" s="51">
        <v>6.25</v>
      </c>
      <c r="P186" s="58">
        <v>0</v>
      </c>
      <c r="R186" s="18" t="e">
        <v>#REF!</v>
      </c>
      <c r="S186" s="18" t="e">
        <v>#N/A</v>
      </c>
      <c r="T186" s="59" t="e">
        <v>#REF!</v>
      </c>
      <c r="U186" s="18" t="e">
        <v>#REF!</v>
      </c>
      <c r="V186" s="18" t="e">
        <v>#N/A</v>
      </c>
      <c r="W186" s="18" t="e">
        <v>#N/A</v>
      </c>
      <c r="X186" s="18">
        <v>5</v>
      </c>
      <c r="Z186" s="2" t="s">
        <v>1820</v>
      </c>
      <c r="AA186">
        <v>180</v>
      </c>
    </row>
    <row r="187" spans="1:27" x14ac:dyDescent="0.25">
      <c r="B187" s="51"/>
      <c r="C187" s="52"/>
      <c r="E187" s="53"/>
      <c r="G187" s="54" t="s">
        <v>76</v>
      </c>
      <c r="H187" s="23" t="s">
        <v>76</v>
      </c>
      <c r="J187" s="63" t="s">
        <v>76</v>
      </c>
      <c r="L187" s="56"/>
      <c r="M187" s="57"/>
      <c r="N187" s="57"/>
      <c r="O187" s="51"/>
      <c r="P187" s="71"/>
      <c r="T187" s="59"/>
      <c r="AA187">
        <v>181</v>
      </c>
    </row>
    <row r="188" spans="1:27" x14ac:dyDescent="0.25">
      <c r="A188" s="45" t="s">
        <v>3677</v>
      </c>
      <c r="B188" s="51"/>
      <c r="C188" s="40"/>
      <c r="E188" s="41"/>
      <c r="G188" s="54" t="s">
        <v>76</v>
      </c>
      <c r="H188" s="23" t="s">
        <v>76</v>
      </c>
      <c r="J188" s="63" t="s">
        <v>76</v>
      </c>
      <c r="L188" s="56"/>
      <c r="M188" s="57"/>
      <c r="N188" s="57"/>
      <c r="O188" s="51"/>
      <c r="P188" s="71"/>
      <c r="T188" s="59"/>
      <c r="AA188">
        <v>182</v>
      </c>
    </row>
    <row r="189" spans="1:27" x14ac:dyDescent="0.25">
      <c r="A189" s="62" t="s">
        <v>3671</v>
      </c>
      <c r="B189" s="51"/>
      <c r="C189" s="40"/>
      <c r="E189" s="41"/>
      <c r="G189" s="54" t="s">
        <v>76</v>
      </c>
      <c r="H189" s="23" t="s">
        <v>76</v>
      </c>
      <c r="J189" s="63" t="s">
        <v>76</v>
      </c>
      <c r="L189" s="56"/>
      <c r="M189" s="57"/>
      <c r="N189" s="57"/>
      <c r="O189" s="51"/>
      <c r="P189" s="71"/>
      <c r="T189" s="59"/>
      <c r="AA189">
        <v>183</v>
      </c>
    </row>
    <row r="190" spans="1:27" x14ac:dyDescent="0.25">
      <c r="A190" s="1" t="s">
        <v>1827</v>
      </c>
      <c r="B190" s="51">
        <v>2.85</v>
      </c>
      <c r="C190" s="52"/>
      <c r="D190" s="75" t="s">
        <v>1825</v>
      </c>
      <c r="E190" s="53"/>
      <c r="G190" s="54">
        <v>2.9925000000000002</v>
      </c>
      <c r="H190" s="23">
        <v>3</v>
      </c>
      <c r="J190" s="63">
        <v>2</v>
      </c>
      <c r="L190" s="56"/>
      <c r="M190" s="57" t="s">
        <v>76</v>
      </c>
      <c r="N190" s="57" t="s">
        <v>76</v>
      </c>
      <c r="O190" s="51">
        <v>2.85</v>
      </c>
      <c r="P190" s="58">
        <v>0</v>
      </c>
      <c r="R190" s="18" t="e">
        <v>#REF!</v>
      </c>
      <c r="S190" s="18" t="e">
        <v>#N/A</v>
      </c>
      <c r="T190" s="59" t="e">
        <v>#REF!</v>
      </c>
      <c r="U190" s="18" t="e">
        <v>#REF!</v>
      </c>
      <c r="V190" s="18" t="e">
        <v>#N/A</v>
      </c>
      <c r="W190" s="18" t="e">
        <v>#N/A</v>
      </c>
      <c r="X190" s="18">
        <v>2.25</v>
      </c>
      <c r="Z190" s="2" t="s">
        <v>1825</v>
      </c>
      <c r="AA190">
        <v>184</v>
      </c>
    </row>
    <row r="191" spans="1:27" x14ac:dyDescent="0.25">
      <c r="A191" s="1" t="s">
        <v>1830</v>
      </c>
      <c r="B191" s="51">
        <v>2.85</v>
      </c>
      <c r="C191" s="52"/>
      <c r="D191" s="75" t="s">
        <v>1828</v>
      </c>
      <c r="E191" s="53"/>
      <c r="G191" s="54">
        <v>2.9925000000000002</v>
      </c>
      <c r="H191" s="23">
        <v>3</v>
      </c>
      <c r="J191" s="63">
        <v>2</v>
      </c>
      <c r="L191" s="56"/>
      <c r="M191" s="57" t="s">
        <v>76</v>
      </c>
      <c r="N191" s="57" t="s">
        <v>76</v>
      </c>
      <c r="O191" s="51">
        <v>2.85</v>
      </c>
      <c r="P191" s="58">
        <v>0</v>
      </c>
      <c r="R191" s="18" t="e">
        <v>#REF!</v>
      </c>
      <c r="S191" s="18" t="e">
        <v>#N/A</v>
      </c>
      <c r="T191" s="59" t="e">
        <v>#REF!</v>
      </c>
      <c r="U191" s="18" t="e">
        <v>#REF!</v>
      </c>
      <c r="V191" s="18" t="e">
        <v>#N/A</v>
      </c>
      <c r="W191" s="18" t="e">
        <v>#N/A</v>
      </c>
      <c r="X191" s="18">
        <v>2.25</v>
      </c>
      <c r="Z191" s="2" t="s">
        <v>1828</v>
      </c>
      <c r="AA191">
        <v>185</v>
      </c>
    </row>
    <row r="192" spans="1:27" x14ac:dyDescent="0.25">
      <c r="A192" s="1" t="s">
        <v>1833</v>
      </c>
      <c r="B192" s="51">
        <v>2.85</v>
      </c>
      <c r="C192" s="52"/>
      <c r="D192" s="75" t="s">
        <v>1831</v>
      </c>
      <c r="E192" s="53"/>
      <c r="G192" s="54">
        <v>2.9925000000000002</v>
      </c>
      <c r="H192" s="23">
        <v>3</v>
      </c>
      <c r="J192" s="63">
        <v>2</v>
      </c>
      <c r="L192" s="56"/>
      <c r="M192" s="57" t="s">
        <v>76</v>
      </c>
      <c r="N192" s="57" t="s">
        <v>76</v>
      </c>
      <c r="O192" s="51">
        <v>2.85</v>
      </c>
      <c r="P192" s="58">
        <v>0</v>
      </c>
      <c r="R192" s="18" t="e">
        <v>#REF!</v>
      </c>
      <c r="S192" s="18" t="e">
        <v>#N/A</v>
      </c>
      <c r="T192" s="59" t="e">
        <v>#REF!</v>
      </c>
      <c r="U192" s="18" t="e">
        <v>#REF!</v>
      </c>
      <c r="V192" s="18" t="e">
        <v>#N/A</v>
      </c>
      <c r="W192" s="18" t="e">
        <v>#N/A</v>
      </c>
      <c r="X192" s="18">
        <v>2.25</v>
      </c>
      <c r="Z192" s="2" t="s">
        <v>1831</v>
      </c>
      <c r="AA192">
        <v>186</v>
      </c>
    </row>
    <row r="193" spans="1:27" x14ac:dyDescent="0.25">
      <c r="A193" s="1" t="s">
        <v>1836</v>
      </c>
      <c r="B193" s="51">
        <v>2.85</v>
      </c>
      <c r="C193" s="52"/>
      <c r="D193" s="75" t="s">
        <v>1834</v>
      </c>
      <c r="E193" s="53"/>
      <c r="G193" s="54">
        <v>2.9925000000000002</v>
      </c>
      <c r="H193" s="23">
        <v>3</v>
      </c>
      <c r="J193" s="63">
        <v>2.75</v>
      </c>
      <c r="L193" s="56"/>
      <c r="M193" s="57" t="s">
        <v>76</v>
      </c>
      <c r="N193" s="57" t="s">
        <v>76</v>
      </c>
      <c r="O193" s="51">
        <v>2.85</v>
      </c>
      <c r="P193" s="58">
        <v>0</v>
      </c>
      <c r="R193" s="18" t="e">
        <v>#REF!</v>
      </c>
      <c r="S193" s="18" t="e">
        <v>#N/A</v>
      </c>
      <c r="T193" s="59" t="e">
        <v>#REF!</v>
      </c>
      <c r="U193" s="18" t="e">
        <v>#REF!</v>
      </c>
      <c r="V193" s="18" t="e">
        <v>#N/A</v>
      </c>
      <c r="W193" s="18" t="e">
        <v>#N/A</v>
      </c>
      <c r="X193" s="18">
        <v>3</v>
      </c>
      <c r="Z193" s="2" t="s">
        <v>1834</v>
      </c>
      <c r="AA193">
        <v>187</v>
      </c>
    </row>
    <row r="194" spans="1:27" x14ac:dyDescent="0.25">
      <c r="A194" s="90"/>
      <c r="B194" s="51"/>
      <c r="C194" s="76"/>
      <c r="D194" s="78"/>
      <c r="E194" s="77"/>
      <c r="G194" s="54" t="s">
        <v>76</v>
      </c>
      <c r="H194" s="23" t="s">
        <v>76</v>
      </c>
      <c r="J194" s="17" t="s">
        <v>76</v>
      </c>
      <c r="L194" s="56"/>
      <c r="M194" s="57"/>
      <c r="N194" s="57"/>
      <c r="O194" s="51"/>
      <c r="P194" s="71"/>
      <c r="T194" s="59"/>
      <c r="AA194">
        <v>188</v>
      </c>
    </row>
    <row r="195" spans="1:27" x14ac:dyDescent="0.25">
      <c r="A195" s="45" t="s">
        <v>3678</v>
      </c>
      <c r="B195" s="51"/>
      <c r="C195" s="40"/>
      <c r="E195" s="41"/>
      <c r="G195" s="54" t="s">
        <v>76</v>
      </c>
      <c r="H195" s="23" t="s">
        <v>76</v>
      </c>
      <c r="J195" s="17" t="s">
        <v>76</v>
      </c>
      <c r="L195" s="56"/>
      <c r="M195" s="57"/>
      <c r="N195" s="57"/>
      <c r="O195" s="51"/>
      <c r="P195" s="71"/>
      <c r="T195" s="59"/>
      <c r="AA195">
        <v>189</v>
      </c>
    </row>
    <row r="196" spans="1:27" x14ac:dyDescent="0.25">
      <c r="A196" s="62" t="s">
        <v>3671</v>
      </c>
      <c r="B196" s="51"/>
      <c r="C196" s="40"/>
      <c r="E196" s="41"/>
      <c r="G196" s="54" t="s">
        <v>76</v>
      </c>
      <c r="H196" s="23" t="s">
        <v>76</v>
      </c>
      <c r="J196" s="17" t="s">
        <v>76</v>
      </c>
      <c r="L196" s="56"/>
      <c r="M196" s="57"/>
      <c r="N196" s="57"/>
      <c r="O196" s="51"/>
      <c r="P196" s="71"/>
      <c r="T196" s="59"/>
      <c r="AA196">
        <v>190</v>
      </c>
    </row>
    <row r="197" spans="1:27" x14ac:dyDescent="0.25">
      <c r="A197" s="1" t="s">
        <v>112</v>
      </c>
      <c r="B197" s="51">
        <v>17.400000000000002</v>
      </c>
      <c r="C197" s="52"/>
      <c r="D197" s="2" t="s">
        <v>110</v>
      </c>
      <c r="E197" s="53"/>
      <c r="G197" s="54">
        <v>18.270000000000003</v>
      </c>
      <c r="H197" s="23">
        <v>18.25</v>
      </c>
      <c r="J197" s="63">
        <v>13.75</v>
      </c>
      <c r="L197" s="56"/>
      <c r="M197" s="57" t="s">
        <v>76</v>
      </c>
      <c r="N197" s="57" t="s">
        <v>76</v>
      </c>
      <c r="O197" s="51">
        <v>17.400000000000002</v>
      </c>
      <c r="P197" s="58">
        <v>0</v>
      </c>
      <c r="R197" s="18" t="e">
        <v>#N/A</v>
      </c>
      <c r="S197" s="18" t="e">
        <v>#N/A</v>
      </c>
      <c r="T197" s="59" t="e">
        <v>#REF!</v>
      </c>
      <c r="U197" s="18" t="e">
        <v>#REF!</v>
      </c>
      <c r="V197" s="18" t="e">
        <v>#N/A</v>
      </c>
      <c r="W197" s="18" t="e">
        <v>#N/A</v>
      </c>
      <c r="X197" s="18">
        <v>14.75</v>
      </c>
      <c r="Z197" s="2" t="s">
        <v>110</v>
      </c>
      <c r="AA197">
        <v>191</v>
      </c>
    </row>
    <row r="198" spans="1:27" x14ac:dyDescent="0.25">
      <c r="A198" s="1" t="s">
        <v>116</v>
      </c>
      <c r="B198" s="51">
        <v>19.8</v>
      </c>
      <c r="C198" s="52"/>
      <c r="D198" s="2" t="s">
        <v>114</v>
      </c>
      <c r="E198" s="53"/>
      <c r="G198" s="54">
        <v>20.790000000000003</v>
      </c>
      <c r="H198" s="23">
        <v>20.75</v>
      </c>
      <c r="J198" s="63">
        <v>15.75</v>
      </c>
      <c r="L198" s="56"/>
      <c r="M198" s="57" t="s">
        <v>76</v>
      </c>
      <c r="N198" s="57" t="s">
        <v>76</v>
      </c>
      <c r="O198" s="51">
        <v>19.8</v>
      </c>
      <c r="P198" s="58">
        <v>0</v>
      </c>
      <c r="R198" s="18" t="e">
        <v>#N/A</v>
      </c>
      <c r="S198" s="18" t="e">
        <v>#N/A</v>
      </c>
      <c r="T198" s="59" t="e">
        <v>#REF!</v>
      </c>
      <c r="U198" s="18" t="e">
        <v>#REF!</v>
      </c>
      <c r="V198" s="18" t="e">
        <v>#N/A</v>
      </c>
      <c r="W198" s="18" t="e">
        <v>#N/A</v>
      </c>
      <c r="X198" s="18">
        <v>16.75</v>
      </c>
      <c r="Z198" s="2" t="s">
        <v>114</v>
      </c>
      <c r="AA198">
        <v>192</v>
      </c>
    </row>
    <row r="199" spans="1:27" x14ac:dyDescent="0.25">
      <c r="A199" s="1" t="s">
        <v>119</v>
      </c>
      <c r="B199" s="51">
        <v>22.400000000000002</v>
      </c>
      <c r="C199" s="52"/>
      <c r="D199" s="2" t="s">
        <v>117</v>
      </c>
      <c r="E199" s="53"/>
      <c r="G199" s="54">
        <v>23.520000000000003</v>
      </c>
      <c r="H199" s="23">
        <v>23.5</v>
      </c>
      <c r="J199" s="63">
        <v>17.75</v>
      </c>
      <c r="L199" s="56"/>
      <c r="M199" s="57" t="s">
        <v>76</v>
      </c>
      <c r="N199" s="57" t="s">
        <v>76</v>
      </c>
      <c r="O199" s="51">
        <v>22.400000000000002</v>
      </c>
      <c r="P199" s="58">
        <v>0</v>
      </c>
      <c r="R199" s="18" t="e">
        <v>#N/A</v>
      </c>
      <c r="S199" s="18" t="e">
        <v>#N/A</v>
      </c>
      <c r="T199" s="59" t="e">
        <v>#REF!</v>
      </c>
      <c r="U199" s="18" t="e">
        <v>#REF!</v>
      </c>
      <c r="V199" s="18" t="e">
        <v>#N/A</v>
      </c>
      <c r="W199" s="18" t="e">
        <v>#N/A</v>
      </c>
      <c r="X199" s="18">
        <v>19</v>
      </c>
      <c r="Z199" s="2" t="s">
        <v>117</v>
      </c>
      <c r="AA199">
        <v>193</v>
      </c>
    </row>
    <row r="200" spans="1:27" x14ac:dyDescent="0.25">
      <c r="A200" s="1" t="s">
        <v>122</v>
      </c>
      <c r="B200" s="51">
        <v>24.450000000000003</v>
      </c>
      <c r="C200" s="52"/>
      <c r="D200" s="2" t="s">
        <v>120</v>
      </c>
      <c r="E200" s="53"/>
      <c r="G200" s="54">
        <v>25.672500000000003</v>
      </c>
      <c r="H200" s="23">
        <v>25.75</v>
      </c>
      <c r="J200" s="63">
        <v>19.5</v>
      </c>
      <c r="L200" s="56"/>
      <c r="M200" s="57" t="s">
        <v>76</v>
      </c>
      <c r="N200" s="57" t="s">
        <v>76</v>
      </c>
      <c r="O200" s="51">
        <v>24.450000000000003</v>
      </c>
      <c r="P200" s="58">
        <v>0</v>
      </c>
      <c r="R200" s="18" t="e">
        <v>#N/A</v>
      </c>
      <c r="S200" s="18" t="e">
        <v>#N/A</v>
      </c>
      <c r="T200" s="59" t="e">
        <v>#REF!</v>
      </c>
      <c r="U200" s="18" t="e">
        <v>#REF!</v>
      </c>
      <c r="V200" s="18" t="e">
        <v>#N/A</v>
      </c>
      <c r="W200" s="18" t="e">
        <v>#N/A</v>
      </c>
      <c r="X200" s="18">
        <v>20.75</v>
      </c>
      <c r="Z200" s="2" t="s">
        <v>120</v>
      </c>
      <c r="AA200">
        <v>194</v>
      </c>
    </row>
    <row r="201" spans="1:27" x14ac:dyDescent="0.25">
      <c r="A201" s="1" t="s">
        <v>125</v>
      </c>
      <c r="B201" s="51">
        <v>27.75</v>
      </c>
      <c r="C201" s="52"/>
      <c r="D201" s="2" t="s">
        <v>123</v>
      </c>
      <c r="E201" s="53"/>
      <c r="G201" s="54">
        <v>29.137500000000003</v>
      </c>
      <c r="H201" s="23">
        <v>29.25</v>
      </c>
      <c r="J201" s="63">
        <v>22</v>
      </c>
      <c r="L201" s="56"/>
      <c r="M201" s="57" t="s">
        <v>76</v>
      </c>
      <c r="N201" s="57" t="s">
        <v>76</v>
      </c>
      <c r="O201" s="51">
        <v>27.75</v>
      </c>
      <c r="P201" s="58">
        <v>0</v>
      </c>
      <c r="R201" s="18" t="e">
        <v>#N/A</v>
      </c>
      <c r="S201" s="18" t="e">
        <v>#N/A</v>
      </c>
      <c r="T201" s="59" t="e">
        <v>#REF!</v>
      </c>
      <c r="U201" s="18" t="e">
        <v>#REF!</v>
      </c>
      <c r="V201" s="18" t="e">
        <v>#N/A</v>
      </c>
      <c r="W201" s="18" t="e">
        <v>#N/A</v>
      </c>
      <c r="X201" s="18">
        <v>23.5</v>
      </c>
      <c r="Z201" s="2" t="s">
        <v>123</v>
      </c>
      <c r="AA201">
        <v>195</v>
      </c>
    </row>
    <row r="202" spans="1:27" x14ac:dyDescent="0.25">
      <c r="A202" s="1" t="s">
        <v>128</v>
      </c>
      <c r="B202" s="51">
        <v>31.900000000000002</v>
      </c>
      <c r="C202" s="52"/>
      <c r="D202" s="2" t="s">
        <v>126</v>
      </c>
      <c r="E202" s="53"/>
      <c r="G202" s="54">
        <v>33.495000000000005</v>
      </c>
      <c r="H202" s="23">
        <v>33.5</v>
      </c>
      <c r="J202" s="63">
        <v>25.25</v>
      </c>
      <c r="L202" s="56"/>
      <c r="M202" s="57" t="s">
        <v>76</v>
      </c>
      <c r="N202" s="57" t="s">
        <v>76</v>
      </c>
      <c r="O202" s="51">
        <v>31.900000000000002</v>
      </c>
      <c r="P202" s="58">
        <v>0</v>
      </c>
      <c r="R202" s="18" t="e">
        <v>#N/A</v>
      </c>
      <c r="S202" s="18" t="e">
        <v>#N/A</v>
      </c>
      <c r="T202" s="59" t="e">
        <v>#REF!</v>
      </c>
      <c r="U202" s="18" t="e">
        <v>#REF!</v>
      </c>
      <c r="V202" s="18" t="e">
        <v>#N/A</v>
      </c>
      <c r="W202" s="18" t="e">
        <v>#N/A</v>
      </c>
      <c r="X202" s="18">
        <v>27</v>
      </c>
      <c r="Z202" s="2" t="s">
        <v>126</v>
      </c>
      <c r="AA202">
        <v>196</v>
      </c>
    </row>
    <row r="203" spans="1:27" x14ac:dyDescent="0.25">
      <c r="A203" s="1" t="s">
        <v>87</v>
      </c>
      <c r="B203" s="51">
        <v>35.700000000000003</v>
      </c>
      <c r="C203" s="52"/>
      <c r="D203" s="2" t="s">
        <v>129</v>
      </c>
      <c r="E203" s="53"/>
      <c r="G203" s="54">
        <v>37.485000000000007</v>
      </c>
      <c r="H203" s="23">
        <v>37.5</v>
      </c>
      <c r="J203" s="63">
        <v>28.25</v>
      </c>
      <c r="L203" s="56"/>
      <c r="M203" s="57" t="s">
        <v>76</v>
      </c>
      <c r="N203" s="57" t="s">
        <v>76</v>
      </c>
      <c r="O203" s="51">
        <v>35.700000000000003</v>
      </c>
      <c r="P203" s="58">
        <v>0</v>
      </c>
      <c r="R203" s="18" t="e">
        <v>#N/A</v>
      </c>
      <c r="S203" s="18" t="e">
        <v>#N/A</v>
      </c>
      <c r="T203" s="59" t="e">
        <v>#REF!</v>
      </c>
      <c r="U203" s="18" t="e">
        <v>#REF!</v>
      </c>
      <c r="V203" s="18" t="e">
        <v>#N/A</v>
      </c>
      <c r="W203" s="18" t="e">
        <v>#N/A</v>
      </c>
      <c r="X203" s="18">
        <v>30.25</v>
      </c>
      <c r="Z203" s="2" t="s">
        <v>129</v>
      </c>
      <c r="AA203">
        <v>197</v>
      </c>
    </row>
    <row r="204" spans="1:27" x14ac:dyDescent="0.25">
      <c r="B204" s="51"/>
      <c r="C204" s="18"/>
      <c r="G204" s="54" t="s">
        <v>76</v>
      </c>
      <c r="H204" s="23" t="s">
        <v>76</v>
      </c>
      <c r="J204" s="63" t="s">
        <v>76</v>
      </c>
      <c r="L204" s="56"/>
      <c r="M204" s="57"/>
      <c r="N204" s="57"/>
      <c r="O204" s="51"/>
      <c r="P204" s="71"/>
      <c r="T204" s="59"/>
      <c r="AA204">
        <v>198</v>
      </c>
    </row>
    <row r="205" spans="1:27" x14ac:dyDescent="0.25">
      <c r="A205" s="45" t="s">
        <v>3679</v>
      </c>
      <c r="B205" s="51"/>
      <c r="C205" s="40"/>
      <c r="E205" s="41"/>
      <c r="G205" s="54" t="s">
        <v>76</v>
      </c>
      <c r="H205" s="23" t="s">
        <v>76</v>
      </c>
      <c r="J205" s="63" t="s">
        <v>76</v>
      </c>
      <c r="L205" s="56"/>
      <c r="M205" s="57"/>
      <c r="N205" s="57"/>
      <c r="O205" s="51"/>
      <c r="P205" s="71"/>
      <c r="T205" s="59"/>
      <c r="AA205">
        <v>199</v>
      </c>
    </row>
    <row r="206" spans="1:27" x14ac:dyDescent="0.25">
      <c r="A206" s="1" t="s">
        <v>119</v>
      </c>
      <c r="B206" s="51">
        <v>41</v>
      </c>
      <c r="C206" s="52"/>
      <c r="D206" s="2" t="s">
        <v>131</v>
      </c>
      <c r="E206" s="53"/>
      <c r="G206" s="54">
        <v>43.050000000000004</v>
      </c>
      <c r="H206" s="23">
        <v>43</v>
      </c>
      <c r="J206" s="63">
        <v>32.5</v>
      </c>
      <c r="L206" s="56"/>
      <c r="M206" s="57" t="s">
        <v>76</v>
      </c>
      <c r="N206" s="57" t="s">
        <v>76</v>
      </c>
      <c r="O206" s="51">
        <v>41</v>
      </c>
      <c r="P206" s="58">
        <v>0</v>
      </c>
      <c r="R206" s="18" t="e">
        <v>#N/A</v>
      </c>
      <c r="S206" s="18" t="e">
        <v>#N/A</v>
      </c>
      <c r="T206" s="59" t="e">
        <v>#REF!</v>
      </c>
      <c r="U206" s="18" t="e">
        <v>#REF!</v>
      </c>
      <c r="V206" s="18" t="e">
        <v>#N/A</v>
      </c>
      <c r="W206" s="18" t="e">
        <v>#N/A</v>
      </c>
      <c r="X206" s="18">
        <v>34.75</v>
      </c>
      <c r="Z206" s="2" t="s">
        <v>131</v>
      </c>
      <c r="AA206">
        <v>200</v>
      </c>
    </row>
    <row r="207" spans="1:27" x14ac:dyDescent="0.25">
      <c r="A207" s="1" t="s">
        <v>122</v>
      </c>
      <c r="B207" s="51">
        <v>45.1</v>
      </c>
      <c r="C207" s="52"/>
      <c r="D207" s="2" t="s">
        <v>133</v>
      </c>
      <c r="E207" s="53"/>
      <c r="G207" s="54">
        <v>47.355000000000004</v>
      </c>
      <c r="H207" s="23">
        <v>47.25</v>
      </c>
      <c r="J207" s="91">
        <v>35.75</v>
      </c>
      <c r="L207" s="56"/>
      <c r="M207" s="57" t="s">
        <v>76</v>
      </c>
      <c r="N207" s="57" t="s">
        <v>76</v>
      </c>
      <c r="O207" s="51">
        <v>45.1</v>
      </c>
      <c r="P207" s="58">
        <v>0</v>
      </c>
      <c r="R207" s="18" t="e">
        <v>#N/A</v>
      </c>
      <c r="S207" s="18" t="e">
        <v>#N/A</v>
      </c>
      <c r="T207" s="59" t="e">
        <v>#REF!</v>
      </c>
      <c r="U207" s="18" t="e">
        <v>#REF!</v>
      </c>
      <c r="V207" s="18" t="e">
        <v>#N/A</v>
      </c>
      <c r="W207" s="18" t="e">
        <v>#N/A</v>
      </c>
      <c r="X207" s="18">
        <v>38.25</v>
      </c>
      <c r="Z207" s="2" t="s">
        <v>133</v>
      </c>
      <c r="AA207">
        <v>201</v>
      </c>
    </row>
    <row r="208" spans="1:27" x14ac:dyDescent="0.25">
      <c r="A208" s="1" t="s">
        <v>128</v>
      </c>
      <c r="B208" s="51">
        <v>51.6</v>
      </c>
      <c r="C208" s="52"/>
      <c r="D208" s="2" t="s">
        <v>135</v>
      </c>
      <c r="E208" s="53"/>
      <c r="G208" s="59">
        <v>54.180000000000007</v>
      </c>
      <c r="H208" s="23">
        <v>54.25</v>
      </c>
      <c r="J208" s="63">
        <v>41</v>
      </c>
      <c r="L208" s="56"/>
      <c r="M208" s="57" t="s">
        <v>76</v>
      </c>
      <c r="N208" s="57" t="s">
        <v>76</v>
      </c>
      <c r="O208" s="51">
        <v>51.6</v>
      </c>
      <c r="P208" s="58">
        <v>0</v>
      </c>
      <c r="R208" s="18" t="e">
        <v>#N/A</v>
      </c>
      <c r="S208" s="18" t="e">
        <v>#N/A</v>
      </c>
      <c r="T208" s="59" t="e">
        <v>#REF!</v>
      </c>
      <c r="U208" s="18" t="e">
        <v>#REF!</v>
      </c>
      <c r="V208" s="18" t="e">
        <v>#N/A</v>
      </c>
      <c r="W208" s="18" t="e">
        <v>#N/A</v>
      </c>
      <c r="X208" s="18">
        <v>43.75</v>
      </c>
      <c r="Z208" s="2" t="s">
        <v>135</v>
      </c>
      <c r="AA208">
        <v>202</v>
      </c>
    </row>
    <row r="209" spans="1:27" x14ac:dyDescent="0.25">
      <c r="A209" s="1" t="s">
        <v>87</v>
      </c>
      <c r="B209" s="51">
        <v>55.45</v>
      </c>
      <c r="C209" s="52"/>
      <c r="D209" s="2" t="s">
        <v>137</v>
      </c>
      <c r="E209" s="53"/>
      <c r="G209" s="54">
        <v>58.222500000000004</v>
      </c>
      <c r="H209" s="23">
        <v>58.25</v>
      </c>
      <c r="J209" s="63">
        <v>44</v>
      </c>
      <c r="L209" s="56"/>
      <c r="M209" s="57" t="s">
        <v>76</v>
      </c>
      <c r="N209" s="57" t="s">
        <v>76</v>
      </c>
      <c r="O209" s="51">
        <v>55.45</v>
      </c>
      <c r="P209" s="58">
        <v>0</v>
      </c>
      <c r="R209" s="18" t="e">
        <v>#N/A</v>
      </c>
      <c r="S209" s="18" t="e">
        <v>#N/A</v>
      </c>
      <c r="T209" s="59" t="e">
        <v>#REF!</v>
      </c>
      <c r="U209" s="18" t="e">
        <v>#REF!</v>
      </c>
      <c r="V209" s="18" t="e">
        <v>#N/A</v>
      </c>
      <c r="W209" s="18" t="e">
        <v>#N/A</v>
      </c>
      <c r="X209" s="18">
        <v>47</v>
      </c>
      <c r="Z209" s="2" t="s">
        <v>137</v>
      </c>
      <c r="AA209">
        <v>203</v>
      </c>
    </row>
    <row r="210" spans="1:27" x14ac:dyDescent="0.25">
      <c r="B210" s="51"/>
      <c r="C210" s="52"/>
      <c r="E210" s="53"/>
      <c r="G210" s="54" t="s">
        <v>76</v>
      </c>
      <c r="H210" s="23" t="s">
        <v>76</v>
      </c>
      <c r="J210" s="63" t="s">
        <v>76</v>
      </c>
      <c r="L210" s="56"/>
      <c r="M210" s="57"/>
      <c r="N210" s="57"/>
      <c r="O210" s="51"/>
      <c r="P210" s="71"/>
      <c r="T210" s="59"/>
      <c r="AA210">
        <v>204</v>
      </c>
    </row>
    <row r="211" spans="1:27" x14ac:dyDescent="0.25">
      <c r="A211" s="45" t="s">
        <v>3680</v>
      </c>
      <c r="B211" s="39"/>
      <c r="C211" s="92"/>
      <c r="E211" s="53"/>
      <c r="G211" s="54"/>
      <c r="L211" s="56"/>
      <c r="M211" s="57"/>
      <c r="N211" s="57"/>
      <c r="O211" s="51"/>
      <c r="P211" s="71"/>
      <c r="T211" s="59"/>
      <c r="AA211">
        <v>205</v>
      </c>
    </row>
    <row r="212" spans="1:27" x14ac:dyDescent="0.25">
      <c r="A212" s="93" t="s">
        <v>1860</v>
      </c>
      <c r="B212" s="51">
        <v>13.75</v>
      </c>
      <c r="C212" s="52"/>
      <c r="D212" s="2" t="s">
        <v>1859</v>
      </c>
      <c r="E212" s="53"/>
      <c r="G212" s="54">
        <v>14.4375</v>
      </c>
      <c r="H212" s="23">
        <v>14.5</v>
      </c>
      <c r="J212" s="94">
        <v>4.25</v>
      </c>
      <c r="L212" s="56"/>
      <c r="M212" s="57" t="s">
        <v>76</v>
      </c>
      <c r="N212" s="57" t="s">
        <v>76</v>
      </c>
      <c r="O212" s="51">
        <v>13.75</v>
      </c>
      <c r="P212" s="58">
        <v>0</v>
      </c>
      <c r="R212" s="18" t="e">
        <v>#REF!</v>
      </c>
      <c r="S212" s="18" t="e">
        <v>#N/A</v>
      </c>
      <c r="T212" s="59" t="e">
        <v>#REF!</v>
      </c>
      <c r="U212" s="18" t="e">
        <v>#REF!</v>
      </c>
      <c r="V212" s="18" t="e">
        <v>#N/A</v>
      </c>
      <c r="W212" s="18" t="e">
        <v>#N/A</v>
      </c>
      <c r="X212" s="18">
        <v>11</v>
      </c>
      <c r="Z212" s="2" t="s">
        <v>1859</v>
      </c>
      <c r="AA212">
        <v>206</v>
      </c>
    </row>
    <row r="213" spans="1:27" x14ac:dyDescent="0.25">
      <c r="A213" s="93" t="s">
        <v>1864</v>
      </c>
      <c r="B213" s="51">
        <v>17.150000000000002</v>
      </c>
      <c r="C213" s="52"/>
      <c r="D213" s="2" t="s">
        <v>1863</v>
      </c>
      <c r="E213" s="53"/>
      <c r="G213" s="54"/>
      <c r="J213" s="94"/>
      <c r="L213" s="56"/>
      <c r="M213" s="57" t="s">
        <v>76</v>
      </c>
      <c r="N213" s="57" t="s">
        <v>76</v>
      </c>
      <c r="O213" s="51">
        <v>17.150000000000002</v>
      </c>
      <c r="P213" s="58">
        <v>0</v>
      </c>
      <c r="R213" s="18" t="e">
        <v>#REF!</v>
      </c>
      <c r="S213" s="18" t="e">
        <v>#N/A</v>
      </c>
      <c r="T213" s="59" t="e">
        <v>#REF!</v>
      </c>
      <c r="U213" s="18" t="e">
        <v>#REF!</v>
      </c>
      <c r="V213" s="18" t="e">
        <v>#N/A</v>
      </c>
      <c r="W213" s="18" t="e">
        <v>#N/A</v>
      </c>
      <c r="X213" s="18">
        <v>13.75</v>
      </c>
      <c r="Z213" s="2" t="s">
        <v>1863</v>
      </c>
      <c r="AA213">
        <v>207</v>
      </c>
    </row>
    <row r="214" spans="1:27" x14ac:dyDescent="0.25">
      <c r="A214" s="93" t="s">
        <v>1866</v>
      </c>
      <c r="B214" s="51">
        <v>20.25</v>
      </c>
      <c r="C214" s="52"/>
      <c r="D214" s="2" t="s">
        <v>1865</v>
      </c>
      <c r="E214" s="53"/>
      <c r="G214" s="54"/>
      <c r="J214" s="94"/>
      <c r="L214" s="56"/>
      <c r="M214" s="57" t="s">
        <v>76</v>
      </c>
      <c r="N214" s="57" t="s">
        <v>76</v>
      </c>
      <c r="O214" s="51">
        <v>20.25</v>
      </c>
      <c r="P214" s="58">
        <v>0</v>
      </c>
      <c r="R214" s="18" t="e">
        <v>#REF!</v>
      </c>
      <c r="S214" s="18" t="e">
        <v>#N/A</v>
      </c>
      <c r="T214" s="59" t="e">
        <v>#REF!</v>
      </c>
      <c r="U214" s="18" t="e">
        <v>#REF!</v>
      </c>
      <c r="V214" s="18" t="e">
        <v>#N/A</v>
      </c>
      <c r="W214" s="18" t="e">
        <v>#N/A</v>
      </c>
      <c r="X214" s="18">
        <v>16.25</v>
      </c>
      <c r="Z214" s="2" t="s">
        <v>1865</v>
      </c>
      <c r="AA214">
        <v>208</v>
      </c>
    </row>
    <row r="215" spans="1:27" x14ac:dyDescent="0.25">
      <c r="A215" s="93" t="s">
        <v>1872</v>
      </c>
      <c r="B215" s="51">
        <v>23.650000000000002</v>
      </c>
      <c r="C215" s="52"/>
      <c r="D215" s="2" t="s">
        <v>1871</v>
      </c>
      <c r="E215" s="53"/>
      <c r="G215" s="54"/>
      <c r="J215" s="94"/>
      <c r="L215" s="56"/>
      <c r="M215" s="57" t="s">
        <v>76</v>
      </c>
      <c r="N215" s="57" t="s">
        <v>76</v>
      </c>
      <c r="O215" s="51">
        <v>23.650000000000002</v>
      </c>
      <c r="P215" s="58">
        <v>0</v>
      </c>
      <c r="R215" s="18" t="e">
        <v>#REF!</v>
      </c>
      <c r="S215" s="18" t="e">
        <v>#N/A</v>
      </c>
      <c r="T215" s="59" t="e">
        <v>#REF!</v>
      </c>
      <c r="U215" s="18" t="e">
        <v>#REF!</v>
      </c>
      <c r="V215" s="18" t="e">
        <v>#N/A</v>
      </c>
      <c r="W215" s="18" t="e">
        <v>#N/A</v>
      </c>
      <c r="X215" s="18">
        <v>19</v>
      </c>
      <c r="Z215" s="2" t="s">
        <v>1871</v>
      </c>
      <c r="AA215">
        <v>209</v>
      </c>
    </row>
    <row r="216" spans="1:27" x14ac:dyDescent="0.25">
      <c r="A216" s="93" t="s">
        <v>1876</v>
      </c>
      <c r="B216" s="51">
        <v>27.150000000000002</v>
      </c>
      <c r="C216" s="52"/>
      <c r="D216" s="2" t="s">
        <v>1875</v>
      </c>
      <c r="E216" s="53"/>
      <c r="G216" s="54"/>
      <c r="J216" s="94"/>
      <c r="L216" s="56"/>
      <c r="M216" s="57" t="s">
        <v>76</v>
      </c>
      <c r="N216" s="57" t="s">
        <v>76</v>
      </c>
      <c r="O216" s="51">
        <v>27.150000000000002</v>
      </c>
      <c r="P216" s="58">
        <v>0</v>
      </c>
      <c r="R216" s="18" t="e">
        <v>#REF!</v>
      </c>
      <c r="S216" s="18" t="e">
        <v>#N/A</v>
      </c>
      <c r="T216" s="59" t="e">
        <v>#REF!</v>
      </c>
      <c r="U216" s="18" t="e">
        <v>#REF!</v>
      </c>
      <c r="V216" s="18" t="e">
        <v>#N/A</v>
      </c>
      <c r="W216" s="18" t="e">
        <v>#N/A</v>
      </c>
      <c r="X216" s="18">
        <v>21.75</v>
      </c>
      <c r="Z216" s="2" t="s">
        <v>1875</v>
      </c>
      <c r="AA216">
        <v>210</v>
      </c>
    </row>
    <row r="217" spans="1:27" x14ac:dyDescent="0.25">
      <c r="A217" s="93" t="s">
        <v>1880</v>
      </c>
      <c r="B217" s="51">
        <v>30.55</v>
      </c>
      <c r="C217" s="52"/>
      <c r="D217" s="2" t="s">
        <v>1879</v>
      </c>
      <c r="E217" s="53"/>
      <c r="G217" s="54"/>
      <c r="J217" s="94"/>
      <c r="L217" s="56"/>
      <c r="M217" s="57" t="s">
        <v>76</v>
      </c>
      <c r="N217" s="57" t="s">
        <v>76</v>
      </c>
      <c r="O217" s="51">
        <v>30.55</v>
      </c>
      <c r="P217" s="58">
        <v>0</v>
      </c>
      <c r="R217" s="18" t="e">
        <v>#REF!</v>
      </c>
      <c r="S217" s="18" t="e">
        <v>#N/A</v>
      </c>
      <c r="T217" s="59" t="e">
        <v>#REF!</v>
      </c>
      <c r="U217" s="18" t="e">
        <v>#REF!</v>
      </c>
      <c r="V217" s="18" t="e">
        <v>#N/A</v>
      </c>
      <c r="W217" s="18" t="e">
        <v>#N/A</v>
      </c>
      <c r="X217" s="18">
        <v>24.5</v>
      </c>
      <c r="Z217" s="2" t="s">
        <v>1879</v>
      </c>
      <c r="AA217">
        <v>211</v>
      </c>
    </row>
    <row r="218" spans="1:27" x14ac:dyDescent="0.25">
      <c r="A218" s="93" t="s">
        <v>1884</v>
      </c>
      <c r="B218" s="51">
        <v>33.950000000000003</v>
      </c>
      <c r="C218" s="52"/>
      <c r="D218" s="2" t="s">
        <v>1883</v>
      </c>
      <c r="E218" s="53"/>
      <c r="G218" s="54"/>
      <c r="J218" s="94"/>
      <c r="L218" s="56"/>
      <c r="M218" s="57" t="s">
        <v>76</v>
      </c>
      <c r="N218" s="57" t="s">
        <v>76</v>
      </c>
      <c r="O218" s="51">
        <v>33.950000000000003</v>
      </c>
      <c r="P218" s="58">
        <v>0</v>
      </c>
      <c r="R218" s="18" t="e">
        <v>#REF!</v>
      </c>
      <c r="S218" s="18" t="e">
        <v>#N/A</v>
      </c>
      <c r="T218" s="59" t="e">
        <v>#REF!</v>
      </c>
      <c r="U218" s="18" t="e">
        <v>#REF!</v>
      </c>
      <c r="V218" s="18" t="e">
        <v>#N/A</v>
      </c>
      <c r="W218" s="18" t="e">
        <v>#N/A</v>
      </c>
      <c r="X218" s="18">
        <v>27.25</v>
      </c>
      <c r="Z218" s="2" t="s">
        <v>1883</v>
      </c>
      <c r="AA218">
        <v>212</v>
      </c>
    </row>
    <row r="219" spans="1:27" x14ac:dyDescent="0.25">
      <c r="A219" s="93" t="s">
        <v>1862</v>
      </c>
      <c r="B219" s="51">
        <v>24</v>
      </c>
      <c r="C219" s="52"/>
      <c r="D219" s="2" t="s">
        <v>1861</v>
      </c>
      <c r="E219" s="53"/>
      <c r="G219" s="54">
        <v>25.200000000000003</v>
      </c>
      <c r="H219" s="23">
        <v>25.25</v>
      </c>
      <c r="J219" s="94">
        <v>7.5</v>
      </c>
      <c r="L219" s="56"/>
      <c r="M219" s="57" t="s">
        <v>76</v>
      </c>
      <c r="N219" s="57" t="s">
        <v>76</v>
      </c>
      <c r="O219" s="51">
        <v>24</v>
      </c>
      <c r="P219" s="58">
        <v>0</v>
      </c>
      <c r="R219" s="18" t="e">
        <v>#REF!</v>
      </c>
      <c r="S219" s="18" t="e">
        <v>#N/A</v>
      </c>
      <c r="T219" s="59" t="e">
        <v>#REF!</v>
      </c>
      <c r="U219" s="18" t="e">
        <v>#REF!</v>
      </c>
      <c r="V219" s="18" t="e">
        <v>#N/A</v>
      </c>
      <c r="W219" s="18" t="e">
        <v>#N/A</v>
      </c>
      <c r="X219" s="18">
        <v>19.25</v>
      </c>
      <c r="Z219" s="2" t="s">
        <v>1861</v>
      </c>
      <c r="AA219">
        <v>213</v>
      </c>
    </row>
    <row r="220" spans="1:27" x14ac:dyDescent="0.25">
      <c r="A220" s="93" t="s">
        <v>1868</v>
      </c>
      <c r="B220" s="51">
        <v>29.85</v>
      </c>
      <c r="C220" s="52"/>
      <c r="D220" s="2" t="s">
        <v>1867</v>
      </c>
      <c r="E220" s="53"/>
      <c r="G220" s="54"/>
      <c r="J220" s="94"/>
      <c r="L220" s="56"/>
      <c r="M220" s="57" t="s">
        <v>76</v>
      </c>
      <c r="N220" s="57" t="s">
        <v>76</v>
      </c>
      <c r="O220" s="51">
        <v>29.85</v>
      </c>
      <c r="P220" s="58">
        <v>0</v>
      </c>
      <c r="R220" s="18" t="e">
        <v>#REF!</v>
      </c>
      <c r="S220" s="18" t="e">
        <v>#N/A</v>
      </c>
      <c r="T220" s="59" t="e">
        <v>#REF!</v>
      </c>
      <c r="U220" s="18" t="e">
        <v>#REF!</v>
      </c>
      <c r="V220" s="18" t="e">
        <v>#N/A</v>
      </c>
      <c r="W220" s="18" t="e">
        <v>#N/A</v>
      </c>
      <c r="X220" s="18">
        <v>24</v>
      </c>
      <c r="Z220" s="2" t="s">
        <v>1867</v>
      </c>
      <c r="AA220">
        <v>214</v>
      </c>
    </row>
    <row r="221" spans="1:27" x14ac:dyDescent="0.25">
      <c r="A221" s="93" t="s">
        <v>1870</v>
      </c>
      <c r="B221" s="51">
        <v>36.1</v>
      </c>
      <c r="C221" s="52"/>
      <c r="D221" s="2" t="s">
        <v>1869</v>
      </c>
      <c r="E221" s="53"/>
      <c r="G221" s="54"/>
      <c r="J221" s="94"/>
      <c r="L221" s="56"/>
      <c r="M221" s="57" t="s">
        <v>76</v>
      </c>
      <c r="N221" s="57" t="s">
        <v>76</v>
      </c>
      <c r="O221" s="51">
        <v>36.1</v>
      </c>
      <c r="P221" s="58">
        <v>0</v>
      </c>
      <c r="R221" s="18" t="e">
        <v>#REF!</v>
      </c>
      <c r="S221" s="18" t="e">
        <v>#N/A</v>
      </c>
      <c r="T221" s="59" t="e">
        <v>#REF!</v>
      </c>
      <c r="U221" s="18" t="e">
        <v>#REF!</v>
      </c>
      <c r="V221" s="18" t="e">
        <v>#N/A</v>
      </c>
      <c r="W221" s="18" t="e">
        <v>#N/A</v>
      </c>
      <c r="X221" s="18">
        <v>29</v>
      </c>
      <c r="Z221" s="2" t="s">
        <v>1869</v>
      </c>
      <c r="AA221">
        <v>215</v>
      </c>
    </row>
    <row r="222" spans="1:27" x14ac:dyDescent="0.25">
      <c r="A222" s="93" t="s">
        <v>1874</v>
      </c>
      <c r="B222" s="51">
        <v>42</v>
      </c>
      <c r="C222" s="52"/>
      <c r="D222" s="2" t="s">
        <v>1873</v>
      </c>
      <c r="E222" s="53"/>
      <c r="G222" s="54"/>
      <c r="J222" s="94"/>
      <c r="L222" s="56"/>
      <c r="M222" s="57" t="s">
        <v>76</v>
      </c>
      <c r="N222" s="57" t="s">
        <v>76</v>
      </c>
      <c r="O222" s="51">
        <v>42</v>
      </c>
      <c r="P222" s="58">
        <v>0</v>
      </c>
      <c r="R222" s="18" t="e">
        <v>#REF!</v>
      </c>
      <c r="S222" s="18" t="e">
        <v>#N/A</v>
      </c>
      <c r="T222" s="59" t="e">
        <v>#REF!</v>
      </c>
      <c r="U222" s="18" t="e">
        <v>#REF!</v>
      </c>
      <c r="V222" s="18" t="e">
        <v>#N/A</v>
      </c>
      <c r="W222" s="18" t="e">
        <v>#N/A</v>
      </c>
      <c r="X222" s="18">
        <v>33.75</v>
      </c>
      <c r="Z222" s="2" t="s">
        <v>1873</v>
      </c>
      <c r="AA222">
        <v>216</v>
      </c>
    </row>
    <row r="223" spans="1:27" x14ac:dyDescent="0.25">
      <c r="A223" s="93" t="s">
        <v>1878</v>
      </c>
      <c r="B223" s="51">
        <v>47.95</v>
      </c>
      <c r="C223" s="52"/>
      <c r="D223" s="2" t="s">
        <v>1877</v>
      </c>
      <c r="E223" s="53"/>
      <c r="G223" s="54"/>
      <c r="J223" s="94"/>
      <c r="L223" s="56"/>
      <c r="M223" s="57" t="s">
        <v>76</v>
      </c>
      <c r="N223" s="57" t="s">
        <v>76</v>
      </c>
      <c r="O223" s="51">
        <v>47.95</v>
      </c>
      <c r="P223" s="58">
        <v>0</v>
      </c>
      <c r="R223" s="18" t="e">
        <v>#REF!</v>
      </c>
      <c r="S223" s="18" t="e">
        <v>#N/A</v>
      </c>
      <c r="T223" s="59" t="e">
        <v>#REF!</v>
      </c>
      <c r="U223" s="18" t="e">
        <v>#REF!</v>
      </c>
      <c r="V223" s="18" t="e">
        <v>#N/A</v>
      </c>
      <c r="W223" s="18" t="e">
        <v>#N/A</v>
      </c>
      <c r="X223" s="18">
        <v>38.5</v>
      </c>
      <c r="Z223" s="2" t="s">
        <v>1877</v>
      </c>
      <c r="AA223">
        <v>217</v>
      </c>
    </row>
    <row r="224" spans="1:27" x14ac:dyDescent="0.25">
      <c r="A224" s="93" t="s">
        <v>1882</v>
      </c>
      <c r="B224" s="51">
        <v>53.800000000000004</v>
      </c>
      <c r="C224" s="52"/>
      <c r="D224" s="2" t="s">
        <v>1881</v>
      </c>
      <c r="E224" s="53"/>
      <c r="G224" s="54"/>
      <c r="J224" s="94"/>
      <c r="L224" s="56"/>
      <c r="M224" s="57" t="s">
        <v>76</v>
      </c>
      <c r="N224" s="57" t="s">
        <v>76</v>
      </c>
      <c r="O224" s="51">
        <v>53.800000000000004</v>
      </c>
      <c r="P224" s="58">
        <v>0</v>
      </c>
      <c r="R224" s="18" t="e">
        <v>#REF!</v>
      </c>
      <c r="S224" s="18" t="e">
        <v>#N/A</v>
      </c>
      <c r="T224" s="59" t="e">
        <v>#REF!</v>
      </c>
      <c r="U224" s="18" t="e">
        <v>#REF!</v>
      </c>
      <c r="V224" s="18" t="e">
        <v>#N/A</v>
      </c>
      <c r="W224" s="18" t="e">
        <v>#N/A</v>
      </c>
      <c r="X224" s="18">
        <v>43.25</v>
      </c>
      <c r="Z224" s="2" t="s">
        <v>1881</v>
      </c>
      <c r="AA224">
        <v>218</v>
      </c>
    </row>
    <row r="225" spans="1:27" x14ac:dyDescent="0.25">
      <c r="A225" s="93" t="s">
        <v>1886</v>
      </c>
      <c r="B225" s="51">
        <v>60.050000000000004</v>
      </c>
      <c r="C225" s="52"/>
      <c r="D225" s="2" t="s">
        <v>1885</v>
      </c>
      <c r="E225" s="53"/>
      <c r="G225" s="54"/>
      <c r="J225" s="94"/>
      <c r="L225" s="56"/>
      <c r="M225" s="57" t="s">
        <v>76</v>
      </c>
      <c r="N225" s="57" t="s">
        <v>76</v>
      </c>
      <c r="O225" s="51">
        <v>60.050000000000004</v>
      </c>
      <c r="P225" s="58">
        <v>0</v>
      </c>
      <c r="R225" s="18" t="e">
        <v>#REF!</v>
      </c>
      <c r="S225" s="18" t="e">
        <v>#N/A</v>
      </c>
      <c r="T225" s="59" t="e">
        <v>#REF!</v>
      </c>
      <c r="U225" s="18" t="e">
        <v>#REF!</v>
      </c>
      <c r="V225" s="18" t="e">
        <v>#N/A</v>
      </c>
      <c r="W225" s="18" t="e">
        <v>#N/A</v>
      </c>
      <c r="X225" s="18">
        <v>48.25</v>
      </c>
      <c r="Z225" s="2" t="s">
        <v>1885</v>
      </c>
      <c r="AA225">
        <v>219</v>
      </c>
    </row>
    <row r="226" spans="1:27" x14ac:dyDescent="0.25">
      <c r="A226" s="24" t="s">
        <v>3681</v>
      </c>
      <c r="B226" s="25" t="s">
        <v>3611</v>
      </c>
      <c r="C226" s="26"/>
      <c r="D226" s="27" t="s">
        <v>3612</v>
      </c>
      <c r="E226" s="28"/>
      <c r="G226" s="54" t="s">
        <v>76</v>
      </c>
      <c r="H226" s="23" t="s">
        <v>76</v>
      </c>
      <c r="J226" s="63" t="s">
        <v>76</v>
      </c>
      <c r="L226" s="56"/>
      <c r="M226" s="57"/>
      <c r="N226" s="57"/>
      <c r="O226" s="51"/>
      <c r="P226" s="71"/>
      <c r="T226" s="59"/>
      <c r="AA226">
        <v>220</v>
      </c>
    </row>
    <row r="227" spans="1:27" x14ac:dyDescent="0.25">
      <c r="A227" s="45" t="s">
        <v>3682</v>
      </c>
      <c r="B227" s="51"/>
      <c r="G227" s="54"/>
      <c r="J227" s="63"/>
      <c r="L227" s="56"/>
      <c r="M227" s="57"/>
      <c r="N227" s="57"/>
      <c r="O227" s="51"/>
      <c r="P227" s="71"/>
      <c r="T227" s="59"/>
      <c r="AA227">
        <v>221</v>
      </c>
    </row>
    <row r="228" spans="1:27" x14ac:dyDescent="0.25">
      <c r="A228" s="1" t="s">
        <v>351</v>
      </c>
      <c r="B228" s="51">
        <v>219.9</v>
      </c>
      <c r="C228" s="52"/>
      <c r="D228" s="2" t="s">
        <v>349</v>
      </c>
      <c r="E228" s="53"/>
      <c r="G228" s="54">
        <v>230.89500000000001</v>
      </c>
      <c r="H228" s="23">
        <v>231</v>
      </c>
      <c r="J228" s="63">
        <v>174.25</v>
      </c>
      <c r="L228" s="56"/>
      <c r="M228" s="57" t="s">
        <v>76</v>
      </c>
      <c r="N228" s="57" t="s">
        <v>76</v>
      </c>
      <c r="O228" s="51">
        <v>219.9</v>
      </c>
      <c r="P228" s="58">
        <v>0</v>
      </c>
      <c r="R228" s="18" t="e">
        <v>#N/A</v>
      </c>
      <c r="S228" s="18" t="e">
        <v>#N/A</v>
      </c>
      <c r="T228" s="59" t="e">
        <v>#REF!</v>
      </c>
      <c r="U228" s="18" t="e">
        <v>#REF!</v>
      </c>
      <c r="V228" s="18" t="e">
        <v>#N/A</v>
      </c>
      <c r="W228" s="18" t="e">
        <v>#N/A</v>
      </c>
      <c r="X228" s="18">
        <v>186.5</v>
      </c>
      <c r="Z228" s="2" t="s">
        <v>349</v>
      </c>
      <c r="AA228">
        <v>222</v>
      </c>
    </row>
    <row r="229" spans="1:27" x14ac:dyDescent="0.25">
      <c r="A229" s="50" t="s">
        <v>354</v>
      </c>
      <c r="B229" s="51">
        <v>312.90000000000003</v>
      </c>
      <c r="C229" s="52"/>
      <c r="D229" s="2" t="s">
        <v>353</v>
      </c>
      <c r="E229" s="53"/>
      <c r="G229" s="54"/>
      <c r="J229" s="63"/>
      <c r="L229" s="56"/>
      <c r="M229" s="57" t="s">
        <v>76</v>
      </c>
      <c r="N229" s="57" t="s">
        <v>76</v>
      </c>
      <c r="O229" s="51">
        <v>312.90000000000003</v>
      </c>
      <c r="P229" s="58">
        <v>0</v>
      </c>
      <c r="R229" s="18" t="e">
        <v>#N/A</v>
      </c>
      <c r="S229" s="18" t="e">
        <v>#N/A</v>
      </c>
      <c r="T229" s="59" t="e">
        <v>#REF!</v>
      </c>
      <c r="U229" s="18" t="e">
        <v>#REF!</v>
      </c>
      <c r="V229" s="18" t="e">
        <v>#N/A</v>
      </c>
      <c r="W229" s="18" t="e">
        <v>#N/A</v>
      </c>
      <c r="X229" s="18" t="s">
        <v>76</v>
      </c>
      <c r="Z229" s="2" t="s">
        <v>353</v>
      </c>
      <c r="AA229">
        <v>223</v>
      </c>
    </row>
    <row r="230" spans="1:27" x14ac:dyDescent="0.25">
      <c r="A230" s="1" t="s">
        <v>359</v>
      </c>
      <c r="B230" s="51">
        <v>10.600000000000001</v>
      </c>
      <c r="C230" s="52"/>
      <c r="D230" s="2" t="s">
        <v>357</v>
      </c>
      <c r="E230" s="53"/>
      <c r="G230" s="59">
        <v>11.130000000000003</v>
      </c>
      <c r="H230" s="23">
        <v>11.25</v>
      </c>
      <c r="J230" s="63">
        <v>8.5</v>
      </c>
      <c r="L230" s="56"/>
      <c r="M230" s="57" t="s">
        <v>76</v>
      </c>
      <c r="N230" s="57" t="s">
        <v>76</v>
      </c>
      <c r="O230" s="51">
        <v>10.600000000000001</v>
      </c>
      <c r="P230" s="58">
        <v>0</v>
      </c>
      <c r="R230" s="18" t="e">
        <v>#N/A</v>
      </c>
      <c r="S230" s="18" t="e">
        <v>#N/A</v>
      </c>
      <c r="T230" s="59" t="e">
        <v>#REF!</v>
      </c>
      <c r="U230" s="18" t="e">
        <v>#REF!</v>
      </c>
      <c r="V230" s="18" t="e">
        <v>#N/A</v>
      </c>
      <c r="W230" s="18" t="e">
        <v>#N/A</v>
      </c>
      <c r="X230" s="18">
        <v>9</v>
      </c>
      <c r="Z230" s="2" t="s">
        <v>357</v>
      </c>
      <c r="AA230">
        <v>224</v>
      </c>
    </row>
    <row r="231" spans="1:27" x14ac:dyDescent="0.25">
      <c r="B231" s="51"/>
      <c r="C231" s="52"/>
      <c r="E231" s="53"/>
      <c r="G231" s="54" t="s">
        <v>76</v>
      </c>
      <c r="H231" s="23" t="s">
        <v>76</v>
      </c>
      <c r="J231" s="63" t="s">
        <v>76</v>
      </c>
      <c r="L231" s="56"/>
      <c r="M231" s="57"/>
      <c r="N231" s="57"/>
      <c r="O231" s="51"/>
      <c r="P231" s="71"/>
      <c r="T231" s="59"/>
      <c r="AA231">
        <v>225</v>
      </c>
    </row>
    <row r="232" spans="1:27" x14ac:dyDescent="0.25">
      <c r="A232" s="45" t="s">
        <v>3683</v>
      </c>
      <c r="B232" s="51"/>
      <c r="C232" s="52"/>
      <c r="E232" s="53"/>
      <c r="G232" s="54"/>
      <c r="J232" s="63"/>
      <c r="L232" s="56"/>
      <c r="M232" s="57"/>
      <c r="N232" s="57"/>
      <c r="O232" s="51"/>
      <c r="P232" s="71"/>
      <c r="T232" s="59"/>
      <c r="AA232">
        <v>226</v>
      </c>
    </row>
    <row r="233" spans="1:27" x14ac:dyDescent="0.25">
      <c r="A233" s="1" t="s">
        <v>310</v>
      </c>
      <c r="B233" s="51">
        <v>53.050000000000004</v>
      </c>
      <c r="C233" s="52"/>
      <c r="D233" s="2" t="s">
        <v>308</v>
      </c>
      <c r="E233" s="53"/>
      <c r="G233" s="54">
        <v>55.702500000000008</v>
      </c>
      <c r="H233" s="23">
        <v>55.75</v>
      </c>
      <c r="J233" s="95">
        <v>42</v>
      </c>
      <c r="L233" s="56"/>
      <c r="M233" s="57" t="s">
        <v>76</v>
      </c>
      <c r="N233" s="57" t="s">
        <v>76</v>
      </c>
      <c r="O233" s="51">
        <v>53.050000000000004</v>
      </c>
      <c r="P233" s="58">
        <v>0</v>
      </c>
      <c r="R233" s="18" t="e">
        <v>#N/A</v>
      </c>
      <c r="S233" s="18" t="e">
        <v>#N/A</v>
      </c>
      <c r="T233" s="59" t="e">
        <v>#REF!</v>
      </c>
      <c r="U233" s="18" t="e">
        <v>#REF!</v>
      </c>
      <c r="V233" s="18" t="e">
        <v>#N/A</v>
      </c>
      <c r="W233" s="18" t="e">
        <v>#N/A</v>
      </c>
      <c r="X233" s="18">
        <v>45</v>
      </c>
      <c r="Z233" s="2" t="s">
        <v>308</v>
      </c>
      <c r="AA233">
        <v>227</v>
      </c>
    </row>
    <row r="234" spans="1:27" x14ac:dyDescent="0.25">
      <c r="A234" s="66" t="s">
        <v>320</v>
      </c>
      <c r="B234" s="51">
        <v>96.7</v>
      </c>
      <c r="C234" s="52"/>
      <c r="D234" s="2" t="s">
        <v>318</v>
      </c>
      <c r="E234" s="53"/>
      <c r="G234" s="54"/>
      <c r="J234" s="63"/>
      <c r="L234" s="56"/>
      <c r="M234" s="57" t="s">
        <v>76</v>
      </c>
      <c r="N234" s="57" t="s">
        <v>76</v>
      </c>
      <c r="O234" s="51">
        <v>96.7</v>
      </c>
      <c r="P234" s="58">
        <v>0</v>
      </c>
      <c r="R234" s="18" t="e">
        <v>#N/A</v>
      </c>
      <c r="S234" s="18" t="e">
        <v>#N/A</v>
      </c>
      <c r="T234" s="59" t="e">
        <v>#REF!</v>
      </c>
      <c r="U234" s="18" t="e">
        <v>#REF!</v>
      </c>
      <c r="V234" s="18" t="e">
        <v>#N/A</v>
      </c>
      <c r="W234" s="18" t="e">
        <v>#N/A</v>
      </c>
      <c r="X234" s="18" t="s">
        <v>76</v>
      </c>
      <c r="Z234" s="2" t="s">
        <v>318</v>
      </c>
      <c r="AA234">
        <v>228</v>
      </c>
    </row>
    <row r="235" spans="1:27" x14ac:dyDescent="0.25">
      <c r="A235" s="1" t="s">
        <v>323</v>
      </c>
      <c r="B235" s="51">
        <v>61.650000000000006</v>
      </c>
      <c r="C235" s="52"/>
      <c r="D235" s="2" t="s">
        <v>321</v>
      </c>
      <c r="E235" s="53"/>
      <c r="G235" s="59">
        <v>64.732500000000002</v>
      </c>
      <c r="H235" s="23">
        <v>64.75</v>
      </c>
      <c r="J235" s="63">
        <v>48.75</v>
      </c>
      <c r="L235" s="56"/>
      <c r="M235" s="57" t="s">
        <v>76</v>
      </c>
      <c r="N235" s="57" t="s">
        <v>76</v>
      </c>
      <c r="O235" s="51">
        <v>61.650000000000006</v>
      </c>
      <c r="P235" s="58">
        <v>0</v>
      </c>
      <c r="R235" s="18" t="e">
        <v>#N/A</v>
      </c>
      <c r="S235" s="18" t="e">
        <v>#N/A</v>
      </c>
      <c r="T235" s="59" t="e">
        <v>#REF!</v>
      </c>
      <c r="U235" s="18" t="e">
        <v>#REF!</v>
      </c>
      <c r="V235" s="18" t="e">
        <v>#N/A</v>
      </c>
      <c r="W235" s="18" t="e">
        <v>#N/A</v>
      </c>
      <c r="X235" s="18">
        <v>52.25</v>
      </c>
      <c r="Z235" s="2" t="s">
        <v>321</v>
      </c>
      <c r="AA235">
        <v>229</v>
      </c>
    </row>
    <row r="236" spans="1:27" x14ac:dyDescent="0.25">
      <c r="B236" s="51"/>
      <c r="C236" s="52"/>
      <c r="E236" s="53"/>
      <c r="G236" s="59"/>
      <c r="J236" s="63"/>
      <c r="L236" s="56"/>
      <c r="M236" s="57"/>
      <c r="N236" s="57"/>
      <c r="O236" s="51"/>
      <c r="P236" s="71"/>
      <c r="T236" s="59"/>
      <c r="AA236">
        <v>230</v>
      </c>
    </row>
    <row r="237" spans="1:27" x14ac:dyDescent="0.25">
      <c r="A237" s="45" t="s">
        <v>3684</v>
      </c>
      <c r="B237" s="51"/>
      <c r="C237" s="52"/>
      <c r="E237" s="53"/>
      <c r="G237" s="59"/>
      <c r="J237" s="63"/>
      <c r="L237" s="56"/>
      <c r="M237" s="57"/>
      <c r="N237" s="57"/>
      <c r="O237" s="51"/>
      <c r="P237" s="71"/>
      <c r="T237" s="59"/>
      <c r="AA237">
        <v>231</v>
      </c>
    </row>
    <row r="238" spans="1:27" x14ac:dyDescent="0.25">
      <c r="A238" s="1" t="s">
        <v>326</v>
      </c>
      <c r="B238" s="51">
        <v>51.6</v>
      </c>
      <c r="C238" s="52"/>
      <c r="D238" s="2" t="s">
        <v>324</v>
      </c>
      <c r="E238" s="53"/>
      <c r="G238" s="59"/>
      <c r="J238" s="63"/>
      <c r="L238" s="56"/>
      <c r="M238" s="57" t="s">
        <v>76</v>
      </c>
      <c r="N238" s="57" t="s">
        <v>76</v>
      </c>
      <c r="O238" s="51">
        <v>51.6</v>
      </c>
      <c r="P238" s="58">
        <v>0</v>
      </c>
      <c r="R238" s="18" t="e">
        <v>#N/A</v>
      </c>
      <c r="S238" s="18" t="e">
        <v>#N/A</v>
      </c>
      <c r="T238" s="59" t="e">
        <v>#REF!</v>
      </c>
      <c r="U238" s="18" t="e">
        <v>#REF!</v>
      </c>
      <c r="V238" s="18" t="e">
        <v>#N/A</v>
      </c>
      <c r="W238" s="18" t="e">
        <v>#N/A</v>
      </c>
      <c r="X238" s="18">
        <v>43.75</v>
      </c>
      <c r="Z238" s="2" t="s">
        <v>324</v>
      </c>
      <c r="AA238">
        <v>232</v>
      </c>
    </row>
    <row r="239" spans="1:27" x14ac:dyDescent="0.25">
      <c r="A239" s="9" t="s">
        <v>3685</v>
      </c>
      <c r="B239" s="51"/>
      <c r="C239" s="52"/>
      <c r="E239" s="53"/>
      <c r="G239" s="59"/>
      <c r="J239" s="63"/>
      <c r="L239" s="56"/>
      <c r="M239" s="57"/>
      <c r="N239" s="57"/>
      <c r="O239" s="51"/>
      <c r="P239" s="71"/>
      <c r="T239" s="59"/>
      <c r="AA239">
        <v>233</v>
      </c>
    </row>
    <row r="240" spans="1:27" x14ac:dyDescent="0.25">
      <c r="A240" s="96"/>
      <c r="B240" s="51"/>
      <c r="C240" s="52"/>
      <c r="E240" s="53"/>
      <c r="G240" s="59"/>
      <c r="J240" s="63"/>
      <c r="L240" s="56"/>
      <c r="M240" s="57"/>
      <c r="N240" s="57"/>
      <c r="O240" s="51"/>
      <c r="P240" s="71"/>
      <c r="T240" s="59"/>
      <c r="AA240">
        <v>234</v>
      </c>
    </row>
    <row r="241" spans="1:27" x14ac:dyDescent="0.25">
      <c r="A241" s="45" t="s">
        <v>329</v>
      </c>
      <c r="B241" s="51"/>
      <c r="C241" s="52"/>
      <c r="E241" s="53"/>
      <c r="G241" s="54"/>
      <c r="J241" s="63"/>
      <c r="L241" s="56"/>
      <c r="M241" s="57"/>
      <c r="N241" s="57"/>
      <c r="O241" s="51"/>
      <c r="P241" s="71"/>
      <c r="T241" s="59"/>
      <c r="AA241">
        <v>235</v>
      </c>
    </row>
    <row r="242" spans="1:27" x14ac:dyDescent="0.25">
      <c r="A242" s="1" t="s">
        <v>328</v>
      </c>
      <c r="B242" s="51">
        <v>51.6</v>
      </c>
      <c r="C242" s="52"/>
      <c r="D242" s="2" t="s">
        <v>327</v>
      </c>
      <c r="E242" s="53"/>
      <c r="G242" s="54">
        <v>54.180000000000007</v>
      </c>
      <c r="H242" s="23">
        <v>54.25</v>
      </c>
      <c r="J242" s="63">
        <v>41</v>
      </c>
      <c r="L242" s="56"/>
      <c r="M242" s="57" t="s">
        <v>76</v>
      </c>
      <c r="N242" s="57" t="s">
        <v>76</v>
      </c>
      <c r="O242" s="51">
        <v>51.6</v>
      </c>
      <c r="P242" s="58">
        <v>0</v>
      </c>
      <c r="R242" s="18" t="e">
        <v>#N/A</v>
      </c>
      <c r="S242" s="18" t="e">
        <v>#N/A</v>
      </c>
      <c r="T242" s="59" t="e">
        <v>#REF!</v>
      </c>
      <c r="U242" s="18" t="e">
        <v>#REF!</v>
      </c>
      <c r="V242" s="18" t="e">
        <v>#N/A</v>
      </c>
      <c r="W242" s="18" t="e">
        <v>#N/A</v>
      </c>
      <c r="X242" s="18">
        <v>43.75</v>
      </c>
      <c r="Z242" s="2" t="s">
        <v>327</v>
      </c>
      <c r="AA242">
        <v>236</v>
      </c>
    </row>
    <row r="243" spans="1:27" x14ac:dyDescent="0.25">
      <c r="A243" s="1" t="s">
        <v>366</v>
      </c>
      <c r="B243" s="51">
        <v>18.600000000000001</v>
      </c>
      <c r="C243" s="52"/>
      <c r="D243" s="2" t="s">
        <v>364</v>
      </c>
      <c r="E243" s="53"/>
      <c r="G243" s="54">
        <v>19.53</v>
      </c>
      <c r="H243" s="23">
        <v>19.5</v>
      </c>
      <c r="J243" s="63">
        <v>14.75</v>
      </c>
      <c r="L243" s="56"/>
      <c r="M243" s="57" t="s">
        <v>76</v>
      </c>
      <c r="N243" s="57" t="s">
        <v>76</v>
      </c>
      <c r="O243" s="51">
        <v>18.600000000000001</v>
      </c>
      <c r="P243" s="58">
        <v>0</v>
      </c>
      <c r="R243" s="18" t="e">
        <v>#N/A</v>
      </c>
      <c r="S243" s="18" t="e">
        <v>#N/A</v>
      </c>
      <c r="T243" s="59" t="e">
        <v>#REF!</v>
      </c>
      <c r="U243" s="18" t="e">
        <v>#REF!</v>
      </c>
      <c r="V243" s="18" t="e">
        <v>#N/A</v>
      </c>
      <c r="W243" s="18" t="e">
        <v>#N/A</v>
      </c>
      <c r="X243" s="18">
        <v>15.75</v>
      </c>
      <c r="Z243" s="2" t="s">
        <v>364</v>
      </c>
      <c r="AA243">
        <v>237</v>
      </c>
    </row>
    <row r="244" spans="1:27" x14ac:dyDescent="0.25">
      <c r="B244" s="51"/>
      <c r="C244" s="52"/>
      <c r="E244" s="53"/>
      <c r="G244" s="54"/>
      <c r="J244" s="63"/>
      <c r="L244" s="56"/>
      <c r="M244" s="57"/>
      <c r="N244" s="57"/>
      <c r="O244" s="51"/>
      <c r="P244" s="71"/>
      <c r="T244" s="59"/>
      <c r="AA244">
        <v>238</v>
      </c>
    </row>
    <row r="245" spans="1:27" x14ac:dyDescent="0.25">
      <c r="A245" s="45" t="s">
        <v>3686</v>
      </c>
      <c r="B245" s="51"/>
      <c r="C245" s="52"/>
      <c r="E245" s="53"/>
      <c r="G245" s="54"/>
      <c r="J245" s="63"/>
      <c r="L245" s="56"/>
      <c r="M245" s="57"/>
      <c r="N245" s="57"/>
      <c r="O245" s="51"/>
      <c r="P245" s="71"/>
      <c r="T245" s="59"/>
      <c r="AA245">
        <v>239</v>
      </c>
    </row>
    <row r="246" spans="1:27" x14ac:dyDescent="0.25">
      <c r="A246" s="1" t="s">
        <v>338</v>
      </c>
      <c r="B246" s="51">
        <v>55.45</v>
      </c>
      <c r="C246" s="52"/>
      <c r="D246" s="2" t="s">
        <v>336</v>
      </c>
      <c r="E246" s="53"/>
      <c r="G246" s="59">
        <v>58.222500000000004</v>
      </c>
      <c r="H246" s="23">
        <v>58.25</v>
      </c>
      <c r="J246" s="63">
        <v>44</v>
      </c>
      <c r="L246" s="56"/>
      <c r="M246" s="57" t="s">
        <v>76</v>
      </c>
      <c r="N246" s="57" t="s">
        <v>76</v>
      </c>
      <c r="O246" s="51">
        <v>55.45</v>
      </c>
      <c r="P246" s="58">
        <v>0</v>
      </c>
      <c r="R246" s="18" t="e">
        <v>#N/A</v>
      </c>
      <c r="S246" s="18" t="e">
        <v>#N/A</v>
      </c>
      <c r="T246" s="59" t="e">
        <v>#REF!</v>
      </c>
      <c r="U246" s="18" t="e">
        <v>#REF!</v>
      </c>
      <c r="V246" s="18" t="e">
        <v>#N/A</v>
      </c>
      <c r="W246" s="18" t="e">
        <v>#N/A</v>
      </c>
      <c r="X246" s="18">
        <v>47</v>
      </c>
      <c r="Z246" s="2" t="s">
        <v>336</v>
      </c>
      <c r="AA246">
        <v>240</v>
      </c>
    </row>
    <row r="247" spans="1:27" x14ac:dyDescent="0.25">
      <c r="A247" s="1" t="s">
        <v>341</v>
      </c>
      <c r="B247" s="51">
        <v>66.350000000000009</v>
      </c>
      <c r="C247" s="52"/>
      <c r="D247" s="2" t="s">
        <v>339</v>
      </c>
      <c r="E247" s="53"/>
      <c r="G247" s="59">
        <v>69.667500000000018</v>
      </c>
      <c r="H247" s="23">
        <v>69.75</v>
      </c>
      <c r="J247" s="63">
        <v>52.5</v>
      </c>
      <c r="L247" s="56"/>
      <c r="M247" s="57" t="s">
        <v>76</v>
      </c>
      <c r="N247" s="57" t="s">
        <v>76</v>
      </c>
      <c r="O247" s="51">
        <v>66.350000000000009</v>
      </c>
      <c r="P247" s="58">
        <v>0</v>
      </c>
      <c r="R247" s="18" t="e">
        <v>#N/A</v>
      </c>
      <c r="S247" s="18" t="e">
        <v>#N/A</v>
      </c>
      <c r="T247" s="59" t="e">
        <v>#REF!</v>
      </c>
      <c r="U247" s="18" t="e">
        <v>#REF!</v>
      </c>
      <c r="V247" s="18" t="e">
        <v>#N/A</v>
      </c>
      <c r="W247" s="18" t="e">
        <v>#N/A</v>
      </c>
      <c r="X247" s="18">
        <v>56.25</v>
      </c>
      <c r="Z247" s="2" t="s">
        <v>339</v>
      </c>
      <c r="AA247">
        <v>241</v>
      </c>
    </row>
    <row r="248" spans="1:27" x14ac:dyDescent="0.25">
      <c r="A248" s="1" t="s">
        <v>334</v>
      </c>
      <c r="B248" s="51">
        <v>80.800000000000011</v>
      </c>
      <c r="C248" s="52"/>
      <c r="D248" s="2" t="s">
        <v>333</v>
      </c>
      <c r="E248" s="53"/>
      <c r="G248" s="59">
        <v>84.840000000000018</v>
      </c>
      <c r="H248" s="23">
        <v>84.75</v>
      </c>
      <c r="J248" s="63">
        <v>64</v>
      </c>
      <c r="L248" s="56"/>
      <c r="M248" s="57" t="s">
        <v>76</v>
      </c>
      <c r="N248" s="57" t="s">
        <v>76</v>
      </c>
      <c r="O248" s="51">
        <v>80.800000000000011</v>
      </c>
      <c r="P248" s="58">
        <v>0</v>
      </c>
      <c r="R248" s="18" t="e">
        <v>#N/A</v>
      </c>
      <c r="S248" s="18" t="e">
        <v>#N/A</v>
      </c>
      <c r="T248" s="59" t="e">
        <v>#REF!</v>
      </c>
      <c r="U248" s="18" t="e">
        <v>#REF!</v>
      </c>
      <c r="V248" s="18" t="e">
        <v>#N/A</v>
      </c>
      <c r="W248" s="18" t="e">
        <v>#N/A</v>
      </c>
      <c r="X248" s="18">
        <v>68.5</v>
      </c>
      <c r="Z248" s="2" t="s">
        <v>333</v>
      </c>
      <c r="AA248">
        <v>242</v>
      </c>
    </row>
    <row r="249" spans="1:27" x14ac:dyDescent="0.25">
      <c r="A249" s="1" t="s">
        <v>344</v>
      </c>
      <c r="B249" s="51">
        <v>353.20000000000005</v>
      </c>
      <c r="C249" s="52"/>
      <c r="D249" s="2" t="s">
        <v>342</v>
      </c>
      <c r="E249" s="53"/>
      <c r="G249" s="59">
        <v>370.86000000000007</v>
      </c>
      <c r="H249" s="23">
        <v>370.75</v>
      </c>
      <c r="J249" s="63">
        <v>280</v>
      </c>
      <c r="L249" s="56"/>
      <c r="M249" s="57" t="s">
        <v>76</v>
      </c>
      <c r="N249" s="57" t="s">
        <v>76</v>
      </c>
      <c r="O249" s="51">
        <v>353.20000000000005</v>
      </c>
      <c r="P249" s="58">
        <v>0</v>
      </c>
      <c r="R249" s="18" t="e">
        <v>#N/A</v>
      </c>
      <c r="S249" s="18" t="e">
        <v>#N/A</v>
      </c>
      <c r="T249" s="59" t="e">
        <v>#REF!</v>
      </c>
      <c r="U249" s="18" t="e">
        <v>#REF!</v>
      </c>
      <c r="V249" s="18" t="e">
        <v>#N/A</v>
      </c>
      <c r="W249" s="18" t="e">
        <v>#N/A</v>
      </c>
      <c r="X249" s="18">
        <v>299.5</v>
      </c>
      <c r="Z249" s="2" t="s">
        <v>342</v>
      </c>
      <c r="AA249">
        <v>243</v>
      </c>
    </row>
    <row r="250" spans="1:27" x14ac:dyDescent="0.25">
      <c r="B250" s="51"/>
      <c r="C250" s="52"/>
      <c r="E250" s="53"/>
      <c r="G250" s="59"/>
      <c r="J250" s="63"/>
      <c r="L250" s="56"/>
      <c r="M250" s="57"/>
      <c r="N250" s="57"/>
      <c r="O250" s="51"/>
      <c r="P250" s="71"/>
      <c r="T250" s="59"/>
      <c r="AA250">
        <v>244</v>
      </c>
    </row>
    <row r="251" spans="1:27" x14ac:dyDescent="0.25">
      <c r="A251" s="45" t="s">
        <v>304</v>
      </c>
      <c r="B251" s="51"/>
      <c r="C251" s="52"/>
      <c r="E251" s="53"/>
      <c r="G251" s="59"/>
      <c r="J251" s="63"/>
      <c r="L251" s="56"/>
      <c r="M251" s="57"/>
      <c r="N251" s="57"/>
      <c r="O251" s="51"/>
      <c r="P251" s="71"/>
      <c r="T251" s="59"/>
      <c r="AA251">
        <v>245</v>
      </c>
    </row>
    <row r="252" spans="1:27" x14ac:dyDescent="0.25">
      <c r="A252" s="1" t="s">
        <v>303</v>
      </c>
      <c r="B252" s="51">
        <v>54.300000000000004</v>
      </c>
      <c r="C252" s="52"/>
      <c r="D252" s="2" t="s">
        <v>300</v>
      </c>
      <c r="E252" s="53"/>
      <c r="G252" s="54">
        <v>57.015000000000008</v>
      </c>
      <c r="H252" s="23">
        <v>57</v>
      </c>
      <c r="J252" s="63">
        <v>43</v>
      </c>
      <c r="L252" s="56"/>
      <c r="M252" s="57" t="s">
        <v>76</v>
      </c>
      <c r="N252" s="57" t="s">
        <v>76</v>
      </c>
      <c r="O252" s="51">
        <v>54.300000000000004</v>
      </c>
      <c r="P252" s="58">
        <v>0</v>
      </c>
      <c r="R252" s="18" t="e">
        <v>#N/A</v>
      </c>
      <c r="S252" s="18" t="e">
        <v>#N/A</v>
      </c>
      <c r="T252" s="59" t="e">
        <v>#REF!</v>
      </c>
      <c r="U252" s="18" t="e">
        <v>#REF!</v>
      </c>
      <c r="V252" s="18" t="e">
        <v>#N/A</v>
      </c>
      <c r="W252" s="18" t="e">
        <v>#N/A</v>
      </c>
      <c r="X252" s="18">
        <v>46</v>
      </c>
      <c r="Z252" s="2" t="s">
        <v>300</v>
      </c>
      <c r="AA252">
        <v>246</v>
      </c>
    </row>
    <row r="253" spans="1:27" x14ac:dyDescent="0.25">
      <c r="A253" s="1" t="s">
        <v>307</v>
      </c>
      <c r="B253" s="51">
        <v>58.400000000000006</v>
      </c>
      <c r="C253" s="52"/>
      <c r="D253" s="2" t="s">
        <v>305</v>
      </c>
      <c r="E253" s="53"/>
      <c r="G253" s="54">
        <v>61.320000000000007</v>
      </c>
      <c r="H253" s="23">
        <v>61.25</v>
      </c>
      <c r="J253" s="63">
        <v>46.25</v>
      </c>
      <c r="L253" s="56"/>
      <c r="M253" s="57" t="s">
        <v>76</v>
      </c>
      <c r="N253" s="57" t="s">
        <v>76</v>
      </c>
      <c r="O253" s="51">
        <v>58.400000000000006</v>
      </c>
      <c r="P253" s="58">
        <v>0</v>
      </c>
      <c r="R253" s="18" t="e">
        <v>#N/A</v>
      </c>
      <c r="S253" s="18" t="e">
        <v>#N/A</v>
      </c>
      <c r="T253" s="59" t="e">
        <v>#REF!</v>
      </c>
      <c r="U253" s="18" t="e">
        <v>#REF!</v>
      </c>
      <c r="V253" s="18" t="e">
        <v>#N/A</v>
      </c>
      <c r="W253" s="18" t="e">
        <v>#N/A</v>
      </c>
      <c r="X253" s="18">
        <v>49.5</v>
      </c>
      <c r="Z253" s="2" t="s">
        <v>305</v>
      </c>
      <c r="AA253">
        <v>247</v>
      </c>
    </row>
    <row r="254" spans="1:27" x14ac:dyDescent="0.25">
      <c r="B254" s="51"/>
      <c r="C254" s="52"/>
      <c r="E254" s="53"/>
      <c r="G254" s="54"/>
      <c r="J254" s="63"/>
      <c r="L254" s="56"/>
      <c r="M254" s="57"/>
      <c r="N254" s="57"/>
      <c r="O254" s="51"/>
      <c r="P254" s="71"/>
      <c r="T254" s="59"/>
      <c r="AA254">
        <v>248</v>
      </c>
    </row>
    <row r="255" spans="1:27" x14ac:dyDescent="0.25">
      <c r="A255" s="45" t="s">
        <v>3687</v>
      </c>
      <c r="B255" s="51"/>
      <c r="C255" s="52"/>
      <c r="D255" s="75"/>
      <c r="E255" s="53"/>
      <c r="G255" s="54"/>
      <c r="L255" s="56"/>
      <c r="M255" s="57"/>
      <c r="N255" s="57"/>
      <c r="O255" s="51"/>
      <c r="P255" s="71"/>
      <c r="T255" s="59"/>
      <c r="AA255">
        <v>249</v>
      </c>
    </row>
    <row r="256" spans="1:27" x14ac:dyDescent="0.25">
      <c r="A256" s="97" t="s">
        <v>356</v>
      </c>
      <c r="B256" s="51">
        <v>90.25</v>
      </c>
      <c r="C256" s="52"/>
      <c r="D256" s="2" t="s">
        <v>355</v>
      </c>
      <c r="E256" s="53"/>
      <c r="G256" s="54">
        <v>94.762500000000003</v>
      </c>
      <c r="H256" s="23">
        <v>94.75</v>
      </c>
      <c r="J256" s="63">
        <v>71.5</v>
      </c>
      <c r="L256" s="56"/>
      <c r="M256" s="57" t="s">
        <v>76</v>
      </c>
      <c r="N256" s="57" t="s">
        <v>76</v>
      </c>
      <c r="O256" s="51">
        <v>90.25</v>
      </c>
      <c r="P256" s="58">
        <v>0</v>
      </c>
      <c r="R256" s="18" t="e">
        <v>#N/A</v>
      </c>
      <c r="S256" s="18" t="e">
        <v>#N/A</v>
      </c>
      <c r="T256" s="59" t="e">
        <v>#REF!</v>
      </c>
      <c r="U256" s="18" t="e">
        <v>#REF!</v>
      </c>
      <c r="V256" s="18" t="e">
        <v>#N/A</v>
      </c>
      <c r="W256" s="18" t="e">
        <v>#N/A</v>
      </c>
      <c r="X256" s="18">
        <v>76.5</v>
      </c>
      <c r="Z256" s="2" t="s">
        <v>355</v>
      </c>
      <c r="AA256">
        <v>250</v>
      </c>
    </row>
    <row r="257" spans="1:27" x14ac:dyDescent="0.25">
      <c r="A257" s="97"/>
      <c r="B257" s="51"/>
      <c r="C257" s="52"/>
      <c r="E257" s="53"/>
      <c r="G257" s="54" t="s">
        <v>76</v>
      </c>
      <c r="H257" s="23" t="s">
        <v>76</v>
      </c>
      <c r="J257" s="63" t="s">
        <v>76</v>
      </c>
      <c r="L257" s="56"/>
      <c r="M257" s="57"/>
      <c r="N257" s="57"/>
      <c r="O257" s="51"/>
      <c r="P257" s="71"/>
      <c r="T257" s="59"/>
      <c r="AA257">
        <v>251</v>
      </c>
    </row>
    <row r="258" spans="1:27" x14ac:dyDescent="0.25">
      <c r="A258" s="45" t="s">
        <v>3688</v>
      </c>
      <c r="B258" s="51"/>
      <c r="C258" s="52"/>
      <c r="E258" s="53"/>
      <c r="G258" s="54"/>
      <c r="J258" s="63"/>
      <c r="L258" s="56"/>
      <c r="M258" s="57"/>
      <c r="N258" s="57"/>
      <c r="O258" s="51"/>
      <c r="P258" s="71"/>
      <c r="T258" s="59"/>
      <c r="AA258">
        <v>252</v>
      </c>
    </row>
    <row r="259" spans="1:27" x14ac:dyDescent="0.25">
      <c r="A259" s="1" t="s">
        <v>331</v>
      </c>
      <c r="B259" s="51">
        <v>56.050000000000004</v>
      </c>
      <c r="C259" s="98"/>
      <c r="D259" s="2" t="s">
        <v>330</v>
      </c>
      <c r="E259" s="46"/>
      <c r="G259" s="54"/>
      <c r="H259" s="99"/>
      <c r="J259" s="100"/>
      <c r="L259" s="56"/>
      <c r="M259" s="57" t="s">
        <v>76</v>
      </c>
      <c r="N259" s="57" t="s">
        <v>76</v>
      </c>
      <c r="O259" s="51">
        <v>56.050000000000004</v>
      </c>
      <c r="P259" s="71">
        <v>0</v>
      </c>
      <c r="R259" s="18" t="e">
        <v>#N/A</v>
      </c>
      <c r="S259" s="18" t="e">
        <v>#N/A</v>
      </c>
      <c r="T259" s="59" t="e">
        <v>#REF!</v>
      </c>
      <c r="U259" s="18" t="e">
        <v>#REF!</v>
      </c>
      <c r="V259" s="18" t="e">
        <v>#N/A</v>
      </c>
      <c r="W259" s="18" t="e">
        <v>#N/A</v>
      </c>
      <c r="X259" s="18">
        <v>47.5</v>
      </c>
      <c r="Z259" s="2" t="s">
        <v>330</v>
      </c>
      <c r="AA259">
        <v>253</v>
      </c>
    </row>
    <row r="260" spans="1:27" x14ac:dyDescent="0.25">
      <c r="A260" s="101" t="s">
        <v>3689</v>
      </c>
      <c r="B260" s="51" t="s">
        <v>76</v>
      </c>
      <c r="C260" s="102"/>
      <c r="D260" s="103"/>
      <c r="F260" s="104"/>
      <c r="G260" s="54" t="s">
        <v>76</v>
      </c>
      <c r="H260" s="23" t="s">
        <v>76</v>
      </c>
      <c r="I260" s="104"/>
      <c r="J260" s="63" t="s">
        <v>76</v>
      </c>
      <c r="K260" s="104"/>
      <c r="L260" s="56"/>
      <c r="M260" s="57"/>
      <c r="N260" s="57"/>
      <c r="O260" s="51"/>
      <c r="P260" s="71"/>
      <c r="Q260" s="104"/>
      <c r="T260" s="59"/>
      <c r="Y260" s="104"/>
      <c r="AA260">
        <v>254</v>
      </c>
    </row>
    <row r="261" spans="1:27" x14ac:dyDescent="0.25">
      <c r="A261" s="101"/>
      <c r="B261" s="51"/>
      <c r="C261" s="102"/>
      <c r="D261" s="103"/>
      <c r="F261" s="104"/>
      <c r="G261" s="54"/>
      <c r="I261" s="104"/>
      <c r="J261" s="63"/>
      <c r="K261" s="104"/>
      <c r="L261" s="56"/>
      <c r="M261" s="57"/>
      <c r="N261" s="57"/>
      <c r="O261" s="51"/>
      <c r="P261" s="71"/>
      <c r="Q261" s="104"/>
      <c r="T261" s="59"/>
      <c r="Y261" s="104"/>
      <c r="AA261">
        <v>255</v>
      </c>
    </row>
    <row r="262" spans="1:27" x14ac:dyDescent="0.25">
      <c r="A262" s="45" t="s">
        <v>840</v>
      </c>
      <c r="B262" s="51"/>
      <c r="C262" s="102"/>
      <c r="D262" s="103"/>
      <c r="F262" s="104"/>
      <c r="G262" s="54"/>
      <c r="I262" s="104"/>
      <c r="J262" s="63"/>
      <c r="K262" s="104"/>
      <c r="L262" s="56"/>
      <c r="M262" s="57"/>
      <c r="N262" s="57"/>
      <c r="O262" s="51"/>
      <c r="P262" s="71"/>
      <c r="Q262" s="104"/>
      <c r="T262" s="59"/>
      <c r="Y262" s="104"/>
      <c r="AA262">
        <v>256</v>
      </c>
    </row>
    <row r="263" spans="1:27" x14ac:dyDescent="0.25">
      <c r="A263" s="1" t="s">
        <v>1889</v>
      </c>
      <c r="B263" s="51">
        <v>9.15</v>
      </c>
      <c r="C263" s="52"/>
      <c r="D263" s="75" t="s">
        <v>1887</v>
      </c>
      <c r="E263" s="53"/>
      <c r="G263" s="54">
        <v>9.6074999999999999</v>
      </c>
      <c r="H263" s="23">
        <v>9.5</v>
      </c>
      <c r="J263" s="63">
        <v>7.25</v>
      </c>
      <c r="L263" s="56"/>
      <c r="M263" s="57" t="s">
        <v>76</v>
      </c>
      <c r="N263" s="57" t="s">
        <v>76</v>
      </c>
      <c r="O263" s="51">
        <v>9.15</v>
      </c>
      <c r="P263" s="58">
        <v>0</v>
      </c>
      <c r="R263" s="18" t="e">
        <v>#REF!</v>
      </c>
      <c r="S263" s="18" t="e">
        <v>#N/A</v>
      </c>
      <c r="T263" s="59" t="e">
        <v>#REF!</v>
      </c>
      <c r="U263" s="18" t="e">
        <v>#REF!</v>
      </c>
      <c r="V263" s="18" t="e">
        <v>#N/A</v>
      </c>
      <c r="W263" s="18" t="e">
        <v>#N/A</v>
      </c>
      <c r="X263" s="18">
        <v>7.75</v>
      </c>
      <c r="Z263" s="2" t="s">
        <v>1887</v>
      </c>
      <c r="AA263">
        <v>257</v>
      </c>
    </row>
    <row r="264" spans="1:27" x14ac:dyDescent="0.25">
      <c r="A264" s="1" t="s">
        <v>1891</v>
      </c>
      <c r="B264" s="51">
        <v>14.450000000000001</v>
      </c>
      <c r="C264" s="52"/>
      <c r="D264" s="2" t="s">
        <v>1890</v>
      </c>
      <c r="E264" s="53"/>
      <c r="G264" s="59">
        <v>15.172500000000001</v>
      </c>
      <c r="H264" s="23">
        <v>15.25</v>
      </c>
      <c r="J264" s="63">
        <v>11.55</v>
      </c>
      <c r="L264" s="56"/>
      <c r="M264" s="57" t="s">
        <v>76</v>
      </c>
      <c r="N264" s="57" t="s">
        <v>76</v>
      </c>
      <c r="O264" s="51">
        <v>14.450000000000001</v>
      </c>
      <c r="P264" s="58">
        <v>0</v>
      </c>
      <c r="R264" s="18" t="e">
        <v>#REF!</v>
      </c>
      <c r="S264" s="18" t="e">
        <v>#N/A</v>
      </c>
      <c r="T264" s="59" t="e">
        <v>#REF!</v>
      </c>
      <c r="U264" s="18" t="e">
        <v>#REF!</v>
      </c>
      <c r="V264" s="18" t="e">
        <v>#N/A</v>
      </c>
      <c r="W264" s="18" t="e">
        <v>#N/A</v>
      </c>
      <c r="X264" s="18">
        <v>12.25</v>
      </c>
      <c r="Z264" s="2" t="s">
        <v>1890</v>
      </c>
      <c r="AA264">
        <v>258</v>
      </c>
    </row>
    <row r="265" spans="1:27" x14ac:dyDescent="0.25">
      <c r="A265" s="9"/>
      <c r="B265" s="51"/>
      <c r="C265" s="105"/>
      <c r="G265" s="54" t="s">
        <v>76</v>
      </c>
      <c r="H265" s="23" t="s">
        <v>76</v>
      </c>
      <c r="J265" s="63" t="s">
        <v>76</v>
      </c>
      <c r="L265" s="56"/>
      <c r="M265" s="57"/>
      <c r="N265" s="57"/>
      <c r="O265" s="51"/>
      <c r="P265" s="71"/>
      <c r="T265" s="59"/>
      <c r="AA265">
        <v>259</v>
      </c>
    </row>
    <row r="266" spans="1:27" x14ac:dyDescent="0.25">
      <c r="A266" s="24" t="s">
        <v>3690</v>
      </c>
      <c r="B266" s="25" t="s">
        <v>3611</v>
      </c>
      <c r="C266" s="26"/>
      <c r="D266" s="27" t="s">
        <v>3612</v>
      </c>
      <c r="E266" s="28"/>
      <c r="G266" s="54" t="s">
        <v>76</v>
      </c>
      <c r="H266" s="23" t="s">
        <v>76</v>
      </c>
      <c r="J266" s="63" t="s">
        <v>76</v>
      </c>
      <c r="L266" s="56"/>
      <c r="M266" s="57"/>
      <c r="N266" s="57"/>
      <c r="O266" s="51"/>
      <c r="P266" s="71"/>
      <c r="T266" s="59"/>
      <c r="AA266">
        <v>260</v>
      </c>
    </row>
    <row r="267" spans="1:27" x14ac:dyDescent="0.25">
      <c r="A267" s="45" t="s">
        <v>315</v>
      </c>
      <c r="B267" s="51"/>
      <c r="C267" s="52"/>
      <c r="E267" s="53"/>
      <c r="G267" s="54"/>
      <c r="L267" s="56"/>
      <c r="M267" s="57"/>
      <c r="N267" s="57"/>
      <c r="O267" s="51"/>
      <c r="P267" s="71"/>
      <c r="T267" s="59"/>
      <c r="AA267">
        <v>261</v>
      </c>
    </row>
    <row r="268" spans="1:27" x14ac:dyDescent="0.25">
      <c r="A268" s="1" t="s">
        <v>429</v>
      </c>
      <c r="B268" s="51">
        <v>56.900000000000006</v>
      </c>
      <c r="C268" s="52"/>
      <c r="D268" s="2" t="s">
        <v>427</v>
      </c>
      <c r="E268" s="53"/>
      <c r="G268" s="54">
        <v>59.745000000000012</v>
      </c>
      <c r="H268" s="23">
        <v>59.75</v>
      </c>
      <c r="J268" s="73">
        <v>43</v>
      </c>
      <c r="L268" s="56"/>
      <c r="M268" s="57" t="s">
        <v>76</v>
      </c>
      <c r="N268" s="57" t="s">
        <v>76</v>
      </c>
      <c r="O268" s="51">
        <v>56.900000000000006</v>
      </c>
      <c r="P268" s="58">
        <v>0</v>
      </c>
      <c r="R268" s="18" t="e">
        <v>#N/A</v>
      </c>
      <c r="S268" s="18" t="e">
        <v>#N/A</v>
      </c>
      <c r="T268" s="59" t="e">
        <v>#REF!</v>
      </c>
      <c r="U268" s="18" t="e">
        <v>#REF!</v>
      </c>
      <c r="V268" s="18" t="e">
        <v>#N/A</v>
      </c>
      <c r="W268" s="18" t="e">
        <v>#N/A</v>
      </c>
      <c r="X268" s="18">
        <v>48.25</v>
      </c>
      <c r="Z268" s="2" t="s">
        <v>427</v>
      </c>
      <c r="AA268">
        <v>262</v>
      </c>
    </row>
    <row r="269" spans="1:27" x14ac:dyDescent="0.25">
      <c r="A269" s="1" t="s">
        <v>1898</v>
      </c>
      <c r="B269" s="51">
        <v>25.700000000000003</v>
      </c>
      <c r="C269" s="52"/>
      <c r="D269" s="2" t="s">
        <v>1896</v>
      </c>
      <c r="E269" s="53"/>
      <c r="G269" s="54">
        <v>26.985000000000003</v>
      </c>
      <c r="H269" s="23">
        <v>27</v>
      </c>
      <c r="J269" s="73">
        <v>19.5</v>
      </c>
      <c r="L269" s="56"/>
      <c r="M269" s="57" t="s">
        <v>76</v>
      </c>
      <c r="N269" s="57" t="s">
        <v>76</v>
      </c>
      <c r="O269" s="51">
        <v>25.700000000000003</v>
      </c>
      <c r="P269" s="58">
        <v>0</v>
      </c>
      <c r="R269" s="18" t="e">
        <v>#REF!</v>
      </c>
      <c r="S269" s="18" t="e">
        <v>#N/A</v>
      </c>
      <c r="T269" s="59" t="e">
        <v>#REF!</v>
      </c>
      <c r="U269" s="18" t="e">
        <v>#REF!</v>
      </c>
      <c r="V269" s="18" t="e">
        <v>#N/A</v>
      </c>
      <c r="W269" s="18" t="e">
        <v>#N/A</v>
      </c>
      <c r="X269" s="18">
        <v>21.75</v>
      </c>
      <c r="Z269" s="2" t="s">
        <v>1896</v>
      </c>
      <c r="AA269">
        <v>263</v>
      </c>
    </row>
    <row r="270" spans="1:27" ht="18" x14ac:dyDescent="0.25">
      <c r="A270" s="1" t="s">
        <v>372</v>
      </c>
      <c r="B270" s="51">
        <v>48.95</v>
      </c>
      <c r="C270" s="52"/>
      <c r="D270" s="2" t="s">
        <v>369</v>
      </c>
      <c r="E270" s="70"/>
      <c r="G270" s="59">
        <v>51.397500000000008</v>
      </c>
      <c r="H270" s="23">
        <v>51.5</v>
      </c>
      <c r="J270" s="73">
        <v>38.75</v>
      </c>
      <c r="L270" s="56"/>
      <c r="M270" s="57" t="s">
        <v>76</v>
      </c>
      <c r="N270" s="57" t="s">
        <v>76</v>
      </c>
      <c r="O270" s="51">
        <v>48.95</v>
      </c>
      <c r="P270" s="58">
        <v>0</v>
      </c>
      <c r="R270" s="18" t="e">
        <v>#N/A</v>
      </c>
      <c r="S270" s="18" t="e">
        <v>#N/A</v>
      </c>
      <c r="T270" s="59" t="e">
        <v>#REF!</v>
      </c>
      <c r="U270" s="18" t="e">
        <v>#REF!</v>
      </c>
      <c r="V270" s="18" t="e">
        <v>#N/A</v>
      </c>
      <c r="W270" s="18" t="e">
        <v>#N/A</v>
      </c>
      <c r="X270" s="18">
        <v>41.5</v>
      </c>
      <c r="Z270" s="2" t="s">
        <v>369</v>
      </c>
      <c r="AA270">
        <v>264</v>
      </c>
    </row>
    <row r="271" spans="1:27" x14ac:dyDescent="0.25">
      <c r="A271" s="1" t="s">
        <v>375</v>
      </c>
      <c r="B271" s="51">
        <v>55.45</v>
      </c>
      <c r="C271" s="52"/>
      <c r="D271" s="2" t="s">
        <v>373</v>
      </c>
      <c r="E271" s="65"/>
      <c r="G271" s="59">
        <v>58.222500000000004</v>
      </c>
      <c r="H271" s="23">
        <v>58.25</v>
      </c>
      <c r="J271" s="106">
        <v>42</v>
      </c>
      <c r="L271" s="56"/>
      <c r="M271" s="57" t="s">
        <v>76</v>
      </c>
      <c r="N271" s="57" t="s">
        <v>76</v>
      </c>
      <c r="O271" s="51">
        <v>55.45</v>
      </c>
      <c r="P271" s="58">
        <v>0</v>
      </c>
      <c r="R271" s="18" t="e">
        <v>#N/A</v>
      </c>
      <c r="S271" s="18" t="e">
        <v>#N/A</v>
      </c>
      <c r="T271" s="59" t="e">
        <v>#REF!</v>
      </c>
      <c r="U271" s="18" t="e">
        <v>#REF!</v>
      </c>
      <c r="V271" s="18" t="e">
        <v>#N/A</v>
      </c>
      <c r="W271" s="18" t="e">
        <v>#N/A</v>
      </c>
      <c r="X271" s="18">
        <v>47</v>
      </c>
      <c r="Z271" s="2" t="s">
        <v>373</v>
      </c>
      <c r="AA271">
        <v>265</v>
      </c>
    </row>
    <row r="272" spans="1:27" x14ac:dyDescent="0.25">
      <c r="A272" s="50" t="s">
        <v>377</v>
      </c>
      <c r="B272" s="51">
        <v>106.15</v>
      </c>
      <c r="C272" s="52"/>
      <c r="D272" s="2" t="s">
        <v>376</v>
      </c>
      <c r="E272" s="65"/>
      <c r="G272" s="59"/>
      <c r="J272" s="106"/>
      <c r="L272" s="56"/>
      <c r="M272" s="57" t="s">
        <v>76</v>
      </c>
      <c r="N272" s="57" t="s">
        <v>76</v>
      </c>
      <c r="O272" s="51">
        <v>106.15</v>
      </c>
      <c r="P272" s="58">
        <v>0</v>
      </c>
      <c r="R272" s="18" t="e">
        <v>#N/A</v>
      </c>
      <c r="S272" s="18" t="e">
        <v>#N/A</v>
      </c>
      <c r="T272" s="59" t="e">
        <v>#REF!</v>
      </c>
      <c r="U272" s="18" t="e">
        <v>#REF!</v>
      </c>
      <c r="V272" s="18" t="e">
        <v>#N/A</v>
      </c>
      <c r="W272" s="18" t="e">
        <v>#N/A</v>
      </c>
      <c r="X272" s="18" t="s">
        <v>76</v>
      </c>
      <c r="Z272" s="2" t="s">
        <v>376</v>
      </c>
      <c r="AA272">
        <v>266</v>
      </c>
    </row>
    <row r="273" spans="1:27" x14ac:dyDescent="0.25">
      <c r="A273" s="1" t="s">
        <v>383</v>
      </c>
      <c r="B273" s="51">
        <v>50.45</v>
      </c>
      <c r="C273" s="52"/>
      <c r="D273" s="2" t="s">
        <v>381</v>
      </c>
      <c r="E273" s="46"/>
      <c r="G273" s="59"/>
      <c r="J273" s="106"/>
      <c r="L273" s="56"/>
      <c r="M273" s="57" t="s">
        <v>76</v>
      </c>
      <c r="N273" s="57" t="s">
        <v>76</v>
      </c>
      <c r="O273" s="51">
        <v>50.45</v>
      </c>
      <c r="P273" s="58">
        <v>0</v>
      </c>
      <c r="R273" s="18" t="e">
        <v>#N/A</v>
      </c>
      <c r="S273" s="18" t="e">
        <v>#N/A</v>
      </c>
      <c r="T273" s="59" t="e">
        <v>#REF!</v>
      </c>
      <c r="U273" s="18" t="e">
        <v>#REF!</v>
      </c>
      <c r="V273" s="18" t="e">
        <v>#N/A</v>
      </c>
      <c r="W273" s="18" t="e">
        <v>#N/A</v>
      </c>
      <c r="X273" s="18">
        <v>42.75</v>
      </c>
      <c r="Z273" s="2" t="s">
        <v>381</v>
      </c>
      <c r="AA273">
        <v>267</v>
      </c>
    </row>
    <row r="274" spans="1:27" x14ac:dyDescent="0.25">
      <c r="A274" s="1" t="s">
        <v>380</v>
      </c>
      <c r="B274" s="51">
        <v>56.900000000000006</v>
      </c>
      <c r="C274" s="52"/>
      <c r="D274" s="2" t="s">
        <v>378</v>
      </c>
      <c r="E274" s="65"/>
      <c r="G274" s="59">
        <v>59.745000000000012</v>
      </c>
      <c r="H274" s="23">
        <v>59.75</v>
      </c>
      <c r="J274" s="106">
        <v>43</v>
      </c>
      <c r="L274" s="56"/>
      <c r="M274" s="57" t="s">
        <v>76</v>
      </c>
      <c r="N274" s="57" t="s">
        <v>76</v>
      </c>
      <c r="O274" s="51">
        <v>56.900000000000006</v>
      </c>
      <c r="P274" s="58">
        <v>0</v>
      </c>
      <c r="R274" s="18" t="e">
        <v>#N/A</v>
      </c>
      <c r="S274" s="18" t="e">
        <v>#N/A</v>
      </c>
      <c r="T274" s="59" t="e">
        <v>#REF!</v>
      </c>
      <c r="U274" s="18" t="e">
        <v>#REF!</v>
      </c>
      <c r="V274" s="18" t="e">
        <v>#N/A</v>
      </c>
      <c r="W274" s="18" t="e">
        <v>#N/A</v>
      </c>
      <c r="X274" s="18">
        <v>48.25</v>
      </c>
      <c r="Z274" s="2" t="s">
        <v>378</v>
      </c>
      <c r="AA274">
        <v>268</v>
      </c>
    </row>
    <row r="275" spans="1:27" x14ac:dyDescent="0.25">
      <c r="A275" s="1" t="s">
        <v>409</v>
      </c>
      <c r="B275" s="51">
        <v>50.45</v>
      </c>
      <c r="C275" s="52"/>
      <c r="D275" s="2" t="s">
        <v>407</v>
      </c>
      <c r="E275" s="46"/>
      <c r="G275" s="59"/>
      <c r="J275" s="106"/>
      <c r="L275" s="56"/>
      <c r="M275" s="57" t="s">
        <v>76</v>
      </c>
      <c r="N275" s="57" t="s">
        <v>76</v>
      </c>
      <c r="O275" s="51">
        <v>50.45</v>
      </c>
      <c r="P275" s="58">
        <v>0</v>
      </c>
      <c r="R275" s="18" t="e">
        <v>#N/A</v>
      </c>
      <c r="S275" s="18" t="e">
        <v>#N/A</v>
      </c>
      <c r="T275" s="59" t="e">
        <v>#REF!</v>
      </c>
      <c r="U275" s="18" t="e">
        <v>#REF!</v>
      </c>
      <c r="V275" s="18" t="e">
        <v>#N/A</v>
      </c>
      <c r="W275" s="18" t="e">
        <v>#N/A</v>
      </c>
      <c r="X275" s="18">
        <v>42.75</v>
      </c>
      <c r="Z275" s="2" t="s">
        <v>407</v>
      </c>
      <c r="AA275">
        <v>269</v>
      </c>
    </row>
    <row r="276" spans="1:27" x14ac:dyDescent="0.25">
      <c r="A276" s="1" t="s">
        <v>386</v>
      </c>
      <c r="B276" s="51">
        <v>70.75</v>
      </c>
      <c r="C276" s="52"/>
      <c r="D276" s="2" t="s">
        <v>384</v>
      </c>
      <c r="E276" s="46"/>
      <c r="G276" s="59"/>
      <c r="J276" s="106"/>
      <c r="L276" s="56"/>
      <c r="M276" s="57" t="s">
        <v>76</v>
      </c>
      <c r="N276" s="57" t="s">
        <v>76</v>
      </c>
      <c r="O276" s="51">
        <v>70.75</v>
      </c>
      <c r="P276" s="58">
        <v>0</v>
      </c>
      <c r="R276" s="18" t="e">
        <v>#N/A</v>
      </c>
      <c r="S276" s="18" t="e">
        <v>#N/A</v>
      </c>
      <c r="T276" s="59" t="e">
        <v>#REF!</v>
      </c>
      <c r="U276" s="18" t="e">
        <v>#REF!</v>
      </c>
      <c r="V276" s="18" t="e">
        <v>#N/A</v>
      </c>
      <c r="W276" s="18" t="e">
        <v>#N/A</v>
      </c>
      <c r="X276" s="18">
        <v>60</v>
      </c>
      <c r="Z276" s="2" t="s">
        <v>384</v>
      </c>
      <c r="AA276">
        <v>270</v>
      </c>
    </row>
    <row r="277" spans="1:27" x14ac:dyDescent="0.25">
      <c r="A277" s="1" t="s">
        <v>389</v>
      </c>
      <c r="B277" s="51">
        <v>74</v>
      </c>
      <c r="C277" s="52"/>
      <c r="D277" s="2" t="s">
        <v>387</v>
      </c>
      <c r="E277" s="65"/>
      <c r="G277" s="59">
        <v>77.7</v>
      </c>
      <c r="H277" s="23">
        <v>77.75</v>
      </c>
      <c r="J277" s="106">
        <v>56</v>
      </c>
      <c r="L277" s="56"/>
      <c r="M277" s="57" t="s">
        <v>76</v>
      </c>
      <c r="N277" s="57" t="s">
        <v>76</v>
      </c>
      <c r="O277" s="51">
        <v>74</v>
      </c>
      <c r="P277" s="58">
        <v>0</v>
      </c>
      <c r="R277" s="18" t="e">
        <v>#N/A</v>
      </c>
      <c r="S277" s="18" t="e">
        <v>#N/A</v>
      </c>
      <c r="T277" s="59" t="e">
        <v>#REF!</v>
      </c>
      <c r="U277" s="18" t="e">
        <v>#REF!</v>
      </c>
      <c r="V277" s="18" t="e">
        <v>#N/A</v>
      </c>
      <c r="W277" s="18" t="e">
        <v>#N/A</v>
      </c>
      <c r="X277" s="18">
        <v>62.75</v>
      </c>
      <c r="Z277" s="2" t="s">
        <v>387</v>
      </c>
      <c r="AA277">
        <v>271</v>
      </c>
    </row>
    <row r="278" spans="1:27" x14ac:dyDescent="0.25">
      <c r="A278" s="66" t="s">
        <v>394</v>
      </c>
      <c r="B278" s="51">
        <v>112</v>
      </c>
      <c r="C278" s="52"/>
      <c r="D278" s="69" t="s">
        <v>392</v>
      </c>
      <c r="E278" s="53"/>
      <c r="G278" s="59"/>
      <c r="J278" s="73"/>
      <c r="L278" s="56"/>
      <c r="M278" s="57" t="s">
        <v>76</v>
      </c>
      <c r="N278" s="57" t="s">
        <v>76</v>
      </c>
      <c r="O278" s="51">
        <v>112</v>
      </c>
      <c r="P278" s="58">
        <v>0</v>
      </c>
      <c r="R278" s="18" t="e">
        <v>#N/A</v>
      </c>
      <c r="S278" s="18" t="e">
        <v>#N/A</v>
      </c>
      <c r="T278" s="59" t="e">
        <v>#REF!</v>
      </c>
      <c r="U278" s="18" t="e">
        <v>#REF!</v>
      </c>
      <c r="V278" s="18" t="e">
        <v>#N/A</v>
      </c>
      <c r="W278" s="18" t="e">
        <v>#N/A</v>
      </c>
      <c r="X278" s="18" t="s">
        <v>76</v>
      </c>
      <c r="Z278" s="2" t="s">
        <v>392</v>
      </c>
      <c r="AA278">
        <v>272</v>
      </c>
    </row>
    <row r="279" spans="1:27" x14ac:dyDescent="0.25">
      <c r="A279" s="1" t="s">
        <v>402</v>
      </c>
      <c r="B279" s="51">
        <v>81.350000000000009</v>
      </c>
      <c r="C279" s="52"/>
      <c r="D279" s="2" t="s">
        <v>400</v>
      </c>
      <c r="E279" s="46"/>
      <c r="G279" s="59"/>
      <c r="J279" s="73"/>
      <c r="L279" s="56"/>
      <c r="M279" s="57" t="s">
        <v>76</v>
      </c>
      <c r="N279" s="57" t="s">
        <v>76</v>
      </c>
      <c r="O279" s="51">
        <v>81.350000000000009</v>
      </c>
      <c r="P279" s="58">
        <v>0</v>
      </c>
      <c r="R279" s="18" t="e">
        <v>#N/A</v>
      </c>
      <c r="S279" s="18" t="e">
        <v>#N/A</v>
      </c>
      <c r="T279" s="59" t="e">
        <v>#REF!</v>
      </c>
      <c r="U279" s="18" t="e">
        <v>#REF!</v>
      </c>
      <c r="V279" s="18" t="e">
        <v>#N/A</v>
      </c>
      <c r="W279" s="18" t="e">
        <v>#N/A</v>
      </c>
      <c r="X279" s="18">
        <v>69</v>
      </c>
      <c r="Z279" s="2" t="s">
        <v>400</v>
      </c>
      <c r="AA279">
        <v>273</v>
      </c>
    </row>
    <row r="280" spans="1:27" x14ac:dyDescent="0.25">
      <c r="A280" s="1" t="s">
        <v>399</v>
      </c>
      <c r="B280" s="51">
        <v>106.15</v>
      </c>
      <c r="C280" s="52"/>
      <c r="D280" s="2" t="s">
        <v>397</v>
      </c>
      <c r="E280" s="53"/>
      <c r="G280" s="59">
        <v>111.45750000000001</v>
      </c>
      <c r="H280" s="23">
        <v>111.5</v>
      </c>
      <c r="J280" s="73">
        <v>84</v>
      </c>
      <c r="L280" s="56"/>
      <c r="M280" s="57" t="s">
        <v>76</v>
      </c>
      <c r="N280" s="57" t="s">
        <v>76</v>
      </c>
      <c r="O280" s="51">
        <v>106.15</v>
      </c>
      <c r="P280" s="58">
        <v>0</v>
      </c>
      <c r="R280" s="18" t="e">
        <v>#N/A</v>
      </c>
      <c r="S280" s="18" t="e">
        <v>#N/A</v>
      </c>
      <c r="T280" s="59" t="e">
        <v>#REF!</v>
      </c>
      <c r="U280" s="18" t="e">
        <v>#REF!</v>
      </c>
      <c r="V280" s="18" t="e">
        <v>#N/A</v>
      </c>
      <c r="W280" s="18" t="e">
        <v>#N/A</v>
      </c>
      <c r="X280" s="18">
        <v>90</v>
      </c>
      <c r="Z280" s="2" t="s">
        <v>397</v>
      </c>
      <c r="AA280">
        <v>274</v>
      </c>
    </row>
    <row r="281" spans="1:27" x14ac:dyDescent="0.25">
      <c r="A281" s="1" t="s">
        <v>513</v>
      </c>
      <c r="B281" s="51">
        <v>129.4</v>
      </c>
      <c r="C281" s="52"/>
      <c r="D281" s="2" t="s">
        <v>511</v>
      </c>
      <c r="E281" s="46"/>
      <c r="G281" s="59"/>
      <c r="J281" s="73"/>
      <c r="L281" s="56"/>
      <c r="M281" s="57" t="s">
        <v>76</v>
      </c>
      <c r="N281" s="57" t="s">
        <v>76</v>
      </c>
      <c r="O281" s="51">
        <v>129.4</v>
      </c>
      <c r="P281" s="58">
        <v>0</v>
      </c>
      <c r="R281" s="18" t="e">
        <v>#N/A</v>
      </c>
      <c r="S281" s="18" t="e">
        <v>#N/A</v>
      </c>
      <c r="T281" s="59" t="e">
        <v>#REF!</v>
      </c>
      <c r="U281" s="18" t="e">
        <v>#REF!</v>
      </c>
      <c r="V281" s="18" t="e">
        <v>#N/A</v>
      </c>
      <c r="W281" s="18" t="e">
        <v>#N/A</v>
      </c>
      <c r="X281" s="18">
        <v>109.75</v>
      </c>
      <c r="Z281" s="2" t="s">
        <v>511</v>
      </c>
      <c r="AA281">
        <v>275</v>
      </c>
    </row>
    <row r="282" spans="1:27" x14ac:dyDescent="0.25">
      <c r="A282" t="s">
        <v>516</v>
      </c>
      <c r="B282" s="51">
        <v>129.4</v>
      </c>
      <c r="C282" s="52"/>
      <c r="D282" s="69" t="s">
        <v>514</v>
      </c>
      <c r="E282" s="46"/>
      <c r="G282" s="59"/>
      <c r="J282" s="73"/>
      <c r="L282" s="56"/>
      <c r="M282" s="57" t="s">
        <v>76</v>
      </c>
      <c r="N282" s="57" t="s">
        <v>76</v>
      </c>
      <c r="O282" s="51">
        <v>129.4</v>
      </c>
      <c r="P282" s="58">
        <v>0</v>
      </c>
      <c r="R282" s="18" t="e">
        <v>#N/A</v>
      </c>
      <c r="S282" s="18" t="e">
        <v>#N/A</v>
      </c>
      <c r="T282" s="59" t="e">
        <v>#REF!</v>
      </c>
      <c r="U282" s="18" t="e">
        <v>#REF!</v>
      </c>
      <c r="V282" s="18" t="e">
        <v>#N/A</v>
      </c>
      <c r="W282" s="18" t="e">
        <v>#N/A</v>
      </c>
      <c r="X282" s="18" t="s">
        <v>76</v>
      </c>
      <c r="Z282" s="2" t="s">
        <v>514</v>
      </c>
      <c r="AA282">
        <v>276</v>
      </c>
    </row>
    <row r="283" spans="1:27" x14ac:dyDescent="0.25">
      <c r="A283" s="1" t="s">
        <v>423</v>
      </c>
      <c r="B283" s="51">
        <v>42.2</v>
      </c>
      <c r="C283" s="52"/>
      <c r="D283" s="2" t="s">
        <v>422</v>
      </c>
      <c r="E283" s="53"/>
      <c r="G283" s="59"/>
      <c r="J283" s="73"/>
      <c r="L283" s="56"/>
      <c r="M283" s="57" t="s">
        <v>76</v>
      </c>
      <c r="N283" s="57" t="s">
        <v>76</v>
      </c>
      <c r="O283" s="51">
        <v>42.2</v>
      </c>
      <c r="P283" s="58">
        <v>0</v>
      </c>
      <c r="R283" s="18" t="e">
        <v>#N/A</v>
      </c>
      <c r="S283" s="18" t="e">
        <v>#N/A</v>
      </c>
      <c r="T283" s="59" t="e">
        <v>#REF!</v>
      </c>
      <c r="U283" s="18" t="e">
        <v>#REF!</v>
      </c>
      <c r="V283" s="18" t="e">
        <v>#N/A</v>
      </c>
      <c r="W283" s="18" t="e">
        <v>#N/A</v>
      </c>
      <c r="Z283" s="2" t="s">
        <v>422</v>
      </c>
      <c r="AA283">
        <v>277</v>
      </c>
    </row>
    <row r="284" spans="1:27" x14ac:dyDescent="0.25">
      <c r="A284" s="107" t="s">
        <v>426</v>
      </c>
      <c r="B284" s="51">
        <v>106.15</v>
      </c>
      <c r="C284" s="52"/>
      <c r="D284" s="2" t="s">
        <v>424</v>
      </c>
      <c r="E284" s="53"/>
      <c r="G284" s="59">
        <v>111.45750000000001</v>
      </c>
      <c r="H284" s="23">
        <v>111.5</v>
      </c>
      <c r="J284" s="73">
        <v>117.5</v>
      </c>
      <c r="L284" s="56"/>
      <c r="M284" s="57" t="s">
        <v>76</v>
      </c>
      <c r="N284" s="57" t="s">
        <v>76</v>
      </c>
      <c r="O284" s="51">
        <v>106.15</v>
      </c>
      <c r="P284" s="58">
        <v>0</v>
      </c>
      <c r="R284" s="18" t="e">
        <v>#N/A</v>
      </c>
      <c r="S284" s="18" t="e">
        <v>#N/A</v>
      </c>
      <c r="T284" s="59" t="e">
        <v>#REF!</v>
      </c>
      <c r="U284" s="18" t="e">
        <v>#REF!</v>
      </c>
      <c r="V284" s="18" t="e">
        <v>#N/A</v>
      </c>
      <c r="W284" s="18" t="e">
        <v>#N/A</v>
      </c>
      <c r="X284" s="18">
        <v>90</v>
      </c>
      <c r="Z284" s="2" t="s">
        <v>424</v>
      </c>
      <c r="AA284">
        <v>278</v>
      </c>
    </row>
    <row r="285" spans="1:27" x14ac:dyDescent="0.25">
      <c r="A285" s="9" t="s">
        <v>3691</v>
      </c>
      <c r="B285" s="51"/>
      <c r="C285" s="52"/>
      <c r="E285" s="53"/>
      <c r="G285" s="54" t="s">
        <v>76</v>
      </c>
      <c r="H285" s="23" t="s">
        <v>76</v>
      </c>
      <c r="J285" s="17" t="s">
        <v>76</v>
      </c>
      <c r="L285" s="56"/>
      <c r="M285" s="57"/>
      <c r="N285" s="57"/>
      <c r="O285" s="51"/>
      <c r="P285" s="71"/>
      <c r="T285" s="59"/>
      <c r="AA285">
        <v>279</v>
      </c>
    </row>
    <row r="286" spans="1:27" x14ac:dyDescent="0.25">
      <c r="B286" s="51"/>
      <c r="C286" s="52"/>
      <c r="E286" s="53"/>
      <c r="G286" s="54" t="s">
        <v>76</v>
      </c>
      <c r="H286" s="23" t="s">
        <v>76</v>
      </c>
      <c r="J286" s="17" t="s">
        <v>76</v>
      </c>
      <c r="L286" s="56"/>
      <c r="M286" s="57"/>
      <c r="N286" s="57"/>
      <c r="O286" s="51"/>
      <c r="P286" s="71"/>
      <c r="T286" s="59"/>
      <c r="AA286">
        <v>280</v>
      </c>
    </row>
    <row r="287" spans="1:27" x14ac:dyDescent="0.25">
      <c r="A287" s="45" t="s">
        <v>406</v>
      </c>
      <c r="B287" s="51"/>
      <c r="C287" s="52"/>
      <c r="E287" s="53"/>
      <c r="G287" s="54"/>
      <c r="L287" s="56"/>
      <c r="M287" s="57"/>
      <c r="N287" s="57"/>
      <c r="O287" s="51"/>
      <c r="P287" s="71"/>
      <c r="T287" s="59"/>
      <c r="AA287">
        <v>281</v>
      </c>
    </row>
    <row r="288" spans="1:27" ht="18" x14ac:dyDescent="0.25">
      <c r="A288" s="1" t="s">
        <v>405</v>
      </c>
      <c r="B288" s="51">
        <v>53.050000000000004</v>
      </c>
      <c r="C288" s="52"/>
      <c r="D288" s="2" t="s">
        <v>403</v>
      </c>
      <c r="E288" s="70"/>
      <c r="G288" s="54">
        <v>55.702500000000008</v>
      </c>
      <c r="H288" s="23">
        <v>55.75</v>
      </c>
      <c r="J288" s="63">
        <v>44</v>
      </c>
      <c r="L288" s="56"/>
      <c r="M288" s="57" t="s">
        <v>76</v>
      </c>
      <c r="N288" s="57" t="s">
        <v>76</v>
      </c>
      <c r="O288" s="51">
        <v>53.050000000000004</v>
      </c>
      <c r="P288" s="58">
        <v>0</v>
      </c>
      <c r="R288" s="18" t="e">
        <v>#N/A</v>
      </c>
      <c r="S288" s="18" t="e">
        <v>#N/A</v>
      </c>
      <c r="T288" s="59" t="e">
        <v>#REF!</v>
      </c>
      <c r="U288" s="18" t="e">
        <v>#REF!</v>
      </c>
      <c r="V288" s="18" t="e">
        <v>#N/A</v>
      </c>
      <c r="W288" s="18" t="e">
        <v>#N/A</v>
      </c>
      <c r="X288" s="18">
        <v>45</v>
      </c>
      <c r="Z288" s="2" t="s">
        <v>403</v>
      </c>
      <c r="AA288">
        <v>282</v>
      </c>
    </row>
    <row r="289" spans="1:27" ht="18" x14ac:dyDescent="0.25">
      <c r="A289" s="1" t="s">
        <v>414</v>
      </c>
      <c r="B289" s="51">
        <v>58.400000000000006</v>
      </c>
      <c r="C289" s="52"/>
      <c r="D289" s="2" t="s">
        <v>412</v>
      </c>
      <c r="E289" s="70"/>
      <c r="G289" s="59">
        <v>61.320000000000007</v>
      </c>
      <c r="H289" s="23">
        <v>61.25</v>
      </c>
      <c r="J289" s="63">
        <v>46.25</v>
      </c>
      <c r="L289" s="56"/>
      <c r="M289" s="57" t="s">
        <v>76</v>
      </c>
      <c r="N289" s="57" t="s">
        <v>76</v>
      </c>
      <c r="O289" s="51">
        <v>58.400000000000006</v>
      </c>
      <c r="P289" s="58">
        <v>0</v>
      </c>
      <c r="R289" s="18" t="e">
        <v>#N/A</v>
      </c>
      <c r="S289" s="18" t="e">
        <v>#N/A</v>
      </c>
      <c r="T289" s="59" t="e">
        <v>#REF!</v>
      </c>
      <c r="U289" s="18" t="e">
        <v>#REF!</v>
      </c>
      <c r="V289" s="18" t="e">
        <v>#N/A</v>
      </c>
      <c r="W289" s="18" t="e">
        <v>#N/A</v>
      </c>
      <c r="X289" s="18">
        <v>49.5</v>
      </c>
      <c r="Z289" s="2" t="s">
        <v>412</v>
      </c>
      <c r="AA289">
        <v>283</v>
      </c>
    </row>
    <row r="290" spans="1:27" ht="18" x14ac:dyDescent="0.25">
      <c r="A290" s="50" t="s">
        <v>421</v>
      </c>
      <c r="B290" s="51">
        <v>74.95</v>
      </c>
      <c r="C290" s="52"/>
      <c r="D290" s="2" t="s">
        <v>419</v>
      </c>
      <c r="E290" s="70"/>
      <c r="G290" s="59"/>
      <c r="J290" s="63"/>
      <c r="L290" s="56"/>
      <c r="M290" s="57" t="s">
        <v>76</v>
      </c>
      <c r="N290" s="57" t="s">
        <v>76</v>
      </c>
      <c r="O290" s="51">
        <v>74.95</v>
      </c>
      <c r="P290" s="58">
        <v>0</v>
      </c>
      <c r="R290" s="18" t="e">
        <v>#N/A</v>
      </c>
      <c r="S290" s="18" t="e">
        <v>#N/A</v>
      </c>
      <c r="T290" s="59" t="e">
        <v>#REF!</v>
      </c>
      <c r="U290" s="18" t="e">
        <v>#REF!</v>
      </c>
      <c r="V290" s="18" t="e">
        <v>#N/A</v>
      </c>
      <c r="W290" s="18" t="e">
        <v>#N/A</v>
      </c>
      <c r="X290" s="18">
        <v>63.5</v>
      </c>
      <c r="Z290" s="2" t="s">
        <v>419</v>
      </c>
      <c r="AA290">
        <v>284</v>
      </c>
    </row>
    <row r="291" spans="1:27" x14ac:dyDescent="0.25">
      <c r="A291" s="50" t="s">
        <v>533</v>
      </c>
      <c r="B291" s="51">
        <v>63.7</v>
      </c>
      <c r="C291" s="52"/>
      <c r="D291" s="2" t="s">
        <v>531</v>
      </c>
      <c r="E291" s="53"/>
      <c r="F291" s="64"/>
      <c r="G291" s="108"/>
      <c r="H291" s="109"/>
      <c r="I291" s="64"/>
      <c r="J291" s="110"/>
      <c r="K291" s="64"/>
      <c r="L291" s="56"/>
      <c r="M291" s="57" t="s">
        <v>76</v>
      </c>
      <c r="N291" s="57" t="s">
        <v>76</v>
      </c>
      <c r="O291" s="51">
        <v>63.7</v>
      </c>
      <c r="P291" s="58">
        <v>0</v>
      </c>
      <c r="R291" s="18" t="e">
        <v>#N/A</v>
      </c>
      <c r="S291" s="18" t="e">
        <v>#N/A</v>
      </c>
      <c r="T291" s="59" t="e">
        <v>#REF!</v>
      </c>
      <c r="U291" s="18" t="e">
        <v>#REF!</v>
      </c>
      <c r="V291" s="18" t="e">
        <v>#N/A</v>
      </c>
      <c r="W291" s="18" t="e">
        <v>#N/A</v>
      </c>
      <c r="X291" s="18" t="s">
        <v>76</v>
      </c>
      <c r="Z291" s="2" t="s">
        <v>531</v>
      </c>
      <c r="AA291">
        <v>285</v>
      </c>
    </row>
    <row r="292" spans="1:27" x14ac:dyDescent="0.25">
      <c r="A292" s="50" t="s">
        <v>548</v>
      </c>
      <c r="B292" s="51">
        <v>65.100000000000009</v>
      </c>
      <c r="C292" s="52"/>
      <c r="D292" s="2" t="s">
        <v>546</v>
      </c>
      <c r="E292" s="53"/>
      <c r="F292" s="64"/>
      <c r="G292" s="108"/>
      <c r="H292" s="109"/>
      <c r="I292" s="64"/>
      <c r="J292" s="110"/>
      <c r="K292" s="64"/>
      <c r="L292" s="56"/>
      <c r="M292" s="57" t="s">
        <v>76</v>
      </c>
      <c r="N292" s="57" t="s">
        <v>76</v>
      </c>
      <c r="O292" s="51">
        <v>65.100000000000009</v>
      </c>
      <c r="P292" s="58">
        <v>0</v>
      </c>
      <c r="R292" s="18" t="e">
        <v>#N/A</v>
      </c>
      <c r="S292" s="18" t="e">
        <v>#N/A</v>
      </c>
      <c r="T292" s="59" t="e">
        <v>#REF!</v>
      </c>
      <c r="U292" s="18" t="e">
        <v>#REF!</v>
      </c>
      <c r="V292" s="18" t="e">
        <v>#N/A</v>
      </c>
      <c r="W292" s="18" t="e">
        <v>#N/A</v>
      </c>
      <c r="X292" s="18" t="s">
        <v>76</v>
      </c>
      <c r="Z292" s="2" t="s">
        <v>546</v>
      </c>
      <c r="AA292">
        <v>286</v>
      </c>
    </row>
    <row r="293" spans="1:27" x14ac:dyDescent="0.25">
      <c r="A293" s="50" t="s">
        <v>539</v>
      </c>
      <c r="B293" s="51">
        <v>69.8</v>
      </c>
      <c r="C293" s="52"/>
      <c r="D293" s="2" t="s">
        <v>537</v>
      </c>
      <c r="E293" s="65"/>
      <c r="G293" s="54" t="e">
        <v>#REF!</v>
      </c>
      <c r="H293" s="23" t="e">
        <v>#REF!</v>
      </c>
      <c r="J293" s="63">
        <v>53.5</v>
      </c>
      <c r="L293" s="56"/>
      <c r="M293" s="57" t="s">
        <v>76</v>
      </c>
      <c r="N293" s="57" t="s">
        <v>76</v>
      </c>
      <c r="O293" s="51">
        <v>69.8</v>
      </c>
      <c r="P293" s="58">
        <v>0</v>
      </c>
      <c r="R293" s="18" t="e">
        <v>#N/A</v>
      </c>
      <c r="S293" s="18" t="e">
        <v>#N/A</v>
      </c>
      <c r="T293" s="59" t="e">
        <v>#REF!</v>
      </c>
      <c r="U293" s="18" t="e">
        <v>#REF!</v>
      </c>
      <c r="V293" s="18" t="e">
        <v>#N/A</v>
      </c>
      <c r="W293" s="18" t="e">
        <v>#N/A</v>
      </c>
      <c r="X293" s="18" t="s">
        <v>76</v>
      </c>
      <c r="Z293" s="2" t="s">
        <v>537</v>
      </c>
      <c r="AA293">
        <v>287</v>
      </c>
    </row>
    <row r="294" spans="1:27" x14ac:dyDescent="0.25">
      <c r="B294" s="51"/>
      <c r="C294" s="52"/>
      <c r="E294" s="65"/>
      <c r="G294" s="54"/>
      <c r="J294" s="63"/>
      <c r="L294" s="56"/>
      <c r="M294" s="57"/>
      <c r="N294" s="57"/>
      <c r="O294" s="51"/>
      <c r="P294" s="71"/>
      <c r="T294" s="59"/>
      <c r="AA294">
        <v>288</v>
      </c>
    </row>
    <row r="295" spans="1:27" x14ac:dyDescent="0.25">
      <c r="A295" s="45" t="s">
        <v>3692</v>
      </c>
      <c r="B295" s="51"/>
      <c r="C295" s="52"/>
      <c r="E295" s="65"/>
      <c r="G295" s="54"/>
      <c r="J295" s="63"/>
      <c r="L295" s="56"/>
      <c r="M295" s="57"/>
      <c r="N295" s="57"/>
      <c r="O295" s="51"/>
      <c r="P295" s="71"/>
      <c r="T295" s="59"/>
      <c r="AA295">
        <v>289</v>
      </c>
    </row>
    <row r="296" spans="1:27" x14ac:dyDescent="0.25">
      <c r="A296" s="1" t="s">
        <v>464</v>
      </c>
      <c r="B296" s="51">
        <v>23.900000000000002</v>
      </c>
      <c r="C296" s="52"/>
      <c r="D296" s="2" t="s">
        <v>463</v>
      </c>
      <c r="E296" s="53"/>
      <c r="G296" s="54">
        <v>25.095000000000002</v>
      </c>
      <c r="H296" s="23">
        <v>25</v>
      </c>
      <c r="J296" s="63">
        <v>19</v>
      </c>
      <c r="L296" s="56"/>
      <c r="M296" s="57" t="s">
        <v>76</v>
      </c>
      <c r="N296" s="57" t="s">
        <v>76</v>
      </c>
      <c r="O296" s="51">
        <v>23.900000000000002</v>
      </c>
      <c r="P296" s="58">
        <v>0</v>
      </c>
      <c r="R296" s="18" t="e">
        <v>#N/A</v>
      </c>
      <c r="S296" s="18" t="e">
        <v>#N/A</v>
      </c>
      <c r="T296" s="59" t="e">
        <v>#REF!</v>
      </c>
      <c r="U296" s="18" t="e">
        <v>#REF!</v>
      </c>
      <c r="V296" s="18" t="e">
        <v>#N/A</v>
      </c>
      <c r="W296" s="18" t="e">
        <v>#N/A</v>
      </c>
      <c r="X296" s="18">
        <v>20.25</v>
      </c>
      <c r="Z296" s="2" t="s">
        <v>463</v>
      </c>
      <c r="AA296">
        <v>290</v>
      </c>
    </row>
    <row r="297" spans="1:27" x14ac:dyDescent="0.25">
      <c r="A297" s="1" t="s">
        <v>456</v>
      </c>
      <c r="B297" s="51">
        <v>43.95</v>
      </c>
      <c r="C297" s="52"/>
      <c r="D297" s="2" t="s">
        <v>455</v>
      </c>
      <c r="E297" s="53"/>
      <c r="G297" s="54">
        <v>46.147500000000008</v>
      </c>
      <c r="H297" s="23">
        <v>46.25</v>
      </c>
      <c r="J297" s="63">
        <v>34.75</v>
      </c>
      <c r="L297" s="56"/>
      <c r="M297" s="57" t="s">
        <v>76</v>
      </c>
      <c r="N297" s="57" t="s">
        <v>76</v>
      </c>
      <c r="O297" s="51">
        <v>43.95</v>
      </c>
      <c r="P297" s="58">
        <v>0</v>
      </c>
      <c r="R297" s="18" t="e">
        <v>#N/A</v>
      </c>
      <c r="S297" s="18" t="e">
        <v>#N/A</v>
      </c>
      <c r="T297" s="59" t="e">
        <v>#REF!</v>
      </c>
      <c r="U297" s="18" t="e">
        <v>#REF!</v>
      </c>
      <c r="V297" s="18" t="e">
        <v>#N/A</v>
      </c>
      <c r="W297" s="18" t="e">
        <v>#N/A</v>
      </c>
      <c r="X297" s="18">
        <v>37.25</v>
      </c>
      <c r="Z297" s="2" t="s">
        <v>455</v>
      </c>
      <c r="AA297">
        <v>291</v>
      </c>
    </row>
    <row r="298" spans="1:27" x14ac:dyDescent="0.25">
      <c r="A298" s="1" t="s">
        <v>462</v>
      </c>
      <c r="B298" s="51">
        <v>45.1</v>
      </c>
      <c r="C298" s="52"/>
      <c r="D298" s="2" t="s">
        <v>461</v>
      </c>
      <c r="E298" s="53"/>
      <c r="G298" s="54">
        <v>47.355000000000004</v>
      </c>
      <c r="H298" s="23">
        <v>47.25</v>
      </c>
      <c r="J298" s="63">
        <v>35.75</v>
      </c>
      <c r="L298" s="56"/>
      <c r="M298" s="57" t="s">
        <v>76</v>
      </c>
      <c r="N298" s="57" t="s">
        <v>76</v>
      </c>
      <c r="O298" s="51">
        <v>45.1</v>
      </c>
      <c r="P298" s="58">
        <v>0</v>
      </c>
      <c r="R298" s="18" t="e">
        <v>#N/A</v>
      </c>
      <c r="S298" s="18" t="e">
        <v>#N/A</v>
      </c>
      <c r="T298" s="59" t="e">
        <v>#REF!</v>
      </c>
      <c r="U298" s="18" t="e">
        <v>#REF!</v>
      </c>
      <c r="V298" s="18" t="e">
        <v>#N/A</v>
      </c>
      <c r="W298" s="18" t="e">
        <v>#N/A</v>
      </c>
      <c r="X298" s="18">
        <v>38.25</v>
      </c>
      <c r="Z298" s="2" t="s">
        <v>461</v>
      </c>
      <c r="AA298">
        <v>292</v>
      </c>
    </row>
    <row r="299" spans="1:27" ht="18" x14ac:dyDescent="0.25">
      <c r="A299" s="1" t="s">
        <v>432</v>
      </c>
      <c r="B299" s="51">
        <v>47.800000000000004</v>
      </c>
      <c r="C299" s="52"/>
      <c r="D299" s="2" t="s">
        <v>430</v>
      </c>
      <c r="E299" s="70"/>
      <c r="G299" s="54">
        <v>50.190000000000005</v>
      </c>
      <c r="H299" s="23">
        <v>50.25</v>
      </c>
      <c r="J299" s="63">
        <v>37.75</v>
      </c>
      <c r="L299" s="56"/>
      <c r="M299" s="57" t="s">
        <v>76</v>
      </c>
      <c r="N299" s="57" t="s">
        <v>76</v>
      </c>
      <c r="O299" s="51">
        <v>47.800000000000004</v>
      </c>
      <c r="P299" s="58">
        <v>0</v>
      </c>
      <c r="R299" s="18" t="e">
        <v>#N/A</v>
      </c>
      <c r="S299" s="18" t="e">
        <v>#N/A</v>
      </c>
      <c r="T299" s="59" t="e">
        <v>#REF!</v>
      </c>
      <c r="U299" s="18" t="e">
        <v>#REF!</v>
      </c>
      <c r="V299" s="18" t="e">
        <v>#N/A</v>
      </c>
      <c r="W299" s="18" t="e">
        <v>#N/A</v>
      </c>
      <c r="X299" s="18">
        <v>40.5</v>
      </c>
      <c r="Z299" s="2" t="s">
        <v>430</v>
      </c>
      <c r="AA299">
        <v>293</v>
      </c>
    </row>
    <row r="300" spans="1:27" ht="18" x14ac:dyDescent="0.25">
      <c r="A300" s="50" t="s">
        <v>545</v>
      </c>
      <c r="B300" s="51">
        <v>54.45</v>
      </c>
      <c r="C300" s="52"/>
      <c r="D300" s="2" t="s">
        <v>543</v>
      </c>
      <c r="E300" s="70"/>
      <c r="G300" s="54"/>
      <c r="J300" s="63"/>
      <c r="L300" s="56"/>
      <c r="M300" s="57" t="s">
        <v>76</v>
      </c>
      <c r="N300" s="57" t="s">
        <v>76</v>
      </c>
      <c r="O300" s="51">
        <v>54.45</v>
      </c>
      <c r="P300" s="58">
        <v>0</v>
      </c>
      <c r="R300" s="18" t="e">
        <v>#N/A</v>
      </c>
      <c r="S300" s="18" t="e">
        <v>#N/A</v>
      </c>
      <c r="T300" s="59" t="e">
        <v>#REF!</v>
      </c>
      <c r="U300" s="18" t="e">
        <v>#REF!</v>
      </c>
      <c r="V300" s="18" t="e">
        <v>#N/A</v>
      </c>
      <c r="W300" s="18" t="e">
        <v>#N/A</v>
      </c>
      <c r="X300" s="18" t="s">
        <v>76</v>
      </c>
      <c r="Z300" s="2" t="s">
        <v>543</v>
      </c>
      <c r="AA300">
        <v>294</v>
      </c>
    </row>
    <row r="301" spans="1:27" ht="18" x14ac:dyDescent="0.25">
      <c r="A301" s="50" t="s">
        <v>536</v>
      </c>
      <c r="B301" s="51">
        <v>54.300000000000004</v>
      </c>
      <c r="C301" s="52"/>
      <c r="D301" s="2" t="s">
        <v>534</v>
      </c>
      <c r="E301" s="70"/>
      <c r="G301" s="54"/>
      <c r="J301" s="63"/>
      <c r="L301" s="56"/>
      <c r="M301" s="57" t="s">
        <v>76</v>
      </c>
      <c r="N301" s="57" t="s">
        <v>76</v>
      </c>
      <c r="O301" s="51">
        <v>54.300000000000004</v>
      </c>
      <c r="P301" s="58">
        <v>0</v>
      </c>
      <c r="R301" s="18" t="e">
        <v>#N/A</v>
      </c>
      <c r="S301" s="18" t="e">
        <v>#N/A</v>
      </c>
      <c r="T301" s="59" t="e">
        <v>#REF!</v>
      </c>
      <c r="U301" s="18" t="e">
        <v>#REF!</v>
      </c>
      <c r="V301" s="18" t="e">
        <v>#N/A</v>
      </c>
      <c r="W301" s="18" t="e">
        <v>#N/A</v>
      </c>
      <c r="X301" s="18" t="s">
        <v>76</v>
      </c>
      <c r="Z301" s="2" t="s">
        <v>534</v>
      </c>
      <c r="AA301">
        <v>295</v>
      </c>
    </row>
    <row r="302" spans="1:27" x14ac:dyDescent="0.25">
      <c r="A302" s="50" t="s">
        <v>438</v>
      </c>
      <c r="B302" s="51">
        <v>28.35</v>
      </c>
      <c r="C302" s="52"/>
      <c r="D302" s="2" t="s">
        <v>437</v>
      </c>
      <c r="E302" s="53"/>
      <c r="G302" s="54">
        <v>29.767500000000002</v>
      </c>
      <c r="H302" s="23">
        <v>29.75</v>
      </c>
      <c r="J302" s="63">
        <v>22.5</v>
      </c>
      <c r="L302" s="56"/>
      <c r="M302" s="57" t="s">
        <v>76</v>
      </c>
      <c r="N302" s="57" t="s">
        <v>76</v>
      </c>
      <c r="O302" s="51">
        <v>28.35</v>
      </c>
      <c r="P302" s="58">
        <v>0</v>
      </c>
      <c r="R302" s="18" t="e">
        <v>#N/A</v>
      </c>
      <c r="S302" s="18" t="e">
        <v>#N/A</v>
      </c>
      <c r="T302" s="59" t="e">
        <v>#REF!</v>
      </c>
      <c r="U302" s="18" t="e">
        <v>#REF!</v>
      </c>
      <c r="V302" s="18" t="e">
        <v>#N/A</v>
      </c>
      <c r="W302" s="18" t="e">
        <v>#N/A</v>
      </c>
      <c r="X302" s="18">
        <v>24</v>
      </c>
      <c r="Z302" s="2" t="s">
        <v>437</v>
      </c>
      <c r="AA302">
        <v>296</v>
      </c>
    </row>
    <row r="303" spans="1:27" x14ac:dyDescent="0.25">
      <c r="A303" s="50" t="s">
        <v>542</v>
      </c>
      <c r="B303" s="51">
        <v>35</v>
      </c>
      <c r="C303" s="52"/>
      <c r="D303" s="2" t="s">
        <v>540</v>
      </c>
      <c r="E303" s="53"/>
      <c r="G303" s="54"/>
      <c r="J303" s="63"/>
      <c r="L303" s="56"/>
      <c r="M303" s="57" t="s">
        <v>76</v>
      </c>
      <c r="N303" s="57" t="s">
        <v>76</v>
      </c>
      <c r="O303" s="51">
        <v>35</v>
      </c>
      <c r="P303" s="58">
        <v>0</v>
      </c>
      <c r="R303" s="18" t="e">
        <v>#N/A</v>
      </c>
      <c r="S303" s="18" t="e">
        <v>#N/A</v>
      </c>
      <c r="T303" s="59" t="e">
        <v>#REF!</v>
      </c>
      <c r="U303" s="18" t="e">
        <v>#REF!</v>
      </c>
      <c r="V303" s="18" t="e">
        <v>#N/A</v>
      </c>
      <c r="W303" s="18" t="e">
        <v>#N/A</v>
      </c>
      <c r="X303" s="18" t="s">
        <v>76</v>
      </c>
      <c r="Z303" s="2" t="s">
        <v>540</v>
      </c>
      <c r="AA303">
        <v>297</v>
      </c>
    </row>
    <row r="304" spans="1:27" x14ac:dyDescent="0.25">
      <c r="A304" s="1" t="s">
        <v>436</v>
      </c>
      <c r="B304" s="51">
        <v>49.85</v>
      </c>
      <c r="C304" s="52"/>
      <c r="D304" s="75" t="s">
        <v>434</v>
      </c>
      <c r="E304" s="53"/>
      <c r="G304" s="54">
        <v>52.342500000000001</v>
      </c>
      <c r="H304" s="23">
        <v>52.25</v>
      </c>
      <c r="J304" s="63">
        <v>37.75</v>
      </c>
      <c r="L304" s="56"/>
      <c r="M304" s="57" t="s">
        <v>76</v>
      </c>
      <c r="N304" s="57" t="s">
        <v>76</v>
      </c>
      <c r="O304" s="51">
        <v>49.85</v>
      </c>
      <c r="P304" s="58">
        <v>0</v>
      </c>
      <c r="R304" s="18" t="e">
        <v>#N/A</v>
      </c>
      <c r="S304" s="18" t="e">
        <v>#N/A</v>
      </c>
      <c r="T304" s="59" t="e">
        <v>#REF!</v>
      </c>
      <c r="U304" s="18" t="e">
        <v>#REF!</v>
      </c>
      <c r="V304" s="18" t="e">
        <v>#N/A</v>
      </c>
      <c r="W304" s="18" t="e">
        <v>#N/A</v>
      </c>
      <c r="X304" s="18">
        <v>42.25</v>
      </c>
      <c r="Z304" s="2" t="s">
        <v>434</v>
      </c>
      <c r="AA304">
        <v>298</v>
      </c>
    </row>
    <row r="305" spans="1:27" x14ac:dyDescent="0.25">
      <c r="A305" s="1" t="s">
        <v>1932</v>
      </c>
      <c r="B305" s="51">
        <v>9.8500000000000014</v>
      </c>
      <c r="C305" s="52"/>
      <c r="D305" s="75" t="s">
        <v>1931</v>
      </c>
      <c r="E305" s="53"/>
      <c r="G305" s="54">
        <v>10.342500000000001</v>
      </c>
      <c r="H305" s="23">
        <v>10.25</v>
      </c>
      <c r="J305" s="63">
        <v>8.5</v>
      </c>
      <c r="L305" s="56"/>
      <c r="M305" s="57" t="s">
        <v>76</v>
      </c>
      <c r="N305" s="57" t="s">
        <v>76</v>
      </c>
      <c r="O305" s="51">
        <v>9.8500000000000014</v>
      </c>
      <c r="P305" s="58">
        <v>0</v>
      </c>
      <c r="R305" s="18" t="e">
        <v>#REF!</v>
      </c>
      <c r="S305" s="18" t="e">
        <v>#N/A</v>
      </c>
      <c r="T305" s="59" t="e">
        <v>#REF!</v>
      </c>
      <c r="U305" s="18" t="e">
        <v>#REF!</v>
      </c>
      <c r="V305" s="18" t="e">
        <v>#N/A</v>
      </c>
      <c r="W305" s="18" t="e">
        <v>#N/A</v>
      </c>
      <c r="X305" s="18">
        <v>9</v>
      </c>
      <c r="Z305" s="2" t="s">
        <v>1931</v>
      </c>
      <c r="AA305">
        <v>299</v>
      </c>
    </row>
    <row r="306" spans="1:27" ht="18" x14ac:dyDescent="0.25">
      <c r="A306" s="1" t="s">
        <v>440</v>
      </c>
      <c r="B306" s="51">
        <v>47.800000000000004</v>
      </c>
      <c r="C306" s="52"/>
      <c r="D306" s="2" t="s">
        <v>439</v>
      </c>
      <c r="E306" s="70"/>
      <c r="G306" s="59">
        <v>50.190000000000005</v>
      </c>
      <c r="H306" s="23">
        <v>50.25</v>
      </c>
      <c r="J306" s="63">
        <v>37.75</v>
      </c>
      <c r="L306" s="56"/>
      <c r="M306" s="57" t="s">
        <v>76</v>
      </c>
      <c r="N306" s="57" t="s">
        <v>76</v>
      </c>
      <c r="O306" s="51">
        <v>47.800000000000004</v>
      </c>
      <c r="P306" s="58">
        <v>0</v>
      </c>
      <c r="R306" s="18" t="e">
        <v>#N/A</v>
      </c>
      <c r="S306" s="18" t="e">
        <v>#N/A</v>
      </c>
      <c r="T306" s="59" t="e">
        <v>#REF!</v>
      </c>
      <c r="U306" s="18" t="e">
        <v>#REF!</v>
      </c>
      <c r="V306" s="18" t="e">
        <v>#N/A</v>
      </c>
      <c r="W306" s="18" t="e">
        <v>#N/A</v>
      </c>
      <c r="X306" s="18">
        <v>40.5</v>
      </c>
      <c r="Z306" s="2" t="s">
        <v>439</v>
      </c>
      <c r="AA306">
        <v>300</v>
      </c>
    </row>
    <row r="307" spans="1:27" x14ac:dyDescent="0.25">
      <c r="A307" s="1" t="s">
        <v>443</v>
      </c>
      <c r="B307" s="51">
        <v>54.300000000000004</v>
      </c>
      <c r="C307" s="52"/>
      <c r="D307" s="2" t="s">
        <v>441</v>
      </c>
      <c r="E307" s="53"/>
      <c r="G307" s="54">
        <v>57.015000000000008</v>
      </c>
      <c r="H307" s="23">
        <v>57</v>
      </c>
      <c r="J307" s="63">
        <v>41</v>
      </c>
      <c r="L307" s="56"/>
      <c r="M307" s="57" t="s">
        <v>76</v>
      </c>
      <c r="N307" s="57" t="s">
        <v>76</v>
      </c>
      <c r="O307" s="51">
        <v>54.300000000000004</v>
      </c>
      <c r="P307" s="58">
        <v>0</v>
      </c>
      <c r="R307" s="18" t="e">
        <v>#N/A</v>
      </c>
      <c r="S307" s="18" t="e">
        <v>#N/A</v>
      </c>
      <c r="T307" s="59" t="e">
        <v>#REF!</v>
      </c>
      <c r="U307" s="18" t="e">
        <v>#REF!</v>
      </c>
      <c r="V307" s="18" t="e">
        <v>#N/A</v>
      </c>
      <c r="W307" s="18" t="e">
        <v>#N/A</v>
      </c>
      <c r="X307" s="18">
        <v>46</v>
      </c>
      <c r="Z307" s="2" t="s">
        <v>441</v>
      </c>
      <c r="AA307">
        <v>301</v>
      </c>
    </row>
    <row r="308" spans="1:27" x14ac:dyDescent="0.25">
      <c r="A308" s="1" t="s">
        <v>446</v>
      </c>
      <c r="B308" s="51">
        <v>58.150000000000006</v>
      </c>
      <c r="C308" s="52"/>
      <c r="D308" s="2" t="s">
        <v>444</v>
      </c>
      <c r="E308" s="53"/>
      <c r="G308" s="54"/>
      <c r="J308" s="63"/>
      <c r="L308" s="56"/>
      <c r="M308" s="57" t="s">
        <v>76</v>
      </c>
      <c r="N308" s="57" t="s">
        <v>76</v>
      </c>
      <c r="O308" s="51">
        <v>58.150000000000006</v>
      </c>
      <c r="P308" s="58">
        <v>0</v>
      </c>
      <c r="R308" s="18" t="e">
        <v>#N/A</v>
      </c>
      <c r="S308" s="18" t="e">
        <v>#N/A</v>
      </c>
      <c r="T308" s="59" t="e">
        <v>#REF!</v>
      </c>
      <c r="U308" s="18" t="e">
        <v>#REF!</v>
      </c>
      <c r="V308" s="18" t="e">
        <v>#N/A</v>
      </c>
      <c r="W308" s="18" t="e">
        <v>#N/A</v>
      </c>
      <c r="X308" s="18">
        <v>49.25</v>
      </c>
      <c r="Z308" s="2" t="s">
        <v>444</v>
      </c>
      <c r="AA308">
        <v>302</v>
      </c>
    </row>
    <row r="309" spans="1:27" x14ac:dyDescent="0.25">
      <c r="A309" s="1" t="s">
        <v>449</v>
      </c>
      <c r="B309" s="51">
        <v>63.7</v>
      </c>
      <c r="C309" s="52"/>
      <c r="D309" s="2" t="s">
        <v>447</v>
      </c>
      <c r="E309" s="53"/>
      <c r="G309" s="59">
        <v>66.885000000000005</v>
      </c>
      <c r="H309" s="23">
        <v>67</v>
      </c>
      <c r="J309" s="63">
        <v>48.25</v>
      </c>
      <c r="L309" s="56"/>
      <c r="M309" s="57" t="s">
        <v>76</v>
      </c>
      <c r="N309" s="57" t="s">
        <v>76</v>
      </c>
      <c r="O309" s="51">
        <v>63.7</v>
      </c>
      <c r="P309" s="58">
        <v>0</v>
      </c>
      <c r="R309" s="18" t="e">
        <v>#N/A</v>
      </c>
      <c r="S309" s="18" t="e">
        <v>#N/A</v>
      </c>
      <c r="T309" s="59" t="e">
        <v>#REF!</v>
      </c>
      <c r="U309" s="18" t="e">
        <v>#REF!</v>
      </c>
      <c r="V309" s="18" t="e">
        <v>#N/A</v>
      </c>
      <c r="W309" s="18" t="e">
        <v>#N/A</v>
      </c>
      <c r="X309" s="18">
        <v>54</v>
      </c>
      <c r="Z309" s="2" t="s">
        <v>447</v>
      </c>
      <c r="AA309">
        <v>303</v>
      </c>
    </row>
    <row r="310" spans="1:27" x14ac:dyDescent="0.25">
      <c r="A310" s="1" t="s">
        <v>1934</v>
      </c>
      <c r="B310" s="51">
        <v>14.8</v>
      </c>
      <c r="C310" s="52"/>
      <c r="D310" s="75" t="s">
        <v>1933</v>
      </c>
      <c r="E310" s="53"/>
      <c r="G310" s="54">
        <v>15.540000000000001</v>
      </c>
      <c r="H310" s="23">
        <v>15.5</v>
      </c>
      <c r="J310" s="63">
        <v>12.5</v>
      </c>
      <c r="L310" s="56"/>
      <c r="M310" s="57" t="s">
        <v>76</v>
      </c>
      <c r="N310" s="57" t="s">
        <v>76</v>
      </c>
      <c r="O310" s="51">
        <v>14.8</v>
      </c>
      <c r="P310" s="58">
        <v>0</v>
      </c>
      <c r="R310" s="18" t="e">
        <v>#REF!</v>
      </c>
      <c r="S310" s="18" t="e">
        <v>#N/A</v>
      </c>
      <c r="T310" s="59" t="e">
        <v>#REF!</v>
      </c>
      <c r="U310" s="18" t="e">
        <v>#REF!</v>
      </c>
      <c r="V310" s="18" t="e">
        <v>#N/A</v>
      </c>
      <c r="W310" s="18" t="e">
        <v>#N/A</v>
      </c>
      <c r="X310" s="18">
        <v>13.5</v>
      </c>
      <c r="Z310" s="2" t="s">
        <v>1933</v>
      </c>
      <c r="AA310">
        <v>304</v>
      </c>
    </row>
    <row r="311" spans="1:27" x14ac:dyDescent="0.25">
      <c r="B311" s="51"/>
      <c r="C311" s="52"/>
      <c r="D311" s="75"/>
      <c r="E311" s="53"/>
      <c r="G311" s="54"/>
      <c r="J311" s="63"/>
      <c r="L311" s="56"/>
      <c r="M311" s="57"/>
      <c r="N311" s="57"/>
      <c r="O311" s="51"/>
      <c r="P311" s="71"/>
      <c r="T311" s="59"/>
      <c r="AA311">
        <v>305</v>
      </c>
    </row>
    <row r="312" spans="1:27" x14ac:dyDescent="0.25">
      <c r="A312" s="45" t="s">
        <v>3693</v>
      </c>
      <c r="B312" s="51"/>
      <c r="C312" s="52"/>
      <c r="E312" s="53"/>
      <c r="G312" s="54"/>
      <c r="J312" s="63"/>
      <c r="L312" s="56"/>
      <c r="M312" s="57"/>
      <c r="N312" s="57"/>
      <c r="O312" s="51"/>
      <c r="P312" s="71"/>
      <c r="T312" s="59"/>
      <c r="AA312">
        <v>306</v>
      </c>
    </row>
    <row r="313" spans="1:27" x14ac:dyDescent="0.25">
      <c r="A313" s="1" t="s">
        <v>496</v>
      </c>
      <c r="B313" s="51">
        <v>37.15</v>
      </c>
      <c r="C313" s="52"/>
      <c r="D313" s="2" t="s">
        <v>494</v>
      </c>
      <c r="E313" s="65"/>
      <c r="G313" s="59">
        <v>39.0075</v>
      </c>
      <c r="H313" s="23">
        <v>39</v>
      </c>
      <c r="J313" s="63">
        <v>29.5</v>
      </c>
      <c r="L313" s="56"/>
      <c r="M313" s="57" t="s">
        <v>76</v>
      </c>
      <c r="N313" s="57" t="s">
        <v>76</v>
      </c>
      <c r="O313" s="51">
        <v>37.15</v>
      </c>
      <c r="P313" s="58">
        <v>0</v>
      </c>
      <c r="R313" s="18" t="e">
        <v>#N/A</v>
      </c>
      <c r="S313" s="18" t="e">
        <v>#N/A</v>
      </c>
      <c r="T313" s="59" t="e">
        <v>#REF!</v>
      </c>
      <c r="U313" s="18" t="e">
        <v>#REF!</v>
      </c>
      <c r="V313" s="18" t="e">
        <v>#N/A</v>
      </c>
      <c r="W313" s="18" t="e">
        <v>#N/A</v>
      </c>
      <c r="X313" s="18">
        <v>33</v>
      </c>
      <c r="Z313" s="2" t="s">
        <v>494</v>
      </c>
      <c r="AA313">
        <v>307</v>
      </c>
    </row>
    <row r="314" spans="1:27" x14ac:dyDescent="0.25">
      <c r="A314" s="1" t="s">
        <v>499</v>
      </c>
      <c r="B314" s="51">
        <v>39.200000000000003</v>
      </c>
      <c r="C314" s="52"/>
      <c r="D314" s="2" t="s">
        <v>497</v>
      </c>
      <c r="E314" s="46"/>
      <c r="G314" s="59"/>
      <c r="J314" s="63"/>
      <c r="L314" s="56"/>
      <c r="M314" s="57" t="s">
        <v>76</v>
      </c>
      <c r="N314" s="57" t="s">
        <v>76</v>
      </c>
      <c r="O314" s="51">
        <v>39.200000000000003</v>
      </c>
      <c r="P314" s="58">
        <v>0</v>
      </c>
      <c r="R314" s="18" t="e">
        <v>#N/A</v>
      </c>
      <c r="S314" s="18" t="e">
        <v>#N/A</v>
      </c>
      <c r="T314" s="59" t="e">
        <v>#REF!</v>
      </c>
      <c r="U314" s="18" t="e">
        <v>#REF!</v>
      </c>
      <c r="V314" s="18" t="e">
        <v>#N/A</v>
      </c>
      <c r="W314" s="18" t="e">
        <v>#N/A</v>
      </c>
      <c r="X314" s="18">
        <v>33.25</v>
      </c>
      <c r="Z314" s="2" t="s">
        <v>497</v>
      </c>
      <c r="AA314">
        <v>308</v>
      </c>
    </row>
    <row r="315" spans="1:27" x14ac:dyDescent="0.25">
      <c r="A315" s="1" t="s">
        <v>521</v>
      </c>
      <c r="B315" s="51">
        <v>47.150000000000006</v>
      </c>
      <c r="C315" s="52"/>
      <c r="D315" s="2" t="s">
        <v>519</v>
      </c>
      <c r="E315" s="53"/>
      <c r="G315" s="59">
        <v>49.507500000000007</v>
      </c>
      <c r="H315" s="23">
        <v>49.5</v>
      </c>
      <c r="J315" s="63">
        <v>35.75</v>
      </c>
      <c r="L315" s="56"/>
      <c r="M315" s="57" t="s">
        <v>76</v>
      </c>
      <c r="N315" s="57" t="s">
        <v>76</v>
      </c>
      <c r="O315" s="51">
        <v>47.150000000000006</v>
      </c>
      <c r="P315" s="58">
        <v>0</v>
      </c>
      <c r="R315" s="18" t="e">
        <v>#N/A</v>
      </c>
      <c r="S315" s="18" t="e">
        <v>#N/A</v>
      </c>
      <c r="T315" s="59" t="e">
        <v>#REF!</v>
      </c>
      <c r="U315" s="18" t="e">
        <v>#REF!</v>
      </c>
      <c r="V315" s="18" t="e">
        <v>#N/A</v>
      </c>
      <c r="W315" s="18" t="e">
        <v>#N/A</v>
      </c>
      <c r="X315" s="18">
        <v>40</v>
      </c>
      <c r="Z315" s="2" t="s">
        <v>519</v>
      </c>
      <c r="AA315">
        <v>309</v>
      </c>
    </row>
    <row r="316" spans="1:27" x14ac:dyDescent="0.25">
      <c r="A316" s="1" t="s">
        <v>508</v>
      </c>
      <c r="B316" s="51">
        <v>54.300000000000004</v>
      </c>
      <c r="C316" s="52"/>
      <c r="D316" s="2" t="s">
        <v>506</v>
      </c>
      <c r="E316" s="53"/>
      <c r="G316" s="54">
        <v>57.015000000000008</v>
      </c>
      <c r="H316" s="23">
        <v>57</v>
      </c>
      <c r="J316" s="63">
        <v>41</v>
      </c>
      <c r="L316" s="56"/>
      <c r="M316" s="57" t="s">
        <v>76</v>
      </c>
      <c r="N316" s="57" t="s">
        <v>76</v>
      </c>
      <c r="O316" s="51">
        <v>54.300000000000004</v>
      </c>
      <c r="P316" s="58">
        <v>0</v>
      </c>
      <c r="R316" s="18" t="e">
        <v>#N/A</v>
      </c>
      <c r="S316" s="18" t="e">
        <v>#N/A</v>
      </c>
      <c r="T316" s="59" t="e">
        <v>#REF!</v>
      </c>
      <c r="U316" s="18" t="e">
        <v>#REF!</v>
      </c>
      <c r="V316" s="18" t="e">
        <v>#N/A</v>
      </c>
      <c r="W316" s="18" t="e">
        <v>#N/A</v>
      </c>
      <c r="X316" s="18">
        <v>46</v>
      </c>
      <c r="Z316" s="2" t="s">
        <v>506</v>
      </c>
      <c r="AA316">
        <v>310</v>
      </c>
    </row>
    <row r="317" spans="1:27" x14ac:dyDescent="0.25">
      <c r="A317" s="18"/>
      <c r="B317" s="2"/>
      <c r="C317" s="18"/>
      <c r="E317" s="53"/>
      <c r="G317" s="54"/>
      <c r="J317" s="63"/>
      <c r="L317" s="56"/>
      <c r="M317" s="57"/>
      <c r="N317" s="57"/>
      <c r="O317" s="51"/>
      <c r="P317" s="71"/>
      <c r="T317" s="59"/>
      <c r="AA317">
        <v>311</v>
      </c>
    </row>
    <row r="318" spans="1:27" x14ac:dyDescent="0.25">
      <c r="A318" s="9" t="s">
        <v>3694</v>
      </c>
      <c r="B318" s="51"/>
      <c r="C318" s="52"/>
      <c r="E318" s="65"/>
      <c r="G318" s="54"/>
      <c r="J318" s="63"/>
      <c r="L318" s="56"/>
      <c r="M318" s="57"/>
      <c r="N318" s="57"/>
      <c r="O318" s="51"/>
      <c r="P318" s="71"/>
      <c r="T318" s="59"/>
      <c r="AA318">
        <v>312</v>
      </c>
    </row>
    <row r="319" spans="1:27" x14ac:dyDescent="0.25">
      <c r="A319" s="24" t="s">
        <v>3695</v>
      </c>
      <c r="B319" s="25" t="s">
        <v>3611</v>
      </c>
      <c r="C319" s="26"/>
      <c r="D319" s="27" t="s">
        <v>3612</v>
      </c>
      <c r="E319" s="28"/>
      <c r="G319" s="54" t="s">
        <v>76</v>
      </c>
      <c r="H319" s="23" t="s">
        <v>76</v>
      </c>
      <c r="J319" s="63" t="s">
        <v>76</v>
      </c>
      <c r="L319" s="56"/>
      <c r="M319" s="57"/>
      <c r="N319" s="57"/>
      <c r="O319" s="51"/>
      <c r="P319" s="71"/>
      <c r="T319" s="59"/>
      <c r="AA319">
        <v>313</v>
      </c>
    </row>
    <row r="320" spans="1:27" x14ac:dyDescent="0.25">
      <c r="A320" s="45" t="s">
        <v>3696</v>
      </c>
      <c r="B320" s="51"/>
      <c r="C320" s="52"/>
      <c r="E320" s="53"/>
      <c r="G320" s="54"/>
      <c r="J320" s="63"/>
      <c r="L320" s="56"/>
      <c r="M320" s="57"/>
      <c r="N320" s="57"/>
      <c r="O320" s="51"/>
      <c r="P320" s="71"/>
      <c r="T320" s="59"/>
      <c r="AA320">
        <v>314</v>
      </c>
    </row>
    <row r="321" spans="1:27" ht="18" x14ac:dyDescent="0.25">
      <c r="A321" s="1" t="s">
        <v>467</v>
      </c>
      <c r="B321" s="51">
        <v>48.95</v>
      </c>
      <c r="C321" s="52"/>
      <c r="D321" s="2" t="s">
        <v>465</v>
      </c>
      <c r="E321" s="70"/>
      <c r="G321" s="54">
        <v>51.397500000000008</v>
      </c>
      <c r="H321" s="23">
        <v>51.5</v>
      </c>
      <c r="J321" s="63">
        <v>38.75</v>
      </c>
      <c r="L321" s="56"/>
      <c r="M321" s="57" t="s">
        <v>76</v>
      </c>
      <c r="N321" s="57" t="s">
        <v>76</v>
      </c>
      <c r="O321" s="51">
        <v>48.95</v>
      </c>
      <c r="P321" s="58">
        <v>0</v>
      </c>
      <c r="R321" s="18" t="e">
        <v>#N/A</v>
      </c>
      <c r="S321" s="18" t="e">
        <v>#N/A</v>
      </c>
      <c r="T321" s="59" t="e">
        <v>#REF!</v>
      </c>
      <c r="U321" s="18" t="e">
        <v>#REF!</v>
      </c>
      <c r="V321" s="18" t="e">
        <v>#N/A</v>
      </c>
      <c r="W321" s="18" t="e">
        <v>#N/A</v>
      </c>
      <c r="X321" s="18">
        <v>41.5</v>
      </c>
      <c r="Z321" s="2" t="s">
        <v>465</v>
      </c>
      <c r="AA321">
        <v>315</v>
      </c>
    </row>
    <row r="322" spans="1:27" ht="18" x14ac:dyDescent="0.25">
      <c r="A322" s="66" t="s">
        <v>476</v>
      </c>
      <c r="B322" s="51">
        <v>100.2</v>
      </c>
      <c r="C322" s="52"/>
      <c r="D322" s="69" t="s">
        <v>474</v>
      </c>
      <c r="E322" s="70"/>
      <c r="G322" s="54"/>
      <c r="J322" s="63"/>
      <c r="L322" s="56"/>
      <c r="M322" s="57" t="s">
        <v>76</v>
      </c>
      <c r="N322" s="57" t="s">
        <v>76</v>
      </c>
      <c r="O322" s="51">
        <v>100.2</v>
      </c>
      <c r="P322" s="58">
        <v>0</v>
      </c>
      <c r="R322" s="18" t="e">
        <v>#N/A</v>
      </c>
      <c r="S322" s="18" t="e">
        <v>#N/A</v>
      </c>
      <c r="T322" s="59" t="e">
        <v>#REF!</v>
      </c>
      <c r="U322" s="18" t="e">
        <v>#REF!</v>
      </c>
      <c r="V322" s="18" t="e">
        <v>#N/A</v>
      </c>
      <c r="W322" s="18" t="e">
        <v>#N/A</v>
      </c>
      <c r="X322" s="18" t="s">
        <v>76</v>
      </c>
      <c r="Z322" s="2" t="s">
        <v>474</v>
      </c>
      <c r="AA322">
        <v>316</v>
      </c>
    </row>
    <row r="323" spans="1:27" ht="18" x14ac:dyDescent="0.25">
      <c r="A323" s="66" t="s">
        <v>479</v>
      </c>
      <c r="B323" s="51">
        <v>76.650000000000006</v>
      </c>
      <c r="C323" s="52"/>
      <c r="D323" s="69" t="s">
        <v>477</v>
      </c>
      <c r="E323" s="70"/>
      <c r="G323" s="54"/>
      <c r="J323" s="63"/>
      <c r="L323" s="56"/>
      <c r="M323" s="57" t="s">
        <v>76</v>
      </c>
      <c r="N323" s="57" t="s">
        <v>76</v>
      </c>
      <c r="O323" s="51">
        <v>76.650000000000006</v>
      </c>
      <c r="P323" s="58">
        <v>0</v>
      </c>
      <c r="R323" s="18" t="e">
        <v>#N/A</v>
      </c>
      <c r="S323" s="18" t="e">
        <v>#N/A</v>
      </c>
      <c r="T323" s="59" t="e">
        <v>#REF!</v>
      </c>
      <c r="U323" s="18" t="e">
        <v>#REF!</v>
      </c>
      <c r="V323" s="18" t="e">
        <v>#N/A</v>
      </c>
      <c r="W323" s="18" t="e">
        <v>#N/A</v>
      </c>
      <c r="X323" s="18" t="s">
        <v>76</v>
      </c>
      <c r="Z323" s="2" t="s">
        <v>477</v>
      </c>
      <c r="AA323">
        <v>317</v>
      </c>
    </row>
    <row r="324" spans="1:27" x14ac:dyDescent="0.25">
      <c r="A324" s="1" t="s">
        <v>470</v>
      </c>
      <c r="B324" s="51">
        <v>110.85000000000001</v>
      </c>
      <c r="C324" s="52"/>
      <c r="D324" s="2" t="s">
        <v>468</v>
      </c>
      <c r="E324" s="65"/>
      <c r="G324" s="59">
        <v>116.39250000000001</v>
      </c>
      <c r="H324" s="23">
        <v>116.5</v>
      </c>
      <c r="J324" s="63">
        <v>84</v>
      </c>
      <c r="L324" s="56"/>
      <c r="M324" s="57" t="s">
        <v>76</v>
      </c>
      <c r="N324" s="57" t="s">
        <v>76</v>
      </c>
      <c r="O324" s="51">
        <v>110.85000000000001</v>
      </c>
      <c r="P324" s="58">
        <v>0</v>
      </c>
      <c r="R324" s="18" t="e">
        <v>#N/A</v>
      </c>
      <c r="S324" s="18" t="e">
        <v>#N/A</v>
      </c>
      <c r="T324" s="59" t="e">
        <v>#REF!</v>
      </c>
      <c r="U324" s="18" t="e">
        <v>#REF!</v>
      </c>
      <c r="V324" s="18" t="e">
        <v>#N/A</v>
      </c>
      <c r="W324" s="18" t="e">
        <v>#N/A</v>
      </c>
      <c r="X324" s="18">
        <v>94</v>
      </c>
      <c r="Z324" s="2" t="s">
        <v>468</v>
      </c>
      <c r="AA324">
        <v>318</v>
      </c>
    </row>
    <row r="325" spans="1:27" x14ac:dyDescent="0.25">
      <c r="A325" s="1" t="s">
        <v>1903</v>
      </c>
      <c r="B325" s="51">
        <v>16.55</v>
      </c>
      <c r="C325" s="52"/>
      <c r="D325" s="75" t="s">
        <v>1901</v>
      </c>
      <c r="E325" s="53"/>
      <c r="G325" s="54">
        <v>17.377500000000001</v>
      </c>
      <c r="H325" s="23">
        <v>17.5</v>
      </c>
      <c r="J325" s="63">
        <v>12.5</v>
      </c>
      <c r="L325" s="56"/>
      <c r="M325" s="57" t="s">
        <v>76</v>
      </c>
      <c r="N325" s="57" t="s">
        <v>76</v>
      </c>
      <c r="O325" s="51">
        <v>16.55</v>
      </c>
      <c r="P325" s="58">
        <v>0</v>
      </c>
      <c r="R325" s="18" t="e">
        <v>#REF!</v>
      </c>
      <c r="S325" s="18" t="e">
        <v>#N/A</v>
      </c>
      <c r="T325" s="59" t="e">
        <v>#REF!</v>
      </c>
      <c r="U325" s="18" t="e">
        <v>#REF!</v>
      </c>
      <c r="V325" s="18" t="e">
        <v>#N/A</v>
      </c>
      <c r="W325" s="18" t="e">
        <v>#N/A</v>
      </c>
      <c r="X325" s="18">
        <v>14</v>
      </c>
      <c r="Z325" s="2" t="s">
        <v>1901</v>
      </c>
      <c r="AA325">
        <v>319</v>
      </c>
    </row>
    <row r="326" spans="1:27" x14ac:dyDescent="0.25">
      <c r="A326" s="1" t="s">
        <v>1906</v>
      </c>
      <c r="B326" s="51">
        <v>10.600000000000001</v>
      </c>
      <c r="C326" s="52"/>
      <c r="D326" s="75" t="s">
        <v>1904</v>
      </c>
      <c r="E326" s="53"/>
      <c r="G326" s="54">
        <v>11.130000000000003</v>
      </c>
      <c r="H326" s="23">
        <v>11.25</v>
      </c>
      <c r="J326" s="63">
        <v>8.5</v>
      </c>
      <c r="L326" s="56"/>
      <c r="M326" s="57" t="s">
        <v>76</v>
      </c>
      <c r="N326" s="57" t="s">
        <v>76</v>
      </c>
      <c r="O326" s="51">
        <v>10.600000000000001</v>
      </c>
      <c r="P326" s="58">
        <v>0</v>
      </c>
      <c r="R326" s="18" t="e">
        <v>#REF!</v>
      </c>
      <c r="S326" s="18" t="e">
        <v>#N/A</v>
      </c>
      <c r="T326" s="59" t="e">
        <v>#REF!</v>
      </c>
      <c r="U326" s="18" t="e">
        <v>#REF!</v>
      </c>
      <c r="V326" s="18" t="e">
        <v>#N/A</v>
      </c>
      <c r="W326" s="18" t="e">
        <v>#N/A</v>
      </c>
      <c r="X326" s="18">
        <v>9</v>
      </c>
      <c r="Z326" s="2" t="s">
        <v>1904</v>
      </c>
      <c r="AA326">
        <v>320</v>
      </c>
    </row>
    <row r="327" spans="1:27" x14ac:dyDescent="0.25">
      <c r="A327" s="1" t="s">
        <v>473</v>
      </c>
      <c r="B327" s="51">
        <v>263.90000000000003</v>
      </c>
      <c r="C327" s="52"/>
      <c r="D327" s="2" t="s">
        <v>471</v>
      </c>
      <c r="E327" s="53"/>
      <c r="G327" s="54">
        <v>277.09500000000003</v>
      </c>
      <c r="H327" s="23">
        <v>277</v>
      </c>
      <c r="J327" s="63">
        <v>209</v>
      </c>
      <c r="L327" s="56"/>
      <c r="M327" s="57" t="s">
        <v>76</v>
      </c>
      <c r="N327" s="57" t="s">
        <v>76</v>
      </c>
      <c r="O327" s="51">
        <v>263.90000000000003</v>
      </c>
      <c r="P327" s="58">
        <v>0</v>
      </c>
      <c r="R327" s="18" t="e">
        <v>#N/A</v>
      </c>
      <c r="S327" s="18" t="e">
        <v>#N/A</v>
      </c>
      <c r="T327" s="59" t="e">
        <v>#REF!</v>
      </c>
      <c r="U327" s="18" t="e">
        <v>#REF!</v>
      </c>
      <c r="V327" s="18" t="e">
        <v>#N/A</v>
      </c>
      <c r="W327" s="18" t="e">
        <v>#N/A</v>
      </c>
      <c r="X327" s="18">
        <v>223.75</v>
      </c>
      <c r="Z327" s="2" t="s">
        <v>471</v>
      </c>
      <c r="AA327">
        <v>321</v>
      </c>
    </row>
    <row r="328" spans="1:27" x14ac:dyDescent="0.25">
      <c r="A328" s="1" t="s">
        <v>530</v>
      </c>
      <c r="B328" s="51">
        <v>57.2</v>
      </c>
      <c r="C328" s="52"/>
      <c r="D328" s="2" t="s">
        <v>528</v>
      </c>
      <c r="E328" s="53"/>
      <c r="G328" s="54">
        <v>60.06</v>
      </c>
      <c r="H328" s="23">
        <v>60</v>
      </c>
      <c r="J328" s="63">
        <v>45.25</v>
      </c>
      <c r="L328" s="56"/>
      <c r="M328" s="57" t="s">
        <v>76</v>
      </c>
      <c r="N328" s="57" t="s">
        <v>76</v>
      </c>
      <c r="O328" s="51">
        <v>57.2</v>
      </c>
      <c r="P328" s="58">
        <v>0</v>
      </c>
      <c r="R328" s="18" t="e">
        <v>#N/A</v>
      </c>
      <c r="S328" s="18" t="e">
        <v>#N/A</v>
      </c>
      <c r="T328" s="59" t="e">
        <v>#REF!</v>
      </c>
      <c r="U328" s="18" t="e">
        <v>#REF!</v>
      </c>
      <c r="V328" s="18" t="e">
        <v>#N/A</v>
      </c>
      <c r="W328" s="18" t="e">
        <v>#N/A</v>
      </c>
      <c r="X328" s="18">
        <v>48.5</v>
      </c>
      <c r="Z328" s="2" t="s">
        <v>528</v>
      </c>
      <c r="AA328">
        <v>322</v>
      </c>
    </row>
    <row r="329" spans="1:27" x14ac:dyDescent="0.25">
      <c r="A329" s="1" t="s">
        <v>482</v>
      </c>
      <c r="B329" s="51">
        <v>23.5</v>
      </c>
      <c r="C329" s="52"/>
      <c r="D329" s="2" t="s">
        <v>480</v>
      </c>
      <c r="E329" s="53"/>
      <c r="G329" s="54">
        <v>24.675000000000001</v>
      </c>
      <c r="H329" s="23">
        <v>24.75</v>
      </c>
      <c r="J329" s="73">
        <v>20</v>
      </c>
      <c r="L329" s="56"/>
      <c r="M329" s="57" t="s">
        <v>76</v>
      </c>
      <c r="N329" s="57" t="s">
        <v>76</v>
      </c>
      <c r="O329" s="51">
        <v>23.5</v>
      </c>
      <c r="P329" s="58">
        <v>0</v>
      </c>
      <c r="R329" s="18" t="e">
        <v>#N/A</v>
      </c>
      <c r="S329" s="18" t="e">
        <v>#N/A</v>
      </c>
      <c r="T329" s="59" t="e">
        <v>#REF!</v>
      </c>
      <c r="U329" s="18" t="e">
        <v>#REF!</v>
      </c>
      <c r="V329" s="18" t="e">
        <v>#N/A</v>
      </c>
      <c r="W329" s="18" t="e">
        <v>#N/A</v>
      </c>
      <c r="X329" s="18">
        <v>21.5</v>
      </c>
      <c r="Z329" s="2" t="s">
        <v>480</v>
      </c>
      <c r="AA329">
        <v>323</v>
      </c>
    </row>
    <row r="330" spans="1:27" x14ac:dyDescent="0.25">
      <c r="A330" s="9" t="s">
        <v>3697</v>
      </c>
      <c r="B330" s="51"/>
      <c r="C330" s="52"/>
      <c r="E330" s="53"/>
      <c r="G330" s="54" t="s">
        <v>76</v>
      </c>
      <c r="H330" s="23" t="s">
        <v>76</v>
      </c>
      <c r="J330" s="73" t="s">
        <v>76</v>
      </c>
      <c r="L330" s="56"/>
      <c r="M330" s="57"/>
      <c r="N330" s="57"/>
      <c r="O330" s="51"/>
      <c r="P330" s="71"/>
      <c r="T330" s="59"/>
      <c r="AA330">
        <v>324</v>
      </c>
    </row>
    <row r="331" spans="1:27" x14ac:dyDescent="0.25">
      <c r="A331" s="9"/>
      <c r="B331" s="51"/>
      <c r="C331" s="52"/>
      <c r="E331" s="53"/>
      <c r="G331" s="54" t="s">
        <v>76</v>
      </c>
      <c r="H331" s="23" t="s">
        <v>76</v>
      </c>
      <c r="J331" s="73" t="s">
        <v>76</v>
      </c>
      <c r="L331" s="56"/>
      <c r="M331" s="57"/>
      <c r="N331" s="57"/>
      <c r="O331" s="51"/>
      <c r="P331" s="71"/>
      <c r="T331" s="59"/>
      <c r="AA331">
        <v>325</v>
      </c>
    </row>
    <row r="332" spans="1:27" x14ac:dyDescent="0.25">
      <c r="A332" s="1" t="s">
        <v>501</v>
      </c>
      <c r="B332" s="51">
        <v>117.95</v>
      </c>
      <c r="C332" s="52"/>
      <c r="D332" s="2" t="s">
        <v>500</v>
      </c>
      <c r="E332" s="53"/>
      <c r="G332" s="54">
        <v>123.84750000000001</v>
      </c>
      <c r="H332" s="23">
        <v>123.75</v>
      </c>
      <c r="J332" s="73">
        <v>93.5</v>
      </c>
      <c r="L332" s="56"/>
      <c r="M332" s="57" t="s">
        <v>76</v>
      </c>
      <c r="N332" s="57" t="s">
        <v>76</v>
      </c>
      <c r="O332" s="51">
        <v>117.95</v>
      </c>
      <c r="P332" s="58">
        <v>0</v>
      </c>
      <c r="R332" s="18" t="e">
        <v>#N/A</v>
      </c>
      <c r="S332" s="18" t="e">
        <v>#N/A</v>
      </c>
      <c r="T332" s="59" t="e">
        <v>#REF!</v>
      </c>
      <c r="U332" s="18" t="e">
        <v>#REF!</v>
      </c>
      <c r="V332" s="18" t="e">
        <v>#N/A</v>
      </c>
      <c r="W332" s="18" t="e">
        <v>#N/A</v>
      </c>
      <c r="X332" s="18">
        <v>100</v>
      </c>
      <c r="Z332" s="2" t="s">
        <v>500</v>
      </c>
      <c r="AA332">
        <v>326</v>
      </c>
    </row>
    <row r="333" spans="1:27" x14ac:dyDescent="0.25">
      <c r="A333" s="1" t="s">
        <v>503</v>
      </c>
      <c r="B333" s="51">
        <v>138.9</v>
      </c>
      <c r="C333" s="52"/>
      <c r="D333" s="2" t="s">
        <v>502</v>
      </c>
      <c r="E333" s="46"/>
      <c r="L333" s="56"/>
      <c r="M333" s="57" t="s">
        <v>76</v>
      </c>
      <c r="N333" s="57" t="s">
        <v>76</v>
      </c>
      <c r="O333" s="51">
        <v>138.9</v>
      </c>
      <c r="P333" s="58">
        <v>0</v>
      </c>
      <c r="R333" s="18" t="e">
        <v>#N/A</v>
      </c>
      <c r="S333" s="18" t="e">
        <v>#N/A</v>
      </c>
      <c r="T333" s="59" t="e">
        <v>#REF!</v>
      </c>
      <c r="U333" s="18" t="e">
        <v>#REF!</v>
      </c>
      <c r="V333" s="18" t="e">
        <v>#N/A</v>
      </c>
      <c r="W333" s="18" t="e">
        <v>#N/A</v>
      </c>
      <c r="X333" s="18">
        <v>117.75</v>
      </c>
      <c r="Z333" s="2" t="s">
        <v>502</v>
      </c>
      <c r="AA333">
        <v>327</v>
      </c>
    </row>
    <row r="334" spans="1:27" x14ac:dyDescent="0.25">
      <c r="A334" s="9" t="s">
        <v>3698</v>
      </c>
      <c r="B334" s="51"/>
      <c r="C334" s="52"/>
      <c r="D334" s="12"/>
      <c r="E334" s="53"/>
      <c r="G334" s="54" t="s">
        <v>76</v>
      </c>
      <c r="H334" s="23" t="s">
        <v>76</v>
      </c>
      <c r="J334" s="73" t="s">
        <v>76</v>
      </c>
      <c r="L334" s="56"/>
      <c r="M334" s="57"/>
      <c r="N334" s="57"/>
      <c r="O334" s="51"/>
      <c r="P334" s="71"/>
      <c r="T334" s="59"/>
      <c r="AA334">
        <v>328</v>
      </c>
    </row>
    <row r="335" spans="1:27" x14ac:dyDescent="0.25">
      <c r="A335" s="9"/>
      <c r="B335" s="51"/>
      <c r="C335" s="52"/>
      <c r="D335" s="12"/>
      <c r="E335" s="53"/>
      <c r="G335" s="54" t="s">
        <v>76</v>
      </c>
      <c r="H335" s="23" t="s">
        <v>76</v>
      </c>
      <c r="J335" s="73" t="s">
        <v>76</v>
      </c>
      <c r="L335" s="56"/>
      <c r="M335" s="57"/>
      <c r="N335" s="57"/>
      <c r="O335" s="51"/>
      <c r="P335" s="71"/>
      <c r="T335" s="59"/>
      <c r="AA335">
        <v>329</v>
      </c>
    </row>
    <row r="336" spans="1:27" x14ac:dyDescent="0.25">
      <c r="A336" s="24" t="s">
        <v>3699</v>
      </c>
      <c r="B336" s="25" t="s">
        <v>3611</v>
      </c>
      <c r="C336" s="26"/>
      <c r="D336" s="27" t="s">
        <v>3612</v>
      </c>
      <c r="E336" s="28"/>
      <c r="G336" s="54" t="s">
        <v>76</v>
      </c>
      <c r="H336" s="23" t="s">
        <v>76</v>
      </c>
      <c r="J336" s="73" t="s">
        <v>76</v>
      </c>
      <c r="L336" s="56"/>
      <c r="M336" s="57"/>
      <c r="N336" s="57"/>
      <c r="O336" s="51"/>
      <c r="P336" s="71"/>
      <c r="T336" s="59"/>
      <c r="AA336">
        <v>330</v>
      </c>
    </row>
    <row r="337" spans="1:27" x14ac:dyDescent="0.25">
      <c r="A337" s="45" t="s">
        <v>3700</v>
      </c>
      <c r="B337" s="51"/>
      <c r="C337" s="52"/>
      <c r="E337" s="53"/>
      <c r="G337" s="54"/>
      <c r="J337" s="73"/>
      <c r="L337" s="56"/>
      <c r="M337" s="57"/>
      <c r="N337" s="57"/>
      <c r="O337" s="51"/>
      <c r="P337" s="71"/>
      <c r="T337" s="59"/>
      <c r="AA337">
        <v>331</v>
      </c>
    </row>
    <row r="338" spans="1:27" ht="18" x14ac:dyDescent="0.25">
      <c r="A338" s="1" t="s">
        <v>554</v>
      </c>
      <c r="B338" s="51">
        <v>26.5</v>
      </c>
      <c r="C338" s="52"/>
      <c r="D338" s="2" t="s">
        <v>551</v>
      </c>
      <c r="E338" s="70"/>
      <c r="G338" s="54">
        <v>27.825000000000003</v>
      </c>
      <c r="H338" s="23">
        <v>27.75</v>
      </c>
      <c r="J338" s="73">
        <v>21</v>
      </c>
      <c r="L338" s="56"/>
      <c r="M338" s="57" t="s">
        <v>76</v>
      </c>
      <c r="N338" s="57" t="s">
        <v>76</v>
      </c>
      <c r="O338" s="51">
        <v>26.5</v>
      </c>
      <c r="P338" s="58">
        <v>0</v>
      </c>
      <c r="R338" s="18" t="e">
        <v>#N/A</v>
      </c>
      <c r="S338" s="18" t="e">
        <v>#N/A</v>
      </c>
      <c r="T338" s="59" t="e">
        <v>#REF!</v>
      </c>
      <c r="U338" s="18" t="e">
        <v>#REF!</v>
      </c>
      <c r="V338" s="18" t="e">
        <v>#N/A</v>
      </c>
      <c r="W338" s="18" t="e">
        <v>#N/A</v>
      </c>
      <c r="X338" s="18">
        <v>22.5</v>
      </c>
      <c r="Z338" s="2" t="s">
        <v>551</v>
      </c>
      <c r="AA338">
        <v>332</v>
      </c>
    </row>
    <row r="339" spans="1:27" ht="18" x14ac:dyDescent="0.25">
      <c r="A339" s="50" t="s">
        <v>562</v>
      </c>
      <c r="B339" s="51">
        <v>64.850000000000009</v>
      </c>
      <c r="C339" s="52"/>
      <c r="D339" s="2" t="s">
        <v>560</v>
      </c>
      <c r="E339" s="70"/>
      <c r="G339" s="54"/>
      <c r="J339" s="73"/>
      <c r="L339" s="56"/>
      <c r="M339" s="57" t="s">
        <v>76</v>
      </c>
      <c r="N339" s="57" t="s">
        <v>76</v>
      </c>
      <c r="O339" s="51">
        <v>64.850000000000009</v>
      </c>
      <c r="P339" s="58">
        <v>0</v>
      </c>
      <c r="R339" s="18" t="e">
        <v>#N/A</v>
      </c>
      <c r="S339" s="18" t="e">
        <v>#N/A</v>
      </c>
      <c r="T339" s="59" t="e">
        <v>#REF!</v>
      </c>
      <c r="U339" s="18" t="e">
        <v>#REF!</v>
      </c>
      <c r="V339" s="18" t="e">
        <v>#N/A</v>
      </c>
      <c r="W339" s="18" t="e">
        <v>#N/A</v>
      </c>
      <c r="X339" s="18" t="s">
        <v>76</v>
      </c>
      <c r="Z339" s="2" t="s">
        <v>560</v>
      </c>
      <c r="AA339">
        <v>333</v>
      </c>
    </row>
    <row r="340" spans="1:27" ht="18" x14ac:dyDescent="0.25">
      <c r="A340" s="50" t="s">
        <v>565</v>
      </c>
      <c r="B340" s="51">
        <v>64.850000000000009</v>
      </c>
      <c r="C340" s="52"/>
      <c r="D340" s="2" t="s">
        <v>563</v>
      </c>
      <c r="E340" s="70"/>
      <c r="G340" s="54">
        <v>68.092500000000015</v>
      </c>
      <c r="H340" s="23">
        <v>68</v>
      </c>
      <c r="J340" s="73">
        <v>51.5</v>
      </c>
      <c r="L340" s="111"/>
      <c r="M340" s="57" t="s">
        <v>76</v>
      </c>
      <c r="N340" s="57" t="s">
        <v>76</v>
      </c>
      <c r="O340" s="51">
        <v>64.850000000000009</v>
      </c>
      <c r="P340" s="58">
        <v>0</v>
      </c>
      <c r="R340" s="18" t="e">
        <v>#N/A</v>
      </c>
      <c r="S340" s="18" t="e">
        <v>#N/A</v>
      </c>
      <c r="T340" s="59" t="e">
        <v>#REF!</v>
      </c>
      <c r="U340" s="18" t="e">
        <v>#REF!</v>
      </c>
      <c r="V340" s="18" t="e">
        <v>#N/A</v>
      </c>
      <c r="W340" s="18" t="e">
        <v>#N/A</v>
      </c>
      <c r="X340" s="18">
        <v>55</v>
      </c>
      <c r="Z340" s="2" t="s">
        <v>563</v>
      </c>
      <c r="AA340">
        <v>334</v>
      </c>
    </row>
    <row r="341" spans="1:27" x14ac:dyDescent="0.25">
      <c r="A341" s="50" t="s">
        <v>584</v>
      </c>
      <c r="B341" s="51">
        <v>105.7</v>
      </c>
      <c r="C341" s="68"/>
      <c r="D341" s="69" t="s">
        <v>582</v>
      </c>
      <c r="E341" s="53"/>
      <c r="G341" s="54">
        <v>110.98500000000001</v>
      </c>
      <c r="H341" s="23">
        <v>111</v>
      </c>
      <c r="J341" s="73">
        <v>70.25</v>
      </c>
      <c r="L341" s="56"/>
      <c r="M341" s="57" t="s">
        <v>76</v>
      </c>
      <c r="N341" s="57" t="s">
        <v>76</v>
      </c>
      <c r="O341" s="51">
        <v>105.7</v>
      </c>
      <c r="P341" s="58">
        <v>0</v>
      </c>
      <c r="R341" s="18" t="e">
        <v>#N/A</v>
      </c>
      <c r="S341" s="18" t="e">
        <v>#N/A</v>
      </c>
      <c r="T341" s="59" t="e">
        <v>#REF!</v>
      </c>
      <c r="U341" s="18" t="e">
        <v>#REF!</v>
      </c>
      <c r="V341" s="18" t="e">
        <v>#N/A</v>
      </c>
      <c r="W341" s="18" t="e">
        <v>#N/A</v>
      </c>
      <c r="X341" s="18" t="s">
        <v>76</v>
      </c>
      <c r="Z341" s="2" t="s">
        <v>582</v>
      </c>
      <c r="AA341">
        <v>335</v>
      </c>
    </row>
    <row r="342" spans="1:27" x14ac:dyDescent="0.25">
      <c r="A342" s="9" t="s">
        <v>3701</v>
      </c>
      <c r="B342" s="51"/>
      <c r="C342" s="52"/>
      <c r="E342" s="53"/>
      <c r="G342" s="54" t="s">
        <v>76</v>
      </c>
      <c r="H342" s="23" t="s">
        <v>76</v>
      </c>
      <c r="J342" s="73" t="s">
        <v>76</v>
      </c>
      <c r="L342" s="56"/>
      <c r="M342" s="57"/>
      <c r="N342" s="57"/>
      <c r="O342" s="51"/>
      <c r="P342" s="71"/>
      <c r="T342" s="59"/>
      <c r="AA342">
        <v>336</v>
      </c>
    </row>
    <row r="343" spans="1:27" x14ac:dyDescent="0.25">
      <c r="A343" s="9"/>
      <c r="B343" s="51"/>
      <c r="C343" s="52"/>
      <c r="E343" s="53"/>
      <c r="G343" s="54" t="s">
        <v>76</v>
      </c>
      <c r="H343" s="23" t="s">
        <v>76</v>
      </c>
      <c r="J343" s="73" t="s">
        <v>76</v>
      </c>
      <c r="L343" s="56"/>
      <c r="M343" s="57"/>
      <c r="N343" s="57"/>
      <c r="O343" s="51"/>
      <c r="P343" s="71"/>
      <c r="T343" s="59"/>
      <c r="AA343">
        <v>337</v>
      </c>
    </row>
    <row r="344" spans="1:27" x14ac:dyDescent="0.25">
      <c r="A344" s="45" t="s">
        <v>3702</v>
      </c>
      <c r="B344" s="51"/>
      <c r="C344" s="52"/>
      <c r="E344" s="53"/>
      <c r="G344" s="54"/>
      <c r="J344" s="73"/>
      <c r="L344" s="56"/>
      <c r="M344" s="57"/>
      <c r="N344" s="57"/>
      <c r="O344" s="51"/>
      <c r="P344" s="71"/>
      <c r="T344" s="59"/>
      <c r="AA344">
        <v>338</v>
      </c>
    </row>
    <row r="345" spans="1:27" x14ac:dyDescent="0.25">
      <c r="A345" s="1" t="s">
        <v>621</v>
      </c>
      <c r="B345" s="51">
        <v>79.550000000000011</v>
      </c>
      <c r="C345" s="52"/>
      <c r="D345" s="2" t="s">
        <v>619</v>
      </c>
      <c r="E345" s="53"/>
      <c r="G345" s="54">
        <v>83.527500000000018</v>
      </c>
      <c r="H345" s="23">
        <v>83.5</v>
      </c>
      <c r="J345" s="73">
        <v>63</v>
      </c>
      <c r="L345" s="56"/>
      <c r="M345" s="57" t="s">
        <v>76</v>
      </c>
      <c r="N345" s="57" t="s">
        <v>76</v>
      </c>
      <c r="O345" s="51">
        <v>79.550000000000011</v>
      </c>
      <c r="P345" s="58">
        <v>0</v>
      </c>
      <c r="R345" s="18" t="e">
        <v>#N/A</v>
      </c>
      <c r="S345" s="18" t="e">
        <v>#N/A</v>
      </c>
      <c r="T345" s="59" t="e">
        <v>#REF!</v>
      </c>
      <c r="U345" s="18" t="e">
        <v>#REF!</v>
      </c>
      <c r="V345" s="18" t="e">
        <v>#N/A</v>
      </c>
      <c r="W345" s="18" t="e">
        <v>#N/A</v>
      </c>
      <c r="X345" s="18">
        <v>67.5</v>
      </c>
      <c r="Z345" s="2" t="s">
        <v>619</v>
      </c>
      <c r="AA345">
        <v>339</v>
      </c>
    </row>
    <row r="346" spans="1:27" x14ac:dyDescent="0.25">
      <c r="A346" s="1" t="s">
        <v>623</v>
      </c>
      <c r="B346" s="51">
        <v>120.30000000000001</v>
      </c>
      <c r="C346" s="52"/>
      <c r="D346" s="69" t="s">
        <v>622</v>
      </c>
      <c r="E346" s="53"/>
      <c r="G346" s="54"/>
      <c r="J346" s="73"/>
      <c r="L346" s="56"/>
      <c r="M346" s="57" t="s">
        <v>76</v>
      </c>
      <c r="N346" s="57" t="s">
        <v>76</v>
      </c>
      <c r="O346" s="51">
        <v>120.30000000000001</v>
      </c>
      <c r="P346" s="58">
        <v>0</v>
      </c>
      <c r="R346" s="18" t="e">
        <v>#N/A</v>
      </c>
      <c r="S346" s="18" t="e">
        <v>#N/A</v>
      </c>
      <c r="T346" s="59" t="e">
        <v>#REF!</v>
      </c>
      <c r="U346" s="18" t="e">
        <v>#REF!</v>
      </c>
      <c r="V346" s="18" t="e">
        <v>#N/A</v>
      </c>
      <c r="W346" s="18" t="e">
        <v>#N/A</v>
      </c>
      <c r="X346" s="18" t="s">
        <v>76</v>
      </c>
      <c r="Z346" s="2" t="s">
        <v>622</v>
      </c>
      <c r="AA346">
        <v>340</v>
      </c>
    </row>
    <row r="347" spans="1:27" x14ac:dyDescent="0.25">
      <c r="A347" s="1" t="s">
        <v>581</v>
      </c>
      <c r="B347" s="51">
        <v>85.800000000000011</v>
      </c>
      <c r="C347" s="52"/>
      <c r="D347" s="2" t="s">
        <v>579</v>
      </c>
      <c r="E347" s="46"/>
      <c r="G347" s="54"/>
      <c r="J347" s="73"/>
      <c r="L347" s="56"/>
      <c r="M347" s="57" t="s">
        <v>76</v>
      </c>
      <c r="N347" s="57" t="s">
        <v>76</v>
      </c>
      <c r="O347" s="51">
        <v>85.800000000000011</v>
      </c>
      <c r="P347" s="58">
        <v>0</v>
      </c>
      <c r="R347" s="18" t="e">
        <v>#N/A</v>
      </c>
      <c r="S347" s="18" t="e">
        <v>#N/A</v>
      </c>
      <c r="T347" s="59" t="e">
        <v>#REF!</v>
      </c>
      <c r="U347" s="18" t="e">
        <v>#REF!</v>
      </c>
      <c r="V347" s="18" t="e">
        <v>#N/A</v>
      </c>
      <c r="W347" s="18" t="e">
        <v>#N/A</v>
      </c>
      <c r="X347" s="18">
        <v>72.75</v>
      </c>
      <c r="Z347" s="2" t="s">
        <v>579</v>
      </c>
      <c r="AA347">
        <v>341</v>
      </c>
    </row>
    <row r="348" spans="1:27" ht="18" x14ac:dyDescent="0.25">
      <c r="A348" s="50" t="s">
        <v>574</v>
      </c>
      <c r="B348" s="51">
        <v>99.65</v>
      </c>
      <c r="C348" s="52"/>
      <c r="D348" s="2" t="s">
        <v>572</v>
      </c>
      <c r="E348" s="70"/>
      <c r="G348" s="54"/>
      <c r="J348" s="73"/>
      <c r="L348" s="56"/>
      <c r="M348" s="57" t="s">
        <v>76</v>
      </c>
      <c r="N348" s="57" t="s">
        <v>76</v>
      </c>
      <c r="O348" s="51">
        <v>99.65</v>
      </c>
      <c r="P348" s="58">
        <v>0</v>
      </c>
      <c r="R348" s="18" t="e">
        <v>#N/A</v>
      </c>
      <c r="S348" s="18" t="e">
        <v>#N/A</v>
      </c>
      <c r="T348" s="59" t="e">
        <v>#REF!</v>
      </c>
      <c r="U348" s="18" t="e">
        <v>#REF!</v>
      </c>
      <c r="V348" s="18" t="e">
        <v>#N/A</v>
      </c>
      <c r="W348" s="18" t="e">
        <v>#N/A</v>
      </c>
      <c r="X348" s="18" t="s">
        <v>76</v>
      </c>
      <c r="Z348" s="2" t="s">
        <v>572</v>
      </c>
      <c r="AA348">
        <v>342</v>
      </c>
    </row>
    <row r="349" spans="1:27" x14ac:dyDescent="0.25">
      <c r="A349" s="50" t="s">
        <v>631</v>
      </c>
      <c r="B349" s="51">
        <v>61.650000000000006</v>
      </c>
      <c r="C349" s="52"/>
      <c r="D349" s="2" t="s">
        <v>629</v>
      </c>
      <c r="E349" s="53"/>
      <c r="G349" s="54">
        <v>64.732500000000002</v>
      </c>
      <c r="H349" s="23">
        <v>64.75</v>
      </c>
      <c r="J349" s="73">
        <v>48.75</v>
      </c>
      <c r="L349" s="56"/>
      <c r="M349" s="57" t="s">
        <v>76</v>
      </c>
      <c r="N349" s="57" t="s">
        <v>76</v>
      </c>
      <c r="O349" s="51">
        <v>61.650000000000006</v>
      </c>
      <c r="P349" s="58">
        <v>0</v>
      </c>
      <c r="R349" s="18" t="e">
        <v>#N/A</v>
      </c>
      <c r="S349" s="18" t="e">
        <v>#N/A</v>
      </c>
      <c r="T349" s="59" t="e">
        <v>#REF!</v>
      </c>
      <c r="U349" s="18" t="e">
        <v>#REF!</v>
      </c>
      <c r="V349" s="18" t="e">
        <v>#N/A</v>
      </c>
      <c r="W349" s="18" t="e">
        <v>#N/A</v>
      </c>
      <c r="X349" s="18">
        <v>52.25</v>
      </c>
      <c r="Z349" s="2" t="s">
        <v>629</v>
      </c>
      <c r="AA349">
        <v>343</v>
      </c>
    </row>
    <row r="350" spans="1:27" x14ac:dyDescent="0.25">
      <c r="A350" s="50" t="s">
        <v>633</v>
      </c>
      <c r="B350" s="51">
        <v>94.350000000000009</v>
      </c>
      <c r="C350" s="52"/>
      <c r="D350" s="2" t="s">
        <v>632</v>
      </c>
      <c r="E350" s="53"/>
      <c r="G350" s="54"/>
      <c r="J350" s="73"/>
      <c r="L350" s="56"/>
      <c r="M350" s="57" t="s">
        <v>76</v>
      </c>
      <c r="N350" s="57" t="s">
        <v>76</v>
      </c>
      <c r="O350" s="51">
        <v>94.350000000000009</v>
      </c>
      <c r="P350" s="58">
        <v>0</v>
      </c>
      <c r="R350" s="18" t="e">
        <v>#N/A</v>
      </c>
      <c r="S350" s="18" t="e">
        <v>#N/A</v>
      </c>
      <c r="T350" s="59" t="e">
        <v>#REF!</v>
      </c>
      <c r="U350" s="18" t="e">
        <v>#REF!</v>
      </c>
      <c r="V350" s="18" t="e">
        <v>#N/A</v>
      </c>
      <c r="W350" s="18" t="e">
        <v>#N/A</v>
      </c>
      <c r="X350" s="18" t="s">
        <v>76</v>
      </c>
      <c r="Z350" s="2" t="s">
        <v>632</v>
      </c>
      <c r="AA350">
        <v>344</v>
      </c>
    </row>
    <row r="351" spans="1:27" x14ac:dyDescent="0.25">
      <c r="A351" s="64" t="s">
        <v>628</v>
      </c>
      <c r="B351" s="51">
        <v>133.9</v>
      </c>
      <c r="C351" s="52"/>
      <c r="D351" s="69" t="s">
        <v>627</v>
      </c>
      <c r="E351" s="53"/>
      <c r="G351" s="54"/>
      <c r="J351" s="73"/>
      <c r="L351" s="56"/>
      <c r="M351" s="57" t="s">
        <v>76</v>
      </c>
      <c r="N351" s="57" t="s">
        <v>76</v>
      </c>
      <c r="O351" s="51">
        <v>133.9</v>
      </c>
      <c r="P351" s="58">
        <v>0</v>
      </c>
      <c r="R351" s="18" t="e">
        <v>#N/A</v>
      </c>
      <c r="S351" s="18" t="e">
        <v>#N/A</v>
      </c>
      <c r="T351" s="59" t="e">
        <v>#REF!</v>
      </c>
      <c r="U351" s="18" t="e">
        <v>#REF!</v>
      </c>
      <c r="V351" s="18" t="e">
        <v>#N/A</v>
      </c>
      <c r="W351" s="18" t="e">
        <v>#N/A</v>
      </c>
      <c r="X351" s="18" t="s">
        <v>76</v>
      </c>
      <c r="Z351" s="2" t="s">
        <v>627</v>
      </c>
      <c r="AA351">
        <v>345</v>
      </c>
    </row>
    <row r="352" spans="1:27" x14ac:dyDescent="0.25">
      <c r="A352" s="50" t="s">
        <v>948</v>
      </c>
      <c r="B352" s="51">
        <v>163.5</v>
      </c>
      <c r="C352" s="52"/>
      <c r="D352" s="2" t="s">
        <v>946</v>
      </c>
      <c r="E352" s="46"/>
      <c r="G352" s="54"/>
      <c r="J352" s="73"/>
      <c r="L352" s="56"/>
      <c r="M352" s="57" t="s">
        <v>76</v>
      </c>
      <c r="N352" s="57" t="s">
        <v>76</v>
      </c>
      <c r="O352" s="51">
        <v>163.5</v>
      </c>
      <c r="P352" s="58">
        <v>0</v>
      </c>
      <c r="R352" s="18" t="e">
        <v>#N/A</v>
      </c>
      <c r="S352" s="18" t="e">
        <v>#N/A</v>
      </c>
      <c r="T352" s="59" t="e">
        <v>#REF!</v>
      </c>
      <c r="U352" s="18" t="e">
        <v>#REF!</v>
      </c>
      <c r="V352" s="18" t="e">
        <v>#N/A</v>
      </c>
      <c r="W352" s="18" t="e">
        <v>#N/A</v>
      </c>
      <c r="X352" s="18">
        <v>149.75</v>
      </c>
      <c r="Z352" s="2" t="s">
        <v>946</v>
      </c>
      <c r="AA352">
        <v>346</v>
      </c>
    </row>
    <row r="353" spans="1:27" x14ac:dyDescent="0.25">
      <c r="A353" s="50" t="s">
        <v>950</v>
      </c>
      <c r="B353" s="51">
        <v>180.15</v>
      </c>
      <c r="C353" s="52"/>
      <c r="D353" s="2" t="s">
        <v>949</v>
      </c>
      <c r="E353" s="46"/>
      <c r="G353" s="54"/>
      <c r="J353" s="73"/>
      <c r="L353" s="56"/>
      <c r="M353" s="57" t="s">
        <v>76</v>
      </c>
      <c r="N353" s="57" t="s">
        <v>76</v>
      </c>
      <c r="O353" s="51">
        <v>180.15</v>
      </c>
      <c r="P353" s="58">
        <v>0</v>
      </c>
      <c r="R353" s="18" t="e">
        <v>#N/A</v>
      </c>
      <c r="S353" s="18" t="e">
        <v>#N/A</v>
      </c>
      <c r="T353" s="59" t="e">
        <v>#REF!</v>
      </c>
      <c r="U353" s="18" t="e">
        <v>#REF!</v>
      </c>
      <c r="V353" s="18" t="e">
        <v>#N/A</v>
      </c>
      <c r="W353" s="18" t="e">
        <v>#N/A</v>
      </c>
      <c r="X353" s="18" t="s">
        <v>76</v>
      </c>
      <c r="Z353" s="2" t="s">
        <v>949</v>
      </c>
      <c r="AA353">
        <v>347</v>
      </c>
    </row>
    <row r="354" spans="1:27" x14ac:dyDescent="0.25">
      <c r="A354" s="50" t="s">
        <v>625</v>
      </c>
      <c r="B354" s="51">
        <v>128.25</v>
      </c>
      <c r="C354" s="52"/>
      <c r="D354" s="2" t="s">
        <v>624</v>
      </c>
      <c r="E354" s="53"/>
      <c r="G354" s="54"/>
      <c r="J354" s="73"/>
      <c r="L354" s="56"/>
      <c r="M354" s="57" t="s">
        <v>76</v>
      </c>
      <c r="N354" s="57" t="s">
        <v>76</v>
      </c>
      <c r="O354" s="51">
        <v>128.25</v>
      </c>
      <c r="P354" s="58">
        <v>0</v>
      </c>
      <c r="R354" s="18" t="e">
        <v>#N/A</v>
      </c>
      <c r="S354" s="18" t="e">
        <v>#N/A</v>
      </c>
      <c r="T354" s="59" t="e">
        <v>#REF!</v>
      </c>
      <c r="U354" s="18" t="e">
        <v>#REF!</v>
      </c>
      <c r="V354" s="18" t="e">
        <v>#N/A</v>
      </c>
      <c r="W354" s="18" t="e">
        <v>#N/A</v>
      </c>
      <c r="X354" s="18">
        <v>108.75</v>
      </c>
      <c r="Z354" s="2" t="s">
        <v>624</v>
      </c>
      <c r="AA354">
        <v>348</v>
      </c>
    </row>
    <row r="355" spans="1:27" x14ac:dyDescent="0.25">
      <c r="A355" s="1" t="s">
        <v>2111</v>
      </c>
      <c r="B355" s="51">
        <v>15.950000000000001</v>
      </c>
      <c r="C355" s="52"/>
      <c r="D355" s="2" t="s">
        <v>2109</v>
      </c>
      <c r="E355" s="53"/>
      <c r="G355" s="54"/>
      <c r="J355" s="73"/>
      <c r="L355" s="56"/>
      <c r="M355" s="57" t="s">
        <v>76</v>
      </c>
      <c r="N355" s="57" t="s">
        <v>76</v>
      </c>
      <c r="O355" s="51">
        <v>15.950000000000001</v>
      </c>
      <c r="P355" s="58">
        <v>0</v>
      </c>
      <c r="R355" s="18" t="e">
        <v>#REF!</v>
      </c>
      <c r="S355" s="18" t="e">
        <v>#N/A</v>
      </c>
      <c r="T355" s="59" t="e">
        <v>#REF!</v>
      </c>
      <c r="U355" s="18" t="e">
        <v>#REF!</v>
      </c>
      <c r="V355" s="18" t="e">
        <v>#N/A</v>
      </c>
      <c r="W355" s="18" t="e">
        <v>#N/A</v>
      </c>
      <c r="X355" s="18">
        <v>13.5</v>
      </c>
      <c r="Z355" s="2" t="s">
        <v>2109</v>
      </c>
      <c r="AA355">
        <v>349</v>
      </c>
    </row>
    <row r="356" spans="1:27" x14ac:dyDescent="0.25">
      <c r="A356" s="9" t="s">
        <v>3703</v>
      </c>
      <c r="B356" s="51"/>
      <c r="C356" s="112"/>
      <c r="E356" s="53"/>
      <c r="G356" s="54" t="s">
        <v>76</v>
      </c>
      <c r="H356" s="23" t="s">
        <v>76</v>
      </c>
      <c r="J356" s="73" t="s">
        <v>76</v>
      </c>
      <c r="L356" s="56"/>
      <c r="M356" s="57"/>
      <c r="N356" s="57"/>
      <c r="O356" s="51"/>
      <c r="P356" s="71"/>
      <c r="T356" s="59"/>
      <c r="AA356">
        <v>350</v>
      </c>
    </row>
    <row r="357" spans="1:27" x14ac:dyDescent="0.25">
      <c r="A357" s="9"/>
      <c r="B357" s="51"/>
      <c r="C357" s="112"/>
      <c r="E357" s="53"/>
      <c r="G357" s="54" t="s">
        <v>76</v>
      </c>
      <c r="H357" s="23" t="s">
        <v>76</v>
      </c>
      <c r="J357" s="73" t="s">
        <v>76</v>
      </c>
      <c r="L357" s="56"/>
      <c r="M357" s="57"/>
      <c r="N357" s="57"/>
      <c r="O357" s="51"/>
      <c r="P357" s="71"/>
      <c r="T357" s="59"/>
      <c r="AA357">
        <v>351</v>
      </c>
    </row>
    <row r="358" spans="1:27" x14ac:dyDescent="0.25">
      <c r="A358" s="45" t="s">
        <v>587</v>
      </c>
      <c r="B358" s="51"/>
      <c r="C358" s="112"/>
      <c r="E358" s="53"/>
      <c r="G358" s="54"/>
      <c r="J358" s="73"/>
      <c r="L358" s="56"/>
      <c r="M358" s="57"/>
      <c r="N358" s="57"/>
      <c r="O358" s="51"/>
      <c r="P358" s="71"/>
      <c r="T358" s="59"/>
      <c r="AA358">
        <v>352</v>
      </c>
    </row>
    <row r="359" spans="1:27" x14ac:dyDescent="0.25">
      <c r="A359" s="1" t="s">
        <v>586</v>
      </c>
      <c r="B359" s="51">
        <v>74</v>
      </c>
      <c r="C359" s="52"/>
      <c r="D359" s="2" t="s">
        <v>585</v>
      </c>
      <c r="E359" s="53"/>
      <c r="G359" s="54">
        <v>77.7</v>
      </c>
      <c r="H359" s="23">
        <v>77.75</v>
      </c>
      <c r="J359" s="73">
        <v>58.75</v>
      </c>
      <c r="L359" s="56"/>
      <c r="M359" s="57" t="s">
        <v>76</v>
      </c>
      <c r="N359" s="57" t="s">
        <v>76</v>
      </c>
      <c r="O359" s="51">
        <v>74</v>
      </c>
      <c r="P359" s="58">
        <v>0</v>
      </c>
      <c r="R359" s="18" t="e">
        <v>#N/A</v>
      </c>
      <c r="S359" s="18" t="e">
        <v>#N/A</v>
      </c>
      <c r="T359" s="59" t="e">
        <v>#REF!</v>
      </c>
      <c r="U359" s="18" t="e">
        <v>#REF!</v>
      </c>
      <c r="V359" s="18" t="e">
        <v>#N/A</v>
      </c>
      <c r="W359" s="18" t="e">
        <v>#N/A</v>
      </c>
      <c r="X359" s="18">
        <v>62.75</v>
      </c>
      <c r="Z359" s="2" t="s">
        <v>585</v>
      </c>
      <c r="AA359">
        <v>353</v>
      </c>
    </row>
    <row r="360" spans="1:27" x14ac:dyDescent="0.25">
      <c r="A360" s="1" t="s">
        <v>590</v>
      </c>
      <c r="B360" s="51">
        <v>53.050000000000004</v>
      </c>
      <c r="C360" s="52"/>
      <c r="D360" s="2" t="s">
        <v>589</v>
      </c>
      <c r="E360" s="53"/>
      <c r="G360" s="54">
        <v>55.702500000000008</v>
      </c>
      <c r="H360" s="23">
        <v>55.75</v>
      </c>
      <c r="J360" s="73">
        <v>42</v>
      </c>
      <c r="L360" s="56"/>
      <c r="M360" s="57" t="s">
        <v>76</v>
      </c>
      <c r="N360" s="57" t="s">
        <v>76</v>
      </c>
      <c r="O360" s="51">
        <v>53.050000000000004</v>
      </c>
      <c r="P360" s="58">
        <v>0</v>
      </c>
      <c r="R360" s="18" t="e">
        <v>#N/A</v>
      </c>
      <c r="S360" s="18" t="e">
        <v>#N/A</v>
      </c>
      <c r="T360" s="59" t="e">
        <v>#REF!</v>
      </c>
      <c r="U360" s="18" t="e">
        <v>#REF!</v>
      </c>
      <c r="V360" s="18" t="e">
        <v>#N/A</v>
      </c>
      <c r="W360" s="18" t="e">
        <v>#N/A</v>
      </c>
      <c r="X360" s="18">
        <v>45</v>
      </c>
      <c r="Z360" s="2" t="s">
        <v>589</v>
      </c>
      <c r="AA360">
        <v>354</v>
      </c>
    </row>
    <row r="361" spans="1:27" x14ac:dyDescent="0.25">
      <c r="A361" s="66" t="s">
        <v>594</v>
      </c>
      <c r="B361" s="51">
        <v>88.45</v>
      </c>
      <c r="C361" s="52"/>
      <c r="D361" s="69" t="s">
        <v>591</v>
      </c>
      <c r="E361" s="53"/>
      <c r="G361" s="54"/>
      <c r="J361" s="73"/>
      <c r="L361" s="56"/>
      <c r="M361" s="57" t="s">
        <v>76</v>
      </c>
      <c r="N361" s="57" t="s">
        <v>76</v>
      </c>
      <c r="O361" s="51">
        <v>88.45</v>
      </c>
      <c r="P361" s="58">
        <v>0</v>
      </c>
      <c r="R361" s="18" t="e">
        <v>#N/A</v>
      </c>
      <c r="S361" s="18" t="e">
        <v>#N/A</v>
      </c>
      <c r="T361" s="59" t="e">
        <v>#REF!</v>
      </c>
      <c r="U361" s="18" t="e">
        <v>#REF!</v>
      </c>
      <c r="V361" s="18" t="e">
        <v>#N/A</v>
      </c>
      <c r="W361" s="18" t="e">
        <v>#N/A</v>
      </c>
      <c r="X361" s="18" t="s">
        <v>76</v>
      </c>
      <c r="Z361" s="2" t="s">
        <v>591</v>
      </c>
      <c r="AA361">
        <v>355</v>
      </c>
    </row>
    <row r="362" spans="1:27" x14ac:dyDescent="0.25">
      <c r="A362" s="9" t="s">
        <v>3704</v>
      </c>
      <c r="B362" s="51"/>
      <c r="C362" s="52"/>
      <c r="E362" s="53"/>
      <c r="G362" s="54" t="s">
        <v>76</v>
      </c>
      <c r="H362" s="23" t="s">
        <v>76</v>
      </c>
      <c r="J362" s="73" t="s">
        <v>76</v>
      </c>
      <c r="L362" s="56"/>
      <c r="M362" s="57"/>
      <c r="N362" s="57"/>
      <c r="O362" s="51"/>
      <c r="P362" s="71"/>
      <c r="T362" s="59"/>
      <c r="AA362">
        <v>356</v>
      </c>
    </row>
    <row r="363" spans="1:27" x14ac:dyDescent="0.25">
      <c r="A363" s="24" t="s">
        <v>3705</v>
      </c>
      <c r="B363" s="25" t="s">
        <v>3611</v>
      </c>
      <c r="C363" s="26"/>
      <c r="D363" s="27" t="s">
        <v>3612</v>
      </c>
      <c r="E363" s="28"/>
      <c r="G363" s="54"/>
      <c r="J363" s="73"/>
      <c r="L363" s="56"/>
      <c r="M363" s="57"/>
      <c r="N363" s="57"/>
      <c r="O363" s="51"/>
      <c r="P363" s="71"/>
      <c r="T363" s="59"/>
      <c r="AA363">
        <v>357</v>
      </c>
    </row>
    <row r="364" spans="1:27" x14ac:dyDescent="0.25">
      <c r="A364" s="45" t="s">
        <v>602</v>
      </c>
      <c r="B364" s="51"/>
      <c r="C364" s="52"/>
      <c r="E364" s="53"/>
      <c r="G364" s="54"/>
      <c r="J364" s="73"/>
      <c r="L364" s="56"/>
      <c r="M364" s="57"/>
      <c r="N364" s="57"/>
      <c r="O364" s="51"/>
      <c r="P364" s="71"/>
      <c r="T364" s="59"/>
      <c r="AA364">
        <v>358</v>
      </c>
    </row>
    <row r="365" spans="1:27" x14ac:dyDescent="0.25">
      <c r="A365" s="1" t="s">
        <v>636</v>
      </c>
      <c r="B365" s="51">
        <v>222.60000000000002</v>
      </c>
      <c r="C365" s="52"/>
      <c r="D365" s="2" t="s">
        <v>634</v>
      </c>
      <c r="E365" s="53"/>
      <c r="G365" s="54">
        <v>233.73000000000005</v>
      </c>
      <c r="H365" s="23">
        <v>233.75</v>
      </c>
      <c r="J365" s="73">
        <v>176.5</v>
      </c>
      <c r="L365" s="56"/>
      <c r="M365" s="57" t="s">
        <v>76</v>
      </c>
      <c r="N365" s="57" t="s">
        <v>76</v>
      </c>
      <c r="O365" s="51">
        <v>222.60000000000002</v>
      </c>
      <c r="P365" s="58">
        <v>0</v>
      </c>
      <c r="R365" s="18" t="e">
        <v>#N/A</v>
      </c>
      <c r="S365" s="18" t="e">
        <v>#N/A</v>
      </c>
      <c r="T365" s="59" t="e">
        <v>#REF!</v>
      </c>
      <c r="U365" s="18" t="e">
        <v>#REF!</v>
      </c>
      <c r="V365" s="18" t="e">
        <v>#N/A</v>
      </c>
      <c r="W365" s="18" t="e">
        <v>#N/A</v>
      </c>
      <c r="X365" s="18">
        <v>188.75</v>
      </c>
      <c r="Z365" s="2" t="s">
        <v>634</v>
      </c>
      <c r="AA365">
        <v>359</v>
      </c>
    </row>
    <row r="366" spans="1:27" x14ac:dyDescent="0.25">
      <c r="A366" s="1" t="s">
        <v>639</v>
      </c>
      <c r="B366" s="51">
        <v>88.45</v>
      </c>
      <c r="C366" s="52"/>
      <c r="D366" s="2" t="s">
        <v>637</v>
      </c>
      <c r="E366" s="53"/>
      <c r="G366" s="59">
        <v>92.872500000000002</v>
      </c>
      <c r="H366" s="23">
        <v>92.75</v>
      </c>
      <c r="J366" s="73">
        <v>70</v>
      </c>
      <c r="L366" s="56"/>
      <c r="M366" s="57" t="s">
        <v>76</v>
      </c>
      <c r="N366" s="57" t="s">
        <v>76</v>
      </c>
      <c r="O366" s="51">
        <v>88.45</v>
      </c>
      <c r="P366" s="58">
        <v>0</v>
      </c>
      <c r="R366" s="18" t="e">
        <v>#N/A</v>
      </c>
      <c r="S366" s="18" t="e">
        <v>#N/A</v>
      </c>
      <c r="T366" s="59" t="e">
        <v>#REF!</v>
      </c>
      <c r="U366" s="18" t="e">
        <v>#REF!</v>
      </c>
      <c r="V366" s="18" t="e">
        <v>#N/A</v>
      </c>
      <c r="W366" s="18" t="e">
        <v>#N/A</v>
      </c>
      <c r="X366" s="18">
        <v>75</v>
      </c>
      <c r="Z366" s="2" t="s">
        <v>637</v>
      </c>
      <c r="AA366">
        <v>360</v>
      </c>
    </row>
    <row r="367" spans="1:27" ht="18" x14ac:dyDescent="0.25">
      <c r="A367" s="1" t="s">
        <v>604</v>
      </c>
      <c r="B367" s="51">
        <v>108.5</v>
      </c>
      <c r="C367" s="52"/>
      <c r="D367" s="2" t="s">
        <v>603</v>
      </c>
      <c r="E367" s="70"/>
      <c r="G367" s="54">
        <v>113.92500000000001</v>
      </c>
      <c r="H367" s="23">
        <v>114</v>
      </c>
      <c r="J367" s="73">
        <v>86</v>
      </c>
      <c r="L367" s="56"/>
      <c r="M367" s="57" t="s">
        <v>76</v>
      </c>
      <c r="N367" s="57" t="s">
        <v>76</v>
      </c>
      <c r="O367" s="51">
        <v>108.5</v>
      </c>
      <c r="P367" s="58">
        <v>0</v>
      </c>
      <c r="R367" s="18" t="e">
        <v>#N/A</v>
      </c>
      <c r="S367" s="18" t="e">
        <v>#N/A</v>
      </c>
      <c r="T367" s="59" t="e">
        <v>#REF!</v>
      </c>
      <c r="U367" s="18" t="e">
        <v>#REF!</v>
      </c>
      <c r="V367" s="18" t="e">
        <v>#N/A</v>
      </c>
      <c r="W367" s="18" t="e">
        <v>#N/A</v>
      </c>
      <c r="X367" s="18">
        <v>92</v>
      </c>
      <c r="Z367" s="2" t="s">
        <v>603</v>
      </c>
      <c r="AA367">
        <v>361</v>
      </c>
    </row>
    <row r="368" spans="1:27" x14ac:dyDescent="0.25">
      <c r="A368" s="1" t="s">
        <v>607</v>
      </c>
      <c r="B368" s="51">
        <v>135.05000000000001</v>
      </c>
      <c r="C368" s="52"/>
      <c r="D368" s="2" t="s">
        <v>605</v>
      </c>
      <c r="E368" s="53"/>
      <c r="G368" s="54">
        <v>141.80250000000001</v>
      </c>
      <c r="H368" s="23">
        <v>141.75</v>
      </c>
      <c r="J368" s="73">
        <v>107</v>
      </c>
      <c r="L368" s="56"/>
      <c r="M368" s="57" t="s">
        <v>76</v>
      </c>
      <c r="N368" s="57" t="s">
        <v>76</v>
      </c>
      <c r="O368" s="51">
        <v>135.05000000000001</v>
      </c>
      <c r="P368" s="58">
        <v>0</v>
      </c>
      <c r="R368" s="18" t="e">
        <v>#N/A</v>
      </c>
      <c r="S368" s="18" t="e">
        <v>#N/A</v>
      </c>
      <c r="T368" s="59" t="e">
        <v>#REF!</v>
      </c>
      <c r="U368" s="18" t="e">
        <v>#REF!</v>
      </c>
      <c r="V368" s="18" t="e">
        <v>#N/A</v>
      </c>
      <c r="W368" s="18" t="e">
        <v>#N/A</v>
      </c>
      <c r="X368" s="18">
        <v>114.5</v>
      </c>
      <c r="Z368" s="2" t="s">
        <v>605</v>
      </c>
      <c r="AA368">
        <v>362</v>
      </c>
    </row>
    <row r="369" spans="1:27" x14ac:dyDescent="0.25">
      <c r="A369" s="50" t="s">
        <v>612</v>
      </c>
      <c r="B369" s="51">
        <v>223.4</v>
      </c>
      <c r="C369" s="52"/>
      <c r="D369" s="2" t="s">
        <v>610</v>
      </c>
      <c r="E369" s="53"/>
      <c r="G369" s="54"/>
      <c r="J369" s="73"/>
      <c r="L369" s="56"/>
      <c r="M369" s="57" t="s">
        <v>76</v>
      </c>
      <c r="N369" s="57" t="s">
        <v>76</v>
      </c>
      <c r="O369" s="51">
        <v>223.4</v>
      </c>
      <c r="P369" s="58">
        <v>0</v>
      </c>
      <c r="R369" s="18" t="e">
        <v>#N/A</v>
      </c>
      <c r="S369" s="18" t="e">
        <v>#N/A</v>
      </c>
      <c r="T369" s="59" t="e">
        <v>#REF!</v>
      </c>
      <c r="U369" s="18" t="e">
        <v>#REF!</v>
      </c>
      <c r="V369" s="18" t="e">
        <v>#N/A</v>
      </c>
      <c r="W369" s="18" t="e">
        <v>#N/A</v>
      </c>
      <c r="X369" s="18" t="s">
        <v>76</v>
      </c>
      <c r="Z369" s="2" t="s">
        <v>610</v>
      </c>
      <c r="AA369">
        <v>363</v>
      </c>
    </row>
    <row r="370" spans="1:27" x14ac:dyDescent="0.25">
      <c r="A370" s="50" t="s">
        <v>609</v>
      </c>
      <c r="B370" s="51">
        <v>194.55</v>
      </c>
      <c r="C370" s="52"/>
      <c r="D370" s="2" t="s">
        <v>608</v>
      </c>
      <c r="E370" s="53"/>
      <c r="G370" s="54">
        <v>204.27750000000003</v>
      </c>
      <c r="H370" s="23">
        <v>204.25</v>
      </c>
      <c r="J370" s="73">
        <v>154.25</v>
      </c>
      <c r="L370" s="56"/>
      <c r="M370" s="57" t="s">
        <v>76</v>
      </c>
      <c r="N370" s="57" t="s">
        <v>76</v>
      </c>
      <c r="O370" s="51">
        <v>194.55</v>
      </c>
      <c r="P370" s="58">
        <v>0</v>
      </c>
      <c r="R370" s="18" t="e">
        <v>#N/A</v>
      </c>
      <c r="S370" s="18" t="e">
        <v>#N/A</v>
      </c>
      <c r="T370" s="59" t="e">
        <v>#REF!</v>
      </c>
      <c r="U370" s="18" t="e">
        <v>#REF!</v>
      </c>
      <c r="V370" s="18" t="e">
        <v>#N/A</v>
      </c>
      <c r="W370" s="18" t="e">
        <v>#N/A</v>
      </c>
      <c r="X370" s="18">
        <v>165</v>
      </c>
      <c r="Z370" s="2" t="s">
        <v>608</v>
      </c>
      <c r="AA370">
        <v>364</v>
      </c>
    </row>
    <row r="371" spans="1:27" x14ac:dyDescent="0.25">
      <c r="A371" s="50" t="s">
        <v>641</v>
      </c>
      <c r="B371" s="51">
        <v>193.3</v>
      </c>
      <c r="C371" s="52"/>
      <c r="D371" s="2" t="s">
        <v>640</v>
      </c>
      <c r="E371" s="53"/>
      <c r="G371" s="54"/>
      <c r="J371" s="73"/>
      <c r="L371" s="56"/>
      <c r="M371" s="57" t="s">
        <v>76</v>
      </c>
      <c r="N371" s="57" t="s">
        <v>76</v>
      </c>
      <c r="O371" s="51">
        <v>193.3</v>
      </c>
      <c r="P371" s="58">
        <v>0</v>
      </c>
      <c r="R371" s="18" t="e">
        <v>#N/A</v>
      </c>
      <c r="S371" s="18" t="e">
        <v>#N/A</v>
      </c>
      <c r="T371" s="59" t="e">
        <v>#REF!</v>
      </c>
      <c r="U371" s="18" t="e">
        <v>#REF!</v>
      </c>
      <c r="V371" s="18" t="e">
        <v>#N/A</v>
      </c>
      <c r="W371" s="18" t="e">
        <v>#N/A</v>
      </c>
      <c r="X371" s="18" t="s">
        <v>76</v>
      </c>
      <c r="Z371" s="2" t="s">
        <v>640</v>
      </c>
      <c r="AA371">
        <v>365</v>
      </c>
    </row>
    <row r="372" spans="1:27" x14ac:dyDescent="0.25">
      <c r="A372" s="50" t="s">
        <v>645</v>
      </c>
      <c r="B372" s="51">
        <v>362.15000000000003</v>
      </c>
      <c r="C372" s="52"/>
      <c r="D372" s="2" t="s">
        <v>644</v>
      </c>
      <c r="E372" s="53"/>
      <c r="G372" s="54"/>
      <c r="J372" s="73"/>
      <c r="L372" s="56"/>
      <c r="M372" s="57" t="s">
        <v>76</v>
      </c>
      <c r="N372" s="57" t="s">
        <v>76</v>
      </c>
      <c r="O372" s="51">
        <v>362.15000000000003</v>
      </c>
      <c r="P372" s="58">
        <v>0</v>
      </c>
      <c r="R372" s="18" t="e">
        <v>#N/A</v>
      </c>
      <c r="S372" s="18" t="e">
        <v>#N/A</v>
      </c>
      <c r="T372" s="59" t="e">
        <v>#REF!</v>
      </c>
      <c r="U372" s="18" t="e">
        <v>#REF!</v>
      </c>
      <c r="V372" s="18" t="e">
        <v>#N/A</v>
      </c>
      <c r="W372" s="18" t="e">
        <v>#N/A</v>
      </c>
      <c r="X372" s="18" t="s">
        <v>76</v>
      </c>
      <c r="Z372" s="2" t="s">
        <v>644</v>
      </c>
      <c r="AA372">
        <v>366</v>
      </c>
    </row>
    <row r="373" spans="1:27" x14ac:dyDescent="0.25">
      <c r="A373" s="1" t="s">
        <v>643</v>
      </c>
      <c r="B373" s="51">
        <v>315.45000000000005</v>
      </c>
      <c r="C373" s="52"/>
      <c r="D373" s="2" t="s">
        <v>642</v>
      </c>
      <c r="E373" s="46"/>
      <c r="G373" s="54"/>
      <c r="J373" s="73"/>
      <c r="L373" s="56"/>
      <c r="M373" s="57" t="s">
        <v>76</v>
      </c>
      <c r="N373" s="57" t="s">
        <v>76</v>
      </c>
      <c r="O373" s="51">
        <v>315.45000000000005</v>
      </c>
      <c r="P373" s="58">
        <v>0</v>
      </c>
      <c r="R373" s="18" t="e">
        <v>#N/A</v>
      </c>
      <c r="S373" s="18" t="e">
        <v>#N/A</v>
      </c>
      <c r="T373" s="59" t="e">
        <v>#REF!</v>
      </c>
      <c r="U373" s="18" t="e">
        <v>#REF!</v>
      </c>
      <c r="V373" s="18" t="e">
        <v>#N/A</v>
      </c>
      <c r="W373" s="18" t="e">
        <v>#N/A</v>
      </c>
      <c r="X373" s="18">
        <v>267.5</v>
      </c>
      <c r="Z373" s="2" t="s">
        <v>642</v>
      </c>
      <c r="AA373">
        <v>367</v>
      </c>
    </row>
    <row r="374" spans="1:27" x14ac:dyDescent="0.25">
      <c r="A374" s="1" t="s">
        <v>615</v>
      </c>
      <c r="B374" s="51">
        <v>82</v>
      </c>
      <c r="C374" s="52"/>
      <c r="D374" s="2" t="s">
        <v>613</v>
      </c>
      <c r="E374" s="53"/>
      <c r="G374" s="54">
        <v>86.100000000000009</v>
      </c>
      <c r="H374" s="23">
        <v>86</v>
      </c>
      <c r="J374" s="73">
        <v>65</v>
      </c>
      <c r="L374" s="56"/>
      <c r="M374" s="57" t="s">
        <v>76</v>
      </c>
      <c r="N374" s="57" t="s">
        <v>76</v>
      </c>
      <c r="O374" s="51">
        <v>82</v>
      </c>
      <c r="P374" s="58">
        <v>0</v>
      </c>
      <c r="R374" s="18" t="e">
        <v>#N/A</v>
      </c>
      <c r="S374" s="18" t="e">
        <v>#N/A</v>
      </c>
      <c r="T374" s="59" t="e">
        <v>#REF!</v>
      </c>
      <c r="U374" s="18" t="e">
        <v>#REF!</v>
      </c>
      <c r="V374" s="18" t="e">
        <v>#N/A</v>
      </c>
      <c r="W374" s="18" t="e">
        <v>#N/A</v>
      </c>
      <c r="X374" s="18">
        <v>69.5</v>
      </c>
      <c r="Z374" s="2" t="s">
        <v>613</v>
      </c>
      <c r="AA374">
        <v>368</v>
      </c>
    </row>
    <row r="375" spans="1:27" x14ac:dyDescent="0.25">
      <c r="A375" s="1" t="s">
        <v>2116</v>
      </c>
      <c r="B375" s="51">
        <v>12.100000000000001</v>
      </c>
      <c r="C375" s="52"/>
      <c r="D375" s="2" t="s">
        <v>2114</v>
      </c>
      <c r="E375" s="46"/>
      <c r="G375" s="54"/>
      <c r="J375" s="73"/>
      <c r="L375" s="56"/>
      <c r="M375" s="57" t="s">
        <v>76</v>
      </c>
      <c r="N375" s="57" t="s">
        <v>76</v>
      </c>
      <c r="O375" s="51">
        <v>12.100000000000001</v>
      </c>
      <c r="P375" s="58">
        <v>0</v>
      </c>
      <c r="R375" s="18" t="e">
        <v>#REF!</v>
      </c>
      <c r="S375" s="18" t="e">
        <v>#N/A</v>
      </c>
      <c r="T375" s="59" t="e">
        <v>#REF!</v>
      </c>
      <c r="U375" s="18" t="e">
        <v>#REF!</v>
      </c>
      <c r="V375" s="18" t="e">
        <v>#N/A</v>
      </c>
      <c r="W375" s="18" t="e">
        <v>#N/A</v>
      </c>
      <c r="X375" s="18">
        <v>10.25</v>
      </c>
      <c r="Z375" s="2" t="s">
        <v>2114</v>
      </c>
      <c r="AA375">
        <v>369</v>
      </c>
    </row>
    <row r="376" spans="1:27" x14ac:dyDescent="0.25">
      <c r="A376" s="101" t="s">
        <v>3706</v>
      </c>
      <c r="B376" s="51"/>
      <c r="C376" s="52"/>
      <c r="E376" s="53"/>
      <c r="G376" s="54"/>
      <c r="J376" s="73"/>
      <c r="L376" s="56"/>
      <c r="M376" s="57"/>
      <c r="N376" s="57"/>
      <c r="O376" s="51"/>
      <c r="P376" s="71"/>
      <c r="T376" s="59"/>
      <c r="AA376">
        <v>370</v>
      </c>
    </row>
    <row r="377" spans="1:27" x14ac:dyDescent="0.25">
      <c r="A377" s="9" t="s">
        <v>3707</v>
      </c>
      <c r="B377" s="51"/>
      <c r="C377" s="52"/>
      <c r="E377" s="53"/>
      <c r="G377" s="54" t="s">
        <v>76</v>
      </c>
      <c r="H377" s="23" t="s">
        <v>76</v>
      </c>
      <c r="J377" s="17" t="s">
        <v>76</v>
      </c>
      <c r="L377" s="56"/>
      <c r="M377" s="57"/>
      <c r="N377" s="57"/>
      <c r="O377" s="51"/>
      <c r="P377" s="71"/>
      <c r="T377" s="59"/>
      <c r="AA377">
        <v>371</v>
      </c>
    </row>
    <row r="378" spans="1:27" x14ac:dyDescent="0.25">
      <c r="A378" s="9" t="s">
        <v>3708</v>
      </c>
      <c r="B378" s="51"/>
      <c r="C378" s="52"/>
      <c r="E378" s="53"/>
      <c r="G378" s="54" t="s">
        <v>76</v>
      </c>
      <c r="H378" s="23" t="s">
        <v>76</v>
      </c>
      <c r="J378" s="17" t="s">
        <v>76</v>
      </c>
      <c r="L378" s="56"/>
      <c r="M378" s="57"/>
      <c r="N378" s="57"/>
      <c r="O378" s="51"/>
      <c r="P378" s="71"/>
      <c r="T378" s="59"/>
      <c r="AA378">
        <v>372</v>
      </c>
    </row>
    <row r="379" spans="1:27" x14ac:dyDescent="0.25">
      <c r="A379" s="9"/>
      <c r="B379" s="51"/>
      <c r="C379" s="52"/>
      <c r="E379" s="53"/>
      <c r="G379" s="54"/>
      <c r="L379" s="56"/>
      <c r="M379" s="57"/>
      <c r="N379" s="57"/>
      <c r="O379" s="51"/>
      <c r="P379" s="71"/>
      <c r="T379" s="59"/>
      <c r="AA379">
        <v>373</v>
      </c>
    </row>
    <row r="380" spans="1:27" x14ac:dyDescent="0.25">
      <c r="A380" s="24" t="s">
        <v>3709</v>
      </c>
      <c r="B380" s="25" t="s">
        <v>3611</v>
      </c>
      <c r="C380" s="26"/>
      <c r="D380" s="27" t="s">
        <v>3612</v>
      </c>
      <c r="E380" s="28"/>
      <c r="G380" s="54" t="s">
        <v>76</v>
      </c>
      <c r="H380" s="23" t="s">
        <v>76</v>
      </c>
      <c r="J380" s="17" t="s">
        <v>76</v>
      </c>
      <c r="L380" s="56"/>
      <c r="M380" s="57"/>
      <c r="N380" s="57"/>
      <c r="O380" s="51"/>
      <c r="P380" s="71"/>
      <c r="T380" s="59"/>
      <c r="AA380">
        <v>374</v>
      </c>
    </row>
    <row r="381" spans="1:27" x14ac:dyDescent="0.25">
      <c r="A381" s="45" t="s">
        <v>3710</v>
      </c>
      <c r="B381" s="51"/>
      <c r="C381" s="52"/>
      <c r="D381" s="113"/>
      <c r="E381" s="53"/>
      <c r="G381" s="54"/>
      <c r="L381" s="56"/>
      <c r="M381" s="57"/>
      <c r="N381" s="57"/>
      <c r="O381" s="51"/>
      <c r="P381" s="71"/>
      <c r="T381" s="59"/>
      <c r="AA381">
        <v>375</v>
      </c>
    </row>
    <row r="382" spans="1:27" ht="18" x14ac:dyDescent="0.25">
      <c r="A382" s="1" t="s">
        <v>698</v>
      </c>
      <c r="B382" s="51">
        <v>66.350000000000009</v>
      </c>
      <c r="C382" s="52"/>
      <c r="D382" s="2" t="s">
        <v>696</v>
      </c>
      <c r="E382" s="70"/>
      <c r="G382" s="54">
        <v>69.667500000000018</v>
      </c>
      <c r="H382" s="23">
        <v>69.75</v>
      </c>
      <c r="J382" s="63">
        <v>52.5</v>
      </c>
      <c r="L382" s="56"/>
      <c r="M382" s="57" t="s">
        <v>76</v>
      </c>
      <c r="N382" s="57" t="s">
        <v>76</v>
      </c>
      <c r="O382" s="51">
        <v>66.350000000000009</v>
      </c>
      <c r="P382" s="58">
        <v>0</v>
      </c>
      <c r="R382" s="18" t="e">
        <v>#N/A</v>
      </c>
      <c r="S382" s="18" t="e">
        <v>#N/A</v>
      </c>
      <c r="T382" s="59" t="e">
        <v>#REF!</v>
      </c>
      <c r="U382" s="18" t="e">
        <v>#REF!</v>
      </c>
      <c r="V382" s="18" t="e">
        <v>#N/A</v>
      </c>
      <c r="W382" s="18" t="e">
        <v>#N/A</v>
      </c>
      <c r="X382" s="18">
        <v>56.25</v>
      </c>
      <c r="Z382" s="2" t="s">
        <v>696</v>
      </c>
      <c r="AA382">
        <v>376</v>
      </c>
    </row>
    <row r="383" spans="1:27" x14ac:dyDescent="0.25">
      <c r="A383" s="1" t="s">
        <v>683</v>
      </c>
      <c r="B383" s="51">
        <v>48.95</v>
      </c>
      <c r="C383" s="52"/>
      <c r="D383" s="2" t="s">
        <v>682</v>
      </c>
      <c r="E383" s="65"/>
      <c r="G383" s="54"/>
      <c r="J383" s="63"/>
      <c r="L383" s="56"/>
      <c r="M383" s="57" t="s">
        <v>76</v>
      </c>
      <c r="N383" s="57" t="s">
        <v>76</v>
      </c>
      <c r="O383" s="51">
        <v>48.95</v>
      </c>
      <c r="P383" s="58">
        <v>0</v>
      </c>
      <c r="R383" s="18" t="e">
        <v>#N/A</v>
      </c>
      <c r="S383" s="18" t="e">
        <v>#N/A</v>
      </c>
      <c r="T383" s="59" t="e">
        <v>#REF!</v>
      </c>
      <c r="U383" s="18" t="e">
        <v>#REF!</v>
      </c>
      <c r="V383" s="18" t="e">
        <v>#N/A</v>
      </c>
      <c r="W383" s="18" t="e">
        <v>#N/A</v>
      </c>
      <c r="X383" s="18">
        <v>41.5</v>
      </c>
      <c r="Z383" s="2" t="s">
        <v>682</v>
      </c>
      <c r="AA383">
        <v>377</v>
      </c>
    </row>
    <row r="384" spans="1:27" x14ac:dyDescent="0.25">
      <c r="A384" s="1" t="s">
        <v>680</v>
      </c>
      <c r="B384" s="51">
        <v>22.400000000000002</v>
      </c>
      <c r="C384" s="52"/>
      <c r="D384" s="2" t="s">
        <v>678</v>
      </c>
      <c r="E384" s="65"/>
      <c r="G384" s="54">
        <v>23.520000000000003</v>
      </c>
      <c r="H384" s="23">
        <v>23.5</v>
      </c>
      <c r="J384" s="63">
        <v>17.75</v>
      </c>
      <c r="L384" s="56"/>
      <c r="M384" s="57" t="s">
        <v>76</v>
      </c>
      <c r="N384" s="57" t="s">
        <v>76</v>
      </c>
      <c r="O384" s="51">
        <v>22.400000000000002</v>
      </c>
      <c r="P384" s="58">
        <v>0</v>
      </c>
      <c r="R384" s="18" t="e">
        <v>#N/A</v>
      </c>
      <c r="S384" s="18" t="e">
        <v>#N/A</v>
      </c>
      <c r="T384" s="59" t="e">
        <v>#REF!</v>
      </c>
      <c r="U384" s="18" t="e">
        <v>#REF!</v>
      </c>
      <c r="V384" s="18" t="e">
        <v>#N/A</v>
      </c>
      <c r="W384" s="18" t="e">
        <v>#N/A</v>
      </c>
      <c r="X384" s="18">
        <v>19</v>
      </c>
      <c r="Z384" s="2" t="s">
        <v>678</v>
      </c>
      <c r="AA384">
        <v>378</v>
      </c>
    </row>
    <row r="385" spans="1:27" x14ac:dyDescent="0.25">
      <c r="A385" s="114" t="s">
        <v>3711</v>
      </c>
      <c r="B385" s="51"/>
      <c r="C385" s="52"/>
      <c r="E385" s="53"/>
      <c r="G385" s="54" t="s">
        <v>76</v>
      </c>
      <c r="H385" s="23" t="s">
        <v>76</v>
      </c>
      <c r="J385" s="63" t="s">
        <v>76</v>
      </c>
      <c r="L385" s="56"/>
      <c r="M385" s="57"/>
      <c r="N385" s="57"/>
      <c r="O385" s="51"/>
      <c r="P385" s="71"/>
      <c r="T385" s="59"/>
      <c r="AA385">
        <v>379</v>
      </c>
    </row>
    <row r="386" spans="1:27" x14ac:dyDescent="0.25">
      <c r="B386" s="51"/>
      <c r="C386" s="52"/>
      <c r="E386" s="65"/>
      <c r="G386" s="54"/>
      <c r="J386" s="63"/>
      <c r="L386" s="56"/>
      <c r="M386" s="57"/>
      <c r="N386" s="57"/>
      <c r="O386" s="51"/>
      <c r="P386" s="71"/>
      <c r="T386" s="59"/>
      <c r="AA386">
        <v>380</v>
      </c>
    </row>
    <row r="387" spans="1:27" x14ac:dyDescent="0.25">
      <c r="A387" s="45" t="s">
        <v>677</v>
      </c>
      <c r="B387" s="51"/>
      <c r="C387" s="52"/>
      <c r="E387" s="65"/>
      <c r="G387" s="54"/>
      <c r="J387" s="63"/>
      <c r="L387" s="56"/>
      <c r="M387" s="57"/>
      <c r="N387" s="57"/>
      <c r="O387" s="51"/>
      <c r="P387" s="71"/>
      <c r="T387" s="59"/>
      <c r="AA387">
        <v>381</v>
      </c>
    </row>
    <row r="388" spans="1:27" x14ac:dyDescent="0.25">
      <c r="A388" s="66" t="s">
        <v>705</v>
      </c>
      <c r="B388" s="51">
        <v>48.95</v>
      </c>
      <c r="C388" s="52"/>
      <c r="D388" s="69" t="s">
        <v>703</v>
      </c>
      <c r="E388" s="65"/>
      <c r="G388" s="54"/>
      <c r="J388" s="63"/>
      <c r="L388" s="56"/>
      <c r="M388" s="57" t="s">
        <v>76</v>
      </c>
      <c r="N388" s="57" t="s">
        <v>76</v>
      </c>
      <c r="O388" s="51">
        <v>48.95</v>
      </c>
      <c r="P388" s="58">
        <v>0</v>
      </c>
      <c r="R388" s="18" t="e">
        <v>#N/A</v>
      </c>
      <c r="S388" s="18" t="e">
        <v>#N/A</v>
      </c>
      <c r="T388" s="59" t="e">
        <v>#REF!</v>
      </c>
      <c r="U388" s="18" t="e">
        <v>#REF!</v>
      </c>
      <c r="V388" s="18" t="e">
        <v>#N/A</v>
      </c>
      <c r="W388" s="18" t="e">
        <v>#N/A</v>
      </c>
      <c r="X388" s="18" t="s">
        <v>76</v>
      </c>
      <c r="Z388" s="2" t="s">
        <v>703</v>
      </c>
      <c r="AA388">
        <v>382</v>
      </c>
    </row>
    <row r="389" spans="1:27" x14ac:dyDescent="0.25">
      <c r="A389" t="s">
        <v>708</v>
      </c>
      <c r="B389" s="51">
        <v>61.1</v>
      </c>
      <c r="C389" s="52"/>
      <c r="D389" s="69" t="s">
        <v>706</v>
      </c>
      <c r="E389" s="65"/>
      <c r="G389" s="54"/>
      <c r="J389" s="63"/>
      <c r="L389" s="56"/>
      <c r="M389" s="57" t="s">
        <v>76</v>
      </c>
      <c r="N389" s="57" t="s">
        <v>76</v>
      </c>
      <c r="O389" s="51">
        <v>61.1</v>
      </c>
      <c r="P389" s="58">
        <v>0</v>
      </c>
      <c r="R389" s="18" t="e">
        <v>#N/A</v>
      </c>
      <c r="S389" s="18" t="e">
        <v>#N/A</v>
      </c>
      <c r="T389" s="59" t="e">
        <v>#REF!</v>
      </c>
      <c r="U389" s="18" t="e">
        <v>#REF!</v>
      </c>
      <c r="V389" s="18" t="e">
        <v>#N/A</v>
      </c>
      <c r="W389" s="18" t="e">
        <v>#N/A</v>
      </c>
      <c r="X389" s="18">
        <v>51.75</v>
      </c>
      <c r="Z389" s="2" t="s">
        <v>706</v>
      </c>
      <c r="AA389">
        <v>383</v>
      </c>
    </row>
    <row r="390" spans="1:27" x14ac:dyDescent="0.25">
      <c r="A390" s="1" t="s">
        <v>688</v>
      </c>
      <c r="B390" s="51">
        <v>35.700000000000003</v>
      </c>
      <c r="C390" s="52"/>
      <c r="D390" s="2" t="s">
        <v>686</v>
      </c>
      <c r="E390" s="65"/>
      <c r="G390" s="54">
        <v>37.485000000000007</v>
      </c>
      <c r="H390" s="23">
        <v>37.5</v>
      </c>
      <c r="J390" s="63">
        <v>28.25</v>
      </c>
      <c r="L390" s="56"/>
      <c r="M390" s="57" t="s">
        <v>76</v>
      </c>
      <c r="N390" s="57" t="s">
        <v>76</v>
      </c>
      <c r="O390" s="51">
        <v>35.700000000000003</v>
      </c>
      <c r="P390" s="58">
        <v>0</v>
      </c>
      <c r="R390" s="18" t="e">
        <v>#N/A</v>
      </c>
      <c r="S390" s="18" t="e">
        <v>#N/A</v>
      </c>
      <c r="T390" s="59" t="e">
        <v>#REF!</v>
      </c>
      <c r="U390" s="18" t="e">
        <v>#REF!</v>
      </c>
      <c r="V390" s="18" t="e">
        <v>#N/A</v>
      </c>
      <c r="W390" s="18" t="e">
        <v>#N/A</v>
      </c>
      <c r="X390" s="18">
        <v>30.25</v>
      </c>
      <c r="Z390" s="2" t="s">
        <v>686</v>
      </c>
      <c r="AA390">
        <v>384</v>
      </c>
    </row>
    <row r="391" spans="1:27" x14ac:dyDescent="0.25">
      <c r="A391" s="50" t="s">
        <v>693</v>
      </c>
      <c r="B391" s="51">
        <v>104.95</v>
      </c>
      <c r="C391" s="52"/>
      <c r="D391" s="2" t="s">
        <v>692</v>
      </c>
      <c r="E391" s="65"/>
      <c r="G391" s="54"/>
      <c r="J391" s="63"/>
      <c r="L391" s="56"/>
      <c r="M391" s="57" t="s">
        <v>76</v>
      </c>
      <c r="N391" s="57" t="s">
        <v>76</v>
      </c>
      <c r="O391" s="51">
        <v>104.95</v>
      </c>
      <c r="P391" s="58">
        <v>0</v>
      </c>
      <c r="R391" s="18" t="e">
        <v>#N/A</v>
      </c>
      <c r="S391" s="18" t="e">
        <v>#N/A</v>
      </c>
      <c r="T391" s="59" t="e">
        <v>#REF!</v>
      </c>
      <c r="U391" s="18" t="e">
        <v>#REF!</v>
      </c>
      <c r="V391" s="18" t="e">
        <v>#N/A</v>
      </c>
      <c r="W391" s="18" t="e">
        <v>#N/A</v>
      </c>
      <c r="X391" s="18" t="s">
        <v>76</v>
      </c>
      <c r="Z391" s="2" t="s">
        <v>692</v>
      </c>
      <c r="AA391">
        <v>385</v>
      </c>
    </row>
    <row r="392" spans="1:27" x14ac:dyDescent="0.25">
      <c r="A392" s="50" t="s">
        <v>676</v>
      </c>
      <c r="B392" s="51">
        <v>16.850000000000001</v>
      </c>
      <c r="C392" s="52"/>
      <c r="D392" s="2" t="s">
        <v>675</v>
      </c>
      <c r="E392" s="65"/>
      <c r="G392" s="54">
        <v>17.692500000000003</v>
      </c>
      <c r="H392" s="23">
        <v>17.75</v>
      </c>
      <c r="J392" s="63">
        <v>10.5</v>
      </c>
      <c r="L392" s="111" t="s">
        <v>3712</v>
      </c>
      <c r="M392" s="57" t="s">
        <v>76</v>
      </c>
      <c r="N392" s="57" t="s">
        <v>76</v>
      </c>
      <c r="O392" s="51">
        <v>16.850000000000001</v>
      </c>
      <c r="P392" s="58">
        <v>0</v>
      </c>
      <c r="R392" s="18" t="e">
        <v>#N/A</v>
      </c>
      <c r="S392" s="18" t="e">
        <v>#N/A</v>
      </c>
      <c r="T392" s="59" t="e">
        <v>#REF!</v>
      </c>
      <c r="U392" s="18" t="e">
        <v>#REF!</v>
      </c>
      <c r="V392" s="18" t="e">
        <v>#N/A</v>
      </c>
      <c r="W392" s="18" t="e">
        <v>#N/A</v>
      </c>
      <c r="X392" s="18">
        <v>11.25</v>
      </c>
      <c r="Z392" s="2" t="s">
        <v>675</v>
      </c>
      <c r="AA392">
        <v>386</v>
      </c>
    </row>
    <row r="393" spans="1:27" x14ac:dyDescent="0.25">
      <c r="A393" s="1" t="s">
        <v>685</v>
      </c>
      <c r="B393" s="51">
        <v>16.850000000000001</v>
      </c>
      <c r="C393" s="52"/>
      <c r="D393" s="2" t="s">
        <v>684</v>
      </c>
      <c r="E393" s="53"/>
      <c r="G393" s="54">
        <v>17.692500000000003</v>
      </c>
      <c r="H393" s="23">
        <v>17.75</v>
      </c>
      <c r="J393" s="63">
        <v>13.25</v>
      </c>
      <c r="L393" s="56"/>
      <c r="M393" s="57" t="s">
        <v>76</v>
      </c>
      <c r="N393" s="57" t="s">
        <v>76</v>
      </c>
      <c r="O393" s="51">
        <v>16.850000000000001</v>
      </c>
      <c r="P393" s="58">
        <v>0</v>
      </c>
      <c r="R393" s="18" t="e">
        <v>#N/A</v>
      </c>
      <c r="S393" s="18" t="e">
        <v>#N/A</v>
      </c>
      <c r="T393" s="59" t="e">
        <v>#REF!</v>
      </c>
      <c r="U393" s="18" t="e">
        <v>#REF!</v>
      </c>
      <c r="V393" s="18" t="e">
        <v>#N/A</v>
      </c>
      <c r="W393" s="18" t="e">
        <v>#N/A</v>
      </c>
      <c r="X393" s="18">
        <v>14.25</v>
      </c>
      <c r="Z393" s="2" t="s">
        <v>684</v>
      </c>
      <c r="AA393">
        <v>387</v>
      </c>
    </row>
    <row r="394" spans="1:27" x14ac:dyDescent="0.25">
      <c r="B394" s="51"/>
      <c r="C394" s="52"/>
      <c r="E394" s="53"/>
      <c r="G394" s="54"/>
      <c r="J394" s="63"/>
      <c r="L394" s="56"/>
      <c r="M394" s="57"/>
      <c r="N394" s="57"/>
      <c r="O394" s="51"/>
      <c r="P394" s="71"/>
      <c r="T394" s="59"/>
      <c r="AA394">
        <v>388</v>
      </c>
    </row>
    <row r="395" spans="1:27" x14ac:dyDescent="0.25">
      <c r="A395" s="45" t="s">
        <v>3713</v>
      </c>
      <c r="B395" s="51"/>
      <c r="C395" s="52"/>
      <c r="E395" s="53"/>
      <c r="G395" s="54"/>
      <c r="J395" s="63"/>
      <c r="L395" s="56"/>
      <c r="M395" s="57"/>
      <c r="N395" s="57"/>
      <c r="O395" s="51"/>
      <c r="P395" s="71"/>
      <c r="T395" s="59"/>
      <c r="AA395">
        <v>389</v>
      </c>
    </row>
    <row r="396" spans="1:27" x14ac:dyDescent="0.25">
      <c r="A396" s="50" t="s">
        <v>713</v>
      </c>
      <c r="B396" s="51">
        <v>222.5</v>
      </c>
      <c r="C396" s="52"/>
      <c r="D396" s="2" t="s">
        <v>711</v>
      </c>
      <c r="E396" s="53"/>
      <c r="G396" s="54"/>
      <c r="J396" s="63"/>
      <c r="L396" s="56"/>
      <c r="M396" s="57" t="s">
        <v>76</v>
      </c>
      <c r="N396" s="57" t="s">
        <v>76</v>
      </c>
      <c r="O396" s="51">
        <v>222.5</v>
      </c>
      <c r="P396" s="58">
        <v>0</v>
      </c>
      <c r="R396" s="18" t="e">
        <v>#N/A</v>
      </c>
      <c r="S396" s="18" t="e">
        <v>#N/A</v>
      </c>
      <c r="T396" s="59" t="e">
        <v>#REF!</v>
      </c>
      <c r="U396" s="18" t="e">
        <v>#REF!</v>
      </c>
      <c r="V396" s="18" t="e">
        <v>#N/A</v>
      </c>
      <c r="W396" s="18" t="e">
        <v>#N/A</v>
      </c>
      <c r="X396" s="18" t="s">
        <v>76</v>
      </c>
      <c r="Z396" s="2" t="s">
        <v>711</v>
      </c>
      <c r="AA396">
        <v>390</v>
      </c>
    </row>
    <row r="397" spans="1:27" x14ac:dyDescent="0.25">
      <c r="B397" s="51"/>
      <c r="L397" s="56"/>
      <c r="M397" s="57"/>
      <c r="N397" s="57"/>
      <c r="O397" s="51"/>
      <c r="T397" s="59"/>
      <c r="AA397">
        <v>391</v>
      </c>
    </row>
    <row r="398" spans="1:27" x14ac:dyDescent="0.25">
      <c r="A398" s="45" t="s">
        <v>650</v>
      </c>
      <c r="B398" s="51"/>
      <c r="C398" s="52"/>
      <c r="E398" s="53"/>
      <c r="G398" s="54" t="s">
        <v>76</v>
      </c>
      <c r="H398" s="23" t="s">
        <v>76</v>
      </c>
      <c r="J398" s="63" t="s">
        <v>76</v>
      </c>
      <c r="L398" s="56"/>
      <c r="M398" s="57"/>
      <c r="N398" s="57"/>
      <c r="O398" s="51"/>
      <c r="P398" s="71"/>
      <c r="T398" s="59"/>
      <c r="AA398">
        <v>392</v>
      </c>
    </row>
    <row r="399" spans="1:27" x14ac:dyDescent="0.25">
      <c r="A399" s="1" t="s">
        <v>649</v>
      </c>
      <c r="B399" s="51">
        <v>117.95</v>
      </c>
      <c r="C399" s="52"/>
      <c r="D399" s="2" t="s">
        <v>648</v>
      </c>
      <c r="E399" s="53"/>
      <c r="G399" s="54">
        <v>123.84750000000001</v>
      </c>
      <c r="H399" s="23">
        <v>123.75</v>
      </c>
      <c r="J399" s="63">
        <v>93.5</v>
      </c>
      <c r="L399" s="56"/>
      <c r="M399" s="57" t="s">
        <v>76</v>
      </c>
      <c r="N399" s="57" t="s">
        <v>76</v>
      </c>
      <c r="O399" s="51">
        <v>117.95</v>
      </c>
      <c r="P399" s="58">
        <v>0</v>
      </c>
      <c r="R399" s="18" t="e">
        <v>#N/A</v>
      </c>
      <c r="S399" s="18" t="e">
        <v>#N/A</v>
      </c>
      <c r="T399" s="59" t="e">
        <v>#REF!</v>
      </c>
      <c r="U399" s="18" t="e">
        <v>#REF!</v>
      </c>
      <c r="V399" s="18" t="e">
        <v>#N/A</v>
      </c>
      <c r="W399" s="18" t="e">
        <v>#N/A</v>
      </c>
      <c r="X399" s="18">
        <v>100</v>
      </c>
      <c r="Z399" s="2" t="s">
        <v>648</v>
      </c>
      <c r="AA399">
        <v>393</v>
      </c>
    </row>
    <row r="400" spans="1:27" x14ac:dyDescent="0.25">
      <c r="A400" s="1" t="s">
        <v>666</v>
      </c>
      <c r="B400" s="51">
        <v>23.900000000000002</v>
      </c>
      <c r="C400" s="52"/>
      <c r="D400" s="2" t="s">
        <v>665</v>
      </c>
      <c r="E400" s="53"/>
      <c r="G400" s="54">
        <v>25.095000000000002</v>
      </c>
      <c r="H400" s="23">
        <v>25</v>
      </c>
      <c r="J400" s="63">
        <v>19</v>
      </c>
      <c r="L400" s="56"/>
      <c r="M400" s="57" t="s">
        <v>76</v>
      </c>
      <c r="N400" s="57" t="s">
        <v>76</v>
      </c>
      <c r="O400" s="51">
        <v>23.900000000000002</v>
      </c>
      <c r="P400" s="58">
        <v>0</v>
      </c>
      <c r="R400" s="18" t="e">
        <v>#N/A</v>
      </c>
      <c r="S400" s="18" t="e">
        <v>#N/A</v>
      </c>
      <c r="T400" s="59" t="e">
        <v>#REF!</v>
      </c>
      <c r="U400" s="18" t="e">
        <v>#REF!</v>
      </c>
      <c r="V400" s="18" t="e">
        <v>#N/A</v>
      </c>
      <c r="W400" s="18" t="e">
        <v>#N/A</v>
      </c>
      <c r="X400" s="18">
        <v>20.25</v>
      </c>
      <c r="Z400" s="2" t="s">
        <v>665</v>
      </c>
      <c r="AA400">
        <v>394</v>
      </c>
    </row>
    <row r="401" spans="1:27" x14ac:dyDescent="0.25">
      <c r="A401" s="1" t="s">
        <v>668</v>
      </c>
      <c r="B401" s="51">
        <v>35.700000000000003</v>
      </c>
      <c r="C401" s="52"/>
      <c r="D401" s="2" t="s">
        <v>667</v>
      </c>
      <c r="E401" s="53"/>
      <c r="G401" s="54">
        <v>37.485000000000007</v>
      </c>
      <c r="H401" s="23">
        <v>37.5</v>
      </c>
      <c r="J401" s="63">
        <v>28.25</v>
      </c>
      <c r="L401" s="56"/>
      <c r="M401" s="57" t="s">
        <v>76</v>
      </c>
      <c r="N401" s="57" t="s">
        <v>76</v>
      </c>
      <c r="O401" s="51">
        <v>35.700000000000003</v>
      </c>
      <c r="P401" s="58">
        <v>0</v>
      </c>
      <c r="R401" s="18" t="e">
        <v>#N/A</v>
      </c>
      <c r="S401" s="18" t="e">
        <v>#N/A</v>
      </c>
      <c r="T401" s="59" t="e">
        <v>#REF!</v>
      </c>
      <c r="U401" s="18" t="e">
        <v>#REF!</v>
      </c>
      <c r="V401" s="18" t="e">
        <v>#N/A</v>
      </c>
      <c r="W401" s="18" t="e">
        <v>#N/A</v>
      </c>
      <c r="X401" s="18">
        <v>30.25</v>
      </c>
      <c r="Z401" s="2" t="s">
        <v>667</v>
      </c>
      <c r="AA401">
        <v>395</v>
      </c>
    </row>
    <row r="402" spans="1:27" ht="18" x14ac:dyDescent="0.25">
      <c r="A402" s="1" t="s">
        <v>671</v>
      </c>
      <c r="B402" s="51">
        <v>71.650000000000006</v>
      </c>
      <c r="C402" s="52"/>
      <c r="D402" s="2" t="s">
        <v>669</v>
      </c>
      <c r="E402" s="70"/>
      <c r="G402" s="54">
        <v>75.232500000000016</v>
      </c>
      <c r="H402" s="23">
        <v>75.25</v>
      </c>
      <c r="J402" s="63">
        <v>56.75</v>
      </c>
      <c r="L402" s="56"/>
      <c r="M402" s="57" t="s">
        <v>76</v>
      </c>
      <c r="N402" s="57" t="s">
        <v>76</v>
      </c>
      <c r="O402" s="51">
        <v>71.650000000000006</v>
      </c>
      <c r="P402" s="58">
        <v>0</v>
      </c>
      <c r="R402" s="18" t="e">
        <v>#N/A</v>
      </c>
      <c r="S402" s="18" t="e">
        <v>#N/A</v>
      </c>
      <c r="T402" s="59" t="e">
        <v>#REF!</v>
      </c>
      <c r="U402" s="18" t="e">
        <v>#REF!</v>
      </c>
      <c r="V402" s="18" t="e">
        <v>#N/A</v>
      </c>
      <c r="W402" s="18" t="e">
        <v>#N/A</v>
      </c>
      <c r="X402" s="18">
        <v>60.75</v>
      </c>
      <c r="Z402" s="2" t="s">
        <v>669</v>
      </c>
      <c r="AA402">
        <v>396</v>
      </c>
    </row>
    <row r="403" spans="1:27" x14ac:dyDescent="0.25">
      <c r="A403" s="1" t="s">
        <v>674</v>
      </c>
      <c r="B403" s="51">
        <v>74</v>
      </c>
      <c r="C403" s="52"/>
      <c r="D403" s="2" t="s">
        <v>672</v>
      </c>
      <c r="E403" s="46"/>
      <c r="G403" s="54"/>
      <c r="J403" s="63"/>
      <c r="L403" s="56"/>
      <c r="M403" s="57" t="s">
        <v>76</v>
      </c>
      <c r="N403" s="57" t="s">
        <v>76</v>
      </c>
      <c r="O403" s="51">
        <v>74</v>
      </c>
      <c r="P403" s="58">
        <v>0</v>
      </c>
      <c r="R403" s="18" t="e">
        <v>#N/A</v>
      </c>
      <c r="S403" s="18" t="e">
        <v>#N/A</v>
      </c>
      <c r="T403" s="59" t="e">
        <v>#REF!</v>
      </c>
      <c r="U403" s="18" t="e">
        <v>#REF!</v>
      </c>
      <c r="V403" s="18" t="e">
        <v>#N/A</v>
      </c>
      <c r="W403" s="18" t="e">
        <v>#N/A</v>
      </c>
      <c r="X403" s="18">
        <v>62.75</v>
      </c>
      <c r="Z403" s="2" t="s">
        <v>672</v>
      </c>
      <c r="AA403">
        <v>397</v>
      </c>
    </row>
    <row r="404" spans="1:27" x14ac:dyDescent="0.25">
      <c r="A404" s="1" t="s">
        <v>653</v>
      </c>
      <c r="B404" s="51">
        <v>97.850000000000009</v>
      </c>
      <c r="C404" s="52"/>
      <c r="D404" s="69" t="s">
        <v>651</v>
      </c>
      <c r="E404" s="46"/>
      <c r="G404" s="54"/>
      <c r="J404" s="63"/>
      <c r="L404" s="56"/>
      <c r="M404" s="57" t="s">
        <v>76</v>
      </c>
      <c r="N404" s="57" t="s">
        <v>76</v>
      </c>
      <c r="O404" s="51">
        <v>97.850000000000009</v>
      </c>
      <c r="P404" s="58">
        <v>0</v>
      </c>
      <c r="R404" s="18" t="e">
        <v>#N/A</v>
      </c>
      <c r="S404" s="18" t="e">
        <v>#N/A</v>
      </c>
      <c r="T404" s="59" t="e">
        <v>#REF!</v>
      </c>
      <c r="U404" s="18" t="e">
        <v>#REF!</v>
      </c>
      <c r="V404" s="18" t="e">
        <v>#N/A</v>
      </c>
      <c r="W404" s="18" t="e">
        <v>#N/A</v>
      </c>
      <c r="X404" s="18">
        <v>134.75</v>
      </c>
      <c r="Z404" s="2" t="s">
        <v>651</v>
      </c>
      <c r="AA404">
        <v>398</v>
      </c>
    </row>
    <row r="405" spans="1:27" x14ac:dyDescent="0.25">
      <c r="B405" s="51"/>
      <c r="C405" s="52"/>
      <c r="E405" s="53"/>
      <c r="G405" s="54" t="s">
        <v>76</v>
      </c>
      <c r="H405" s="23" t="s">
        <v>76</v>
      </c>
      <c r="J405" s="63" t="s">
        <v>76</v>
      </c>
      <c r="L405" s="56"/>
      <c r="M405" s="57"/>
      <c r="N405" s="57"/>
      <c r="O405" s="51"/>
      <c r="P405" s="71"/>
      <c r="T405" s="59"/>
      <c r="AA405">
        <v>399</v>
      </c>
    </row>
    <row r="406" spans="1:27" x14ac:dyDescent="0.25">
      <c r="A406" s="45" t="s">
        <v>3714</v>
      </c>
      <c r="B406" s="51"/>
      <c r="C406" s="52"/>
      <c r="E406" s="53"/>
      <c r="G406" s="54"/>
      <c r="J406" s="63"/>
      <c r="L406" s="56"/>
      <c r="M406" s="57"/>
      <c r="N406" s="57"/>
      <c r="O406" s="51"/>
      <c r="P406" s="71"/>
      <c r="T406" s="59"/>
      <c r="AA406">
        <v>400</v>
      </c>
    </row>
    <row r="407" spans="1:27" ht="18" x14ac:dyDescent="0.25">
      <c r="A407" s="50" t="s">
        <v>655</v>
      </c>
      <c r="B407" s="51">
        <v>79.550000000000011</v>
      </c>
      <c r="C407" s="52">
        <v>6.25E-2</v>
      </c>
      <c r="D407" s="2" t="s">
        <v>654</v>
      </c>
      <c r="E407" s="70"/>
      <c r="G407" s="54"/>
      <c r="J407" s="63"/>
      <c r="L407" s="56"/>
      <c r="M407" s="57" t="s">
        <v>76</v>
      </c>
      <c r="N407" s="57" t="s">
        <v>76</v>
      </c>
      <c r="O407" s="51">
        <v>79.550000000000011</v>
      </c>
      <c r="P407" s="58">
        <v>0</v>
      </c>
      <c r="R407" s="18" t="e">
        <v>#N/A</v>
      </c>
      <c r="S407" s="18" t="e">
        <v>#N/A</v>
      </c>
      <c r="T407" s="59" t="e">
        <v>#REF!</v>
      </c>
      <c r="U407" s="18" t="e">
        <v>#REF!</v>
      </c>
      <c r="V407" s="18" t="e">
        <v>#N/A</v>
      </c>
      <c r="W407" s="18" t="e">
        <v>#N/A</v>
      </c>
      <c r="X407" s="18">
        <v>67.5</v>
      </c>
      <c r="Z407" s="2" t="s">
        <v>654</v>
      </c>
      <c r="AA407">
        <v>401</v>
      </c>
    </row>
    <row r="408" spans="1:27" ht="18" x14ac:dyDescent="0.25">
      <c r="A408" s="50" t="s">
        <v>660</v>
      </c>
      <c r="B408" s="51">
        <v>113.80000000000001</v>
      </c>
      <c r="C408" s="52"/>
      <c r="D408" s="2" t="s">
        <v>659</v>
      </c>
      <c r="E408" s="70"/>
      <c r="G408" s="54">
        <v>119.49000000000002</v>
      </c>
      <c r="H408" s="23">
        <v>119.5</v>
      </c>
      <c r="J408" s="63">
        <v>90.25</v>
      </c>
      <c r="L408" s="56"/>
      <c r="M408" s="57" t="s">
        <v>76</v>
      </c>
      <c r="N408" s="57" t="s">
        <v>76</v>
      </c>
      <c r="O408" s="51">
        <v>113.80000000000001</v>
      </c>
      <c r="P408" s="58">
        <v>0</v>
      </c>
      <c r="R408" s="18" t="e">
        <v>#N/A</v>
      </c>
      <c r="S408" s="18" t="e">
        <v>#N/A</v>
      </c>
      <c r="T408" s="59" t="e">
        <v>#REF!</v>
      </c>
      <c r="U408" s="18" t="e">
        <v>#REF!</v>
      </c>
      <c r="V408" s="18" t="e">
        <v>#N/A</v>
      </c>
      <c r="W408" s="18" t="e">
        <v>#N/A</v>
      </c>
      <c r="X408" s="18">
        <v>96.5</v>
      </c>
      <c r="Z408" s="2" t="s">
        <v>659</v>
      </c>
      <c r="AA408">
        <v>402</v>
      </c>
    </row>
    <row r="409" spans="1:27" x14ac:dyDescent="0.25">
      <c r="A409" s="50" t="s">
        <v>662</v>
      </c>
      <c r="B409" s="51">
        <v>128.85</v>
      </c>
      <c r="C409" s="52"/>
      <c r="D409" s="2" t="s">
        <v>661</v>
      </c>
      <c r="E409" s="65"/>
      <c r="G409" s="54"/>
      <c r="J409" s="63"/>
      <c r="L409" s="56"/>
      <c r="M409" s="57" t="s">
        <v>76</v>
      </c>
      <c r="N409" s="57" t="s">
        <v>76</v>
      </c>
      <c r="O409" s="51">
        <v>128.85</v>
      </c>
      <c r="P409" s="58">
        <v>0</v>
      </c>
      <c r="R409" s="18" t="e">
        <v>#N/A</v>
      </c>
      <c r="S409" s="18" t="e">
        <v>#N/A</v>
      </c>
      <c r="T409" s="59" t="e">
        <v>#REF!</v>
      </c>
      <c r="U409" s="18" t="e">
        <v>#REF!</v>
      </c>
      <c r="V409" s="18" t="e">
        <v>#N/A</v>
      </c>
      <c r="W409" s="18" t="e">
        <v>#N/A</v>
      </c>
      <c r="X409" s="18">
        <v>109.25</v>
      </c>
      <c r="Z409" s="2" t="s">
        <v>661</v>
      </c>
      <c r="AA409">
        <v>403</v>
      </c>
    </row>
    <row r="410" spans="1:27" x14ac:dyDescent="0.25">
      <c r="A410" s="50" t="s">
        <v>664</v>
      </c>
      <c r="B410" s="51">
        <v>144.6</v>
      </c>
      <c r="C410" s="52" t="s">
        <v>3715</v>
      </c>
      <c r="D410" s="2" t="s">
        <v>663</v>
      </c>
      <c r="E410" s="65"/>
      <c r="G410" s="54"/>
      <c r="J410" s="63"/>
      <c r="L410" s="56"/>
      <c r="M410" s="57" t="s">
        <v>76</v>
      </c>
      <c r="N410" s="57" t="s">
        <v>76</v>
      </c>
      <c r="O410" s="51">
        <v>144.6</v>
      </c>
      <c r="P410" s="58">
        <v>0</v>
      </c>
      <c r="R410" s="18" t="e">
        <v>#N/A</v>
      </c>
      <c r="S410" s="18" t="e">
        <v>#N/A</v>
      </c>
      <c r="T410" s="59" t="e">
        <v>#REF!</v>
      </c>
      <c r="U410" s="18" t="e">
        <v>#REF!</v>
      </c>
      <c r="V410" s="18" t="e">
        <v>#N/A</v>
      </c>
      <c r="W410" s="18" t="e">
        <v>#N/A</v>
      </c>
      <c r="X410" s="18" t="s">
        <v>76</v>
      </c>
      <c r="Z410" s="2" t="s">
        <v>663</v>
      </c>
      <c r="AA410">
        <v>404</v>
      </c>
    </row>
    <row r="411" spans="1:27" x14ac:dyDescent="0.25">
      <c r="A411" s="115"/>
      <c r="B411" s="51"/>
      <c r="C411" s="116"/>
      <c r="D411" s="117"/>
      <c r="E411" s="65"/>
      <c r="G411" s="54"/>
      <c r="H411" s="99"/>
      <c r="J411" s="100"/>
      <c r="L411" s="56"/>
      <c r="M411" s="57"/>
      <c r="N411" s="57"/>
      <c r="O411" s="51"/>
      <c r="P411" s="71"/>
      <c r="T411" s="59"/>
      <c r="AA411">
        <v>405</v>
      </c>
    </row>
    <row r="412" spans="1:27" x14ac:dyDescent="0.25">
      <c r="A412" s="24" t="s">
        <v>3716</v>
      </c>
      <c r="B412" s="25" t="s">
        <v>3611</v>
      </c>
      <c r="C412" s="26"/>
      <c r="D412" s="27" t="s">
        <v>3612</v>
      </c>
      <c r="E412" s="28"/>
      <c r="G412" s="54" t="s">
        <v>76</v>
      </c>
      <c r="H412" s="23" t="s">
        <v>76</v>
      </c>
      <c r="J412" s="63" t="s">
        <v>76</v>
      </c>
      <c r="L412" s="56"/>
      <c r="M412" s="57"/>
      <c r="N412" s="57"/>
      <c r="O412" s="51"/>
      <c r="P412" s="71"/>
      <c r="T412" s="59"/>
      <c r="AA412">
        <v>406</v>
      </c>
    </row>
    <row r="413" spans="1:27" x14ac:dyDescent="0.25">
      <c r="A413" s="45" t="s">
        <v>784</v>
      </c>
      <c r="B413" s="51"/>
      <c r="C413" s="52"/>
      <c r="E413" s="53"/>
      <c r="G413" s="54"/>
      <c r="J413" s="63"/>
      <c r="L413" s="56"/>
      <c r="M413" s="57"/>
      <c r="N413" s="57"/>
      <c r="O413" s="51"/>
      <c r="P413" s="71"/>
      <c r="T413" s="59"/>
      <c r="AA413">
        <v>407</v>
      </c>
    </row>
    <row r="414" spans="1:27" x14ac:dyDescent="0.25">
      <c r="A414" s="1" t="s">
        <v>783</v>
      </c>
      <c r="B414" s="51">
        <v>25.35</v>
      </c>
      <c r="C414" s="52"/>
      <c r="D414" s="2" t="s">
        <v>781</v>
      </c>
      <c r="E414" s="65"/>
      <c r="G414" s="54">
        <v>26.617500000000003</v>
      </c>
      <c r="H414" s="23">
        <v>26.5</v>
      </c>
      <c r="J414" s="63">
        <v>20</v>
      </c>
      <c r="L414" s="56"/>
      <c r="M414" s="57" t="s">
        <v>76</v>
      </c>
      <c r="N414" s="57" t="s">
        <v>76</v>
      </c>
      <c r="O414" s="51">
        <v>25.35</v>
      </c>
      <c r="P414" s="58">
        <v>0</v>
      </c>
      <c r="R414" s="18" t="e">
        <v>#N/A</v>
      </c>
      <c r="S414" s="18" t="e">
        <v>#N/A</v>
      </c>
      <c r="T414" s="59" t="e">
        <v>#REF!</v>
      </c>
      <c r="U414" s="18" t="e">
        <v>#REF!</v>
      </c>
      <c r="V414" s="18" t="e">
        <v>#N/A</v>
      </c>
      <c r="W414" s="18" t="e">
        <v>#N/A</v>
      </c>
      <c r="X414" s="18">
        <v>21.5</v>
      </c>
      <c r="Z414" s="2" t="s">
        <v>781</v>
      </c>
      <c r="AA414">
        <v>408</v>
      </c>
    </row>
    <row r="415" spans="1:27" x14ac:dyDescent="0.25">
      <c r="A415" s="1" t="s">
        <v>787</v>
      </c>
      <c r="B415" s="51">
        <v>30.700000000000003</v>
      </c>
      <c r="C415" s="52"/>
      <c r="D415" s="2" t="s">
        <v>785</v>
      </c>
      <c r="E415" s="53"/>
      <c r="G415" s="54">
        <v>32.235000000000007</v>
      </c>
      <c r="H415" s="23">
        <v>32.25</v>
      </c>
      <c r="J415" s="63">
        <v>24.25</v>
      </c>
      <c r="L415" s="56"/>
      <c r="M415" s="57" t="s">
        <v>76</v>
      </c>
      <c r="N415" s="57" t="s">
        <v>76</v>
      </c>
      <c r="O415" s="51">
        <v>30.700000000000003</v>
      </c>
      <c r="P415" s="58">
        <v>0</v>
      </c>
      <c r="R415" s="18" t="e">
        <v>#N/A</v>
      </c>
      <c r="S415" s="18" t="e">
        <v>#N/A</v>
      </c>
      <c r="T415" s="59" t="e">
        <v>#REF!</v>
      </c>
      <c r="U415" s="18" t="e">
        <v>#REF!</v>
      </c>
      <c r="V415" s="18" t="e">
        <v>#N/A</v>
      </c>
      <c r="W415" s="18" t="e">
        <v>#N/A</v>
      </c>
      <c r="X415" s="18">
        <v>26</v>
      </c>
      <c r="Z415" s="2" t="s">
        <v>785</v>
      </c>
      <c r="AA415">
        <v>409</v>
      </c>
    </row>
    <row r="416" spans="1:27" x14ac:dyDescent="0.25">
      <c r="A416" s="50" t="s">
        <v>796</v>
      </c>
      <c r="B416" s="51">
        <v>112</v>
      </c>
      <c r="C416" s="52"/>
      <c r="D416" s="2" t="s">
        <v>795</v>
      </c>
      <c r="E416" s="53"/>
      <c r="G416" s="54"/>
      <c r="J416" s="63"/>
      <c r="L416" s="56"/>
      <c r="M416" s="57" t="s">
        <v>76</v>
      </c>
      <c r="N416" s="57" t="s">
        <v>76</v>
      </c>
      <c r="O416" s="51">
        <v>112</v>
      </c>
      <c r="P416" s="58">
        <v>0</v>
      </c>
      <c r="R416" s="18" t="e">
        <v>#N/A</v>
      </c>
      <c r="S416" s="18" t="e">
        <v>#N/A</v>
      </c>
      <c r="T416" s="59" t="e">
        <v>#REF!</v>
      </c>
      <c r="U416" s="18" t="e">
        <v>#REF!</v>
      </c>
      <c r="V416" s="18" t="e">
        <v>#N/A</v>
      </c>
      <c r="W416" s="18" t="e">
        <v>#N/A</v>
      </c>
      <c r="X416" s="18" t="s">
        <v>76</v>
      </c>
      <c r="Z416" s="2" t="s">
        <v>795</v>
      </c>
      <c r="AA416">
        <v>410</v>
      </c>
    </row>
    <row r="417" spans="1:27" x14ac:dyDescent="0.25">
      <c r="A417" s="1" t="s">
        <v>792</v>
      </c>
      <c r="B417" s="51">
        <v>119.10000000000001</v>
      </c>
      <c r="C417" s="52"/>
      <c r="D417" s="2" t="s">
        <v>791</v>
      </c>
      <c r="E417" s="53"/>
      <c r="G417" s="54">
        <v>125.05500000000002</v>
      </c>
      <c r="H417" s="23">
        <v>125</v>
      </c>
      <c r="J417" s="63">
        <v>94.5</v>
      </c>
      <c r="L417" s="56"/>
      <c r="M417" s="57" t="s">
        <v>76</v>
      </c>
      <c r="N417" s="57" t="s">
        <v>76</v>
      </c>
      <c r="O417" s="51">
        <v>119.10000000000001</v>
      </c>
      <c r="P417" s="58">
        <v>0</v>
      </c>
      <c r="R417" s="18" t="e">
        <v>#N/A</v>
      </c>
      <c r="S417" s="18" t="e">
        <v>#N/A</v>
      </c>
      <c r="T417" s="59" t="e">
        <v>#REF!</v>
      </c>
      <c r="U417" s="18" t="e">
        <v>#REF!</v>
      </c>
      <c r="V417" s="18" t="e">
        <v>#N/A</v>
      </c>
      <c r="W417" s="18" t="e">
        <v>#N/A</v>
      </c>
      <c r="X417" s="18">
        <v>101</v>
      </c>
      <c r="Z417" s="2" t="s">
        <v>791</v>
      </c>
      <c r="AA417">
        <v>411</v>
      </c>
    </row>
    <row r="418" spans="1:27" x14ac:dyDescent="0.25">
      <c r="A418" s="1" t="s">
        <v>794</v>
      </c>
      <c r="B418" s="51">
        <v>239.70000000000002</v>
      </c>
      <c r="C418" s="52"/>
      <c r="D418" s="2" t="s">
        <v>793</v>
      </c>
      <c r="E418" s="46"/>
      <c r="G418" s="54"/>
      <c r="J418" s="63"/>
      <c r="L418" s="56"/>
      <c r="M418" s="57" t="s">
        <v>76</v>
      </c>
      <c r="N418" s="57" t="s">
        <v>76</v>
      </c>
      <c r="O418" s="51">
        <v>239.70000000000002</v>
      </c>
      <c r="P418" s="58">
        <v>0</v>
      </c>
      <c r="R418" s="18" t="e">
        <v>#N/A</v>
      </c>
      <c r="S418" s="18" t="e">
        <v>#N/A</v>
      </c>
      <c r="T418" s="59" t="e">
        <v>#REF!</v>
      </c>
      <c r="U418" s="18" t="e">
        <v>#REF!</v>
      </c>
      <c r="V418" s="18" t="e">
        <v>#N/A</v>
      </c>
      <c r="W418" s="18" t="e">
        <v>#N/A</v>
      </c>
      <c r="X418" s="18">
        <v>203.25</v>
      </c>
      <c r="Z418" s="2" t="s">
        <v>793</v>
      </c>
      <c r="AA418">
        <v>412</v>
      </c>
    </row>
    <row r="419" spans="1:27" x14ac:dyDescent="0.25">
      <c r="A419" s="1" t="s">
        <v>790</v>
      </c>
      <c r="B419" s="51">
        <v>302.8</v>
      </c>
      <c r="C419" s="52"/>
      <c r="D419" s="2" t="s">
        <v>788</v>
      </c>
      <c r="E419" s="46"/>
      <c r="G419" s="54"/>
      <c r="J419" s="63"/>
      <c r="L419" s="56"/>
      <c r="M419" s="57" t="s">
        <v>76</v>
      </c>
      <c r="N419" s="57" t="s">
        <v>76</v>
      </c>
      <c r="O419" s="51">
        <v>302.8</v>
      </c>
      <c r="P419" s="58">
        <v>0</v>
      </c>
      <c r="R419" s="18" t="e">
        <v>#N/A</v>
      </c>
      <c r="S419" s="18" t="e">
        <v>#N/A</v>
      </c>
      <c r="T419" s="59" t="e">
        <v>#REF!</v>
      </c>
      <c r="U419" s="18" t="e">
        <v>#REF!</v>
      </c>
      <c r="V419" s="18" t="e">
        <v>#N/A</v>
      </c>
      <c r="W419" s="18" t="e">
        <v>#N/A</v>
      </c>
      <c r="X419" s="18">
        <v>256.75</v>
      </c>
      <c r="Z419" s="2" t="s">
        <v>788</v>
      </c>
      <c r="AA419">
        <v>413</v>
      </c>
    </row>
    <row r="420" spans="1:27" x14ac:dyDescent="0.25">
      <c r="A420" s="114" t="s">
        <v>3717</v>
      </c>
      <c r="B420" s="51"/>
      <c r="C420" s="52"/>
      <c r="E420" s="53"/>
      <c r="G420" s="54" t="s">
        <v>76</v>
      </c>
      <c r="H420" s="23" t="s">
        <v>76</v>
      </c>
      <c r="J420" s="63" t="s">
        <v>76</v>
      </c>
      <c r="L420" s="56"/>
      <c r="M420" s="57"/>
      <c r="N420" s="57"/>
      <c r="O420" s="51"/>
      <c r="P420" s="71"/>
      <c r="T420" s="59"/>
      <c r="AA420">
        <v>414</v>
      </c>
    </row>
    <row r="421" spans="1:27" x14ac:dyDescent="0.25">
      <c r="A421" s="114"/>
      <c r="B421" s="51"/>
      <c r="C421" s="52"/>
      <c r="E421" s="53"/>
      <c r="G421" s="54" t="s">
        <v>76</v>
      </c>
      <c r="H421" s="23" t="s">
        <v>76</v>
      </c>
      <c r="J421" s="63" t="s">
        <v>76</v>
      </c>
      <c r="L421" s="56"/>
      <c r="M421" s="57"/>
      <c r="N421" s="57"/>
      <c r="O421" s="51"/>
      <c r="P421" s="71"/>
      <c r="T421" s="59"/>
      <c r="AA421">
        <v>415</v>
      </c>
    </row>
    <row r="422" spans="1:27" x14ac:dyDescent="0.25">
      <c r="A422" s="45" t="s">
        <v>751</v>
      </c>
      <c r="B422" s="51"/>
      <c r="C422" s="52"/>
      <c r="D422" s="12"/>
      <c r="E422" s="53"/>
      <c r="G422" s="54" t="s">
        <v>76</v>
      </c>
      <c r="H422" s="23" t="s">
        <v>76</v>
      </c>
      <c r="J422" s="63" t="s">
        <v>76</v>
      </c>
      <c r="L422" s="56"/>
      <c r="M422" s="57"/>
      <c r="N422" s="57"/>
      <c r="O422" s="51"/>
      <c r="P422" s="71"/>
      <c r="T422" s="59"/>
      <c r="AA422">
        <v>416</v>
      </c>
    </row>
    <row r="423" spans="1:27" x14ac:dyDescent="0.25">
      <c r="A423" s="1" t="s">
        <v>756</v>
      </c>
      <c r="B423" s="51">
        <v>192.20000000000002</v>
      </c>
      <c r="C423" s="52"/>
      <c r="D423" s="2" t="s">
        <v>754</v>
      </c>
      <c r="E423" s="53"/>
      <c r="G423" s="54">
        <v>201.81000000000003</v>
      </c>
      <c r="H423" s="23">
        <v>201.75</v>
      </c>
      <c r="J423" s="63">
        <v>152.25</v>
      </c>
      <c r="L423" s="56"/>
      <c r="M423" s="57" t="s">
        <v>76</v>
      </c>
      <c r="N423" s="57" t="s">
        <v>76</v>
      </c>
      <c r="O423" s="51">
        <v>192.20000000000002</v>
      </c>
      <c r="P423" s="58">
        <v>0</v>
      </c>
      <c r="R423" s="18" t="e">
        <v>#N/A</v>
      </c>
      <c r="S423" s="18" t="e">
        <v>#N/A</v>
      </c>
      <c r="T423" s="59" t="e">
        <v>#REF!</v>
      </c>
      <c r="U423" s="18" t="e">
        <v>#REF!</v>
      </c>
      <c r="V423" s="18" t="e">
        <v>#N/A</v>
      </c>
      <c r="W423" s="18" t="e">
        <v>#N/A</v>
      </c>
      <c r="X423" s="18">
        <v>163</v>
      </c>
      <c r="Z423" s="2" t="s">
        <v>754</v>
      </c>
      <c r="AA423">
        <v>417</v>
      </c>
    </row>
    <row r="424" spans="1:27" x14ac:dyDescent="0.25">
      <c r="A424" s="50" t="s">
        <v>763</v>
      </c>
      <c r="B424" s="51">
        <v>250.3</v>
      </c>
      <c r="C424" s="52"/>
      <c r="D424" s="2" t="s">
        <v>807</v>
      </c>
      <c r="E424" s="46"/>
      <c r="G424" s="54"/>
      <c r="J424" s="63"/>
      <c r="L424" s="56"/>
      <c r="M424" s="57" t="s">
        <v>76</v>
      </c>
      <c r="N424" s="57" t="s">
        <v>76</v>
      </c>
      <c r="O424" s="51">
        <v>250.3</v>
      </c>
      <c r="P424" s="58">
        <v>0</v>
      </c>
      <c r="R424" s="18" t="e">
        <v>#N/A</v>
      </c>
      <c r="S424" s="18" t="e">
        <v>#N/A</v>
      </c>
      <c r="T424" s="59" t="e">
        <v>#REF!</v>
      </c>
      <c r="U424" s="18" t="e">
        <v>#REF!</v>
      </c>
      <c r="V424" s="18" t="e">
        <v>#N/A</v>
      </c>
      <c r="W424" s="18" t="e">
        <v>#N/A</v>
      </c>
      <c r="X424" s="18" t="s">
        <v>76</v>
      </c>
      <c r="Z424" s="2" t="s">
        <v>807</v>
      </c>
      <c r="AA424">
        <v>418</v>
      </c>
    </row>
    <row r="425" spans="1:27" x14ac:dyDescent="0.25">
      <c r="A425" s="50" t="s">
        <v>766</v>
      </c>
      <c r="B425" s="51">
        <v>211.4</v>
      </c>
      <c r="C425" s="52"/>
      <c r="D425" s="2" t="s">
        <v>764</v>
      </c>
      <c r="E425" s="46"/>
      <c r="G425" s="54"/>
      <c r="J425" s="63"/>
      <c r="L425" s="56"/>
      <c r="M425" s="57" t="s">
        <v>76</v>
      </c>
      <c r="N425" s="57" t="s">
        <v>76</v>
      </c>
      <c r="O425" s="51">
        <v>211.4</v>
      </c>
      <c r="P425" s="58">
        <v>0</v>
      </c>
      <c r="R425" s="18" t="e">
        <v>#N/A</v>
      </c>
      <c r="S425" s="18" t="e">
        <v>#N/A</v>
      </c>
      <c r="T425" s="59" t="e">
        <v>#REF!</v>
      </c>
      <c r="U425" s="18" t="e">
        <v>#REF!</v>
      </c>
      <c r="V425" s="18" t="e">
        <v>#N/A</v>
      </c>
      <c r="W425" s="18" t="e">
        <v>#N/A</v>
      </c>
      <c r="X425" s="18">
        <v>179.25</v>
      </c>
      <c r="Z425" s="2" t="s">
        <v>764</v>
      </c>
      <c r="AA425">
        <v>419</v>
      </c>
    </row>
    <row r="426" spans="1:27" x14ac:dyDescent="0.25">
      <c r="A426" s="50" t="s">
        <v>810</v>
      </c>
      <c r="B426" s="51">
        <v>178</v>
      </c>
      <c r="C426" s="52"/>
      <c r="D426" s="2" t="s">
        <v>808</v>
      </c>
      <c r="E426" s="46"/>
      <c r="G426" s="54"/>
      <c r="J426" s="63"/>
      <c r="L426" s="56"/>
      <c r="M426" s="57" t="s">
        <v>76</v>
      </c>
      <c r="N426" s="57" t="s">
        <v>76</v>
      </c>
      <c r="O426" s="51">
        <v>178</v>
      </c>
      <c r="P426" s="58">
        <v>0</v>
      </c>
      <c r="R426" s="18" t="e">
        <v>#N/A</v>
      </c>
      <c r="S426" s="18" t="e">
        <v>#N/A</v>
      </c>
      <c r="T426" s="59" t="e">
        <v>#REF!</v>
      </c>
      <c r="U426" s="18" t="e">
        <v>#REF!</v>
      </c>
      <c r="V426" s="18" t="e">
        <v>#N/A</v>
      </c>
      <c r="W426" s="18" t="e">
        <v>#N/A</v>
      </c>
      <c r="X426" s="18" t="s">
        <v>76</v>
      </c>
      <c r="Z426" s="2" t="s">
        <v>808</v>
      </c>
      <c r="AA426">
        <v>420</v>
      </c>
    </row>
    <row r="427" spans="1:27" ht="18" x14ac:dyDescent="0.25">
      <c r="A427" s="1" t="s">
        <v>750</v>
      </c>
      <c r="B427" s="51">
        <v>51.6</v>
      </c>
      <c r="C427" s="52"/>
      <c r="D427" s="2" t="s">
        <v>749</v>
      </c>
      <c r="E427" s="70"/>
      <c r="G427" s="54">
        <v>54.180000000000007</v>
      </c>
      <c r="H427" s="23">
        <v>54.25</v>
      </c>
      <c r="J427" s="63">
        <v>41</v>
      </c>
      <c r="L427" s="56"/>
      <c r="M427" s="57" t="s">
        <v>76</v>
      </c>
      <c r="N427" s="57" t="s">
        <v>76</v>
      </c>
      <c r="O427" s="51">
        <v>51.6</v>
      </c>
      <c r="P427" s="58">
        <v>0</v>
      </c>
      <c r="R427" s="18" t="e">
        <v>#N/A</v>
      </c>
      <c r="S427" s="18" t="e">
        <v>#N/A</v>
      </c>
      <c r="T427" s="59" t="e">
        <v>#REF!</v>
      </c>
      <c r="U427" s="18" t="e">
        <v>#REF!</v>
      </c>
      <c r="V427" s="18" t="e">
        <v>#N/A</v>
      </c>
      <c r="W427" s="18" t="e">
        <v>#N/A</v>
      </c>
      <c r="X427" s="18">
        <v>43.75</v>
      </c>
      <c r="Z427" s="2" t="s">
        <v>749</v>
      </c>
      <c r="AA427">
        <v>421</v>
      </c>
    </row>
    <row r="428" spans="1:27" x14ac:dyDescent="0.25">
      <c r="A428" s="1" t="s">
        <v>753</v>
      </c>
      <c r="B428" s="51">
        <v>62.25</v>
      </c>
      <c r="C428" s="52"/>
      <c r="D428" s="2" t="s">
        <v>752</v>
      </c>
      <c r="E428" s="53"/>
      <c r="G428" s="54">
        <v>65.362499999999997</v>
      </c>
      <c r="H428" s="23">
        <v>65.25</v>
      </c>
      <c r="J428" s="63">
        <v>49.25</v>
      </c>
      <c r="L428" s="56"/>
      <c r="M428" s="57" t="s">
        <v>76</v>
      </c>
      <c r="N428" s="57" t="s">
        <v>76</v>
      </c>
      <c r="O428" s="51">
        <v>62.25</v>
      </c>
      <c r="P428" s="58">
        <v>0</v>
      </c>
      <c r="R428" s="18" t="e">
        <v>#N/A</v>
      </c>
      <c r="S428" s="18" t="e">
        <v>#N/A</v>
      </c>
      <c r="T428" s="59" t="e">
        <v>#REF!</v>
      </c>
      <c r="U428" s="18" t="e">
        <v>#REF!</v>
      </c>
      <c r="V428" s="18" t="e">
        <v>#N/A</v>
      </c>
      <c r="W428" s="18" t="e">
        <v>#N/A</v>
      </c>
      <c r="X428" s="18">
        <v>52.75</v>
      </c>
      <c r="Z428" s="2" t="s">
        <v>752</v>
      </c>
      <c r="AA428">
        <v>422</v>
      </c>
    </row>
    <row r="429" spans="1:27" x14ac:dyDescent="0.25">
      <c r="A429" s="1" t="s">
        <v>768</v>
      </c>
      <c r="B429" s="51">
        <v>30.700000000000003</v>
      </c>
      <c r="C429" s="52"/>
      <c r="D429" s="2" t="s">
        <v>767</v>
      </c>
      <c r="E429" s="53"/>
      <c r="G429" s="54">
        <v>32.235000000000007</v>
      </c>
      <c r="H429" s="23">
        <v>32.25</v>
      </c>
      <c r="J429" s="63">
        <v>24.25</v>
      </c>
      <c r="L429" s="56"/>
      <c r="M429" s="57" t="s">
        <v>76</v>
      </c>
      <c r="N429" s="57" t="s">
        <v>76</v>
      </c>
      <c r="O429" s="51">
        <v>30.700000000000003</v>
      </c>
      <c r="P429" s="58">
        <v>0</v>
      </c>
      <c r="R429" s="18" t="e">
        <v>#N/A</v>
      </c>
      <c r="S429" s="18" t="e">
        <v>#N/A</v>
      </c>
      <c r="T429" s="59" t="e">
        <v>#REF!</v>
      </c>
      <c r="U429" s="18" t="e">
        <v>#REF!</v>
      </c>
      <c r="V429" s="18" t="e">
        <v>#N/A</v>
      </c>
      <c r="W429" s="18" t="e">
        <v>#N/A</v>
      </c>
      <c r="X429" s="18">
        <v>26</v>
      </c>
      <c r="Z429" s="2" t="s">
        <v>767</v>
      </c>
      <c r="AA429">
        <v>423</v>
      </c>
    </row>
    <row r="430" spans="1:27" x14ac:dyDescent="0.25">
      <c r="A430" s="1" t="s">
        <v>770</v>
      </c>
      <c r="B430" s="51">
        <v>43.95</v>
      </c>
      <c r="C430" s="52"/>
      <c r="D430" s="2" t="s">
        <v>769</v>
      </c>
      <c r="E430" s="53"/>
      <c r="G430" s="54">
        <v>46.147500000000008</v>
      </c>
      <c r="H430" s="23">
        <v>46.25</v>
      </c>
      <c r="J430" s="63">
        <v>34.75</v>
      </c>
      <c r="L430" s="56"/>
      <c r="M430" s="57" t="s">
        <v>76</v>
      </c>
      <c r="N430" s="57" t="s">
        <v>76</v>
      </c>
      <c r="O430" s="51">
        <v>43.95</v>
      </c>
      <c r="P430" s="58">
        <v>0</v>
      </c>
      <c r="R430" s="18" t="e">
        <v>#N/A</v>
      </c>
      <c r="S430" s="18" t="e">
        <v>#N/A</v>
      </c>
      <c r="T430" s="59" t="e">
        <v>#REF!</v>
      </c>
      <c r="U430" s="18" t="e">
        <v>#REF!</v>
      </c>
      <c r="V430" s="18" t="e">
        <v>#N/A</v>
      </c>
      <c r="W430" s="18" t="e">
        <v>#N/A</v>
      </c>
      <c r="X430" s="18">
        <v>37.25</v>
      </c>
      <c r="Z430" s="2" t="s">
        <v>769</v>
      </c>
      <c r="AA430">
        <v>424</v>
      </c>
    </row>
    <row r="431" spans="1:27" x14ac:dyDescent="0.25">
      <c r="A431" s="1" t="s">
        <v>772</v>
      </c>
      <c r="B431" s="51">
        <v>43.95</v>
      </c>
      <c r="C431" s="52"/>
      <c r="D431" s="2" t="s">
        <v>773</v>
      </c>
      <c r="E431" s="53"/>
      <c r="G431" s="54">
        <v>46.147500000000008</v>
      </c>
      <c r="H431" s="23">
        <v>46.25</v>
      </c>
      <c r="J431" s="63">
        <v>34.75</v>
      </c>
      <c r="L431" s="56"/>
      <c r="M431" s="57" t="s">
        <v>76</v>
      </c>
      <c r="N431" s="57" t="s">
        <v>76</v>
      </c>
      <c r="O431" s="51">
        <v>43.95</v>
      </c>
      <c r="P431" s="58">
        <v>0</v>
      </c>
      <c r="R431" s="18" t="e">
        <v>#N/A</v>
      </c>
      <c r="S431" s="18" t="e">
        <v>#N/A</v>
      </c>
      <c r="T431" s="59" t="e">
        <v>#REF!</v>
      </c>
      <c r="U431" s="18" t="e">
        <v>#REF!</v>
      </c>
      <c r="V431" s="18" t="e">
        <v>#N/A</v>
      </c>
      <c r="W431" s="18" t="e">
        <v>#N/A</v>
      </c>
      <c r="X431" s="18">
        <v>37.25</v>
      </c>
      <c r="Z431" s="2" t="s">
        <v>773</v>
      </c>
      <c r="AA431">
        <v>425</v>
      </c>
    </row>
    <row r="432" spans="1:27" x14ac:dyDescent="0.25">
      <c r="A432" s="9"/>
      <c r="B432" s="51"/>
      <c r="C432" s="52"/>
      <c r="E432" s="53"/>
      <c r="G432" s="54"/>
      <c r="J432" s="63"/>
      <c r="L432" s="56"/>
      <c r="M432" s="57"/>
      <c r="N432" s="57"/>
      <c r="O432" s="51"/>
      <c r="P432" s="71"/>
      <c r="T432" s="59"/>
      <c r="AA432">
        <v>426</v>
      </c>
    </row>
    <row r="433" spans="1:27" x14ac:dyDescent="0.25">
      <c r="A433" s="45" t="s">
        <v>742</v>
      </c>
      <c r="B433" s="51"/>
      <c r="C433" s="52"/>
      <c r="E433" s="53"/>
      <c r="G433" s="54"/>
      <c r="J433" s="63"/>
      <c r="L433" s="56"/>
      <c r="M433" s="57"/>
      <c r="N433" s="57"/>
      <c r="O433" s="51"/>
      <c r="P433" s="71"/>
      <c r="T433" s="59"/>
      <c r="AA433">
        <v>427</v>
      </c>
    </row>
    <row r="434" spans="1:27" x14ac:dyDescent="0.25">
      <c r="A434" s="1" t="s">
        <v>806</v>
      </c>
      <c r="B434" s="51">
        <v>233.5</v>
      </c>
      <c r="C434" s="52"/>
      <c r="D434" s="2" t="s">
        <v>804</v>
      </c>
      <c r="E434" s="46"/>
      <c r="G434" s="54"/>
      <c r="J434" s="63"/>
      <c r="L434" s="56"/>
      <c r="M434" s="57" t="s">
        <v>76</v>
      </c>
      <c r="N434" s="57" t="s">
        <v>76</v>
      </c>
      <c r="O434" s="51">
        <v>233.5</v>
      </c>
      <c r="P434" s="58">
        <v>0</v>
      </c>
      <c r="R434" s="18" t="e">
        <v>#N/A</v>
      </c>
      <c r="S434" s="18" t="e">
        <v>#N/A</v>
      </c>
      <c r="T434" s="59" t="e">
        <v>#REF!</v>
      </c>
      <c r="U434" s="18" t="e">
        <v>#REF!</v>
      </c>
      <c r="V434" s="18" t="e">
        <v>#N/A</v>
      </c>
      <c r="W434" s="18" t="e">
        <v>#N/A</v>
      </c>
      <c r="X434" s="18">
        <v>198</v>
      </c>
      <c r="Z434" s="2" t="s">
        <v>804</v>
      </c>
      <c r="AA434">
        <v>428</v>
      </c>
    </row>
    <row r="435" spans="1:27" x14ac:dyDescent="0.25">
      <c r="A435" s="1" t="s">
        <v>748</v>
      </c>
      <c r="B435" s="51">
        <v>117.95</v>
      </c>
      <c r="C435" s="52"/>
      <c r="D435" s="2" t="s">
        <v>747</v>
      </c>
      <c r="E435" s="53"/>
      <c r="G435" s="54">
        <v>123.84750000000001</v>
      </c>
      <c r="H435" s="23">
        <v>123.75</v>
      </c>
      <c r="J435" s="63">
        <v>93.5</v>
      </c>
      <c r="L435" s="56"/>
      <c r="M435" s="57" t="s">
        <v>76</v>
      </c>
      <c r="N435" s="57" t="s">
        <v>76</v>
      </c>
      <c r="O435" s="51">
        <v>117.95</v>
      </c>
      <c r="P435" s="58">
        <v>0</v>
      </c>
      <c r="R435" s="18" t="e">
        <v>#N/A</v>
      </c>
      <c r="S435" s="18" t="e">
        <v>#N/A</v>
      </c>
      <c r="T435" s="59" t="e">
        <v>#REF!</v>
      </c>
      <c r="U435" s="18" t="e">
        <v>#REF!</v>
      </c>
      <c r="V435" s="18" t="e">
        <v>#N/A</v>
      </c>
      <c r="W435" s="18" t="e">
        <v>#N/A</v>
      </c>
      <c r="X435" s="18">
        <v>100</v>
      </c>
      <c r="Z435" s="2" t="s">
        <v>747</v>
      </c>
      <c r="AA435">
        <v>429</v>
      </c>
    </row>
    <row r="436" spans="1:27" x14ac:dyDescent="0.25">
      <c r="A436" s="1" t="s">
        <v>2158</v>
      </c>
      <c r="B436" s="51">
        <v>15.950000000000001</v>
      </c>
      <c r="C436" s="52"/>
      <c r="D436" s="75" t="s">
        <v>2157</v>
      </c>
      <c r="E436" s="53"/>
      <c r="G436" s="54">
        <v>16.747500000000002</v>
      </c>
      <c r="H436" s="23">
        <v>16.75</v>
      </c>
      <c r="J436" s="63">
        <v>12.5</v>
      </c>
      <c r="L436" s="56"/>
      <c r="M436" s="57" t="s">
        <v>76</v>
      </c>
      <c r="N436" s="57" t="s">
        <v>76</v>
      </c>
      <c r="O436" s="51">
        <v>15.950000000000001</v>
      </c>
      <c r="P436" s="58">
        <v>0</v>
      </c>
      <c r="R436" s="18" t="e">
        <v>#REF!</v>
      </c>
      <c r="S436" s="18" t="e">
        <v>#N/A</v>
      </c>
      <c r="T436" s="59" t="e">
        <v>#REF!</v>
      </c>
      <c r="U436" s="18" t="e">
        <v>#REF!</v>
      </c>
      <c r="V436" s="18" t="e">
        <v>#N/A</v>
      </c>
      <c r="W436" s="18" t="e">
        <v>#N/A</v>
      </c>
      <c r="X436" s="18">
        <v>13.5</v>
      </c>
      <c r="Z436" s="2" t="s">
        <v>2157</v>
      </c>
      <c r="AA436">
        <v>430</v>
      </c>
    </row>
    <row r="437" spans="1:27" x14ac:dyDescent="0.25">
      <c r="A437" s="1" t="s">
        <v>744</v>
      </c>
      <c r="B437" s="51">
        <v>42.2</v>
      </c>
      <c r="C437" s="52"/>
      <c r="D437" s="2" t="s">
        <v>743</v>
      </c>
      <c r="E437" s="53"/>
      <c r="G437" s="54">
        <v>44.31</v>
      </c>
      <c r="H437" s="23">
        <v>44.25</v>
      </c>
      <c r="J437" s="63">
        <v>33.5</v>
      </c>
      <c r="L437" s="56"/>
      <c r="M437" s="57" t="s">
        <v>76</v>
      </c>
      <c r="N437" s="57" t="s">
        <v>76</v>
      </c>
      <c r="O437" s="51">
        <v>42.2</v>
      </c>
      <c r="P437" s="58">
        <v>0</v>
      </c>
      <c r="R437" s="18" t="e">
        <v>#N/A</v>
      </c>
      <c r="S437" s="18" t="e">
        <v>#N/A</v>
      </c>
      <c r="T437" s="59" t="e">
        <v>#REF!</v>
      </c>
      <c r="U437" s="18" t="e">
        <v>#REF!</v>
      </c>
      <c r="V437" s="18" t="e">
        <v>#N/A</v>
      </c>
      <c r="W437" s="18" t="e">
        <v>#N/A</v>
      </c>
      <c r="X437" s="18">
        <v>35.75</v>
      </c>
      <c r="Z437" s="2" t="s">
        <v>743</v>
      </c>
      <c r="AA437">
        <v>431</v>
      </c>
    </row>
    <row r="438" spans="1:27" x14ac:dyDescent="0.25">
      <c r="A438" s="1" t="s">
        <v>741</v>
      </c>
      <c r="B438" s="51">
        <v>58.400000000000006</v>
      </c>
      <c r="C438" s="52"/>
      <c r="D438" s="2" t="s">
        <v>740</v>
      </c>
      <c r="E438" s="53"/>
      <c r="G438" s="54">
        <v>61.320000000000007</v>
      </c>
      <c r="H438" s="23">
        <v>61.25</v>
      </c>
      <c r="J438" s="63">
        <v>46.25</v>
      </c>
      <c r="L438" s="56"/>
      <c r="M438" s="57" t="s">
        <v>76</v>
      </c>
      <c r="N438" s="57" t="s">
        <v>76</v>
      </c>
      <c r="O438" s="51">
        <v>58.400000000000006</v>
      </c>
      <c r="P438" s="58">
        <v>0</v>
      </c>
      <c r="R438" s="18" t="e">
        <v>#N/A</v>
      </c>
      <c r="S438" s="18" t="e">
        <v>#N/A</v>
      </c>
      <c r="T438" s="59" t="e">
        <v>#REF!</v>
      </c>
      <c r="U438" s="18" t="e">
        <v>#REF!</v>
      </c>
      <c r="V438" s="18" t="e">
        <v>#N/A</v>
      </c>
      <c r="W438" s="18" t="e">
        <v>#N/A</v>
      </c>
      <c r="X438" s="18">
        <v>49.5</v>
      </c>
      <c r="Z438" s="2" t="s">
        <v>740</v>
      </c>
      <c r="AA438">
        <v>432</v>
      </c>
    </row>
    <row r="439" spans="1:27" x14ac:dyDescent="0.25">
      <c r="A439" s="1" t="s">
        <v>798</v>
      </c>
      <c r="B439" s="51">
        <v>55.45</v>
      </c>
      <c r="C439" s="52"/>
      <c r="D439" s="2" t="s">
        <v>797</v>
      </c>
      <c r="E439" s="53"/>
      <c r="G439" s="54">
        <v>58.222500000000004</v>
      </c>
      <c r="H439" s="23">
        <v>58.25</v>
      </c>
      <c r="J439" s="63">
        <v>44</v>
      </c>
      <c r="L439" s="56"/>
      <c r="M439" s="57" t="s">
        <v>76</v>
      </c>
      <c r="N439" s="57" t="s">
        <v>76</v>
      </c>
      <c r="O439" s="51">
        <v>55.45</v>
      </c>
      <c r="P439" s="58">
        <v>0</v>
      </c>
      <c r="R439" s="18" t="e">
        <v>#N/A</v>
      </c>
      <c r="S439" s="18" t="e">
        <v>#N/A</v>
      </c>
      <c r="T439" s="59" t="e">
        <v>#REF!</v>
      </c>
      <c r="U439" s="18" t="e">
        <v>#REF!</v>
      </c>
      <c r="V439" s="18" t="e">
        <v>#N/A</v>
      </c>
      <c r="W439" s="18" t="e">
        <v>#N/A</v>
      </c>
      <c r="X439" s="18">
        <v>47</v>
      </c>
      <c r="Z439" s="2" t="s">
        <v>797</v>
      </c>
      <c r="AA439">
        <v>433</v>
      </c>
    </row>
    <row r="440" spans="1:27" x14ac:dyDescent="0.25">
      <c r="A440" s="114" t="s">
        <v>3718</v>
      </c>
      <c r="B440" s="51"/>
      <c r="C440" s="52"/>
      <c r="D440" s="12"/>
      <c r="E440" s="53"/>
      <c r="G440" s="54" t="s">
        <v>76</v>
      </c>
      <c r="H440" s="23" t="s">
        <v>76</v>
      </c>
      <c r="J440" s="63" t="s">
        <v>76</v>
      </c>
      <c r="L440" s="56"/>
      <c r="M440" s="57"/>
      <c r="N440" s="57"/>
      <c r="O440" s="51"/>
      <c r="P440" s="71"/>
      <c r="T440" s="59"/>
      <c r="AA440">
        <v>434</v>
      </c>
    </row>
    <row r="441" spans="1:27" x14ac:dyDescent="0.25">
      <c r="A441" s="114"/>
      <c r="B441" s="51"/>
      <c r="C441" s="52"/>
      <c r="D441" s="12"/>
      <c r="E441" s="53"/>
      <c r="G441" s="54"/>
      <c r="J441" s="63"/>
      <c r="L441" s="56"/>
      <c r="M441" s="57"/>
      <c r="N441" s="57"/>
      <c r="O441" s="51"/>
      <c r="P441" s="71"/>
      <c r="T441" s="59"/>
      <c r="AA441">
        <v>435</v>
      </c>
    </row>
    <row r="442" spans="1:27" x14ac:dyDescent="0.25">
      <c r="A442" s="45" t="s">
        <v>3719</v>
      </c>
      <c r="B442" s="51"/>
      <c r="C442" s="52"/>
      <c r="D442" s="12"/>
      <c r="E442" s="53"/>
      <c r="G442" s="54"/>
      <c r="J442" s="63"/>
      <c r="L442" s="56"/>
      <c r="M442" s="57"/>
      <c r="N442" s="57"/>
      <c r="O442" s="51"/>
      <c r="P442" s="71"/>
      <c r="T442" s="59"/>
      <c r="AA442">
        <v>436</v>
      </c>
    </row>
    <row r="443" spans="1:27" x14ac:dyDescent="0.25">
      <c r="A443" s="1" t="s">
        <v>738</v>
      </c>
      <c r="B443" s="51">
        <v>51.6</v>
      </c>
      <c r="C443" s="52"/>
      <c r="D443" s="2" t="s">
        <v>737</v>
      </c>
      <c r="E443" s="53"/>
      <c r="G443" s="54">
        <v>54.180000000000007</v>
      </c>
      <c r="H443" s="23">
        <v>54.25</v>
      </c>
      <c r="J443" s="63">
        <v>41</v>
      </c>
      <c r="L443" s="56"/>
      <c r="M443" s="57" t="s">
        <v>76</v>
      </c>
      <c r="N443" s="57" t="s">
        <v>76</v>
      </c>
      <c r="O443" s="51">
        <v>51.6</v>
      </c>
      <c r="P443" s="58">
        <v>0</v>
      </c>
      <c r="R443" s="18" t="e">
        <v>#N/A</v>
      </c>
      <c r="S443" s="18" t="e">
        <v>#N/A</v>
      </c>
      <c r="T443" s="59" t="e">
        <v>#REF!</v>
      </c>
      <c r="U443" s="18" t="e">
        <v>#REF!</v>
      </c>
      <c r="V443" s="18" t="e">
        <v>#N/A</v>
      </c>
      <c r="W443" s="18" t="e">
        <v>#N/A</v>
      </c>
      <c r="X443" s="18">
        <v>43.75</v>
      </c>
      <c r="Z443" s="2" t="s">
        <v>737</v>
      </c>
      <c r="AA443">
        <v>437</v>
      </c>
    </row>
    <row r="444" spans="1:27" x14ac:dyDescent="0.25">
      <c r="A444" s="1" t="s">
        <v>2161</v>
      </c>
      <c r="B444" s="51">
        <v>13.3</v>
      </c>
      <c r="C444" s="52"/>
      <c r="D444" s="75" t="s">
        <v>2159</v>
      </c>
      <c r="E444" s="53"/>
      <c r="G444" s="54">
        <v>13.965000000000002</v>
      </c>
      <c r="H444" s="23">
        <v>14</v>
      </c>
      <c r="J444" s="63">
        <v>10.5</v>
      </c>
      <c r="L444" s="56"/>
      <c r="M444" s="57" t="s">
        <v>76</v>
      </c>
      <c r="N444" s="57" t="s">
        <v>76</v>
      </c>
      <c r="O444" s="51">
        <v>13.3</v>
      </c>
      <c r="P444" s="58">
        <v>0</v>
      </c>
      <c r="R444" s="18" t="e">
        <v>#REF!</v>
      </c>
      <c r="S444" s="18" t="e">
        <v>#N/A</v>
      </c>
      <c r="T444" s="59" t="e">
        <v>#REF!</v>
      </c>
      <c r="U444" s="18" t="e">
        <v>#REF!</v>
      </c>
      <c r="V444" s="18" t="e">
        <v>#N/A</v>
      </c>
      <c r="W444" s="18" t="e">
        <v>#N/A</v>
      </c>
      <c r="X444" s="18">
        <v>11.25</v>
      </c>
      <c r="Z444" s="2" t="s">
        <v>2159</v>
      </c>
      <c r="AA444">
        <v>438</v>
      </c>
    </row>
    <row r="445" spans="1:27" x14ac:dyDescent="0.25">
      <c r="A445" s="1" t="s">
        <v>2165</v>
      </c>
      <c r="B445" s="51">
        <v>11.55</v>
      </c>
      <c r="C445" s="52"/>
      <c r="D445" s="75" t="s">
        <v>2164</v>
      </c>
      <c r="E445" s="53"/>
      <c r="G445" s="54">
        <v>12.127500000000001</v>
      </c>
      <c r="H445" s="23">
        <v>12.25</v>
      </c>
      <c r="J445" s="63">
        <v>9</v>
      </c>
      <c r="L445" s="56"/>
      <c r="M445" s="57" t="s">
        <v>76</v>
      </c>
      <c r="N445" s="57" t="s">
        <v>76</v>
      </c>
      <c r="O445" s="51">
        <v>11.55</v>
      </c>
      <c r="P445" s="58">
        <v>0</v>
      </c>
      <c r="R445" s="18" t="e">
        <v>#REF!</v>
      </c>
      <c r="S445" s="18" t="e">
        <v>#N/A</v>
      </c>
      <c r="T445" s="59" t="e">
        <v>#REF!</v>
      </c>
      <c r="U445" s="18" t="e">
        <v>#REF!</v>
      </c>
      <c r="V445" s="18" t="e">
        <v>#N/A</v>
      </c>
      <c r="W445" s="18" t="e">
        <v>#N/A</v>
      </c>
      <c r="X445" s="18">
        <v>9.75</v>
      </c>
      <c r="Z445" s="2" t="s">
        <v>2164</v>
      </c>
      <c r="AA445">
        <v>439</v>
      </c>
    </row>
    <row r="446" spans="1:27" x14ac:dyDescent="0.25">
      <c r="B446" s="51"/>
      <c r="C446" s="52"/>
      <c r="E446" s="53"/>
      <c r="G446" s="54" t="s">
        <v>76</v>
      </c>
      <c r="H446" s="23" t="s">
        <v>76</v>
      </c>
      <c r="J446" s="63" t="s">
        <v>76</v>
      </c>
      <c r="L446" s="56"/>
      <c r="M446" s="57"/>
      <c r="N446" s="57"/>
      <c r="O446" s="51"/>
      <c r="P446" s="71"/>
      <c r="T446" s="59"/>
      <c r="AA446">
        <v>440</v>
      </c>
    </row>
    <row r="447" spans="1:27" x14ac:dyDescent="0.25">
      <c r="A447" s="45" t="s">
        <v>3720</v>
      </c>
      <c r="B447" s="51"/>
      <c r="C447" s="52"/>
      <c r="E447" s="53"/>
      <c r="G447" s="54"/>
      <c r="J447" s="63"/>
      <c r="L447" s="56"/>
      <c r="M447" s="57"/>
      <c r="N447" s="57"/>
      <c r="O447" s="51"/>
      <c r="P447" s="71"/>
      <c r="T447" s="59"/>
      <c r="AA447">
        <v>441</v>
      </c>
    </row>
    <row r="448" spans="1:27" x14ac:dyDescent="0.25">
      <c r="A448" s="1" t="s">
        <v>801</v>
      </c>
      <c r="B448" s="51">
        <v>341.95000000000005</v>
      </c>
      <c r="C448" s="52"/>
      <c r="D448" s="69" t="s">
        <v>799</v>
      </c>
      <c r="E448" s="53"/>
      <c r="G448" s="54"/>
      <c r="J448" s="63"/>
      <c r="L448" s="56"/>
      <c r="M448" s="57" t="s">
        <v>76</v>
      </c>
      <c r="N448" s="57" t="s">
        <v>76</v>
      </c>
      <c r="O448" s="51">
        <v>341.95000000000005</v>
      </c>
      <c r="P448" s="58">
        <v>0</v>
      </c>
      <c r="R448" s="18" t="e">
        <v>#N/A</v>
      </c>
      <c r="S448" s="18" t="e">
        <v>#N/A</v>
      </c>
      <c r="T448" s="59" t="e">
        <v>#REF!</v>
      </c>
      <c r="U448" s="18" t="e">
        <v>#REF!</v>
      </c>
      <c r="V448" s="18" t="e">
        <v>#N/A</v>
      </c>
      <c r="W448" s="18" t="e">
        <v>#N/A</v>
      </c>
      <c r="X448" s="18" t="s">
        <v>76</v>
      </c>
      <c r="Z448" s="2" t="s">
        <v>799</v>
      </c>
      <c r="AA448">
        <v>442</v>
      </c>
    </row>
    <row r="449" spans="1:27" x14ac:dyDescent="0.25">
      <c r="A449" s="1" t="s">
        <v>2170</v>
      </c>
      <c r="B449" s="51">
        <v>53.050000000000004</v>
      </c>
      <c r="C449" s="52"/>
      <c r="D449" s="75" t="s">
        <v>2169</v>
      </c>
      <c r="E449" s="53"/>
      <c r="G449" s="54">
        <v>55.702500000000008</v>
      </c>
      <c r="H449" s="23">
        <v>55.75</v>
      </c>
      <c r="J449" s="63">
        <v>42</v>
      </c>
      <c r="L449" s="56"/>
      <c r="M449" s="57" t="s">
        <v>76</v>
      </c>
      <c r="N449" s="57" t="s">
        <v>76</v>
      </c>
      <c r="O449" s="51">
        <v>53.050000000000004</v>
      </c>
      <c r="P449" s="58">
        <v>0</v>
      </c>
      <c r="R449" s="18" t="e">
        <v>#REF!</v>
      </c>
      <c r="S449" s="18" t="e">
        <v>#N/A</v>
      </c>
      <c r="T449" s="59" t="e">
        <v>#REF!</v>
      </c>
      <c r="U449" s="18" t="e">
        <v>#REF!</v>
      </c>
      <c r="V449" s="18" t="e">
        <v>#N/A</v>
      </c>
      <c r="W449" s="18" t="e">
        <v>#N/A</v>
      </c>
      <c r="X449" s="18">
        <v>45</v>
      </c>
      <c r="Z449" s="2" t="s">
        <v>2169</v>
      </c>
      <c r="AA449">
        <v>443</v>
      </c>
    </row>
    <row r="450" spans="1:27" x14ac:dyDescent="0.25">
      <c r="B450" s="51"/>
      <c r="C450" s="52"/>
      <c r="E450" s="53"/>
      <c r="G450" s="54"/>
      <c r="J450" s="63"/>
      <c r="L450" s="56"/>
      <c r="M450" s="57"/>
      <c r="N450" s="57"/>
      <c r="O450" s="51"/>
      <c r="P450" s="71"/>
      <c r="T450" s="59"/>
      <c r="AA450">
        <v>444</v>
      </c>
    </row>
    <row r="451" spans="1:27" x14ac:dyDescent="0.25">
      <c r="A451" s="45" t="s">
        <v>720</v>
      </c>
      <c r="B451" s="51"/>
      <c r="C451" s="52"/>
      <c r="E451" s="53"/>
      <c r="G451" s="54"/>
      <c r="J451" s="63"/>
      <c r="L451" s="56"/>
      <c r="M451" s="57"/>
      <c r="N451" s="57"/>
      <c r="O451" s="51"/>
      <c r="P451" s="71"/>
      <c r="T451" s="59"/>
      <c r="AA451">
        <v>445</v>
      </c>
    </row>
    <row r="452" spans="1:27" x14ac:dyDescent="0.25">
      <c r="A452" s="1" t="s">
        <v>719</v>
      </c>
      <c r="B452" s="51">
        <v>62.25</v>
      </c>
      <c r="C452" s="52"/>
      <c r="D452" s="2" t="s">
        <v>716</v>
      </c>
      <c r="E452" s="53"/>
      <c r="G452" s="54">
        <v>65.362499999999997</v>
      </c>
      <c r="H452" s="23">
        <v>65.25</v>
      </c>
      <c r="J452" s="63">
        <v>49.25</v>
      </c>
      <c r="L452" s="56"/>
      <c r="M452" s="57" t="s">
        <v>76</v>
      </c>
      <c r="N452" s="57" t="s">
        <v>76</v>
      </c>
      <c r="O452" s="51">
        <v>62.25</v>
      </c>
      <c r="P452" s="58">
        <v>0</v>
      </c>
      <c r="R452" s="18" t="e">
        <v>#N/A</v>
      </c>
      <c r="S452" s="18" t="e">
        <v>#N/A</v>
      </c>
      <c r="T452" s="59" t="e">
        <v>#REF!</v>
      </c>
      <c r="U452" s="18" t="e">
        <v>#REF!</v>
      </c>
      <c r="V452" s="18" t="e">
        <v>#N/A</v>
      </c>
      <c r="W452" s="18" t="e">
        <v>#N/A</v>
      </c>
      <c r="X452" s="18">
        <v>52.75</v>
      </c>
      <c r="Z452" s="2" t="s">
        <v>716</v>
      </c>
      <c r="AA452">
        <v>446</v>
      </c>
    </row>
    <row r="453" spans="1:27" ht="18" x14ac:dyDescent="0.25">
      <c r="A453" s="1" t="s">
        <v>723</v>
      </c>
      <c r="B453" s="51">
        <v>59.6</v>
      </c>
      <c r="C453" s="52"/>
      <c r="D453" s="2" t="s">
        <v>721</v>
      </c>
      <c r="E453" s="70"/>
      <c r="G453" s="54">
        <v>62.580000000000005</v>
      </c>
      <c r="H453" s="23">
        <v>62.5</v>
      </c>
      <c r="J453" s="63">
        <v>47.25</v>
      </c>
      <c r="L453" s="56"/>
      <c r="M453" s="57" t="s">
        <v>76</v>
      </c>
      <c r="N453" s="57" t="s">
        <v>76</v>
      </c>
      <c r="O453" s="51">
        <v>59.6</v>
      </c>
      <c r="P453" s="58">
        <v>0</v>
      </c>
      <c r="R453" s="18" t="e">
        <v>#N/A</v>
      </c>
      <c r="S453" s="18" t="e">
        <v>#N/A</v>
      </c>
      <c r="T453" s="59" t="e">
        <v>#REF!</v>
      </c>
      <c r="U453" s="18" t="e">
        <v>#REF!</v>
      </c>
      <c r="V453" s="18" t="e">
        <v>#N/A</v>
      </c>
      <c r="W453" s="18" t="e">
        <v>#N/A</v>
      </c>
      <c r="X453" s="18">
        <v>50.5</v>
      </c>
      <c r="Z453" s="2" t="s">
        <v>721</v>
      </c>
      <c r="AA453">
        <v>447</v>
      </c>
    </row>
    <row r="454" spans="1:27" x14ac:dyDescent="0.25">
      <c r="A454" s="1" t="s">
        <v>2168</v>
      </c>
      <c r="B454" s="51">
        <v>18.600000000000001</v>
      </c>
      <c r="C454" s="52"/>
      <c r="D454" s="75" t="s">
        <v>2166</v>
      </c>
      <c r="E454" s="53"/>
      <c r="G454" s="54">
        <v>19.53</v>
      </c>
      <c r="H454" s="23">
        <v>19.5</v>
      </c>
      <c r="J454" s="63">
        <v>14.75</v>
      </c>
      <c r="L454" s="56"/>
      <c r="M454" s="57" t="s">
        <v>76</v>
      </c>
      <c r="N454" s="57" t="s">
        <v>76</v>
      </c>
      <c r="O454" s="51">
        <v>18.600000000000001</v>
      </c>
      <c r="P454" s="58">
        <v>0</v>
      </c>
      <c r="R454" s="18" t="e">
        <v>#REF!</v>
      </c>
      <c r="S454" s="18" t="e">
        <v>#N/A</v>
      </c>
      <c r="T454" s="59" t="e">
        <v>#REF!</v>
      </c>
      <c r="U454" s="18" t="e">
        <v>#REF!</v>
      </c>
      <c r="V454" s="18" t="e">
        <v>#N/A</v>
      </c>
      <c r="W454" s="18" t="e">
        <v>#N/A</v>
      </c>
      <c r="X454" s="18">
        <v>15.75</v>
      </c>
      <c r="Z454" s="2" t="s">
        <v>2166</v>
      </c>
      <c r="AA454">
        <v>448</v>
      </c>
    </row>
    <row r="455" spans="1:27" x14ac:dyDescent="0.25">
      <c r="A455" s="1" t="s">
        <v>725</v>
      </c>
      <c r="B455" s="51">
        <v>87.300000000000011</v>
      </c>
      <c r="C455" s="52"/>
      <c r="D455" s="2" t="s">
        <v>724</v>
      </c>
      <c r="E455" s="53"/>
      <c r="G455" s="54">
        <v>91.66500000000002</v>
      </c>
      <c r="H455" s="23">
        <v>91.75</v>
      </c>
      <c r="J455" s="63">
        <v>69.25</v>
      </c>
      <c r="L455" s="56"/>
      <c r="M455" s="57" t="s">
        <v>76</v>
      </c>
      <c r="N455" s="57" t="s">
        <v>76</v>
      </c>
      <c r="O455" s="51">
        <v>87.300000000000011</v>
      </c>
      <c r="P455" s="58">
        <v>0</v>
      </c>
      <c r="R455" s="18" t="e">
        <v>#N/A</v>
      </c>
      <c r="S455" s="18" t="e">
        <v>#N/A</v>
      </c>
      <c r="T455" s="59" t="e">
        <v>#REF!</v>
      </c>
      <c r="U455" s="18" t="e">
        <v>#REF!</v>
      </c>
      <c r="V455" s="18" t="e">
        <v>#N/A</v>
      </c>
      <c r="W455" s="18" t="e">
        <v>#N/A</v>
      </c>
      <c r="X455" s="18">
        <v>74</v>
      </c>
      <c r="Z455" s="2" t="s">
        <v>724</v>
      </c>
      <c r="AA455">
        <v>449</v>
      </c>
    </row>
    <row r="456" spans="1:27" x14ac:dyDescent="0.25">
      <c r="A456" s="1" t="s">
        <v>732</v>
      </c>
      <c r="B456" s="51">
        <v>161.55000000000001</v>
      </c>
      <c r="C456" s="52"/>
      <c r="D456" s="2" t="s">
        <v>731</v>
      </c>
      <c r="E456" s="46"/>
      <c r="G456" s="54"/>
      <c r="J456" s="63"/>
      <c r="L456" s="56"/>
      <c r="M456" s="57" t="s">
        <v>76</v>
      </c>
      <c r="N456" s="57" t="s">
        <v>76</v>
      </c>
      <c r="O456" s="51">
        <v>161.55000000000001</v>
      </c>
      <c r="P456" s="58">
        <v>0</v>
      </c>
      <c r="R456" s="18" t="e">
        <v>#N/A</v>
      </c>
      <c r="S456" s="18" t="e">
        <v>#N/A</v>
      </c>
      <c r="T456" s="59" t="e">
        <v>#REF!</v>
      </c>
      <c r="U456" s="18" t="e">
        <v>#REF!</v>
      </c>
      <c r="V456" s="18" t="e">
        <v>#N/A</v>
      </c>
      <c r="W456" s="18" t="e">
        <v>#N/A</v>
      </c>
      <c r="X456" s="18">
        <v>137</v>
      </c>
      <c r="Z456" s="2" t="s">
        <v>731</v>
      </c>
      <c r="AA456">
        <v>450</v>
      </c>
    </row>
    <row r="457" spans="1:27" x14ac:dyDescent="0.25">
      <c r="A457" s="1" t="s">
        <v>730</v>
      </c>
      <c r="B457" s="51">
        <v>215.8</v>
      </c>
      <c r="C457" s="52"/>
      <c r="D457" s="2" t="s">
        <v>728</v>
      </c>
      <c r="E457" s="46"/>
      <c r="G457" s="54">
        <v>226.59000000000003</v>
      </c>
      <c r="H457" s="23">
        <v>226.5</v>
      </c>
      <c r="J457" s="63">
        <v>94.5</v>
      </c>
      <c r="L457" s="56"/>
      <c r="M457" s="57" t="s">
        <v>76</v>
      </c>
      <c r="N457" s="57" t="s">
        <v>76</v>
      </c>
      <c r="O457" s="51">
        <v>215.8</v>
      </c>
      <c r="P457" s="58">
        <v>0</v>
      </c>
      <c r="R457" s="18" t="e">
        <v>#N/A</v>
      </c>
      <c r="S457" s="18" t="e">
        <v>#N/A</v>
      </c>
      <c r="T457" s="59" t="e">
        <v>#REF!</v>
      </c>
      <c r="U457" s="18" t="e">
        <v>#REF!</v>
      </c>
      <c r="V457" s="18" t="e">
        <v>#N/A</v>
      </c>
      <c r="W457" s="18" t="e">
        <v>#N/A</v>
      </c>
      <c r="X457" s="18">
        <v>183</v>
      </c>
      <c r="Z457" s="2" t="s">
        <v>728</v>
      </c>
      <c r="AA457">
        <v>451</v>
      </c>
    </row>
    <row r="458" spans="1:27" x14ac:dyDescent="0.25">
      <c r="A458" s="1" t="s">
        <v>734</v>
      </c>
      <c r="B458" s="51">
        <v>113.80000000000001</v>
      </c>
      <c r="C458" s="52"/>
      <c r="D458" s="2" t="s">
        <v>733</v>
      </c>
      <c r="E458" s="53"/>
      <c r="G458" s="54">
        <v>119.49000000000002</v>
      </c>
      <c r="H458" s="23">
        <v>119.5</v>
      </c>
      <c r="J458" s="63">
        <v>90.25</v>
      </c>
      <c r="L458" s="56"/>
      <c r="M458" s="57" t="s">
        <v>76</v>
      </c>
      <c r="N458" s="57" t="s">
        <v>76</v>
      </c>
      <c r="O458" s="51">
        <v>113.80000000000001</v>
      </c>
      <c r="P458" s="58">
        <v>0</v>
      </c>
      <c r="R458" s="18" t="e">
        <v>#N/A</v>
      </c>
      <c r="S458" s="18" t="e">
        <v>#N/A</v>
      </c>
      <c r="T458" s="59" t="e">
        <v>#REF!</v>
      </c>
      <c r="U458" s="18" t="e">
        <v>#REF!</v>
      </c>
      <c r="V458" s="18" t="e">
        <v>#N/A</v>
      </c>
      <c r="W458" s="18" t="e">
        <v>#N/A</v>
      </c>
      <c r="X458" s="18">
        <v>96.5</v>
      </c>
      <c r="Z458" s="2" t="s">
        <v>733</v>
      </c>
      <c r="AA458">
        <v>452</v>
      </c>
    </row>
    <row r="459" spans="1:27" x14ac:dyDescent="0.25">
      <c r="A459" s="9" t="s">
        <v>3721</v>
      </c>
      <c r="B459" s="51"/>
      <c r="C459" s="52"/>
      <c r="E459" s="53"/>
      <c r="G459" s="54" t="s">
        <v>76</v>
      </c>
      <c r="H459" s="23" t="s">
        <v>76</v>
      </c>
      <c r="J459" s="63" t="s">
        <v>76</v>
      </c>
      <c r="L459" s="56"/>
      <c r="M459" s="57"/>
      <c r="N459" s="57"/>
      <c r="O459" s="51"/>
      <c r="P459" s="71"/>
      <c r="T459" s="59"/>
      <c r="AA459">
        <v>453</v>
      </c>
    </row>
    <row r="460" spans="1:27" x14ac:dyDescent="0.25">
      <c r="A460" s="24" t="s">
        <v>3722</v>
      </c>
      <c r="B460" s="25" t="s">
        <v>3611</v>
      </c>
      <c r="C460" s="26"/>
      <c r="D460" s="27" t="s">
        <v>3612</v>
      </c>
      <c r="E460" s="28"/>
      <c r="G460" s="54" t="s">
        <v>76</v>
      </c>
      <c r="H460" s="23" t="s">
        <v>76</v>
      </c>
      <c r="J460" s="63" t="s">
        <v>76</v>
      </c>
      <c r="L460" s="56"/>
      <c r="M460" s="57"/>
      <c r="N460" s="57"/>
      <c r="O460" s="51"/>
      <c r="P460" s="71"/>
      <c r="T460" s="59"/>
      <c r="AA460">
        <v>454</v>
      </c>
    </row>
    <row r="461" spans="1:27" x14ac:dyDescent="0.25">
      <c r="A461" s="45" t="s">
        <v>3723</v>
      </c>
      <c r="B461" s="51"/>
      <c r="C461" s="76"/>
      <c r="D461" s="78"/>
      <c r="E461" s="77"/>
      <c r="G461" s="54"/>
      <c r="J461" s="63"/>
      <c r="L461" s="56"/>
      <c r="M461" s="57"/>
      <c r="N461" s="57"/>
      <c r="O461" s="51"/>
      <c r="P461" s="71"/>
      <c r="T461" s="59"/>
      <c r="AA461">
        <v>455</v>
      </c>
    </row>
    <row r="462" spans="1:27" x14ac:dyDescent="0.25">
      <c r="A462" s="1" t="s">
        <v>818</v>
      </c>
      <c r="B462" s="51">
        <v>34.200000000000003</v>
      </c>
      <c r="C462" s="76"/>
      <c r="D462" s="118" t="s">
        <v>817</v>
      </c>
      <c r="E462" s="77"/>
      <c r="G462" s="54"/>
      <c r="J462" s="63"/>
      <c r="L462" s="56"/>
      <c r="M462" s="57" t="s">
        <v>76</v>
      </c>
      <c r="N462" s="57" t="s">
        <v>76</v>
      </c>
      <c r="O462" s="51">
        <v>34.200000000000003</v>
      </c>
      <c r="P462" s="58">
        <v>0</v>
      </c>
      <c r="R462" s="18" t="e">
        <v>#N/A</v>
      </c>
      <c r="S462" s="18" t="e">
        <v>#N/A</v>
      </c>
      <c r="T462" s="59" t="e">
        <v>#REF!</v>
      </c>
      <c r="U462" s="18" t="e">
        <v>#REF!</v>
      </c>
      <c r="V462" s="18" t="e">
        <v>#N/A</v>
      </c>
      <c r="W462" s="18" t="e">
        <v>#N/A</v>
      </c>
      <c r="X462" s="18">
        <v>29</v>
      </c>
      <c r="Z462" s="2" t="s">
        <v>817</v>
      </c>
      <c r="AA462">
        <v>456</v>
      </c>
    </row>
    <row r="463" spans="1:27" x14ac:dyDescent="0.25">
      <c r="A463" s="1" t="s">
        <v>822</v>
      </c>
      <c r="B463" s="51">
        <v>15.950000000000001</v>
      </c>
      <c r="C463" s="52"/>
      <c r="D463" s="2" t="s">
        <v>821</v>
      </c>
      <c r="E463" s="46"/>
      <c r="G463" s="54">
        <v>16.747500000000002</v>
      </c>
      <c r="H463" s="23">
        <v>16.75</v>
      </c>
      <c r="J463" s="63">
        <v>12.5</v>
      </c>
      <c r="L463" s="56"/>
      <c r="M463" s="57" t="s">
        <v>76</v>
      </c>
      <c r="N463" s="57" t="s">
        <v>76</v>
      </c>
      <c r="O463" s="51">
        <v>15.950000000000001</v>
      </c>
      <c r="P463" s="58">
        <v>0</v>
      </c>
      <c r="R463" s="18" t="e">
        <v>#N/A</v>
      </c>
      <c r="S463" s="18" t="e">
        <v>#N/A</v>
      </c>
      <c r="T463" s="59" t="e">
        <v>#REF!</v>
      </c>
      <c r="U463" s="18" t="e">
        <v>#REF!</v>
      </c>
      <c r="V463" s="18" t="e">
        <v>#N/A</v>
      </c>
      <c r="W463" s="18" t="e">
        <v>#N/A</v>
      </c>
      <c r="X463" s="18">
        <v>13.5</v>
      </c>
      <c r="Z463" s="2" t="s">
        <v>821</v>
      </c>
      <c r="AA463">
        <v>457</v>
      </c>
    </row>
    <row r="464" spans="1:27" ht="18" x14ac:dyDescent="0.25">
      <c r="A464" s="1" t="s">
        <v>827</v>
      </c>
      <c r="B464" s="51">
        <v>18.900000000000002</v>
      </c>
      <c r="C464" s="52"/>
      <c r="D464" s="2" t="s">
        <v>825</v>
      </c>
      <c r="E464" s="70"/>
      <c r="G464" s="54">
        <v>19.845000000000002</v>
      </c>
      <c r="H464" s="23">
        <v>19.75</v>
      </c>
      <c r="J464" s="63">
        <v>14.25</v>
      </c>
      <c r="K464" s="119"/>
      <c r="L464" s="56"/>
      <c r="M464" s="57" t="s">
        <v>76</v>
      </c>
      <c r="N464" s="57" t="s">
        <v>76</v>
      </c>
      <c r="O464" s="51">
        <v>18.900000000000002</v>
      </c>
      <c r="P464" s="58">
        <v>0</v>
      </c>
      <c r="R464" s="18" t="e">
        <v>#N/A</v>
      </c>
      <c r="S464" s="18" t="e">
        <v>#N/A</v>
      </c>
      <c r="T464" s="59" t="e">
        <v>#REF!</v>
      </c>
      <c r="U464" s="18" t="e">
        <v>#REF!</v>
      </c>
      <c r="V464" s="18" t="e">
        <v>#N/A</v>
      </c>
      <c r="W464" s="18" t="e">
        <v>#N/A</v>
      </c>
      <c r="X464" s="18">
        <v>16</v>
      </c>
      <c r="Z464" s="2" t="s">
        <v>825</v>
      </c>
      <c r="AA464">
        <v>458</v>
      </c>
    </row>
    <row r="465" spans="1:27" x14ac:dyDescent="0.25">
      <c r="A465" s="1" t="s">
        <v>837</v>
      </c>
      <c r="B465" s="51">
        <v>15.350000000000001</v>
      </c>
      <c r="C465" s="52"/>
      <c r="D465" s="2" t="s">
        <v>835</v>
      </c>
      <c r="E465" s="65"/>
      <c r="G465" s="54">
        <v>16.117500000000003</v>
      </c>
      <c r="H465" s="23">
        <v>16</v>
      </c>
      <c r="J465" s="63">
        <v>11.5</v>
      </c>
      <c r="L465" s="56"/>
      <c r="M465" s="57" t="s">
        <v>76</v>
      </c>
      <c r="N465" s="57" t="s">
        <v>76</v>
      </c>
      <c r="O465" s="51">
        <v>15.350000000000001</v>
      </c>
      <c r="P465" s="58">
        <v>0</v>
      </c>
      <c r="R465" s="18" t="e">
        <v>#N/A</v>
      </c>
      <c r="S465" s="18" t="e">
        <v>#N/A</v>
      </c>
      <c r="T465" s="59" t="e">
        <v>#REF!</v>
      </c>
      <c r="U465" s="18" t="e">
        <v>#REF!</v>
      </c>
      <c r="V465" s="18" t="e">
        <v>#N/A</v>
      </c>
      <c r="W465" s="18" t="e">
        <v>#N/A</v>
      </c>
      <c r="X465" s="18">
        <v>13</v>
      </c>
      <c r="Z465" s="2" t="s">
        <v>835</v>
      </c>
      <c r="AA465">
        <v>459</v>
      </c>
    </row>
    <row r="466" spans="1:27" x14ac:dyDescent="0.25">
      <c r="A466" s="50" t="s">
        <v>812</v>
      </c>
      <c r="B466" s="51">
        <v>55.35</v>
      </c>
      <c r="C466" s="52"/>
      <c r="D466" s="2" t="s">
        <v>811</v>
      </c>
      <c r="E466" s="65"/>
      <c r="G466" s="54"/>
      <c r="J466" s="63"/>
      <c r="L466" s="56"/>
      <c r="M466" s="57" t="s">
        <v>76</v>
      </c>
      <c r="N466" s="57" t="s">
        <v>76</v>
      </c>
      <c r="O466" s="51">
        <v>55.35</v>
      </c>
      <c r="P466" s="58">
        <v>0</v>
      </c>
      <c r="R466" s="18" t="e">
        <v>#N/A</v>
      </c>
      <c r="S466" s="18" t="e">
        <v>#N/A</v>
      </c>
      <c r="T466" s="59" t="e">
        <v>#REF!</v>
      </c>
      <c r="U466" s="18" t="e">
        <v>#REF!</v>
      </c>
      <c r="V466" s="18" t="e">
        <v>#N/A</v>
      </c>
      <c r="W466" s="18" t="e">
        <v>#N/A</v>
      </c>
      <c r="X466" s="18" t="s">
        <v>76</v>
      </c>
      <c r="Z466" s="2" t="s">
        <v>811</v>
      </c>
      <c r="AA466">
        <v>460</v>
      </c>
    </row>
    <row r="467" spans="1:27" x14ac:dyDescent="0.25">
      <c r="A467" s="50" t="s">
        <v>829</v>
      </c>
      <c r="B467" s="51">
        <v>19.450000000000003</v>
      </c>
      <c r="C467" s="52"/>
      <c r="D467" s="2" t="s">
        <v>828</v>
      </c>
      <c r="E467" s="65"/>
      <c r="G467" s="54">
        <v>20.422500000000003</v>
      </c>
      <c r="H467" s="23">
        <v>20.5</v>
      </c>
      <c r="J467" s="63">
        <v>15.5</v>
      </c>
      <c r="L467" s="56"/>
      <c r="M467" s="57" t="s">
        <v>76</v>
      </c>
      <c r="N467" s="57" t="s">
        <v>76</v>
      </c>
      <c r="O467" s="51">
        <v>19.450000000000003</v>
      </c>
      <c r="P467" s="58">
        <v>0</v>
      </c>
      <c r="R467" s="18" t="e">
        <v>#N/A</v>
      </c>
      <c r="S467" s="18" t="e">
        <v>#N/A</v>
      </c>
      <c r="T467" s="59" t="e">
        <v>#REF!</v>
      </c>
      <c r="U467" s="18" t="e">
        <v>#REF!</v>
      </c>
      <c r="V467" s="18" t="e">
        <v>#N/A</v>
      </c>
      <c r="W467" s="18" t="e">
        <v>#N/A</v>
      </c>
      <c r="X467" s="18">
        <v>16.5</v>
      </c>
      <c r="Z467" s="2" t="s">
        <v>828</v>
      </c>
      <c r="AA467">
        <v>461</v>
      </c>
    </row>
    <row r="468" spans="1:27" x14ac:dyDescent="0.25">
      <c r="A468" s="50" t="s">
        <v>832</v>
      </c>
      <c r="B468" s="51">
        <v>22.150000000000002</v>
      </c>
      <c r="C468" s="52"/>
      <c r="D468" s="2" t="s">
        <v>830</v>
      </c>
      <c r="E468" s="53"/>
      <c r="G468" s="54">
        <v>23.257500000000004</v>
      </c>
      <c r="H468" s="23">
        <v>23.25</v>
      </c>
      <c r="J468" s="63">
        <v>16.75</v>
      </c>
      <c r="K468" s="119"/>
      <c r="L468" s="56"/>
      <c r="M468" s="57" t="s">
        <v>76</v>
      </c>
      <c r="N468" s="57" t="s">
        <v>76</v>
      </c>
      <c r="O468" s="51">
        <v>22.150000000000002</v>
      </c>
      <c r="P468" s="58">
        <v>0</v>
      </c>
      <c r="R468" s="18" t="e">
        <v>#N/A</v>
      </c>
      <c r="S468" s="18" t="e">
        <v>#N/A</v>
      </c>
      <c r="T468" s="59" t="e">
        <v>#REF!</v>
      </c>
      <c r="U468" s="18" t="e">
        <v>#REF!</v>
      </c>
      <c r="V468" s="18" t="e">
        <v>#N/A</v>
      </c>
      <c r="W468" s="18" t="e">
        <v>#N/A</v>
      </c>
      <c r="X468" s="18">
        <v>18.75</v>
      </c>
      <c r="Z468" s="2" t="s">
        <v>830</v>
      </c>
      <c r="AA468">
        <v>462</v>
      </c>
    </row>
    <row r="469" spans="1:27" x14ac:dyDescent="0.25">
      <c r="A469" s="50" t="s">
        <v>843</v>
      </c>
      <c r="B469" s="51">
        <v>15.350000000000001</v>
      </c>
      <c r="C469" s="52"/>
      <c r="D469" s="2" t="s">
        <v>841</v>
      </c>
      <c r="E469" s="53"/>
      <c r="G469" s="54">
        <v>16.117500000000003</v>
      </c>
      <c r="H469" s="23">
        <v>16</v>
      </c>
      <c r="J469" s="63">
        <v>11.5</v>
      </c>
      <c r="L469" s="56"/>
      <c r="M469" s="57" t="s">
        <v>76</v>
      </c>
      <c r="N469" s="57" t="s">
        <v>76</v>
      </c>
      <c r="O469" s="51">
        <v>15.350000000000001</v>
      </c>
      <c r="P469" s="58">
        <v>0</v>
      </c>
      <c r="R469" s="18" t="e">
        <v>#N/A</v>
      </c>
      <c r="S469" s="18" t="e">
        <v>#N/A</v>
      </c>
      <c r="T469" s="59" t="e">
        <v>#REF!</v>
      </c>
      <c r="U469" s="18" t="e">
        <v>#REF!</v>
      </c>
      <c r="V469" s="18" t="e">
        <v>#N/A</v>
      </c>
      <c r="W469" s="18" t="e">
        <v>#N/A</v>
      </c>
      <c r="X469" s="18">
        <v>13</v>
      </c>
      <c r="Z469" s="2" t="s">
        <v>841</v>
      </c>
      <c r="AA469">
        <v>463</v>
      </c>
    </row>
    <row r="470" spans="1:27" x14ac:dyDescent="0.25">
      <c r="A470" s="50" t="s">
        <v>824</v>
      </c>
      <c r="B470" s="51">
        <v>66.5</v>
      </c>
      <c r="C470" s="52"/>
      <c r="D470" s="2" t="s">
        <v>823</v>
      </c>
      <c r="E470" s="53"/>
      <c r="G470" s="54"/>
      <c r="J470" s="63"/>
      <c r="L470" s="56"/>
      <c r="M470" s="57" t="s">
        <v>76</v>
      </c>
      <c r="N470" s="57" t="s">
        <v>76</v>
      </c>
      <c r="O470" s="51">
        <v>66.5</v>
      </c>
      <c r="P470" s="58">
        <v>0</v>
      </c>
      <c r="R470" s="18" t="e">
        <v>#N/A</v>
      </c>
      <c r="S470" s="18" t="e">
        <v>#N/A</v>
      </c>
      <c r="T470" s="59" t="e">
        <v>#REF!</v>
      </c>
      <c r="U470" s="18" t="e">
        <v>#REF!</v>
      </c>
      <c r="V470" s="18" t="e">
        <v>#N/A</v>
      </c>
      <c r="W470" s="18" t="e">
        <v>#N/A</v>
      </c>
      <c r="X470" s="18" t="s">
        <v>76</v>
      </c>
      <c r="Z470" s="2" t="s">
        <v>823</v>
      </c>
      <c r="AA470">
        <v>464</v>
      </c>
    </row>
    <row r="471" spans="1:27" x14ac:dyDescent="0.25">
      <c r="A471" s="114" t="s">
        <v>3724</v>
      </c>
      <c r="B471" s="51"/>
      <c r="C471" s="52"/>
      <c r="E471" s="53"/>
      <c r="G471" s="54"/>
      <c r="J471" s="63"/>
      <c r="L471" s="56"/>
      <c r="M471" s="57"/>
      <c r="N471" s="57"/>
      <c r="O471" s="51"/>
      <c r="P471" s="71"/>
      <c r="T471" s="59"/>
      <c r="AA471">
        <v>465</v>
      </c>
    </row>
    <row r="472" spans="1:27" x14ac:dyDescent="0.25">
      <c r="B472" s="51"/>
      <c r="C472" s="52"/>
      <c r="E472" s="53"/>
      <c r="G472" s="54"/>
      <c r="J472" s="63"/>
      <c r="L472" s="56"/>
      <c r="M472" s="57"/>
      <c r="N472" s="57"/>
      <c r="O472" s="51"/>
      <c r="P472" s="71"/>
      <c r="T472" s="59"/>
      <c r="AA472">
        <v>466</v>
      </c>
    </row>
    <row r="473" spans="1:27" x14ac:dyDescent="0.25">
      <c r="A473" s="45" t="s">
        <v>849</v>
      </c>
      <c r="B473" s="51"/>
      <c r="C473" s="52"/>
      <c r="E473" s="53"/>
      <c r="G473" s="54"/>
      <c r="J473" s="63"/>
      <c r="L473" s="56"/>
      <c r="M473" s="57"/>
      <c r="N473" s="57"/>
      <c r="O473" s="51"/>
      <c r="P473" s="71"/>
      <c r="T473" s="59"/>
      <c r="AA473">
        <v>467</v>
      </c>
    </row>
    <row r="474" spans="1:27" ht="18" x14ac:dyDescent="0.25">
      <c r="A474" s="1" t="s">
        <v>870</v>
      </c>
      <c r="B474" s="51">
        <v>47.5</v>
      </c>
      <c r="C474" s="52"/>
      <c r="D474" s="2" t="s">
        <v>868</v>
      </c>
      <c r="E474" s="70"/>
      <c r="G474" s="54">
        <v>49.875</v>
      </c>
      <c r="H474" s="23">
        <v>50</v>
      </c>
      <c r="J474" s="120">
        <v>37.5</v>
      </c>
      <c r="L474" s="56"/>
      <c r="M474" s="57" t="s">
        <v>76</v>
      </c>
      <c r="N474" s="57" t="s">
        <v>76</v>
      </c>
      <c r="O474" s="51">
        <v>47.5</v>
      </c>
      <c r="P474" s="58">
        <v>0</v>
      </c>
      <c r="R474" s="18" t="e">
        <v>#N/A</v>
      </c>
      <c r="S474" s="18" t="e">
        <v>#N/A</v>
      </c>
      <c r="T474" s="59" t="e">
        <v>#REF!</v>
      </c>
      <c r="U474" s="18" t="e">
        <v>#REF!</v>
      </c>
      <c r="V474" s="18" t="e">
        <v>#N/A</v>
      </c>
      <c r="W474" s="18" t="e">
        <v>#N/A</v>
      </c>
      <c r="X474" s="18">
        <v>40.25</v>
      </c>
      <c r="Z474" s="2" t="s">
        <v>868</v>
      </c>
      <c r="AA474">
        <v>468</v>
      </c>
    </row>
    <row r="475" spans="1:27" x14ac:dyDescent="0.25">
      <c r="A475" s="121" t="s">
        <v>482</v>
      </c>
      <c r="B475" s="51">
        <v>23.5</v>
      </c>
      <c r="C475" s="122"/>
      <c r="D475" s="123" t="s">
        <v>480</v>
      </c>
      <c r="E475" s="124"/>
      <c r="F475" s="125"/>
      <c r="G475" s="126">
        <v>24.675000000000001</v>
      </c>
      <c r="H475" s="127">
        <v>24.75</v>
      </c>
      <c r="I475" s="125"/>
      <c r="J475" s="128">
        <v>20</v>
      </c>
      <c r="K475" s="125"/>
      <c r="L475" s="111" t="s">
        <v>3725</v>
      </c>
      <c r="M475" s="57" t="s">
        <v>76</v>
      </c>
      <c r="N475" s="57" t="s">
        <v>76</v>
      </c>
      <c r="O475" s="51">
        <v>23.5</v>
      </c>
      <c r="P475" s="129">
        <v>0</v>
      </c>
      <c r="Q475" s="125"/>
      <c r="R475" s="18" t="e">
        <v>#N/A</v>
      </c>
      <c r="S475" s="18" t="e">
        <v>#N/A</v>
      </c>
      <c r="T475" s="59" t="e">
        <v>#REF!</v>
      </c>
      <c r="U475" s="125" t="e">
        <v>#REF!</v>
      </c>
      <c r="V475" s="125" t="e">
        <v>#N/A</v>
      </c>
      <c r="W475" s="18" t="e">
        <v>#N/A</v>
      </c>
      <c r="X475" s="125">
        <v>21.5</v>
      </c>
      <c r="Y475" s="125"/>
      <c r="Z475" s="2" t="s">
        <v>480</v>
      </c>
      <c r="AA475">
        <v>469</v>
      </c>
    </row>
    <row r="476" spans="1:27" x14ac:dyDescent="0.25">
      <c r="A476" s="1" t="s">
        <v>879</v>
      </c>
      <c r="B476" s="51">
        <v>25.35</v>
      </c>
      <c r="C476" s="52"/>
      <c r="D476" s="2" t="s">
        <v>877</v>
      </c>
      <c r="E476" s="53"/>
      <c r="G476" s="54">
        <v>26.617500000000003</v>
      </c>
      <c r="H476" s="23">
        <v>26.5</v>
      </c>
      <c r="J476" s="63">
        <v>20</v>
      </c>
      <c r="L476" s="56"/>
      <c r="M476" s="57" t="s">
        <v>76</v>
      </c>
      <c r="N476" s="57" t="s">
        <v>76</v>
      </c>
      <c r="O476" s="51">
        <v>25.35</v>
      </c>
      <c r="P476" s="58">
        <v>0</v>
      </c>
      <c r="R476" s="18" t="e">
        <v>#N/A</v>
      </c>
      <c r="S476" s="18" t="e">
        <v>#N/A</v>
      </c>
      <c r="T476" s="59" t="e">
        <v>#REF!</v>
      </c>
      <c r="U476" s="18" t="e">
        <v>#REF!</v>
      </c>
      <c r="V476" s="18" t="e">
        <v>#N/A</v>
      </c>
      <c r="W476" s="18" t="e">
        <v>#N/A</v>
      </c>
      <c r="X476" s="18">
        <v>21.5</v>
      </c>
      <c r="Z476" s="2" t="s">
        <v>877</v>
      </c>
      <c r="AA476">
        <v>470</v>
      </c>
    </row>
    <row r="477" spans="1:27" x14ac:dyDescent="0.25">
      <c r="A477" s="50" t="s">
        <v>899</v>
      </c>
      <c r="B477" s="51">
        <v>65.100000000000009</v>
      </c>
      <c r="C477" s="52"/>
      <c r="D477" s="2" t="s">
        <v>898</v>
      </c>
      <c r="E477" s="53"/>
      <c r="G477" s="54"/>
      <c r="J477" s="63"/>
      <c r="L477" s="56"/>
      <c r="M477" s="57" t="s">
        <v>76</v>
      </c>
      <c r="N477" s="57" t="s">
        <v>76</v>
      </c>
      <c r="O477" s="51">
        <v>65.100000000000009</v>
      </c>
      <c r="P477" s="58">
        <v>0</v>
      </c>
      <c r="R477" s="18" t="e">
        <v>#N/A</v>
      </c>
      <c r="S477" s="18" t="e">
        <v>#N/A</v>
      </c>
      <c r="T477" s="59" t="e">
        <v>#REF!</v>
      </c>
      <c r="U477" s="18" t="e">
        <v>#REF!</v>
      </c>
      <c r="V477" s="18" t="e">
        <v>#N/A</v>
      </c>
      <c r="W477" s="18" t="e">
        <v>#N/A</v>
      </c>
      <c r="X477" s="18" t="s">
        <v>76</v>
      </c>
      <c r="Z477" s="2" t="s">
        <v>898</v>
      </c>
      <c r="AA477">
        <v>471</v>
      </c>
    </row>
    <row r="478" spans="1:27" x14ac:dyDescent="0.25">
      <c r="A478" s="50" t="s">
        <v>876</v>
      </c>
      <c r="B478" s="51">
        <v>116.80000000000001</v>
      </c>
      <c r="C478" s="52"/>
      <c r="D478" s="2" t="s">
        <v>875</v>
      </c>
      <c r="E478" s="53"/>
      <c r="G478" s="54"/>
      <c r="J478" s="63"/>
      <c r="L478" s="56"/>
      <c r="M478" s="57" t="s">
        <v>76</v>
      </c>
      <c r="N478" s="57" t="s">
        <v>76</v>
      </c>
      <c r="O478" s="51">
        <v>116.80000000000001</v>
      </c>
      <c r="P478" s="58">
        <v>0</v>
      </c>
      <c r="R478" s="18" t="e">
        <v>#N/A</v>
      </c>
      <c r="S478" s="18" t="e">
        <v>#N/A</v>
      </c>
      <c r="T478" s="59" t="e">
        <v>#REF!</v>
      </c>
      <c r="U478" s="18" t="e">
        <v>#REF!</v>
      </c>
      <c r="V478" s="18" t="e">
        <v>#N/A</v>
      </c>
      <c r="W478" s="18" t="e">
        <v>#N/A</v>
      </c>
      <c r="X478" s="18" t="s">
        <v>76</v>
      </c>
      <c r="Z478" s="2" t="s">
        <v>875</v>
      </c>
      <c r="AA478">
        <v>472</v>
      </c>
    </row>
    <row r="479" spans="1:27" x14ac:dyDescent="0.25">
      <c r="A479" s="1" t="s">
        <v>941</v>
      </c>
      <c r="B479" s="51">
        <v>76.350000000000009</v>
      </c>
      <c r="C479" s="52"/>
      <c r="D479" s="2" t="s">
        <v>939</v>
      </c>
      <c r="E479" s="53"/>
      <c r="G479" s="59">
        <v>80.167500000000018</v>
      </c>
      <c r="H479" s="23">
        <v>80.25</v>
      </c>
      <c r="J479" s="63">
        <v>57.75</v>
      </c>
      <c r="K479" s="119"/>
      <c r="L479" s="56"/>
      <c r="M479" s="57" t="s">
        <v>76</v>
      </c>
      <c r="N479" s="57" t="s">
        <v>76</v>
      </c>
      <c r="O479" s="51">
        <v>76.350000000000009</v>
      </c>
      <c r="P479" s="58">
        <v>0</v>
      </c>
      <c r="R479" s="18" t="e">
        <v>#N/A</v>
      </c>
      <c r="S479" s="18" t="e">
        <v>#N/A</v>
      </c>
      <c r="T479" s="59" t="e">
        <v>#REF!</v>
      </c>
      <c r="U479" s="18" t="e">
        <v>#REF!</v>
      </c>
      <c r="V479" s="18" t="e">
        <v>#N/A</v>
      </c>
      <c r="W479" s="18" t="e">
        <v>#N/A</v>
      </c>
      <c r="X479" s="18">
        <v>64.75</v>
      </c>
      <c r="Z479" s="2" t="s">
        <v>939</v>
      </c>
      <c r="AA479">
        <v>473</v>
      </c>
    </row>
    <row r="480" spans="1:27" x14ac:dyDescent="0.25">
      <c r="A480" s="1" t="s">
        <v>945</v>
      </c>
      <c r="B480" s="51">
        <v>142.1</v>
      </c>
      <c r="C480" s="52"/>
      <c r="D480" s="2" t="s">
        <v>944</v>
      </c>
      <c r="E480" s="46"/>
      <c r="G480" s="59"/>
      <c r="J480" s="63"/>
      <c r="K480" s="119"/>
      <c r="L480" s="56"/>
      <c r="M480" s="57" t="s">
        <v>76</v>
      </c>
      <c r="N480" s="57" t="s">
        <v>76</v>
      </c>
      <c r="O480" s="51">
        <v>142.1</v>
      </c>
      <c r="P480" s="58">
        <v>0</v>
      </c>
      <c r="R480" s="18" t="e">
        <v>#N/A</v>
      </c>
      <c r="S480" s="18" t="e">
        <v>#N/A</v>
      </c>
      <c r="T480" s="59" t="e">
        <v>#REF!</v>
      </c>
      <c r="U480" s="18" t="e">
        <v>#REF!</v>
      </c>
      <c r="V480" s="18" t="e">
        <v>#N/A</v>
      </c>
      <c r="W480" s="18" t="e">
        <v>#N/A</v>
      </c>
      <c r="X480" s="18">
        <v>120.5</v>
      </c>
      <c r="Z480" s="2" t="s">
        <v>944</v>
      </c>
      <c r="AA480">
        <v>474</v>
      </c>
    </row>
    <row r="481" spans="1:27" x14ac:dyDescent="0.25">
      <c r="A481" s="1" t="s">
        <v>943</v>
      </c>
      <c r="B481" s="51">
        <v>121.2</v>
      </c>
      <c r="C481" s="52"/>
      <c r="D481" s="2" t="s">
        <v>942</v>
      </c>
      <c r="E481" s="53"/>
      <c r="G481" s="59"/>
      <c r="J481" s="63"/>
      <c r="K481" s="119"/>
      <c r="L481" s="56"/>
      <c r="M481" s="57" t="s">
        <v>76</v>
      </c>
      <c r="N481" s="57" t="s">
        <v>76</v>
      </c>
      <c r="O481" s="51">
        <v>121.2</v>
      </c>
      <c r="P481" s="58">
        <v>0</v>
      </c>
      <c r="R481" s="18" t="e">
        <v>#N/A</v>
      </c>
      <c r="S481" s="18" t="e">
        <v>#N/A</v>
      </c>
      <c r="T481" s="59" t="e">
        <v>#REF!</v>
      </c>
      <c r="U481" s="18" t="e">
        <v>#REF!</v>
      </c>
      <c r="V481" s="18" t="e">
        <v>#N/A</v>
      </c>
      <c r="W481" s="18" t="e">
        <v>#N/A</v>
      </c>
      <c r="X481" s="18">
        <v>102.75</v>
      </c>
      <c r="Z481" s="2" t="s">
        <v>942</v>
      </c>
      <c r="AA481">
        <v>475</v>
      </c>
    </row>
    <row r="482" spans="1:27" x14ac:dyDescent="0.25">
      <c r="A482" s="1" t="s">
        <v>911</v>
      </c>
      <c r="B482" s="51">
        <v>122.10000000000001</v>
      </c>
      <c r="C482" s="52"/>
      <c r="D482" s="2" t="s">
        <v>909</v>
      </c>
      <c r="E482" s="53"/>
      <c r="G482" s="54">
        <v>128.20500000000001</v>
      </c>
      <c r="H482" s="23">
        <v>128.25</v>
      </c>
      <c r="J482" s="63">
        <v>92.5</v>
      </c>
      <c r="K482" s="119"/>
      <c r="L482" s="56"/>
      <c r="M482" s="57" t="s">
        <v>76</v>
      </c>
      <c r="N482" s="57" t="s">
        <v>76</v>
      </c>
      <c r="O482" s="51">
        <v>122.10000000000001</v>
      </c>
      <c r="P482" s="58">
        <v>0</v>
      </c>
      <c r="R482" s="18" t="e">
        <v>#N/A</v>
      </c>
      <c r="S482" s="18" t="e">
        <v>#N/A</v>
      </c>
      <c r="T482" s="59" t="e">
        <v>#REF!</v>
      </c>
      <c r="U482" s="18" t="e">
        <v>#REF!</v>
      </c>
      <c r="V482" s="18" t="e">
        <v>#N/A</v>
      </c>
      <c r="W482" s="18" t="e">
        <v>#N/A</v>
      </c>
      <c r="X482" s="18">
        <v>103.5</v>
      </c>
      <c r="Z482" s="2" t="s">
        <v>909</v>
      </c>
      <c r="AA482">
        <v>476</v>
      </c>
    </row>
    <row r="483" spans="1:27" x14ac:dyDescent="0.25">
      <c r="A483" s="1" t="s">
        <v>889</v>
      </c>
      <c r="B483" s="51">
        <v>107.35000000000001</v>
      </c>
      <c r="C483" s="52"/>
      <c r="D483" s="2" t="s">
        <v>888</v>
      </c>
      <c r="E483" s="53"/>
      <c r="G483" s="54"/>
      <c r="J483" s="63"/>
      <c r="K483" s="119"/>
      <c r="L483" s="56"/>
      <c r="M483" s="57" t="s">
        <v>76</v>
      </c>
      <c r="N483" s="57" t="s">
        <v>76</v>
      </c>
      <c r="O483" s="51">
        <v>107.35000000000001</v>
      </c>
      <c r="P483" s="58">
        <v>0</v>
      </c>
      <c r="R483" s="18" t="e">
        <v>#N/A</v>
      </c>
      <c r="S483" s="18" t="e">
        <v>#N/A</v>
      </c>
      <c r="T483" s="59" t="e">
        <v>#REF!</v>
      </c>
      <c r="U483" s="18" t="e">
        <v>#REF!</v>
      </c>
      <c r="V483" s="18" t="e">
        <v>#N/A</v>
      </c>
      <c r="W483" s="18" t="e">
        <v>#N/A</v>
      </c>
      <c r="X483" s="18">
        <v>91</v>
      </c>
      <c r="Z483" s="2" t="s">
        <v>888</v>
      </c>
      <c r="AA483">
        <v>477</v>
      </c>
    </row>
    <row r="484" spans="1:27" x14ac:dyDescent="0.25">
      <c r="A484" s="1" t="s">
        <v>883</v>
      </c>
      <c r="B484" s="51">
        <v>149.30000000000001</v>
      </c>
      <c r="C484" s="52"/>
      <c r="D484" s="2" t="s">
        <v>882</v>
      </c>
      <c r="E484" s="53"/>
      <c r="G484" s="54"/>
      <c r="J484" s="63"/>
      <c r="K484" s="119"/>
      <c r="L484" s="56"/>
      <c r="M484" s="57" t="s">
        <v>76</v>
      </c>
      <c r="N484" s="57" t="s">
        <v>76</v>
      </c>
      <c r="O484" s="51">
        <v>149.30000000000001</v>
      </c>
      <c r="P484" s="58">
        <v>0</v>
      </c>
      <c r="R484" s="18" t="e">
        <v>#N/A</v>
      </c>
      <c r="S484" s="18" t="e">
        <v>#N/A</v>
      </c>
      <c r="T484" s="59" t="e">
        <v>#REF!</v>
      </c>
      <c r="U484" s="18" t="e">
        <v>#REF!</v>
      </c>
      <c r="V484" s="18" t="e">
        <v>#N/A</v>
      </c>
      <c r="W484" s="18" t="e">
        <v>#N/A</v>
      </c>
      <c r="X484" s="18">
        <v>110.25</v>
      </c>
      <c r="Z484" s="2" t="s">
        <v>882</v>
      </c>
      <c r="AA484">
        <v>478</v>
      </c>
    </row>
    <row r="485" spans="1:27" x14ac:dyDescent="0.25">
      <c r="A485" s="1" t="s">
        <v>887</v>
      </c>
      <c r="B485" s="51">
        <v>130.05000000000001</v>
      </c>
      <c r="C485" s="52"/>
      <c r="D485" s="2" t="s">
        <v>886</v>
      </c>
      <c r="E485" s="53"/>
      <c r="G485" s="54"/>
      <c r="J485" s="63"/>
      <c r="K485" s="119"/>
      <c r="L485" s="56"/>
      <c r="M485" s="57" t="s">
        <v>76</v>
      </c>
      <c r="N485" s="57" t="s">
        <v>76</v>
      </c>
      <c r="O485" s="51">
        <v>130.05000000000001</v>
      </c>
      <c r="P485" s="58">
        <v>0</v>
      </c>
      <c r="R485" s="18" t="e">
        <v>#N/A</v>
      </c>
      <c r="S485" s="18" t="e">
        <v>#N/A</v>
      </c>
      <c r="T485" s="59" t="e">
        <v>#REF!</v>
      </c>
      <c r="U485" s="18" t="e">
        <v>#REF!</v>
      </c>
      <c r="V485" s="18" t="e">
        <v>#N/A</v>
      </c>
      <c r="W485" s="18" t="e">
        <v>#N/A</v>
      </c>
      <c r="X485" s="18">
        <v>110.25</v>
      </c>
      <c r="Z485" s="2" t="s">
        <v>886</v>
      </c>
      <c r="AA485">
        <v>479</v>
      </c>
    </row>
    <row r="486" spans="1:27" x14ac:dyDescent="0.25">
      <c r="A486" s="1" t="s">
        <v>904</v>
      </c>
      <c r="B486" s="51">
        <v>176.60000000000002</v>
      </c>
      <c r="C486" s="52"/>
      <c r="D486" s="2" t="s">
        <v>902</v>
      </c>
      <c r="E486" s="46"/>
      <c r="G486" s="54"/>
      <c r="J486" s="63"/>
      <c r="K486" s="119"/>
      <c r="L486" s="56"/>
      <c r="M486" s="57" t="s">
        <v>76</v>
      </c>
      <c r="N486" s="57" t="s">
        <v>76</v>
      </c>
      <c r="O486" s="51">
        <v>176.60000000000002</v>
      </c>
      <c r="P486" s="58">
        <v>0</v>
      </c>
      <c r="R486" s="18" t="e">
        <v>#N/A</v>
      </c>
      <c r="S486" s="18" t="e">
        <v>#N/A</v>
      </c>
      <c r="T486" s="59" t="e">
        <v>#REF!</v>
      </c>
      <c r="U486" s="18" t="e">
        <v>#REF!</v>
      </c>
      <c r="V486" s="18" t="e">
        <v>#N/A</v>
      </c>
      <c r="W486" s="18" t="e">
        <v>#N/A</v>
      </c>
      <c r="X486" s="18">
        <v>149.75</v>
      </c>
      <c r="Z486" s="2" t="s">
        <v>902</v>
      </c>
      <c r="AA486">
        <v>480</v>
      </c>
    </row>
    <row r="487" spans="1:27" x14ac:dyDescent="0.25">
      <c r="A487" s="114" t="s">
        <v>3726</v>
      </c>
      <c r="B487" s="51"/>
      <c r="C487" s="52"/>
      <c r="D487" s="12"/>
      <c r="E487" s="53"/>
      <c r="G487" s="54" t="s">
        <v>76</v>
      </c>
      <c r="H487" s="23" t="s">
        <v>76</v>
      </c>
      <c r="J487" s="17" t="s">
        <v>76</v>
      </c>
      <c r="L487" s="56"/>
      <c r="M487" s="57"/>
      <c r="N487" s="57"/>
      <c r="O487" s="51"/>
      <c r="P487" s="71"/>
      <c r="T487" s="59"/>
      <c r="AA487">
        <v>481</v>
      </c>
    </row>
    <row r="488" spans="1:27" x14ac:dyDescent="0.25">
      <c r="A488" s="130" t="s">
        <v>857</v>
      </c>
      <c r="B488" s="51">
        <v>67.5</v>
      </c>
      <c r="C488" s="52"/>
      <c r="D488" s="2" t="s">
        <v>856</v>
      </c>
      <c r="E488" s="53"/>
      <c r="G488" s="54">
        <v>70.875</v>
      </c>
      <c r="H488" s="23">
        <v>71</v>
      </c>
      <c r="J488" s="63">
        <v>53.5</v>
      </c>
      <c r="L488" s="56"/>
      <c r="M488" s="57" t="s">
        <v>76</v>
      </c>
      <c r="N488" s="57" t="s">
        <v>76</v>
      </c>
      <c r="O488" s="51">
        <v>67.5</v>
      </c>
      <c r="P488" s="58">
        <v>0</v>
      </c>
      <c r="R488" s="18" t="e">
        <v>#N/A</v>
      </c>
      <c r="S488" s="18" t="e">
        <v>#N/A</v>
      </c>
      <c r="T488" s="59" t="e">
        <v>#REF!</v>
      </c>
      <c r="U488" s="18" t="e">
        <v>#REF!</v>
      </c>
      <c r="V488" s="18" t="e">
        <v>#N/A</v>
      </c>
      <c r="W488" s="18" t="e">
        <v>#N/A</v>
      </c>
      <c r="X488" s="18">
        <v>57.25</v>
      </c>
      <c r="Z488" s="2" t="s">
        <v>856</v>
      </c>
      <c r="AA488">
        <v>482</v>
      </c>
    </row>
    <row r="489" spans="1:27" x14ac:dyDescent="0.25">
      <c r="A489" s="130" t="s">
        <v>848</v>
      </c>
      <c r="B489" s="51">
        <v>54.300000000000004</v>
      </c>
      <c r="C489" s="52"/>
      <c r="D489" s="2" t="s">
        <v>846</v>
      </c>
      <c r="E489" s="53"/>
      <c r="G489" s="54">
        <v>57.015000000000008</v>
      </c>
      <c r="H489" s="23">
        <v>57</v>
      </c>
      <c r="J489" s="63">
        <v>43</v>
      </c>
      <c r="L489" s="56"/>
      <c r="M489" s="57" t="s">
        <v>76</v>
      </c>
      <c r="N489" s="57" t="s">
        <v>76</v>
      </c>
      <c r="O489" s="51">
        <v>54.300000000000004</v>
      </c>
      <c r="P489" s="58">
        <v>0</v>
      </c>
      <c r="R489" s="18" t="e">
        <v>#N/A</v>
      </c>
      <c r="S489" s="18" t="e">
        <v>#N/A</v>
      </c>
      <c r="T489" s="59" t="e">
        <v>#REF!</v>
      </c>
      <c r="U489" s="18" t="e">
        <v>#REF!</v>
      </c>
      <c r="V489" s="18" t="e">
        <v>#N/A</v>
      </c>
      <c r="W489" s="18" t="e">
        <v>#N/A</v>
      </c>
      <c r="X489" s="18">
        <v>46</v>
      </c>
      <c r="Z489" s="2" t="s">
        <v>846</v>
      </c>
      <c r="AA489">
        <v>483</v>
      </c>
    </row>
    <row r="490" spans="1:27" x14ac:dyDescent="0.25">
      <c r="A490" s="130" t="s">
        <v>2172</v>
      </c>
      <c r="B490" s="51">
        <v>9.5</v>
      </c>
      <c r="C490" s="52"/>
      <c r="D490" s="2" t="s">
        <v>2171</v>
      </c>
      <c r="E490" s="53"/>
      <c r="G490" s="59">
        <v>9.9749999999999996</v>
      </c>
      <c r="H490" s="23">
        <v>10</v>
      </c>
      <c r="J490" s="63"/>
      <c r="L490" s="56"/>
      <c r="M490" s="57" t="s">
        <v>76</v>
      </c>
      <c r="N490" s="57" t="s">
        <v>76</v>
      </c>
      <c r="O490" s="51">
        <v>9.5</v>
      </c>
      <c r="P490" s="58">
        <v>0</v>
      </c>
      <c r="R490" s="18" t="e">
        <v>#REF!</v>
      </c>
      <c r="S490" s="18" t="e">
        <v>#N/A</v>
      </c>
      <c r="T490" s="59" t="e">
        <v>#REF!</v>
      </c>
      <c r="U490" s="18" t="e">
        <v>#REF!</v>
      </c>
      <c r="V490" s="18" t="e">
        <v>#N/A</v>
      </c>
      <c r="W490" s="18" t="e">
        <v>#N/A</v>
      </c>
      <c r="X490" s="18">
        <v>8</v>
      </c>
      <c r="Z490" s="2" t="s">
        <v>2171</v>
      </c>
      <c r="AA490">
        <v>484</v>
      </c>
    </row>
    <row r="491" spans="1:27" x14ac:dyDescent="0.25">
      <c r="A491" s="130"/>
      <c r="B491" s="51"/>
      <c r="C491" s="52"/>
      <c r="E491" s="53"/>
      <c r="G491" s="59"/>
      <c r="J491" s="63"/>
      <c r="L491" s="56"/>
      <c r="M491" s="57"/>
      <c r="N491" s="57"/>
      <c r="O491" s="51"/>
      <c r="P491" s="71"/>
      <c r="T491" s="59"/>
      <c r="AA491">
        <v>485</v>
      </c>
    </row>
    <row r="492" spans="1:27" x14ac:dyDescent="0.25">
      <c r="A492" s="45" t="s">
        <v>892</v>
      </c>
      <c r="B492" s="51"/>
      <c r="C492" s="52"/>
      <c r="E492" s="53"/>
      <c r="G492" s="59"/>
      <c r="J492" s="63"/>
      <c r="L492" s="56"/>
      <c r="M492" s="57"/>
      <c r="N492" s="57"/>
      <c r="O492" s="51"/>
      <c r="P492" s="71"/>
      <c r="T492" s="59"/>
      <c r="AA492">
        <v>486</v>
      </c>
    </row>
    <row r="493" spans="1:27" x14ac:dyDescent="0.25">
      <c r="A493" s="1" t="s">
        <v>927</v>
      </c>
      <c r="B493" s="51">
        <v>26.5</v>
      </c>
      <c r="C493" s="52"/>
      <c r="D493" s="2" t="s">
        <v>926</v>
      </c>
      <c r="E493" s="53"/>
      <c r="G493" s="54">
        <v>27.825000000000003</v>
      </c>
      <c r="H493" s="23">
        <v>27.75</v>
      </c>
      <c r="J493" s="63">
        <v>21</v>
      </c>
      <c r="L493" s="56"/>
      <c r="M493" s="57" t="s">
        <v>76</v>
      </c>
      <c r="N493" s="57" t="s">
        <v>76</v>
      </c>
      <c r="O493" s="51">
        <v>26.5</v>
      </c>
      <c r="P493" s="58">
        <v>0</v>
      </c>
      <c r="R493" s="18" t="e">
        <v>#N/A</v>
      </c>
      <c r="S493" s="18" t="e">
        <v>#N/A</v>
      </c>
      <c r="T493" s="59" t="e">
        <v>#REF!</v>
      </c>
      <c r="U493" s="18" t="e">
        <v>#REF!</v>
      </c>
      <c r="V493" s="18" t="e">
        <v>#N/A</v>
      </c>
      <c r="W493" s="18" t="e">
        <v>#N/A</v>
      </c>
      <c r="X493" s="18">
        <v>22.5</v>
      </c>
      <c r="Z493" s="2" t="s">
        <v>926</v>
      </c>
      <c r="AA493">
        <v>487</v>
      </c>
    </row>
    <row r="494" spans="1:27" x14ac:dyDescent="0.25">
      <c r="A494" s="130" t="s">
        <v>901</v>
      </c>
      <c r="B494" s="51">
        <v>80.800000000000011</v>
      </c>
      <c r="C494" s="52"/>
      <c r="D494" s="2" t="s">
        <v>900</v>
      </c>
      <c r="E494" s="53"/>
      <c r="G494" s="54">
        <v>84.840000000000018</v>
      </c>
      <c r="H494" s="23">
        <v>84.75</v>
      </c>
      <c r="J494" s="63">
        <v>64</v>
      </c>
      <c r="L494" s="56"/>
      <c r="M494" s="57" t="s">
        <v>76</v>
      </c>
      <c r="N494" s="57" t="s">
        <v>76</v>
      </c>
      <c r="O494" s="51">
        <v>80.800000000000011</v>
      </c>
      <c r="P494" s="58">
        <v>0</v>
      </c>
      <c r="R494" s="18" t="e">
        <v>#N/A</v>
      </c>
      <c r="S494" s="18" t="e">
        <v>#N/A</v>
      </c>
      <c r="T494" s="59" t="e">
        <v>#REF!</v>
      </c>
      <c r="U494" s="18" t="e">
        <v>#REF!</v>
      </c>
      <c r="V494" s="18" t="e">
        <v>#N/A</v>
      </c>
      <c r="W494" s="18" t="e">
        <v>#N/A</v>
      </c>
      <c r="X494" s="18">
        <v>68.5</v>
      </c>
      <c r="Z494" s="2" t="s">
        <v>900</v>
      </c>
      <c r="AA494">
        <v>488</v>
      </c>
    </row>
    <row r="495" spans="1:27" x14ac:dyDescent="0.25">
      <c r="A495" s="130" t="s">
        <v>891</v>
      </c>
      <c r="B495" s="51">
        <v>107.35000000000001</v>
      </c>
      <c r="C495" s="52"/>
      <c r="D495" s="2" t="s">
        <v>890</v>
      </c>
      <c r="E495" s="46"/>
      <c r="G495" s="54"/>
      <c r="J495" s="63"/>
      <c r="L495" s="56"/>
      <c r="M495" s="57" t="s">
        <v>76</v>
      </c>
      <c r="N495" s="57" t="s">
        <v>76</v>
      </c>
      <c r="O495" s="51">
        <v>107.35000000000001</v>
      </c>
      <c r="P495" s="58">
        <v>0</v>
      </c>
      <c r="R495" s="18" t="e">
        <v>#N/A</v>
      </c>
      <c r="S495" s="18" t="e">
        <v>#N/A</v>
      </c>
      <c r="T495" s="59" t="e">
        <v>#REF!</v>
      </c>
      <c r="U495" s="18" t="e">
        <v>#REF!</v>
      </c>
      <c r="V495" s="18" t="e">
        <v>#N/A</v>
      </c>
      <c r="W495" s="18" t="e">
        <v>#N/A</v>
      </c>
      <c r="X495" s="18">
        <v>91</v>
      </c>
      <c r="Z495" s="2" t="s">
        <v>890</v>
      </c>
      <c r="AA495">
        <v>489</v>
      </c>
    </row>
    <row r="496" spans="1:27" x14ac:dyDescent="0.25">
      <c r="A496" s="130"/>
      <c r="B496" s="51"/>
      <c r="C496" s="52"/>
      <c r="E496" s="53"/>
      <c r="G496" s="54"/>
      <c r="J496" s="63"/>
      <c r="L496" s="56"/>
      <c r="M496" s="57"/>
      <c r="N496" s="57"/>
      <c r="O496" s="51"/>
      <c r="P496" s="71"/>
      <c r="T496" s="59"/>
      <c r="AA496">
        <v>490</v>
      </c>
    </row>
    <row r="497" spans="1:27" x14ac:dyDescent="0.25">
      <c r="A497" s="45" t="s">
        <v>925</v>
      </c>
      <c r="B497" s="51"/>
      <c r="C497" s="52"/>
      <c r="E497" s="53"/>
      <c r="G497" s="54"/>
      <c r="J497" s="63"/>
      <c r="L497" s="56"/>
      <c r="M497" s="57"/>
      <c r="N497" s="57"/>
      <c r="O497" s="51"/>
      <c r="P497" s="71"/>
      <c r="T497" s="59"/>
      <c r="AA497">
        <v>491</v>
      </c>
    </row>
    <row r="498" spans="1:27" ht="18" x14ac:dyDescent="0.25">
      <c r="A498" s="97" t="s">
        <v>1393</v>
      </c>
      <c r="B498" s="51">
        <v>23.35</v>
      </c>
      <c r="C498" s="52"/>
      <c r="D498" s="2" t="s">
        <v>1392</v>
      </c>
      <c r="E498" s="70"/>
      <c r="G498" s="54">
        <v>24.517500000000002</v>
      </c>
      <c r="H498" s="23">
        <v>24.5</v>
      </c>
      <c r="J498" s="63">
        <v>18.5</v>
      </c>
      <c r="L498" s="56"/>
      <c r="M498" s="57" t="s">
        <v>76</v>
      </c>
      <c r="N498" s="57" t="s">
        <v>76</v>
      </c>
      <c r="O498" s="51">
        <v>23.35</v>
      </c>
      <c r="P498" s="58">
        <v>0</v>
      </c>
      <c r="Q498" s="2"/>
      <c r="R498" s="18" t="e">
        <v>#N/A</v>
      </c>
      <c r="S498" s="18" t="e">
        <v>#N/A</v>
      </c>
      <c r="T498" s="59" t="e">
        <v>#REF!</v>
      </c>
      <c r="U498" s="18" t="e">
        <v>#REF!</v>
      </c>
      <c r="V498" s="18" t="e">
        <v>#N/A</v>
      </c>
      <c r="W498" s="18" t="e">
        <v>#N/A</v>
      </c>
      <c r="X498" s="18">
        <v>19.75</v>
      </c>
      <c r="Z498" s="2" t="s">
        <v>1392</v>
      </c>
      <c r="AA498">
        <v>492</v>
      </c>
    </row>
    <row r="499" spans="1:27" x14ac:dyDescent="0.25">
      <c r="A499" s="1" t="s">
        <v>1430</v>
      </c>
      <c r="B499" s="51">
        <v>25.950000000000003</v>
      </c>
      <c r="C499" s="52"/>
      <c r="D499" s="2" t="s">
        <v>1428</v>
      </c>
      <c r="E499" s="53"/>
      <c r="G499" s="54">
        <v>27.247500000000006</v>
      </c>
      <c r="H499" s="23">
        <v>27.25</v>
      </c>
      <c r="J499" s="63">
        <v>20.5</v>
      </c>
      <c r="L499" s="56"/>
      <c r="M499" s="57" t="s">
        <v>76</v>
      </c>
      <c r="N499" s="57" t="s">
        <v>76</v>
      </c>
      <c r="O499" s="51">
        <v>25.950000000000003</v>
      </c>
      <c r="P499" s="58">
        <v>0</v>
      </c>
      <c r="Q499" s="2"/>
      <c r="R499" s="18" t="e">
        <v>#N/A</v>
      </c>
      <c r="S499" s="18" t="e">
        <v>#N/A</v>
      </c>
      <c r="T499" s="59" t="e">
        <v>#REF!</v>
      </c>
      <c r="U499" s="18" t="e">
        <v>#REF!</v>
      </c>
      <c r="V499" s="18" t="e">
        <v>#N/A</v>
      </c>
      <c r="W499" s="18" t="e">
        <v>#N/A</v>
      </c>
      <c r="X499" s="18">
        <v>22</v>
      </c>
      <c r="Z499" s="2" t="s">
        <v>1428</v>
      </c>
      <c r="AA499">
        <v>493</v>
      </c>
    </row>
    <row r="500" spans="1:27" ht="18" x14ac:dyDescent="0.25">
      <c r="A500" s="97" t="s">
        <v>1446</v>
      </c>
      <c r="B500" s="51">
        <v>46.35</v>
      </c>
      <c r="C500" s="52"/>
      <c r="D500" s="2" t="s">
        <v>1445</v>
      </c>
      <c r="E500" s="70"/>
      <c r="G500" s="54">
        <v>48.667500000000004</v>
      </c>
      <c r="H500" s="23">
        <v>48.75</v>
      </c>
      <c r="J500" s="63">
        <v>36.75</v>
      </c>
      <c r="L500" s="56"/>
      <c r="M500" s="57" t="s">
        <v>76</v>
      </c>
      <c r="N500" s="57" t="s">
        <v>76</v>
      </c>
      <c r="O500" s="51">
        <v>46.35</v>
      </c>
      <c r="P500" s="58">
        <v>0</v>
      </c>
      <c r="Q500" s="2"/>
      <c r="R500" s="18" t="e">
        <v>#N/A</v>
      </c>
      <c r="S500" s="18" t="e">
        <v>#N/A</v>
      </c>
      <c r="T500" s="59" t="e">
        <v>#REF!</v>
      </c>
      <c r="U500" s="18" t="e">
        <v>#REF!</v>
      </c>
      <c r="V500" s="18" t="e">
        <v>#N/A</v>
      </c>
      <c r="W500" s="18" t="e">
        <v>#N/A</v>
      </c>
      <c r="X500" s="18">
        <v>39.25</v>
      </c>
      <c r="Z500" s="2" t="s">
        <v>1445</v>
      </c>
      <c r="AA500">
        <v>494</v>
      </c>
    </row>
    <row r="501" spans="1:27" x14ac:dyDescent="0.25">
      <c r="A501" s="97" t="s">
        <v>1433</v>
      </c>
      <c r="B501" s="51">
        <v>51</v>
      </c>
      <c r="C501" s="52"/>
      <c r="D501" s="2" t="s">
        <v>1431</v>
      </c>
      <c r="E501" s="46"/>
      <c r="G501" s="54"/>
      <c r="J501" s="63"/>
      <c r="L501" s="56"/>
      <c r="M501" s="57" t="s">
        <v>76</v>
      </c>
      <c r="N501" s="57" t="s">
        <v>76</v>
      </c>
      <c r="O501" s="51">
        <v>51</v>
      </c>
      <c r="P501" s="58">
        <v>0</v>
      </c>
      <c r="Q501" s="2"/>
      <c r="R501" s="18" t="e">
        <v>#N/A</v>
      </c>
      <c r="S501" s="18" t="e">
        <v>#N/A</v>
      </c>
      <c r="T501" s="59" t="e">
        <v>#REF!</v>
      </c>
      <c r="U501" s="18" t="e">
        <v>#REF!</v>
      </c>
      <c r="V501" s="18" t="e">
        <v>#N/A</v>
      </c>
      <c r="W501" s="18" t="e">
        <v>#N/A</v>
      </c>
      <c r="X501" s="18">
        <v>43.25</v>
      </c>
      <c r="Z501" s="2" t="s">
        <v>1431</v>
      </c>
      <c r="AA501">
        <v>495</v>
      </c>
    </row>
    <row r="502" spans="1:27" x14ac:dyDescent="0.25">
      <c r="A502" s="97" t="s">
        <v>1335</v>
      </c>
      <c r="B502" s="51">
        <v>63.7</v>
      </c>
      <c r="C502" s="52"/>
      <c r="D502" s="2" t="s">
        <v>1333</v>
      </c>
      <c r="E502" s="53"/>
      <c r="G502" s="54">
        <v>66.885000000000005</v>
      </c>
      <c r="H502" s="23">
        <v>67</v>
      </c>
      <c r="J502" s="63">
        <v>50.5</v>
      </c>
      <c r="L502" s="56"/>
      <c r="M502" s="57" t="s">
        <v>76</v>
      </c>
      <c r="N502" s="57" t="s">
        <v>76</v>
      </c>
      <c r="O502" s="51">
        <v>63.7</v>
      </c>
      <c r="P502" s="58">
        <v>0</v>
      </c>
      <c r="Q502" s="2"/>
      <c r="R502" s="18" t="e">
        <v>#N/A</v>
      </c>
      <c r="S502" s="18" t="e">
        <v>#N/A</v>
      </c>
      <c r="T502" s="59" t="e">
        <v>#REF!</v>
      </c>
      <c r="U502" s="18" t="e">
        <v>#REF!</v>
      </c>
      <c r="V502" s="18" t="e">
        <v>#N/A</v>
      </c>
      <c r="W502" s="18" t="e">
        <v>#N/A</v>
      </c>
      <c r="X502" s="18">
        <v>54</v>
      </c>
      <c r="Z502" s="2" t="s">
        <v>1333</v>
      </c>
      <c r="AA502">
        <v>496</v>
      </c>
    </row>
    <row r="503" spans="1:27" x14ac:dyDescent="0.25">
      <c r="A503" s="50" t="s">
        <v>866</v>
      </c>
      <c r="B503" s="51">
        <v>66.75</v>
      </c>
      <c r="C503" s="52"/>
      <c r="D503" s="2" t="s">
        <v>865</v>
      </c>
      <c r="E503" s="53"/>
      <c r="G503" s="54"/>
      <c r="J503" s="63"/>
      <c r="L503" s="56"/>
      <c r="M503" s="57" t="s">
        <v>76</v>
      </c>
      <c r="N503" s="57" t="s">
        <v>76</v>
      </c>
      <c r="O503" s="51">
        <v>66.75</v>
      </c>
      <c r="P503" s="58">
        <v>0</v>
      </c>
      <c r="Q503" s="2"/>
      <c r="R503" s="18" t="e">
        <v>#N/A</v>
      </c>
      <c r="S503" s="18" t="e">
        <v>#N/A</v>
      </c>
      <c r="T503" s="59" t="e">
        <v>#REF!</v>
      </c>
      <c r="U503" s="18" t="e">
        <v>#REF!</v>
      </c>
      <c r="V503" s="18" t="e">
        <v>#N/A</v>
      </c>
      <c r="W503" s="18" t="e">
        <v>#N/A</v>
      </c>
      <c r="X503" s="18" t="s">
        <v>76</v>
      </c>
      <c r="Z503" s="2" t="s">
        <v>865</v>
      </c>
      <c r="AA503">
        <v>497</v>
      </c>
    </row>
    <row r="504" spans="1:27" x14ac:dyDescent="0.25">
      <c r="A504" s="97" t="s">
        <v>938</v>
      </c>
      <c r="B504" s="51">
        <v>165.70000000000002</v>
      </c>
      <c r="C504" s="52"/>
      <c r="D504" s="2" t="s">
        <v>936</v>
      </c>
      <c r="E504" s="53"/>
      <c r="G504" s="54">
        <v>173.98500000000001</v>
      </c>
      <c r="H504" s="23">
        <v>174</v>
      </c>
      <c r="J504" s="63">
        <v>50.5</v>
      </c>
      <c r="L504" s="56"/>
      <c r="M504" s="57" t="s">
        <v>76</v>
      </c>
      <c r="N504" s="57" t="s">
        <v>76</v>
      </c>
      <c r="O504" s="51">
        <v>165.70000000000002</v>
      </c>
      <c r="P504" s="58">
        <v>0</v>
      </c>
      <c r="Q504" s="2"/>
      <c r="R504" s="18" t="e">
        <v>#N/A</v>
      </c>
      <c r="S504" s="18" t="e">
        <v>#N/A</v>
      </c>
      <c r="T504" s="59" t="e">
        <v>#REF!</v>
      </c>
      <c r="U504" s="18" t="e">
        <v>#REF!</v>
      </c>
      <c r="V504" s="18" t="e">
        <v>#N/A</v>
      </c>
      <c r="W504" s="18" t="e">
        <v>#N/A</v>
      </c>
      <c r="X504" s="18">
        <v>140.5</v>
      </c>
      <c r="Z504" s="2" t="s">
        <v>936</v>
      </c>
      <c r="AA504">
        <v>498</v>
      </c>
    </row>
    <row r="505" spans="1:27" x14ac:dyDescent="0.25">
      <c r="A505" s="97" t="s">
        <v>924</v>
      </c>
      <c r="B505" s="51">
        <v>30.400000000000002</v>
      </c>
      <c r="C505" s="52"/>
      <c r="D505" s="2" t="s">
        <v>923</v>
      </c>
      <c r="E505" s="46"/>
      <c r="G505" s="54"/>
      <c r="J505" s="63"/>
      <c r="L505" s="56"/>
      <c r="M505" s="57" t="s">
        <v>76</v>
      </c>
      <c r="N505" s="57" t="s">
        <v>76</v>
      </c>
      <c r="O505" s="51">
        <v>30.400000000000002</v>
      </c>
      <c r="P505" s="58">
        <v>0</v>
      </c>
      <c r="Q505" s="2"/>
      <c r="R505" s="18" t="e">
        <v>#N/A</v>
      </c>
      <c r="S505" s="18" t="e">
        <v>#N/A</v>
      </c>
      <c r="T505" s="59" t="e">
        <v>#REF!</v>
      </c>
      <c r="U505" s="18" t="e">
        <v>#REF!</v>
      </c>
      <c r="V505" s="18" t="e">
        <v>#N/A</v>
      </c>
      <c r="W505" s="18" t="e">
        <v>#N/A</v>
      </c>
      <c r="X505" s="18">
        <v>25.75</v>
      </c>
      <c r="Z505" s="2" t="s">
        <v>923</v>
      </c>
      <c r="AA505">
        <v>499</v>
      </c>
    </row>
    <row r="506" spans="1:27" x14ac:dyDescent="0.25">
      <c r="A506" s="96" t="s">
        <v>3727</v>
      </c>
      <c r="B506" s="51"/>
      <c r="C506" s="52"/>
      <c r="E506" s="53"/>
      <c r="G506" s="54"/>
      <c r="J506" s="63"/>
      <c r="L506" s="56"/>
      <c r="M506" s="57"/>
      <c r="N506" s="57"/>
      <c r="O506" s="51"/>
      <c r="P506" s="71"/>
      <c r="Q506" s="2"/>
      <c r="T506" s="59"/>
      <c r="AA506">
        <v>500</v>
      </c>
    </row>
    <row r="507" spans="1:27" x14ac:dyDescent="0.25">
      <c r="A507" s="24" t="s">
        <v>3728</v>
      </c>
      <c r="B507" s="25" t="s">
        <v>3611</v>
      </c>
      <c r="C507" s="26"/>
      <c r="D507" s="27" t="s">
        <v>3612</v>
      </c>
      <c r="E507" s="28"/>
      <c r="G507" s="54" t="s">
        <v>76</v>
      </c>
      <c r="H507" s="23" t="s">
        <v>76</v>
      </c>
      <c r="J507" s="63" t="s">
        <v>76</v>
      </c>
      <c r="L507" s="56"/>
      <c r="M507" s="57"/>
      <c r="N507" s="57"/>
      <c r="O507" s="51"/>
      <c r="P507" s="71"/>
      <c r="T507" s="59"/>
      <c r="AA507">
        <v>501</v>
      </c>
    </row>
    <row r="508" spans="1:27" x14ac:dyDescent="0.25">
      <c r="A508" s="45" t="s">
        <v>864</v>
      </c>
      <c r="B508" s="51"/>
      <c r="C508" s="52"/>
      <c r="E508" s="53"/>
      <c r="G508" s="54"/>
      <c r="J508" s="63"/>
      <c r="L508" s="56"/>
      <c r="M508" s="57"/>
      <c r="N508" s="57"/>
      <c r="O508" s="51"/>
      <c r="P508" s="71"/>
      <c r="Q508" s="2"/>
      <c r="T508" s="59"/>
      <c r="AA508">
        <v>502</v>
      </c>
    </row>
    <row r="509" spans="1:27" x14ac:dyDescent="0.25">
      <c r="A509" s="1" t="s">
        <v>863</v>
      </c>
      <c r="B509" s="51">
        <v>61.1</v>
      </c>
      <c r="C509" s="52"/>
      <c r="D509" s="2" t="s">
        <v>861</v>
      </c>
      <c r="E509" s="53"/>
      <c r="G509" s="54"/>
      <c r="J509" s="63"/>
      <c r="L509" s="56"/>
      <c r="M509" s="57" t="s">
        <v>76</v>
      </c>
      <c r="N509" s="57" t="s">
        <v>76</v>
      </c>
      <c r="O509" s="51">
        <v>61.1</v>
      </c>
      <c r="P509" s="58">
        <v>0</v>
      </c>
      <c r="Q509" s="2"/>
      <c r="R509" s="18" t="e">
        <v>#N/A</v>
      </c>
      <c r="S509" s="18" t="e">
        <v>#N/A</v>
      </c>
      <c r="T509" s="59" t="e">
        <v>#REF!</v>
      </c>
      <c r="U509" s="18" t="e">
        <v>#REF!</v>
      </c>
      <c r="V509" s="18" t="e">
        <v>#N/A</v>
      </c>
      <c r="W509" s="18" t="e">
        <v>#N/A</v>
      </c>
      <c r="X509" s="18">
        <v>51.75</v>
      </c>
      <c r="Z509" s="2" t="s">
        <v>861</v>
      </c>
      <c r="AA509">
        <v>503</v>
      </c>
    </row>
    <row r="510" spans="1:27" x14ac:dyDescent="0.25">
      <c r="A510" s="1" t="s">
        <v>897</v>
      </c>
      <c r="B510" s="51">
        <v>92.9</v>
      </c>
      <c r="C510" s="52"/>
      <c r="D510" s="2" t="s">
        <v>895</v>
      </c>
      <c r="E510" s="53"/>
      <c r="G510" s="54"/>
      <c r="J510" s="63"/>
      <c r="L510" s="56"/>
      <c r="M510" s="57" t="s">
        <v>76</v>
      </c>
      <c r="N510" s="57" t="s">
        <v>76</v>
      </c>
      <c r="O510" s="51">
        <v>92.9</v>
      </c>
      <c r="P510" s="58">
        <v>0</v>
      </c>
      <c r="Q510" s="2"/>
      <c r="R510" s="18" t="e">
        <v>#N/A</v>
      </c>
      <c r="S510" s="18" t="e">
        <v>#N/A</v>
      </c>
      <c r="T510" s="59" t="e">
        <v>#REF!</v>
      </c>
      <c r="U510" s="18" t="e">
        <v>#REF!</v>
      </c>
      <c r="V510" s="18" t="e">
        <v>#N/A</v>
      </c>
      <c r="W510" s="18" t="e">
        <v>#N/A</v>
      </c>
      <c r="X510" s="18">
        <v>78.75</v>
      </c>
      <c r="Z510" s="2" t="s">
        <v>895</v>
      </c>
      <c r="AA510">
        <v>504</v>
      </c>
    </row>
    <row r="511" spans="1:27" x14ac:dyDescent="0.25">
      <c r="A511" s="1" t="s">
        <v>935</v>
      </c>
      <c r="B511" s="51">
        <v>58.400000000000006</v>
      </c>
      <c r="C511" s="52"/>
      <c r="D511" s="2" t="s">
        <v>933</v>
      </c>
      <c r="E511" s="53"/>
      <c r="G511" s="54"/>
      <c r="J511" s="63"/>
      <c r="L511" s="56"/>
      <c r="M511" s="57" t="s">
        <v>76</v>
      </c>
      <c r="N511" s="57" t="s">
        <v>76</v>
      </c>
      <c r="O511" s="51">
        <v>58.400000000000006</v>
      </c>
      <c r="P511" s="58">
        <v>0</v>
      </c>
      <c r="Q511" s="2"/>
      <c r="R511" s="18" t="e">
        <v>#N/A</v>
      </c>
      <c r="S511" s="18" t="e">
        <v>#N/A</v>
      </c>
      <c r="T511" s="59" t="e">
        <v>#REF!</v>
      </c>
      <c r="U511" s="18" t="e">
        <v>#REF!</v>
      </c>
      <c r="V511" s="18" t="e">
        <v>#N/A</v>
      </c>
      <c r="W511" s="18" t="e">
        <v>#N/A</v>
      </c>
      <c r="X511" s="18">
        <v>49.5</v>
      </c>
      <c r="Z511" s="2" t="s">
        <v>933</v>
      </c>
      <c r="AA511">
        <v>505</v>
      </c>
    </row>
    <row r="512" spans="1:27" x14ac:dyDescent="0.25">
      <c r="A512" s="1" t="s">
        <v>932</v>
      </c>
      <c r="B512" s="51">
        <v>84.9</v>
      </c>
      <c r="C512" s="52"/>
      <c r="D512" s="2" t="s">
        <v>930</v>
      </c>
      <c r="E512" s="53"/>
      <c r="G512" s="54"/>
      <c r="J512" s="63"/>
      <c r="L512" s="56"/>
      <c r="M512" s="57" t="s">
        <v>76</v>
      </c>
      <c r="N512" s="57" t="s">
        <v>76</v>
      </c>
      <c r="O512" s="51">
        <v>84.9</v>
      </c>
      <c r="P512" s="58">
        <v>0</v>
      </c>
      <c r="Q512" s="2"/>
      <c r="R512" s="18" t="e">
        <v>#N/A</v>
      </c>
      <c r="S512" s="18" t="e">
        <v>#N/A</v>
      </c>
      <c r="T512" s="59" t="e">
        <v>#REF!</v>
      </c>
      <c r="U512" s="18" t="e">
        <v>#REF!</v>
      </c>
      <c r="V512" s="18" t="e">
        <v>#N/A</v>
      </c>
      <c r="W512" s="18" t="e">
        <v>#N/A</v>
      </c>
      <c r="X512" s="18">
        <v>72</v>
      </c>
      <c r="Z512" s="2" t="s">
        <v>930</v>
      </c>
      <c r="AA512">
        <v>506</v>
      </c>
    </row>
    <row r="513" spans="1:27" x14ac:dyDescent="0.25">
      <c r="A513" s="96" t="s">
        <v>3729</v>
      </c>
      <c r="B513" s="51"/>
      <c r="C513" s="52"/>
      <c r="E513" s="53"/>
      <c r="G513" s="54"/>
      <c r="J513" s="63"/>
      <c r="L513" s="56"/>
      <c r="M513" s="57"/>
      <c r="N513" s="57"/>
      <c r="O513" s="51"/>
      <c r="P513" s="71"/>
      <c r="Q513" s="2"/>
      <c r="T513" s="59"/>
      <c r="AA513">
        <v>507</v>
      </c>
    </row>
    <row r="514" spans="1:27" x14ac:dyDescent="0.25">
      <c r="A514" s="130" t="s">
        <v>916</v>
      </c>
      <c r="B514" s="51">
        <v>55.45</v>
      </c>
      <c r="C514" s="52"/>
      <c r="D514" s="2" t="s">
        <v>914</v>
      </c>
      <c r="E514" s="53"/>
      <c r="G514" s="54">
        <v>58.222500000000004</v>
      </c>
      <c r="H514" s="23">
        <v>58.25</v>
      </c>
      <c r="J514" s="63">
        <v>44</v>
      </c>
      <c r="L514" s="56"/>
      <c r="M514" s="57" t="s">
        <v>76</v>
      </c>
      <c r="N514" s="57" t="s">
        <v>76</v>
      </c>
      <c r="O514" s="51">
        <v>55.45</v>
      </c>
      <c r="P514" s="58">
        <v>0</v>
      </c>
      <c r="R514" s="18" t="e">
        <v>#N/A</v>
      </c>
      <c r="S514" s="18" t="e">
        <v>#N/A</v>
      </c>
      <c r="T514" s="59" t="e">
        <v>#REF!</v>
      </c>
      <c r="U514" s="18" t="e">
        <v>#REF!</v>
      </c>
      <c r="V514" s="18" t="e">
        <v>#N/A</v>
      </c>
      <c r="W514" s="18" t="e">
        <v>#N/A</v>
      </c>
      <c r="X514" s="18">
        <v>47</v>
      </c>
      <c r="Z514" s="2" t="s">
        <v>914</v>
      </c>
      <c r="AA514">
        <v>508</v>
      </c>
    </row>
    <row r="515" spans="1:27" x14ac:dyDescent="0.25">
      <c r="A515" s="130" t="s">
        <v>919</v>
      </c>
      <c r="B515" s="51">
        <v>69.3</v>
      </c>
      <c r="D515" s="2" t="s">
        <v>917</v>
      </c>
      <c r="E515" s="46"/>
      <c r="L515" s="56"/>
      <c r="M515" s="57" t="s">
        <v>76</v>
      </c>
      <c r="N515" s="57" t="s">
        <v>76</v>
      </c>
      <c r="O515" s="51">
        <v>69.3</v>
      </c>
      <c r="P515" s="58">
        <v>0</v>
      </c>
      <c r="R515" s="18" t="e">
        <v>#N/A</v>
      </c>
      <c r="S515" s="18" t="e">
        <v>#N/A</v>
      </c>
      <c r="T515" s="59" t="e">
        <v>#REF!</v>
      </c>
      <c r="U515" s="18" t="e">
        <v>#REF!</v>
      </c>
      <c r="V515" s="18" t="e">
        <v>#N/A</v>
      </c>
      <c r="W515" s="18" t="e">
        <v>#N/A</v>
      </c>
      <c r="X515" s="18">
        <v>58.75</v>
      </c>
      <c r="Z515" s="2" t="s">
        <v>917</v>
      </c>
      <c r="AA515">
        <v>509</v>
      </c>
    </row>
    <row r="516" spans="1:27" x14ac:dyDescent="0.25">
      <c r="A516" s="130" t="s">
        <v>922</v>
      </c>
      <c r="B516" s="51">
        <v>54.300000000000004</v>
      </c>
      <c r="C516" s="52"/>
      <c r="D516" s="2" t="s">
        <v>920</v>
      </c>
      <c r="E516" s="53"/>
      <c r="G516" s="54">
        <v>57.015000000000008</v>
      </c>
      <c r="H516" s="23">
        <v>57</v>
      </c>
      <c r="J516" s="63">
        <v>43</v>
      </c>
      <c r="L516" s="56"/>
      <c r="M516" s="57" t="s">
        <v>76</v>
      </c>
      <c r="N516" s="57" t="s">
        <v>76</v>
      </c>
      <c r="O516" s="51">
        <v>54.300000000000004</v>
      </c>
      <c r="P516" s="58">
        <v>0</v>
      </c>
      <c r="R516" s="18" t="e">
        <v>#N/A</v>
      </c>
      <c r="S516" s="18" t="e">
        <v>#N/A</v>
      </c>
      <c r="T516" s="59" t="e">
        <v>#REF!</v>
      </c>
      <c r="U516" s="18" t="e">
        <v>#REF!</v>
      </c>
      <c r="V516" s="18" t="e">
        <v>#N/A</v>
      </c>
      <c r="W516" s="18" t="e">
        <v>#N/A</v>
      </c>
      <c r="X516" s="18">
        <v>46</v>
      </c>
      <c r="Z516" s="2" t="s">
        <v>920</v>
      </c>
      <c r="AA516">
        <v>510</v>
      </c>
    </row>
    <row r="517" spans="1:27" x14ac:dyDescent="0.25">
      <c r="A517" s="130" t="s">
        <v>913</v>
      </c>
      <c r="B517" s="51">
        <v>25.35</v>
      </c>
      <c r="C517" s="52"/>
      <c r="D517" s="2" t="s">
        <v>912</v>
      </c>
      <c r="E517" s="53"/>
      <c r="G517" s="54">
        <v>26.617500000000003</v>
      </c>
      <c r="H517" s="23">
        <v>26.5</v>
      </c>
      <c r="J517" s="63">
        <v>20</v>
      </c>
      <c r="L517" s="56"/>
      <c r="M517" s="57" t="s">
        <v>76</v>
      </c>
      <c r="N517" s="57" t="s">
        <v>76</v>
      </c>
      <c r="O517" s="51">
        <v>25.35</v>
      </c>
      <c r="P517" s="58">
        <v>0</v>
      </c>
      <c r="R517" s="18" t="e">
        <v>#N/A</v>
      </c>
      <c r="S517" s="18" t="e">
        <v>#N/A</v>
      </c>
      <c r="T517" s="59" t="e">
        <v>#REF!</v>
      </c>
      <c r="U517" s="18" t="e">
        <v>#REF!</v>
      </c>
      <c r="V517" s="18" t="e">
        <v>#N/A</v>
      </c>
      <c r="W517" s="18" t="e">
        <v>#N/A</v>
      </c>
      <c r="X517" s="18">
        <v>21.5</v>
      </c>
      <c r="Z517" s="2" t="s">
        <v>912</v>
      </c>
      <c r="AA517">
        <v>511</v>
      </c>
    </row>
    <row r="518" spans="1:27" x14ac:dyDescent="0.25">
      <c r="A518" s="18"/>
      <c r="B518" s="51"/>
      <c r="C518" s="52"/>
      <c r="E518" s="53"/>
      <c r="G518" s="54"/>
      <c r="J518" s="63"/>
      <c r="L518" s="56"/>
      <c r="M518" s="57"/>
      <c r="N518" s="57"/>
      <c r="O518" s="51"/>
      <c r="P518" s="71"/>
      <c r="T518" s="59"/>
      <c r="AA518">
        <v>512</v>
      </c>
    </row>
    <row r="519" spans="1:27" x14ac:dyDescent="0.25">
      <c r="A519" s="45" t="s">
        <v>867</v>
      </c>
      <c r="B519" s="51"/>
      <c r="C519" s="52"/>
      <c r="E519" s="53"/>
      <c r="G519" s="54"/>
      <c r="J519" s="63"/>
      <c r="L519" s="56"/>
      <c r="M519" s="57"/>
      <c r="N519" s="57"/>
      <c r="O519" s="51"/>
      <c r="P519" s="71"/>
      <c r="T519" s="59"/>
      <c r="AA519">
        <v>513</v>
      </c>
    </row>
    <row r="520" spans="1:27" x14ac:dyDescent="0.25">
      <c r="A520" s="97" t="s">
        <v>1345</v>
      </c>
      <c r="B520" s="51">
        <v>36</v>
      </c>
      <c r="C520" s="52"/>
      <c r="D520" s="2" t="s">
        <v>1343</v>
      </c>
      <c r="E520" s="53"/>
      <c r="G520" s="54">
        <v>37.800000000000004</v>
      </c>
      <c r="H520" s="23">
        <v>37.75</v>
      </c>
      <c r="J520" s="63">
        <v>27.25</v>
      </c>
      <c r="K520" s="119"/>
      <c r="L520" s="56"/>
      <c r="M520" s="57" t="s">
        <v>76</v>
      </c>
      <c r="N520" s="57" t="s">
        <v>76</v>
      </c>
      <c r="O520" s="51">
        <v>36</v>
      </c>
      <c r="P520" s="58">
        <v>0</v>
      </c>
      <c r="Q520" s="2"/>
      <c r="R520" s="18" t="e">
        <v>#N/A</v>
      </c>
      <c r="S520" s="18" t="e">
        <v>#N/A</v>
      </c>
      <c r="T520" s="59" t="e">
        <v>#REF!</v>
      </c>
      <c r="U520" s="18" t="e">
        <v>#REF!</v>
      </c>
      <c r="V520" s="18" t="e">
        <v>#N/A</v>
      </c>
      <c r="W520" s="18" t="e">
        <v>#N/A</v>
      </c>
      <c r="X520" s="18">
        <v>30.5</v>
      </c>
      <c r="Z520" s="2" t="s">
        <v>1343</v>
      </c>
      <c r="AA520">
        <v>514</v>
      </c>
    </row>
    <row r="521" spans="1:27" x14ac:dyDescent="0.25">
      <c r="A521" s="97" t="s">
        <v>1348</v>
      </c>
      <c r="B521" s="51">
        <v>27.75</v>
      </c>
      <c r="C521" s="52"/>
      <c r="D521" s="2" t="s">
        <v>1346</v>
      </c>
      <c r="E521" s="53"/>
      <c r="G521" s="54">
        <v>29.137500000000003</v>
      </c>
      <c r="H521" s="23">
        <v>29.25</v>
      </c>
      <c r="J521" s="63">
        <v>22</v>
      </c>
      <c r="L521" s="56"/>
      <c r="M521" s="57" t="s">
        <v>76</v>
      </c>
      <c r="N521" s="57" t="s">
        <v>76</v>
      </c>
      <c r="O521" s="51">
        <v>27.75</v>
      </c>
      <c r="P521" s="58">
        <v>0</v>
      </c>
      <c r="Q521" s="2"/>
      <c r="R521" s="18" t="e">
        <v>#N/A</v>
      </c>
      <c r="S521" s="18" t="e">
        <v>#N/A</v>
      </c>
      <c r="T521" s="59" t="e">
        <v>#REF!</v>
      </c>
      <c r="U521" s="18" t="e">
        <v>#REF!</v>
      </c>
      <c r="V521" s="18" t="e">
        <v>#N/A</v>
      </c>
      <c r="W521" s="18" t="e">
        <v>#N/A</v>
      </c>
      <c r="X521" s="18">
        <v>23.5</v>
      </c>
      <c r="Z521" s="2" t="s">
        <v>1346</v>
      </c>
      <c r="AA521">
        <v>515</v>
      </c>
    </row>
    <row r="522" spans="1:27" ht="18" x14ac:dyDescent="0.25">
      <c r="A522" s="97" t="s">
        <v>1354</v>
      </c>
      <c r="B522" s="51">
        <v>31.25</v>
      </c>
      <c r="C522" s="52"/>
      <c r="D522" s="2" t="s">
        <v>1352</v>
      </c>
      <c r="E522" s="70"/>
      <c r="G522" s="54">
        <v>32.8125</v>
      </c>
      <c r="H522" s="23">
        <v>32.75</v>
      </c>
      <c r="J522" s="63">
        <v>24.75</v>
      </c>
      <c r="L522" s="56"/>
      <c r="M522" s="57" t="s">
        <v>76</v>
      </c>
      <c r="N522" s="57" t="s">
        <v>76</v>
      </c>
      <c r="O522" s="51">
        <v>31.25</v>
      </c>
      <c r="P522" s="58">
        <v>0</v>
      </c>
      <c r="Q522" s="2"/>
      <c r="R522" s="18" t="e">
        <v>#N/A</v>
      </c>
      <c r="S522" s="18" t="e">
        <v>#N/A</v>
      </c>
      <c r="T522" s="59" t="e">
        <v>#REF!</v>
      </c>
      <c r="U522" s="18" t="e">
        <v>#REF!</v>
      </c>
      <c r="V522" s="18" t="e">
        <v>#N/A</v>
      </c>
      <c r="W522" s="18" t="e">
        <v>#N/A</v>
      </c>
      <c r="X522" s="18">
        <v>26.5</v>
      </c>
      <c r="Z522" s="2" t="s">
        <v>1352</v>
      </c>
      <c r="AA522">
        <v>516</v>
      </c>
    </row>
    <row r="523" spans="1:27" x14ac:dyDescent="0.25">
      <c r="A523" s="97" t="s">
        <v>1357</v>
      </c>
      <c r="B523" s="51">
        <v>31.25</v>
      </c>
      <c r="C523" s="52"/>
      <c r="D523" s="2" t="s">
        <v>1355</v>
      </c>
      <c r="E523" s="65"/>
      <c r="G523" s="54"/>
      <c r="J523" s="63"/>
      <c r="L523" s="56"/>
      <c r="M523" s="57" t="s">
        <v>76</v>
      </c>
      <c r="N523" s="57" t="s">
        <v>76</v>
      </c>
      <c r="O523" s="51">
        <v>31.25</v>
      </c>
      <c r="P523" s="58">
        <v>0</v>
      </c>
      <c r="Q523" s="2"/>
      <c r="R523" s="18" t="e">
        <v>#N/A</v>
      </c>
      <c r="S523" s="18" t="e">
        <v>#N/A</v>
      </c>
      <c r="T523" s="59" t="e">
        <v>#REF!</v>
      </c>
      <c r="U523" s="18" t="e">
        <v>#REF!</v>
      </c>
      <c r="V523" s="18" t="e">
        <v>#N/A</v>
      </c>
      <c r="W523" s="18" t="e">
        <v>#N/A</v>
      </c>
      <c r="X523" s="18">
        <v>26.5</v>
      </c>
      <c r="Z523" s="2" t="s">
        <v>1355</v>
      </c>
      <c r="AA523">
        <v>517</v>
      </c>
    </row>
    <row r="524" spans="1:27" x14ac:dyDescent="0.25">
      <c r="A524" s="1" t="s">
        <v>1439</v>
      </c>
      <c r="B524" s="51">
        <v>43.35</v>
      </c>
      <c r="C524" s="52"/>
      <c r="D524" s="2" t="s">
        <v>1437</v>
      </c>
      <c r="E524" s="53"/>
      <c r="G524" s="54">
        <v>45.517500000000005</v>
      </c>
      <c r="H524" s="23">
        <v>45.5</v>
      </c>
      <c r="J524" s="63">
        <v>34.25</v>
      </c>
      <c r="L524" s="56"/>
      <c r="M524" s="57" t="s">
        <v>76</v>
      </c>
      <c r="N524" s="57" t="s">
        <v>76</v>
      </c>
      <c r="O524" s="51">
        <v>43.35</v>
      </c>
      <c r="P524" s="58">
        <v>0</v>
      </c>
      <c r="Q524" s="2"/>
      <c r="R524" s="18" t="e">
        <v>#N/A</v>
      </c>
      <c r="S524" s="18" t="e">
        <v>#N/A</v>
      </c>
      <c r="T524" s="59" t="e">
        <v>#REF!</v>
      </c>
      <c r="U524" s="18" t="e">
        <v>#REF!</v>
      </c>
      <c r="V524" s="18" t="e">
        <v>#N/A</v>
      </c>
      <c r="W524" s="18" t="e">
        <v>#N/A</v>
      </c>
      <c r="X524" s="18">
        <v>36.75</v>
      </c>
      <c r="Z524" s="2" t="s">
        <v>1437</v>
      </c>
      <c r="AA524">
        <v>518</v>
      </c>
    </row>
    <row r="525" spans="1:27" x14ac:dyDescent="0.25">
      <c r="A525" s="97" t="s">
        <v>1385</v>
      </c>
      <c r="B525" s="51">
        <v>63.7</v>
      </c>
      <c r="C525" s="52"/>
      <c r="D525" s="2" t="s">
        <v>1383</v>
      </c>
      <c r="E525" s="53"/>
      <c r="G525" s="54">
        <v>66.885000000000005</v>
      </c>
      <c r="H525" s="23">
        <v>67</v>
      </c>
      <c r="J525" s="63">
        <v>50.5</v>
      </c>
      <c r="L525" s="56"/>
      <c r="M525" s="57" t="s">
        <v>76</v>
      </c>
      <c r="N525" s="57" t="s">
        <v>76</v>
      </c>
      <c r="O525" s="51">
        <v>63.7</v>
      </c>
      <c r="P525" s="58">
        <v>0</v>
      </c>
      <c r="Q525" s="2"/>
      <c r="R525" s="18" t="e">
        <v>#N/A</v>
      </c>
      <c r="S525" s="18" t="e">
        <v>#N/A</v>
      </c>
      <c r="T525" s="59" t="e">
        <v>#REF!</v>
      </c>
      <c r="U525" s="18" t="e">
        <v>#REF!</v>
      </c>
      <c r="V525" s="18" t="e">
        <v>#N/A</v>
      </c>
      <c r="W525" s="18" t="e">
        <v>#N/A</v>
      </c>
      <c r="X525" s="18">
        <v>54</v>
      </c>
      <c r="Z525" s="2" t="s">
        <v>1383</v>
      </c>
      <c r="AA525">
        <v>519</v>
      </c>
    </row>
    <row r="526" spans="1:27" x14ac:dyDescent="0.25">
      <c r="A526" s="1" t="s">
        <v>1360</v>
      </c>
      <c r="B526" s="51">
        <v>84.9</v>
      </c>
      <c r="C526" s="52"/>
      <c r="D526" s="2" t="s">
        <v>1358</v>
      </c>
      <c r="E526" s="53"/>
      <c r="G526" s="54">
        <v>89.14500000000001</v>
      </c>
      <c r="H526" s="23">
        <v>89.25</v>
      </c>
      <c r="J526" s="63">
        <v>67.25</v>
      </c>
      <c r="L526" s="56"/>
      <c r="M526" s="57" t="s">
        <v>76</v>
      </c>
      <c r="N526" s="57" t="s">
        <v>76</v>
      </c>
      <c r="O526" s="51">
        <v>84.9</v>
      </c>
      <c r="P526" s="58">
        <v>0</v>
      </c>
      <c r="Q526" s="2"/>
      <c r="R526" s="18" t="e">
        <v>#N/A</v>
      </c>
      <c r="S526" s="18" t="e">
        <v>#N/A</v>
      </c>
      <c r="T526" s="59" t="e">
        <v>#REF!</v>
      </c>
      <c r="U526" s="18" t="e">
        <v>#REF!</v>
      </c>
      <c r="V526" s="18" t="e">
        <v>#N/A</v>
      </c>
      <c r="W526" s="18" t="e">
        <v>#N/A</v>
      </c>
      <c r="X526" s="18">
        <v>72</v>
      </c>
      <c r="Z526" s="2" t="s">
        <v>1358</v>
      </c>
      <c r="AA526">
        <v>520</v>
      </c>
    </row>
    <row r="527" spans="1:27" x14ac:dyDescent="0.25">
      <c r="A527" s="97" t="s">
        <v>1372</v>
      </c>
      <c r="B527" s="51">
        <v>91.350000000000009</v>
      </c>
      <c r="C527" s="52"/>
      <c r="D527" s="2" t="s">
        <v>1370</v>
      </c>
      <c r="E527" s="53"/>
      <c r="G527" s="54">
        <v>95.917500000000018</v>
      </c>
      <c r="H527" s="23">
        <v>96</v>
      </c>
      <c r="J527" s="63">
        <v>72.5</v>
      </c>
      <c r="L527" s="56"/>
      <c r="M527" s="57" t="s">
        <v>76</v>
      </c>
      <c r="N527" s="57" t="s">
        <v>76</v>
      </c>
      <c r="O527" s="51">
        <v>91.350000000000009</v>
      </c>
      <c r="P527" s="58">
        <v>0</v>
      </c>
      <c r="Q527" s="2"/>
      <c r="R527" s="18" t="e">
        <v>#N/A</v>
      </c>
      <c r="S527" s="18" t="e">
        <v>#N/A</v>
      </c>
      <c r="T527" s="59" t="e">
        <v>#REF!</v>
      </c>
      <c r="U527" s="18" t="e">
        <v>#REF!</v>
      </c>
      <c r="V527" s="18" t="e">
        <v>#N/A</v>
      </c>
      <c r="W527" s="18" t="e">
        <v>#N/A</v>
      </c>
      <c r="X527" s="18">
        <v>77.5</v>
      </c>
      <c r="Z527" s="2" t="s">
        <v>1370</v>
      </c>
      <c r="AA527">
        <v>521</v>
      </c>
    </row>
    <row r="528" spans="1:27" x14ac:dyDescent="0.25">
      <c r="A528" s="97" t="s">
        <v>1375</v>
      </c>
      <c r="B528" s="51">
        <v>84.9</v>
      </c>
      <c r="C528" s="52"/>
      <c r="D528" s="2" t="s">
        <v>1373</v>
      </c>
      <c r="E528" s="53"/>
      <c r="G528" s="54">
        <v>89.14500000000001</v>
      </c>
      <c r="H528" s="23">
        <v>89.25</v>
      </c>
      <c r="J528" s="63">
        <v>67.25</v>
      </c>
      <c r="L528" s="56"/>
      <c r="M528" s="57" t="s">
        <v>76</v>
      </c>
      <c r="N528" s="57" t="s">
        <v>76</v>
      </c>
      <c r="O528" s="51">
        <v>84.9</v>
      </c>
      <c r="P528" s="58">
        <v>0</v>
      </c>
      <c r="Q528" s="2"/>
      <c r="R528" s="18" t="e">
        <v>#N/A</v>
      </c>
      <c r="S528" s="18" t="e">
        <v>#N/A</v>
      </c>
      <c r="T528" s="59" t="e">
        <v>#REF!</v>
      </c>
      <c r="U528" s="18" t="e">
        <v>#REF!</v>
      </c>
      <c r="V528" s="18" t="e">
        <v>#N/A</v>
      </c>
      <c r="W528" s="18" t="e">
        <v>#N/A</v>
      </c>
      <c r="X528" s="18">
        <v>72</v>
      </c>
      <c r="Z528" s="2" t="s">
        <v>1373</v>
      </c>
      <c r="AA528">
        <v>522</v>
      </c>
    </row>
    <row r="529" spans="1:27" x14ac:dyDescent="0.25">
      <c r="A529" s="97" t="s">
        <v>1455</v>
      </c>
      <c r="B529" s="51">
        <v>39.800000000000004</v>
      </c>
      <c r="C529" s="52"/>
      <c r="D529" s="2" t="s">
        <v>1453</v>
      </c>
      <c r="E529" s="53"/>
      <c r="G529" s="59">
        <v>41.790000000000006</v>
      </c>
      <c r="H529" s="23">
        <v>41.75</v>
      </c>
      <c r="J529" s="63">
        <v>31.5</v>
      </c>
      <c r="L529" s="56"/>
      <c r="M529" s="57" t="s">
        <v>76</v>
      </c>
      <c r="N529" s="57" t="s">
        <v>76</v>
      </c>
      <c r="O529" s="51">
        <v>39.800000000000004</v>
      </c>
      <c r="P529" s="58">
        <v>0</v>
      </c>
      <c r="Q529" s="2"/>
      <c r="R529" s="18" t="e">
        <v>#N/A</v>
      </c>
      <c r="S529" s="18" t="e">
        <v>#N/A</v>
      </c>
      <c r="T529" s="59" t="e">
        <v>#REF!</v>
      </c>
      <c r="U529" s="18" t="e">
        <v>#REF!</v>
      </c>
      <c r="V529" s="18" t="e">
        <v>#N/A</v>
      </c>
      <c r="W529" s="18" t="e">
        <v>#N/A</v>
      </c>
      <c r="X529" s="18">
        <v>33.75</v>
      </c>
      <c r="Z529" s="2" t="s">
        <v>1453</v>
      </c>
      <c r="AA529">
        <v>523</v>
      </c>
    </row>
    <row r="530" spans="1:27" x14ac:dyDescent="0.25">
      <c r="A530" s="97" t="s">
        <v>1380</v>
      </c>
      <c r="B530" s="51">
        <v>93.45</v>
      </c>
      <c r="C530" s="52"/>
      <c r="D530" s="2" t="s">
        <v>1378</v>
      </c>
      <c r="E530" s="53"/>
      <c r="G530" s="54">
        <v>98.122500000000002</v>
      </c>
      <c r="H530" s="23">
        <v>98</v>
      </c>
      <c r="J530" s="63">
        <v>74</v>
      </c>
      <c r="L530" s="56"/>
      <c r="M530" s="57" t="s">
        <v>76</v>
      </c>
      <c r="N530" s="57" t="s">
        <v>76</v>
      </c>
      <c r="O530" s="51">
        <v>93.45</v>
      </c>
      <c r="P530" s="58">
        <v>0</v>
      </c>
      <c r="Q530" s="2"/>
      <c r="R530" s="18" t="e">
        <v>#N/A</v>
      </c>
      <c r="S530" s="18" t="e">
        <v>#N/A</v>
      </c>
      <c r="T530" s="59" t="e">
        <v>#REF!</v>
      </c>
      <c r="U530" s="18" t="e">
        <v>#REF!</v>
      </c>
      <c r="V530" s="18" t="e">
        <v>#N/A</v>
      </c>
      <c r="W530" s="18" t="e">
        <v>#N/A</v>
      </c>
      <c r="X530" s="18">
        <v>79.25</v>
      </c>
      <c r="Z530" s="2" t="s">
        <v>1378</v>
      </c>
      <c r="AA530">
        <v>524</v>
      </c>
    </row>
    <row r="531" spans="1:27" x14ac:dyDescent="0.25">
      <c r="A531" s="97" t="s">
        <v>2378</v>
      </c>
      <c r="B531" s="51">
        <v>41</v>
      </c>
      <c r="C531" s="52"/>
      <c r="D531" s="75" t="s">
        <v>2376</v>
      </c>
      <c r="E531" s="53"/>
      <c r="G531" s="54">
        <v>43.050000000000004</v>
      </c>
      <c r="H531" s="23">
        <v>43</v>
      </c>
      <c r="J531" s="63">
        <v>32.5</v>
      </c>
      <c r="L531" s="56"/>
      <c r="M531" s="57" t="s">
        <v>76</v>
      </c>
      <c r="N531" s="57" t="s">
        <v>76</v>
      </c>
      <c r="O531" s="51">
        <v>41</v>
      </c>
      <c r="P531" s="58">
        <v>0</v>
      </c>
      <c r="Q531" s="2"/>
      <c r="R531" s="18" t="e">
        <v>#REF!</v>
      </c>
      <c r="S531" s="18" t="e">
        <v>#N/A</v>
      </c>
      <c r="T531" s="59" t="e">
        <v>#REF!</v>
      </c>
      <c r="U531" s="18" t="e">
        <v>#REF!</v>
      </c>
      <c r="V531" s="18" t="e">
        <v>#N/A</v>
      </c>
      <c r="W531" s="18" t="e">
        <v>#N/A</v>
      </c>
      <c r="X531" s="18">
        <v>34.75</v>
      </c>
      <c r="Z531" s="2" t="s">
        <v>2376</v>
      </c>
      <c r="AA531">
        <v>525</v>
      </c>
    </row>
    <row r="532" spans="1:27" x14ac:dyDescent="0.25">
      <c r="A532" s="97" t="s">
        <v>1424</v>
      </c>
      <c r="B532" s="51">
        <v>68.7</v>
      </c>
      <c r="C532" s="52"/>
      <c r="D532" s="2" t="s">
        <v>1422</v>
      </c>
      <c r="E532" s="53"/>
      <c r="G532" s="54">
        <v>72.135000000000005</v>
      </c>
      <c r="H532" s="23">
        <v>72.25</v>
      </c>
      <c r="J532" s="63">
        <v>54.5</v>
      </c>
      <c r="K532" s="119"/>
      <c r="L532" s="56"/>
      <c r="M532" s="57" t="s">
        <v>76</v>
      </c>
      <c r="N532" s="57" t="s">
        <v>76</v>
      </c>
      <c r="O532" s="51">
        <v>68.7</v>
      </c>
      <c r="P532" s="58">
        <v>0</v>
      </c>
      <c r="Q532" s="75"/>
      <c r="R532" s="18" t="e">
        <v>#N/A</v>
      </c>
      <c r="S532" s="18" t="e">
        <v>#N/A</v>
      </c>
      <c r="T532" s="59" t="e">
        <v>#REF!</v>
      </c>
      <c r="U532" s="18" t="e">
        <v>#REF!</v>
      </c>
      <c r="V532" s="18" t="e">
        <v>#N/A</v>
      </c>
      <c r="W532" s="18" t="e">
        <v>#N/A</v>
      </c>
      <c r="X532" s="18">
        <v>58.25</v>
      </c>
      <c r="Z532" s="2" t="s">
        <v>1422</v>
      </c>
      <c r="AA532">
        <v>526</v>
      </c>
    </row>
    <row r="533" spans="1:27" x14ac:dyDescent="0.25">
      <c r="A533" s="130" t="s">
        <v>2381</v>
      </c>
      <c r="B533" s="51">
        <v>18.600000000000001</v>
      </c>
      <c r="C533" s="52"/>
      <c r="D533" s="75" t="s">
        <v>2379</v>
      </c>
      <c r="E533" s="53"/>
      <c r="G533" s="54">
        <v>19.53</v>
      </c>
      <c r="H533" s="23">
        <v>19.5</v>
      </c>
      <c r="J533" s="63">
        <v>14.75</v>
      </c>
      <c r="L533" s="56"/>
      <c r="M533" s="57" t="s">
        <v>76</v>
      </c>
      <c r="N533" s="57" t="s">
        <v>76</v>
      </c>
      <c r="O533" s="51">
        <v>18.600000000000001</v>
      </c>
      <c r="P533" s="58">
        <v>0</v>
      </c>
      <c r="Q533" s="12"/>
      <c r="R533" s="18" t="e">
        <v>#REF!</v>
      </c>
      <c r="S533" s="18" t="e">
        <v>#N/A</v>
      </c>
      <c r="T533" s="59" t="e">
        <v>#REF!</v>
      </c>
      <c r="U533" s="18" t="e">
        <v>#REF!</v>
      </c>
      <c r="V533" s="18" t="e">
        <v>#N/A</v>
      </c>
      <c r="W533" s="18" t="e">
        <v>#N/A</v>
      </c>
      <c r="X533" s="18">
        <v>15.75</v>
      </c>
      <c r="Z533" s="2" t="s">
        <v>2379</v>
      </c>
      <c r="AA533">
        <v>527</v>
      </c>
    </row>
    <row r="534" spans="1:27" x14ac:dyDescent="0.25">
      <c r="A534" s="96" t="s">
        <v>3729</v>
      </c>
      <c r="B534" s="51"/>
      <c r="C534" s="112"/>
      <c r="D534" s="12"/>
      <c r="E534" s="53"/>
      <c r="G534" s="54" t="s">
        <v>76</v>
      </c>
      <c r="H534" s="23" t="s">
        <v>76</v>
      </c>
      <c r="J534" s="63" t="s">
        <v>76</v>
      </c>
      <c r="L534" s="56"/>
      <c r="M534" s="57"/>
      <c r="N534" s="57"/>
      <c r="O534" s="51"/>
      <c r="P534" s="71"/>
      <c r="T534" s="59"/>
      <c r="AA534">
        <v>528</v>
      </c>
    </row>
    <row r="535" spans="1:27" x14ac:dyDescent="0.25">
      <c r="A535" s="114"/>
      <c r="B535" s="51"/>
      <c r="C535" s="112"/>
      <c r="D535" s="12"/>
      <c r="E535" s="53"/>
      <c r="G535" s="54" t="s">
        <v>76</v>
      </c>
      <c r="H535" s="23" t="s">
        <v>76</v>
      </c>
      <c r="J535" s="63" t="s">
        <v>76</v>
      </c>
      <c r="L535" s="56"/>
      <c r="M535" s="57"/>
      <c r="N535" s="57"/>
      <c r="O535" s="51"/>
      <c r="P535" s="71"/>
      <c r="T535" s="59"/>
      <c r="AA535">
        <v>529</v>
      </c>
    </row>
    <row r="536" spans="1:27" x14ac:dyDescent="0.25">
      <c r="A536" s="24" t="s">
        <v>3730</v>
      </c>
      <c r="B536" s="25" t="s">
        <v>3611</v>
      </c>
      <c r="C536" s="26"/>
      <c r="D536" s="27" t="s">
        <v>3612</v>
      </c>
      <c r="E536" s="28"/>
      <c r="G536" s="54" t="s">
        <v>76</v>
      </c>
      <c r="H536" s="23" t="s">
        <v>76</v>
      </c>
      <c r="J536" s="17" t="s">
        <v>76</v>
      </c>
      <c r="L536" s="56"/>
      <c r="M536" s="57"/>
      <c r="N536" s="57"/>
      <c r="O536" s="51"/>
      <c r="P536" s="71"/>
      <c r="T536" s="59"/>
      <c r="AA536">
        <v>530</v>
      </c>
    </row>
    <row r="537" spans="1:27" x14ac:dyDescent="0.25">
      <c r="A537" s="45" t="s">
        <v>955</v>
      </c>
      <c r="B537" s="51"/>
      <c r="C537" s="52"/>
      <c r="E537" s="53"/>
      <c r="G537" s="54"/>
      <c r="L537" s="56"/>
      <c r="M537" s="57"/>
      <c r="N537" s="57"/>
      <c r="O537" s="51"/>
      <c r="P537" s="71"/>
      <c r="T537" s="59"/>
      <c r="AA537">
        <v>531</v>
      </c>
    </row>
    <row r="538" spans="1:27" x14ac:dyDescent="0.25">
      <c r="A538" s="97" t="s">
        <v>953</v>
      </c>
      <c r="B538" s="51">
        <v>199.9</v>
      </c>
      <c r="C538" s="52"/>
      <c r="D538" s="2" t="s">
        <v>952</v>
      </c>
      <c r="E538" s="53"/>
      <c r="G538" s="54">
        <v>209.89500000000001</v>
      </c>
      <c r="H538" s="23">
        <v>210</v>
      </c>
      <c r="J538" s="63">
        <v>158.5</v>
      </c>
      <c r="L538" s="56"/>
      <c r="M538" s="57" t="s">
        <v>76</v>
      </c>
      <c r="N538" s="57" t="s">
        <v>76</v>
      </c>
      <c r="O538" s="51">
        <v>199.9</v>
      </c>
      <c r="P538" s="58">
        <v>0</v>
      </c>
      <c r="R538" s="18" t="e">
        <v>#N/A</v>
      </c>
      <c r="S538" s="18" t="e">
        <v>#N/A</v>
      </c>
      <c r="T538" s="59" t="e">
        <v>#REF!</v>
      </c>
      <c r="U538" s="18" t="e">
        <v>#REF!</v>
      </c>
      <c r="V538" s="18" t="e">
        <v>#N/A</v>
      </c>
      <c r="W538" s="18" t="e">
        <v>#N/A</v>
      </c>
      <c r="X538" s="18">
        <v>169.5</v>
      </c>
      <c r="Z538" s="2" t="s">
        <v>952</v>
      </c>
      <c r="AA538">
        <v>532</v>
      </c>
    </row>
    <row r="539" spans="1:27" x14ac:dyDescent="0.25">
      <c r="A539" s="97" t="s">
        <v>2239</v>
      </c>
      <c r="B539" s="51">
        <v>19.8</v>
      </c>
      <c r="C539" s="52"/>
      <c r="D539" s="75" t="s">
        <v>2237</v>
      </c>
      <c r="E539" s="53"/>
      <c r="G539" s="54">
        <v>20.790000000000003</v>
      </c>
      <c r="H539" s="23">
        <v>20.75</v>
      </c>
      <c r="J539" s="63">
        <v>15.75</v>
      </c>
      <c r="L539" s="56"/>
      <c r="M539" s="57" t="s">
        <v>76</v>
      </c>
      <c r="N539" s="57" t="s">
        <v>76</v>
      </c>
      <c r="O539" s="51">
        <v>19.8</v>
      </c>
      <c r="P539" s="58">
        <v>0</v>
      </c>
      <c r="R539" s="18" t="e">
        <v>#REF!</v>
      </c>
      <c r="S539" s="18" t="e">
        <v>#N/A</v>
      </c>
      <c r="T539" s="59" t="e">
        <v>#REF!</v>
      </c>
      <c r="U539" s="18" t="e">
        <v>#REF!</v>
      </c>
      <c r="V539" s="18" t="e">
        <v>#N/A</v>
      </c>
      <c r="W539" s="18" t="e">
        <v>#N/A</v>
      </c>
      <c r="X539" s="18">
        <v>16.75</v>
      </c>
      <c r="Z539" s="2" t="s">
        <v>2237</v>
      </c>
      <c r="AA539">
        <v>533</v>
      </c>
    </row>
    <row r="540" spans="1:27" x14ac:dyDescent="0.25">
      <c r="A540" s="97" t="s">
        <v>2244</v>
      </c>
      <c r="B540" s="51">
        <v>3.5500000000000003</v>
      </c>
      <c r="C540" s="52"/>
      <c r="D540" s="2" t="s">
        <v>2243</v>
      </c>
      <c r="E540" s="53"/>
      <c r="F540" s="131"/>
      <c r="G540" s="54">
        <v>3.7275000000000005</v>
      </c>
      <c r="H540" s="23">
        <v>3.75</v>
      </c>
      <c r="I540" s="131"/>
      <c r="J540" s="63">
        <v>2.75</v>
      </c>
      <c r="K540" s="131"/>
      <c r="L540" s="56"/>
      <c r="M540" s="57" t="s">
        <v>76</v>
      </c>
      <c r="N540" s="57" t="s">
        <v>76</v>
      </c>
      <c r="O540" s="51">
        <v>3.5500000000000003</v>
      </c>
      <c r="P540" s="58">
        <v>0</v>
      </c>
      <c r="Q540" s="131"/>
      <c r="R540" s="18" t="e">
        <v>#REF!</v>
      </c>
      <c r="S540" s="18" t="e">
        <v>#N/A</v>
      </c>
      <c r="T540" s="59" t="e">
        <v>#REF!</v>
      </c>
      <c r="U540" s="18" t="e">
        <v>#REF!</v>
      </c>
      <c r="V540" s="18" t="e">
        <v>#N/A</v>
      </c>
      <c r="W540" s="18" t="e">
        <v>#N/A</v>
      </c>
      <c r="X540" s="18">
        <v>3</v>
      </c>
      <c r="Y540" s="131"/>
      <c r="Z540" s="2" t="s">
        <v>2243</v>
      </c>
      <c r="AA540">
        <v>534</v>
      </c>
    </row>
    <row r="541" spans="1:27" x14ac:dyDescent="0.25">
      <c r="A541" s="96" t="s">
        <v>3731</v>
      </c>
      <c r="B541" s="51"/>
      <c r="C541" s="52"/>
      <c r="E541" s="53"/>
      <c r="G541" s="54" t="s">
        <v>76</v>
      </c>
      <c r="H541" s="23" t="s">
        <v>76</v>
      </c>
      <c r="J541" s="63" t="s">
        <v>76</v>
      </c>
      <c r="L541" s="56"/>
      <c r="M541" s="57"/>
      <c r="N541" s="57"/>
      <c r="O541" s="51"/>
      <c r="P541" s="71"/>
      <c r="T541" s="59"/>
      <c r="AA541">
        <v>535</v>
      </c>
    </row>
    <row r="542" spans="1:27" x14ac:dyDescent="0.25">
      <c r="A542" s="96"/>
      <c r="B542" s="51"/>
      <c r="C542" s="52"/>
      <c r="E542" s="53"/>
      <c r="G542" s="54"/>
      <c r="J542" s="63"/>
      <c r="L542" s="56"/>
      <c r="M542" s="57"/>
      <c r="N542" s="57"/>
      <c r="O542" s="51"/>
      <c r="P542" s="71"/>
      <c r="T542" s="59"/>
      <c r="AA542">
        <v>536</v>
      </c>
    </row>
    <row r="543" spans="1:27" x14ac:dyDescent="0.25">
      <c r="A543" s="45" t="s">
        <v>959</v>
      </c>
      <c r="B543" s="51"/>
      <c r="C543" s="52"/>
      <c r="E543" s="53"/>
      <c r="G543" s="54"/>
      <c r="J543" s="63"/>
      <c r="L543" s="56"/>
      <c r="M543" s="57"/>
      <c r="N543" s="57"/>
      <c r="O543" s="51"/>
      <c r="P543" s="71"/>
      <c r="T543" s="59"/>
      <c r="AA543">
        <v>537</v>
      </c>
    </row>
    <row r="544" spans="1:27" ht="18" x14ac:dyDescent="0.25">
      <c r="A544" s="97" t="s">
        <v>969</v>
      </c>
      <c r="B544" s="51">
        <v>41</v>
      </c>
      <c r="C544" s="52"/>
      <c r="D544" s="2" t="s">
        <v>967</v>
      </c>
      <c r="E544" s="70"/>
      <c r="G544" s="54">
        <v>43.050000000000004</v>
      </c>
      <c r="H544" s="23">
        <v>43</v>
      </c>
      <c r="J544" s="63">
        <v>32.5</v>
      </c>
      <c r="L544" s="56"/>
      <c r="M544" s="57" t="s">
        <v>76</v>
      </c>
      <c r="N544" s="57" t="s">
        <v>76</v>
      </c>
      <c r="O544" s="51">
        <v>41</v>
      </c>
      <c r="P544" s="58">
        <v>0</v>
      </c>
      <c r="R544" s="18" t="e">
        <v>#N/A</v>
      </c>
      <c r="S544" s="18" t="e">
        <v>#N/A</v>
      </c>
      <c r="T544" s="59" t="e">
        <v>#REF!</v>
      </c>
      <c r="U544" s="18" t="e">
        <v>#REF!</v>
      </c>
      <c r="V544" s="18" t="e">
        <v>#N/A</v>
      </c>
      <c r="W544" s="18" t="e">
        <v>#N/A</v>
      </c>
      <c r="X544" s="18">
        <v>34.75</v>
      </c>
      <c r="Z544" s="2" t="s">
        <v>967</v>
      </c>
      <c r="AA544">
        <v>538</v>
      </c>
    </row>
    <row r="545" spans="1:27" x14ac:dyDescent="0.25">
      <c r="A545" s="97" t="s">
        <v>2242</v>
      </c>
      <c r="B545" s="51">
        <v>10.050000000000001</v>
      </c>
      <c r="C545" s="52"/>
      <c r="D545" s="75" t="s">
        <v>2240</v>
      </c>
      <c r="E545" s="53"/>
      <c r="G545" s="54">
        <v>10.552500000000002</v>
      </c>
      <c r="H545" s="23">
        <v>10.5</v>
      </c>
      <c r="J545" s="63">
        <v>8</v>
      </c>
      <c r="L545" s="56"/>
      <c r="M545" s="57" t="s">
        <v>76</v>
      </c>
      <c r="N545" s="57" t="s">
        <v>76</v>
      </c>
      <c r="O545" s="51">
        <v>10.050000000000001</v>
      </c>
      <c r="P545" s="58">
        <v>0</v>
      </c>
      <c r="R545" s="18" t="e">
        <v>#REF!</v>
      </c>
      <c r="S545" s="18" t="e">
        <v>#N/A</v>
      </c>
      <c r="T545" s="59" t="e">
        <v>#REF!</v>
      </c>
      <c r="U545" s="18" t="e">
        <v>#REF!</v>
      </c>
      <c r="V545" s="18" t="e">
        <v>#N/A</v>
      </c>
      <c r="W545" s="18" t="e">
        <v>#N/A</v>
      </c>
      <c r="X545" s="18">
        <v>8.5</v>
      </c>
      <c r="Z545" s="2" t="s">
        <v>2240</v>
      </c>
      <c r="AA545">
        <v>539</v>
      </c>
    </row>
    <row r="546" spans="1:27" ht="18" x14ac:dyDescent="0.25">
      <c r="A546" s="97" t="s">
        <v>961</v>
      </c>
      <c r="B546" s="51">
        <v>70.45</v>
      </c>
      <c r="C546" s="52"/>
      <c r="D546" s="2" t="s">
        <v>960</v>
      </c>
      <c r="E546" s="70"/>
      <c r="G546" s="54">
        <v>73.972500000000011</v>
      </c>
      <c r="H546" s="23">
        <v>74</v>
      </c>
      <c r="J546" s="63">
        <v>55.75</v>
      </c>
      <c r="L546" s="56"/>
      <c r="M546" s="57" t="s">
        <v>76</v>
      </c>
      <c r="N546" s="57" t="s">
        <v>76</v>
      </c>
      <c r="O546" s="51">
        <v>70.45</v>
      </c>
      <c r="P546" s="58">
        <v>0</v>
      </c>
      <c r="R546" s="18" t="e">
        <v>#N/A</v>
      </c>
      <c r="S546" s="18" t="e">
        <v>#N/A</v>
      </c>
      <c r="T546" s="59" t="e">
        <v>#REF!</v>
      </c>
      <c r="U546" s="18" t="e">
        <v>#REF!</v>
      </c>
      <c r="V546" s="18" t="e">
        <v>#N/A</v>
      </c>
      <c r="W546" s="18" t="e">
        <v>#N/A</v>
      </c>
      <c r="X546" s="18">
        <v>59.75</v>
      </c>
      <c r="Z546" s="2" t="s">
        <v>960</v>
      </c>
      <c r="AA546">
        <v>540</v>
      </c>
    </row>
    <row r="547" spans="1:27" ht="18" x14ac:dyDescent="0.25">
      <c r="A547" s="50" t="s">
        <v>966</v>
      </c>
      <c r="B547" s="51">
        <v>94.550000000000011</v>
      </c>
      <c r="C547" s="52"/>
      <c r="D547" s="2" t="s">
        <v>965</v>
      </c>
      <c r="E547" s="70"/>
      <c r="G547" s="54"/>
      <c r="J547" s="63"/>
      <c r="L547" s="56"/>
      <c r="M547" s="57" t="s">
        <v>76</v>
      </c>
      <c r="N547" s="57" t="s">
        <v>76</v>
      </c>
      <c r="O547" s="51">
        <v>94.550000000000011</v>
      </c>
      <c r="P547" s="58">
        <v>0</v>
      </c>
      <c r="R547" s="18" t="e">
        <v>#N/A</v>
      </c>
      <c r="S547" s="18" t="e">
        <v>#N/A</v>
      </c>
      <c r="T547" s="59" t="e">
        <v>#REF!</v>
      </c>
      <c r="U547" s="18" t="e">
        <v>#REF!</v>
      </c>
      <c r="V547" s="18" t="e">
        <v>#N/A</v>
      </c>
      <c r="W547" s="18" t="e">
        <v>#N/A</v>
      </c>
      <c r="X547" s="18" t="s">
        <v>76</v>
      </c>
      <c r="Z547" s="2" t="s">
        <v>965</v>
      </c>
      <c r="AA547">
        <v>541</v>
      </c>
    </row>
    <row r="548" spans="1:27" x14ac:dyDescent="0.25">
      <c r="A548" s="97" t="s">
        <v>958</v>
      </c>
      <c r="B548" s="51">
        <v>26.5</v>
      </c>
      <c r="C548" s="52"/>
      <c r="D548" s="2" t="s">
        <v>956</v>
      </c>
      <c r="E548" s="53"/>
      <c r="G548" s="54">
        <v>27.825000000000003</v>
      </c>
      <c r="H548" s="23">
        <v>27.75</v>
      </c>
      <c r="J548" s="63">
        <v>21</v>
      </c>
      <c r="L548" s="56"/>
      <c r="M548" s="57" t="s">
        <v>76</v>
      </c>
      <c r="N548" s="57" t="s">
        <v>76</v>
      </c>
      <c r="O548" s="51">
        <v>26.5</v>
      </c>
      <c r="P548" s="58">
        <v>0</v>
      </c>
      <c r="R548" s="18" t="e">
        <v>#N/A</v>
      </c>
      <c r="S548" s="18" t="e">
        <v>#N/A</v>
      </c>
      <c r="T548" s="59" t="e">
        <v>#REF!</v>
      </c>
      <c r="U548" s="18" t="e">
        <v>#REF!</v>
      </c>
      <c r="V548" s="18" t="e">
        <v>#N/A</v>
      </c>
      <c r="W548" s="18" t="e">
        <v>#N/A</v>
      </c>
      <c r="X548" s="18">
        <v>22.5</v>
      </c>
      <c r="Z548" s="2" t="s">
        <v>956</v>
      </c>
      <c r="AA548">
        <v>542</v>
      </c>
    </row>
    <row r="549" spans="1:27" x14ac:dyDescent="0.25">
      <c r="A549" s="97" t="s">
        <v>1543</v>
      </c>
      <c r="B549" s="51">
        <v>18.600000000000001</v>
      </c>
      <c r="C549" s="52"/>
      <c r="D549" s="75" t="s">
        <v>1542</v>
      </c>
      <c r="E549" s="53"/>
      <c r="G549" s="54">
        <v>19.53</v>
      </c>
      <c r="H549" s="23">
        <v>19.5</v>
      </c>
      <c r="J549" s="63">
        <v>14.75</v>
      </c>
      <c r="L549" s="56"/>
      <c r="M549" s="57" t="s">
        <v>76</v>
      </c>
      <c r="N549" s="57" t="s">
        <v>76</v>
      </c>
      <c r="O549" s="51">
        <v>18.600000000000001</v>
      </c>
      <c r="P549" s="58">
        <v>0</v>
      </c>
      <c r="R549" s="18" t="e">
        <v>#N/A</v>
      </c>
      <c r="S549" s="18" t="e">
        <v>#N/A</v>
      </c>
      <c r="T549" s="59" t="e">
        <v>#REF!</v>
      </c>
      <c r="U549" s="18" t="e">
        <v>#REF!</v>
      </c>
      <c r="V549" s="18" t="e">
        <v>#N/A</v>
      </c>
      <c r="W549" s="18" t="e">
        <v>#N/A</v>
      </c>
      <c r="X549" s="18">
        <v>15.75</v>
      </c>
      <c r="Z549" s="2" t="s">
        <v>1542</v>
      </c>
      <c r="AA549">
        <v>543</v>
      </c>
    </row>
    <row r="550" spans="1:27" x14ac:dyDescent="0.25">
      <c r="A550" s="1" t="s">
        <v>973</v>
      </c>
      <c r="B550" s="51">
        <v>19.8</v>
      </c>
      <c r="C550" s="52"/>
      <c r="D550" s="2" t="s">
        <v>972</v>
      </c>
      <c r="E550" s="53"/>
      <c r="G550" s="54">
        <v>20.790000000000003</v>
      </c>
      <c r="H550" s="23">
        <v>20.75</v>
      </c>
      <c r="J550" s="63">
        <v>15.75</v>
      </c>
      <c r="L550" s="56"/>
      <c r="M550" s="57" t="s">
        <v>76</v>
      </c>
      <c r="N550" s="57" t="s">
        <v>76</v>
      </c>
      <c r="O550" s="51">
        <v>19.8</v>
      </c>
      <c r="P550" s="58">
        <v>0</v>
      </c>
      <c r="R550" s="18" t="e">
        <v>#N/A</v>
      </c>
      <c r="S550" s="18" t="e">
        <v>#N/A</v>
      </c>
      <c r="T550" s="59" t="e">
        <v>#REF!</v>
      </c>
      <c r="U550" s="18" t="e">
        <v>#REF!</v>
      </c>
      <c r="V550" s="18" t="e">
        <v>#N/A</v>
      </c>
      <c r="W550" s="18" t="e">
        <v>#N/A</v>
      </c>
      <c r="X550" s="18">
        <v>16.75</v>
      </c>
      <c r="Z550" s="2" t="s">
        <v>972</v>
      </c>
      <c r="AA550">
        <v>544</v>
      </c>
    </row>
    <row r="551" spans="1:27" x14ac:dyDescent="0.25">
      <c r="A551" s="96" t="s">
        <v>3732</v>
      </c>
      <c r="B551" s="51"/>
      <c r="C551" s="52"/>
      <c r="E551" s="53"/>
      <c r="G551" s="54"/>
      <c r="J551" s="63"/>
      <c r="L551" s="56"/>
      <c r="M551" s="57"/>
      <c r="N551" s="57"/>
      <c r="O551" s="51"/>
      <c r="P551" s="71"/>
      <c r="T551" s="59"/>
      <c r="AA551">
        <v>545</v>
      </c>
    </row>
    <row r="552" spans="1:27" x14ac:dyDescent="0.25">
      <c r="A552" s="97"/>
      <c r="B552" s="51"/>
      <c r="C552" s="52"/>
      <c r="E552" s="53"/>
      <c r="G552" s="54" t="s">
        <v>76</v>
      </c>
      <c r="H552" s="23" t="s">
        <v>76</v>
      </c>
      <c r="J552" s="63" t="s">
        <v>76</v>
      </c>
      <c r="L552" s="56"/>
      <c r="M552" s="57"/>
      <c r="N552" s="57"/>
      <c r="O552" s="51"/>
      <c r="P552" s="71"/>
      <c r="T552" s="59"/>
      <c r="AA552">
        <v>546</v>
      </c>
    </row>
    <row r="553" spans="1:27" x14ac:dyDescent="0.25">
      <c r="A553" s="45" t="s">
        <v>892</v>
      </c>
      <c r="B553" s="51"/>
      <c r="C553" s="52"/>
      <c r="E553" s="53"/>
      <c r="G553" s="54"/>
      <c r="J553" s="63"/>
      <c r="L553" s="56"/>
      <c r="M553" s="57"/>
      <c r="N553" s="57"/>
      <c r="O553" s="51"/>
      <c r="P553" s="71"/>
      <c r="T553" s="59"/>
      <c r="AA553">
        <v>547</v>
      </c>
    </row>
    <row r="554" spans="1:27" x14ac:dyDescent="0.25">
      <c r="A554" s="132" t="s">
        <v>894</v>
      </c>
      <c r="B554" s="51">
        <v>20.650000000000002</v>
      </c>
      <c r="C554" s="122"/>
      <c r="D554" s="123" t="s">
        <v>893</v>
      </c>
      <c r="E554" s="124"/>
      <c r="F554" s="125"/>
      <c r="G554" s="126">
        <v>21.682500000000005</v>
      </c>
      <c r="H554" s="127">
        <v>21.75</v>
      </c>
      <c r="I554" s="125"/>
      <c r="J554" s="133">
        <v>21</v>
      </c>
      <c r="K554" s="125"/>
      <c r="L554" s="56"/>
      <c r="M554" s="57" t="s">
        <v>76</v>
      </c>
      <c r="N554" s="57" t="s">
        <v>76</v>
      </c>
      <c r="O554" s="51">
        <v>20.650000000000002</v>
      </c>
      <c r="P554" s="129">
        <v>0</v>
      </c>
      <c r="Q554" s="125"/>
      <c r="R554" s="18" t="e">
        <v>#N/A</v>
      </c>
      <c r="S554" s="18" t="e">
        <v>#N/A</v>
      </c>
      <c r="T554" s="59" t="e">
        <v>#REF!</v>
      </c>
      <c r="U554" s="125" t="e">
        <v>#REF!</v>
      </c>
      <c r="V554" s="125" t="e">
        <v>#N/A</v>
      </c>
      <c r="W554" s="18" t="e">
        <v>#N/A</v>
      </c>
      <c r="X554" s="125">
        <v>17.5</v>
      </c>
      <c r="Y554" s="125"/>
      <c r="Z554" s="2" t="s">
        <v>893</v>
      </c>
      <c r="AA554">
        <v>548</v>
      </c>
    </row>
    <row r="555" spans="1:27" x14ac:dyDescent="0.25">
      <c r="A555" s="121" t="s">
        <v>927</v>
      </c>
      <c r="B555" s="51">
        <v>26.5</v>
      </c>
      <c r="C555" s="122"/>
      <c r="D555" s="123" t="s">
        <v>926</v>
      </c>
      <c r="E555" s="124"/>
      <c r="F555" s="125"/>
      <c r="G555" s="126">
        <v>27.825000000000003</v>
      </c>
      <c r="H555" s="127">
        <v>27.75</v>
      </c>
      <c r="I555" s="125"/>
      <c r="J555" s="133">
        <v>21</v>
      </c>
      <c r="K555" s="125"/>
      <c r="L555" s="56"/>
      <c r="M555" s="57" t="s">
        <v>76</v>
      </c>
      <c r="N555" s="57" t="s">
        <v>76</v>
      </c>
      <c r="O555" s="51">
        <v>26.5</v>
      </c>
      <c r="P555" s="129">
        <v>0</v>
      </c>
      <c r="Q555" s="125"/>
      <c r="R555" s="18" t="e">
        <v>#N/A</v>
      </c>
      <c r="S555" s="18" t="e">
        <v>#N/A</v>
      </c>
      <c r="T555" s="59" t="e">
        <v>#REF!</v>
      </c>
      <c r="U555" s="125" t="e">
        <v>#REF!</v>
      </c>
      <c r="V555" s="125" t="e">
        <v>#N/A</v>
      </c>
      <c r="W555" s="18" t="e">
        <v>#N/A</v>
      </c>
      <c r="X555" s="125">
        <v>22.5</v>
      </c>
      <c r="Y555" s="125"/>
      <c r="Z555" s="2" t="s">
        <v>926</v>
      </c>
      <c r="AA555">
        <v>549</v>
      </c>
    </row>
    <row r="556" spans="1:27" x14ac:dyDescent="0.25">
      <c r="A556" s="132" t="s">
        <v>3733</v>
      </c>
      <c r="B556" s="51">
        <v>80.800000000000011</v>
      </c>
      <c r="C556" s="122"/>
      <c r="D556" s="123" t="s">
        <v>900</v>
      </c>
      <c r="E556" s="124"/>
      <c r="F556" s="125"/>
      <c r="G556" s="126">
        <v>84.840000000000018</v>
      </c>
      <c r="H556" s="127">
        <v>84.75</v>
      </c>
      <c r="I556" s="125"/>
      <c r="J556" s="133">
        <v>64</v>
      </c>
      <c r="K556" s="125"/>
      <c r="L556" s="56"/>
      <c r="M556" s="57" t="s">
        <v>76</v>
      </c>
      <c r="N556" s="57" t="s">
        <v>76</v>
      </c>
      <c r="O556" s="51">
        <v>80.800000000000011</v>
      </c>
      <c r="P556" s="129">
        <v>0</v>
      </c>
      <c r="Q556" s="125"/>
      <c r="R556" s="18" t="e">
        <v>#N/A</v>
      </c>
      <c r="S556" s="18" t="e">
        <v>#N/A</v>
      </c>
      <c r="T556" s="59" t="e">
        <v>#REF!</v>
      </c>
      <c r="U556" s="125" t="e">
        <v>#REF!</v>
      </c>
      <c r="V556" s="125" t="e">
        <v>#N/A</v>
      </c>
      <c r="W556" s="18" t="e">
        <v>#N/A</v>
      </c>
      <c r="X556" s="125">
        <v>68.5</v>
      </c>
      <c r="Y556" s="125"/>
      <c r="Z556" s="2" t="s">
        <v>900</v>
      </c>
      <c r="AA556">
        <v>550</v>
      </c>
    </row>
    <row r="557" spans="1:27" x14ac:dyDescent="0.25">
      <c r="A557" s="132" t="s">
        <v>3734</v>
      </c>
      <c r="B557" s="51">
        <v>107.35000000000001</v>
      </c>
      <c r="C557" s="122"/>
      <c r="D557" s="123" t="s">
        <v>890</v>
      </c>
      <c r="E557" s="134"/>
      <c r="F557" s="125"/>
      <c r="G557" s="126"/>
      <c r="H557" s="127"/>
      <c r="I557" s="125"/>
      <c r="J557" s="133"/>
      <c r="K557" s="125"/>
      <c r="L557" s="56"/>
      <c r="M557" s="57" t="s">
        <v>76</v>
      </c>
      <c r="N557" s="57" t="s">
        <v>76</v>
      </c>
      <c r="O557" s="51">
        <v>107.35000000000001</v>
      </c>
      <c r="P557" s="129">
        <v>0</v>
      </c>
      <c r="Q557" s="125"/>
      <c r="R557" s="18" t="e">
        <v>#N/A</v>
      </c>
      <c r="S557" s="18" t="e">
        <v>#N/A</v>
      </c>
      <c r="T557" s="59" t="e">
        <v>#REF!</v>
      </c>
      <c r="U557" s="125" t="e">
        <v>#REF!</v>
      </c>
      <c r="V557" s="125" t="e">
        <v>#N/A</v>
      </c>
      <c r="W557" s="18" t="e">
        <v>#N/A</v>
      </c>
      <c r="X557" s="125">
        <v>91</v>
      </c>
      <c r="Y557" s="125"/>
      <c r="Z557" s="2" t="s">
        <v>890</v>
      </c>
      <c r="AA557">
        <v>551</v>
      </c>
    </row>
    <row r="558" spans="1:27" x14ac:dyDescent="0.25">
      <c r="A558" s="114" t="s">
        <v>3735</v>
      </c>
      <c r="B558" s="51"/>
      <c r="C558" s="52"/>
      <c r="E558" s="53"/>
      <c r="G558" s="54"/>
      <c r="J558" s="63"/>
      <c r="L558" s="56"/>
      <c r="M558" s="57"/>
      <c r="N558" s="57"/>
      <c r="O558" s="51"/>
      <c r="P558" s="71"/>
      <c r="T558" s="59"/>
      <c r="AA558">
        <v>552</v>
      </c>
    </row>
    <row r="559" spans="1:27" x14ac:dyDescent="0.25">
      <c r="A559" s="96"/>
      <c r="B559" s="51"/>
      <c r="G559" s="54" t="s">
        <v>76</v>
      </c>
      <c r="H559" s="23" t="s">
        <v>76</v>
      </c>
      <c r="J559" s="63" t="s">
        <v>76</v>
      </c>
      <c r="L559" s="56"/>
      <c r="M559" s="57"/>
      <c r="N559" s="57"/>
      <c r="O559" s="51"/>
      <c r="P559" s="71"/>
      <c r="T559" s="59"/>
      <c r="AA559">
        <v>553</v>
      </c>
    </row>
    <row r="560" spans="1:27" x14ac:dyDescent="0.25">
      <c r="A560" s="24" t="s">
        <v>3736</v>
      </c>
      <c r="B560" s="25" t="s">
        <v>3611</v>
      </c>
      <c r="C560" s="26"/>
      <c r="D560" s="27" t="s">
        <v>3612</v>
      </c>
      <c r="E560" s="28"/>
      <c r="G560" s="54" t="s">
        <v>76</v>
      </c>
      <c r="H560" s="23" t="s">
        <v>76</v>
      </c>
      <c r="J560" s="63" t="s">
        <v>76</v>
      </c>
      <c r="L560" s="56"/>
      <c r="M560" s="57"/>
      <c r="N560" s="57"/>
      <c r="O560" s="51"/>
      <c r="P560" s="71"/>
      <c r="T560" s="59"/>
      <c r="AA560">
        <v>554</v>
      </c>
    </row>
    <row r="561" spans="1:27" x14ac:dyDescent="0.25">
      <c r="A561" s="45" t="s">
        <v>3737</v>
      </c>
      <c r="B561" s="51"/>
      <c r="C561" s="135"/>
      <c r="E561" s="136"/>
      <c r="G561" s="54"/>
      <c r="J561" s="63"/>
      <c r="L561" s="56"/>
      <c r="M561" s="57"/>
      <c r="N561" s="57"/>
      <c r="O561" s="51"/>
      <c r="P561" s="71"/>
      <c r="T561" s="59"/>
      <c r="AA561">
        <v>555</v>
      </c>
    </row>
    <row r="562" spans="1:27" ht="18" x14ac:dyDescent="0.25">
      <c r="A562" s="130" t="s">
        <v>985</v>
      </c>
      <c r="B562" s="51">
        <v>57.300000000000004</v>
      </c>
      <c r="C562" s="135"/>
      <c r="D562" s="2" t="s">
        <v>983</v>
      </c>
      <c r="E562" s="70"/>
      <c r="G562" s="54">
        <v>60.165000000000006</v>
      </c>
      <c r="H562" s="23">
        <v>60.25</v>
      </c>
      <c r="J562" s="63">
        <v>41</v>
      </c>
      <c r="L562" s="56"/>
      <c r="M562" s="57" t="s">
        <v>76</v>
      </c>
      <c r="N562" s="57" t="s">
        <v>76</v>
      </c>
      <c r="O562" s="51">
        <v>57.300000000000004</v>
      </c>
      <c r="P562" s="58">
        <v>0</v>
      </c>
      <c r="R562" s="18" t="e">
        <v>#N/A</v>
      </c>
      <c r="S562" s="18" t="e">
        <v>#N/A</v>
      </c>
      <c r="T562" s="59" t="e">
        <v>#REF!</v>
      </c>
      <c r="U562" s="18" t="e">
        <v>#REF!</v>
      </c>
      <c r="V562" s="18" t="e">
        <v>#N/A</v>
      </c>
      <c r="W562" s="18" t="e">
        <v>#N/A</v>
      </c>
      <c r="X562" s="18">
        <v>46</v>
      </c>
      <c r="Z562" s="2" t="s">
        <v>983</v>
      </c>
      <c r="AA562">
        <v>556</v>
      </c>
    </row>
    <row r="563" spans="1:27" x14ac:dyDescent="0.25">
      <c r="A563" s="130" t="s">
        <v>2249</v>
      </c>
      <c r="B563" s="51">
        <v>20.650000000000002</v>
      </c>
      <c r="C563" s="135"/>
      <c r="D563" s="75" t="s">
        <v>2248</v>
      </c>
      <c r="E563" s="136"/>
      <c r="G563" s="54">
        <v>21.682500000000005</v>
      </c>
      <c r="H563" s="23">
        <v>21.75</v>
      </c>
      <c r="J563" s="63">
        <v>5.75</v>
      </c>
      <c r="L563" s="56"/>
      <c r="M563" s="57" t="s">
        <v>76</v>
      </c>
      <c r="N563" s="57" t="s">
        <v>76</v>
      </c>
      <c r="O563" s="51">
        <v>20.650000000000002</v>
      </c>
      <c r="P563" s="58">
        <v>0</v>
      </c>
      <c r="R563" s="18" t="e">
        <v>#REF!</v>
      </c>
      <c r="S563" s="18" t="e">
        <v>#N/A</v>
      </c>
      <c r="T563" s="59" t="e">
        <v>#REF!</v>
      </c>
      <c r="U563" s="18" t="e">
        <v>#REF!</v>
      </c>
      <c r="V563" s="18" t="e">
        <v>#N/A</v>
      </c>
      <c r="W563" s="18" t="e">
        <v>#N/A</v>
      </c>
      <c r="X563" s="18">
        <v>6.5</v>
      </c>
      <c r="Z563" s="2" t="s">
        <v>2248</v>
      </c>
      <c r="AA563">
        <v>557</v>
      </c>
    </row>
    <row r="564" spans="1:27" x14ac:dyDescent="0.25">
      <c r="A564" s="130"/>
      <c r="B564" s="51"/>
      <c r="C564" s="135"/>
      <c r="D564" s="75"/>
      <c r="E564" s="136"/>
      <c r="G564" s="54"/>
      <c r="J564" s="63"/>
      <c r="L564" s="56"/>
      <c r="M564" s="57"/>
      <c r="N564" s="57"/>
      <c r="O564" s="51"/>
      <c r="P564" s="71"/>
      <c r="T564" s="59"/>
      <c r="AA564">
        <v>558</v>
      </c>
    </row>
    <row r="565" spans="1:27" x14ac:dyDescent="0.25">
      <c r="A565" s="45" t="s">
        <v>3738</v>
      </c>
      <c r="B565" s="51"/>
      <c r="C565" s="135"/>
      <c r="D565" s="75"/>
      <c r="E565" s="136"/>
      <c r="G565" s="54"/>
      <c r="J565" s="63"/>
      <c r="L565" s="56"/>
      <c r="M565" s="57"/>
      <c r="N565" s="57"/>
      <c r="O565" s="51"/>
      <c r="P565" s="71"/>
      <c r="T565" s="59"/>
      <c r="AA565">
        <v>559</v>
      </c>
    </row>
    <row r="566" spans="1:27" x14ac:dyDescent="0.25">
      <c r="A566" s="130" t="s">
        <v>1035</v>
      </c>
      <c r="B566" s="51">
        <v>77.850000000000009</v>
      </c>
      <c r="C566" s="135"/>
      <c r="D566" s="2" t="s">
        <v>1033</v>
      </c>
      <c r="E566" s="46"/>
      <c r="G566" s="54">
        <v>81.742500000000007</v>
      </c>
      <c r="H566" s="23">
        <v>81.75</v>
      </c>
      <c r="J566" s="63" t="s">
        <v>76</v>
      </c>
      <c r="L566" s="56"/>
      <c r="M566" s="57" t="s">
        <v>76</v>
      </c>
      <c r="N566" s="57" t="s">
        <v>76</v>
      </c>
      <c r="O566" s="51">
        <v>77.850000000000009</v>
      </c>
      <c r="P566" s="58">
        <v>0</v>
      </c>
      <c r="R566" s="18" t="e">
        <v>#N/A</v>
      </c>
      <c r="S566" s="18" t="e">
        <v>#N/A</v>
      </c>
      <c r="T566" s="59" t="e">
        <v>#REF!</v>
      </c>
      <c r="U566" s="18" t="e">
        <v>#REF!</v>
      </c>
      <c r="V566" s="18" t="e">
        <v>#N/A</v>
      </c>
      <c r="W566" s="18" t="e">
        <v>#N/A</v>
      </c>
      <c r="X566" s="18">
        <v>66</v>
      </c>
      <c r="Z566" s="2" t="s">
        <v>1033</v>
      </c>
      <c r="AA566">
        <v>560</v>
      </c>
    </row>
    <row r="567" spans="1:27" x14ac:dyDescent="0.25">
      <c r="A567" s="130" t="s">
        <v>997</v>
      </c>
      <c r="B567" s="51">
        <v>67.5</v>
      </c>
      <c r="C567" s="135"/>
      <c r="D567" s="2" t="s">
        <v>995</v>
      </c>
      <c r="E567" s="137"/>
      <c r="G567" s="54">
        <v>70.875</v>
      </c>
      <c r="H567" s="23">
        <v>71</v>
      </c>
      <c r="J567" s="63">
        <v>53.5</v>
      </c>
      <c r="L567" s="56"/>
      <c r="M567" s="57" t="s">
        <v>76</v>
      </c>
      <c r="N567" s="57" t="s">
        <v>76</v>
      </c>
      <c r="O567" s="51">
        <v>67.5</v>
      </c>
      <c r="P567" s="58">
        <v>0</v>
      </c>
      <c r="R567" s="18" t="e">
        <v>#N/A</v>
      </c>
      <c r="S567" s="18" t="e">
        <v>#N/A</v>
      </c>
      <c r="T567" s="59" t="e">
        <v>#REF!</v>
      </c>
      <c r="U567" s="18" t="e">
        <v>#REF!</v>
      </c>
      <c r="V567" s="18" t="e">
        <v>#N/A</v>
      </c>
      <c r="W567" s="18" t="e">
        <v>#N/A</v>
      </c>
      <c r="X567" s="18">
        <v>57.25</v>
      </c>
      <c r="Z567" s="2" t="s">
        <v>995</v>
      </c>
      <c r="AA567">
        <v>561</v>
      </c>
    </row>
    <row r="568" spans="1:27" ht="18" x14ac:dyDescent="0.25">
      <c r="A568" s="130" t="s">
        <v>977</v>
      </c>
      <c r="B568" s="51">
        <v>70.45</v>
      </c>
      <c r="C568" s="135"/>
      <c r="D568" s="2" t="s">
        <v>974</v>
      </c>
      <c r="E568" s="70"/>
      <c r="G568" s="54">
        <v>73.972500000000011</v>
      </c>
      <c r="H568" s="23">
        <v>74</v>
      </c>
      <c r="J568" s="63">
        <v>55.75</v>
      </c>
      <c r="L568" s="56"/>
      <c r="M568" s="57" t="s">
        <v>76</v>
      </c>
      <c r="N568" s="57" t="s">
        <v>76</v>
      </c>
      <c r="O568" s="51">
        <v>70.45</v>
      </c>
      <c r="P568" s="58">
        <v>0</v>
      </c>
      <c r="R568" s="18" t="e">
        <v>#N/A</v>
      </c>
      <c r="S568" s="18" t="e">
        <v>#N/A</v>
      </c>
      <c r="T568" s="59" t="e">
        <v>#REF!</v>
      </c>
      <c r="U568" s="18" t="e">
        <v>#REF!</v>
      </c>
      <c r="V568" s="18" t="e">
        <v>#N/A</v>
      </c>
      <c r="W568" s="18" t="e">
        <v>#N/A</v>
      </c>
      <c r="X568" s="18">
        <v>59.75</v>
      </c>
      <c r="Z568" s="2" t="s">
        <v>974</v>
      </c>
      <c r="AA568">
        <v>562</v>
      </c>
    </row>
    <row r="569" spans="1:27" x14ac:dyDescent="0.25">
      <c r="A569" s="130" t="s">
        <v>2247</v>
      </c>
      <c r="B569" s="51">
        <v>9.8500000000000014</v>
      </c>
      <c r="C569" s="52"/>
      <c r="D569" s="75" t="s">
        <v>2245</v>
      </c>
      <c r="E569" s="53"/>
      <c r="G569" s="54">
        <v>10.342500000000001</v>
      </c>
      <c r="H569" s="23">
        <v>10.25</v>
      </c>
      <c r="J569" s="63">
        <v>8.5</v>
      </c>
      <c r="L569" s="56"/>
      <c r="M569" s="57" t="s">
        <v>76</v>
      </c>
      <c r="N569" s="57" t="s">
        <v>76</v>
      </c>
      <c r="O569" s="51">
        <v>9.8500000000000014</v>
      </c>
      <c r="P569" s="58">
        <v>0</v>
      </c>
      <c r="R569" s="18" t="e">
        <v>#REF!</v>
      </c>
      <c r="S569" s="18" t="e">
        <v>#N/A</v>
      </c>
      <c r="T569" s="59" t="e">
        <v>#REF!</v>
      </c>
      <c r="U569" s="18" t="e">
        <v>#REF!</v>
      </c>
      <c r="V569" s="18" t="e">
        <v>#N/A</v>
      </c>
      <c r="W569" s="18" t="e">
        <v>#N/A</v>
      </c>
      <c r="X569" s="18">
        <v>9</v>
      </c>
      <c r="Z569" s="2" t="s">
        <v>2245</v>
      </c>
      <c r="AA569">
        <v>563</v>
      </c>
    </row>
    <row r="570" spans="1:27" x14ac:dyDescent="0.25">
      <c r="A570" s="132" t="s">
        <v>348</v>
      </c>
      <c r="B570" s="51">
        <v>35.700000000000003</v>
      </c>
      <c r="C570" s="122"/>
      <c r="D570" s="138" t="s">
        <v>347</v>
      </c>
      <c r="E570" s="124"/>
      <c r="F570" s="125"/>
      <c r="G570" s="126"/>
      <c r="H570" s="127"/>
      <c r="I570" s="125"/>
      <c r="J570" s="133"/>
      <c r="K570" s="125"/>
      <c r="L570" s="56"/>
      <c r="M570" s="57" t="s">
        <v>76</v>
      </c>
      <c r="N570" s="57" t="s">
        <v>76</v>
      </c>
      <c r="O570" s="51">
        <v>35.700000000000003</v>
      </c>
      <c r="P570" s="129">
        <v>0</v>
      </c>
      <c r="Q570" s="125"/>
      <c r="R570" s="18" t="e">
        <v>#N/A</v>
      </c>
      <c r="S570" s="18" t="e">
        <v>#N/A</v>
      </c>
      <c r="T570" s="59" t="e">
        <v>#REF!</v>
      </c>
      <c r="U570" s="125" t="e">
        <v>#REF!</v>
      </c>
      <c r="V570" s="125" t="e">
        <v>#N/A</v>
      </c>
      <c r="W570" s="18" t="e">
        <v>#N/A</v>
      </c>
      <c r="X570" s="125">
        <v>30.25</v>
      </c>
      <c r="Y570" s="125"/>
      <c r="Z570" s="2" t="s">
        <v>347</v>
      </c>
      <c r="AA570">
        <v>564</v>
      </c>
    </row>
    <row r="571" spans="1:27" x14ac:dyDescent="0.25">
      <c r="A571" s="130"/>
      <c r="B571" s="51"/>
      <c r="C571" s="139"/>
      <c r="E571" s="140"/>
      <c r="G571" s="54" t="s">
        <v>76</v>
      </c>
      <c r="H571" s="23" t="s">
        <v>76</v>
      </c>
      <c r="J571" s="63" t="s">
        <v>76</v>
      </c>
      <c r="L571" s="56"/>
      <c r="M571" s="57"/>
      <c r="N571" s="57"/>
      <c r="O571" s="51"/>
      <c r="P571" s="71"/>
      <c r="T571" s="59"/>
      <c r="AA571">
        <v>565</v>
      </c>
    </row>
    <row r="572" spans="1:27" x14ac:dyDescent="0.25">
      <c r="A572" s="45" t="s">
        <v>3739</v>
      </c>
      <c r="B572" s="51"/>
      <c r="C572" s="139"/>
      <c r="E572" s="140"/>
      <c r="G572" s="54"/>
      <c r="J572" s="63"/>
      <c r="L572" s="56"/>
      <c r="M572" s="57"/>
      <c r="N572" s="57"/>
      <c r="O572" s="51"/>
      <c r="P572" s="71"/>
      <c r="T572" s="59"/>
      <c r="AA572">
        <v>566</v>
      </c>
    </row>
    <row r="573" spans="1:27" x14ac:dyDescent="0.25">
      <c r="A573" s="130" t="s">
        <v>994</v>
      </c>
      <c r="B573" s="51">
        <v>67.5</v>
      </c>
      <c r="C573" s="135"/>
      <c r="D573" s="2" t="s">
        <v>993</v>
      </c>
      <c r="E573" s="136"/>
      <c r="G573" s="54">
        <v>70.875</v>
      </c>
      <c r="H573" s="23">
        <v>71</v>
      </c>
      <c r="J573" s="63">
        <v>53.5</v>
      </c>
      <c r="L573" s="56"/>
      <c r="M573" s="57" t="s">
        <v>76</v>
      </c>
      <c r="N573" s="57" t="s">
        <v>76</v>
      </c>
      <c r="O573" s="51">
        <v>67.5</v>
      </c>
      <c r="P573" s="58">
        <v>0</v>
      </c>
      <c r="R573" s="18" t="e">
        <v>#N/A</v>
      </c>
      <c r="S573" s="18" t="e">
        <v>#N/A</v>
      </c>
      <c r="T573" s="59" t="e">
        <v>#REF!</v>
      </c>
      <c r="U573" s="18" t="e">
        <v>#REF!</v>
      </c>
      <c r="V573" s="18" t="e">
        <v>#N/A</v>
      </c>
      <c r="W573" s="18" t="e">
        <v>#N/A</v>
      </c>
      <c r="X573" s="18">
        <v>57.25</v>
      </c>
      <c r="Z573" s="2" t="s">
        <v>993</v>
      </c>
      <c r="AA573">
        <v>567</v>
      </c>
    </row>
    <row r="574" spans="1:27" x14ac:dyDescent="0.25">
      <c r="A574" s="132" t="s">
        <v>2247</v>
      </c>
      <c r="B574" s="51">
        <v>9.8500000000000014</v>
      </c>
      <c r="C574" s="122"/>
      <c r="D574" s="138" t="s">
        <v>2245</v>
      </c>
      <c r="E574" s="124"/>
      <c r="F574" s="125"/>
      <c r="G574" s="126">
        <v>10.342500000000001</v>
      </c>
      <c r="H574" s="127">
        <v>10.25</v>
      </c>
      <c r="I574" s="125"/>
      <c r="J574" s="133">
        <v>8.5</v>
      </c>
      <c r="K574" s="125"/>
      <c r="L574" s="111" t="s">
        <v>3740</v>
      </c>
      <c r="M574" s="57" t="s">
        <v>76</v>
      </c>
      <c r="N574" s="57" t="s">
        <v>76</v>
      </c>
      <c r="O574" s="51">
        <v>9.8500000000000014</v>
      </c>
      <c r="P574" s="129">
        <v>0</v>
      </c>
      <c r="Q574" s="125"/>
      <c r="R574" s="18" t="e">
        <v>#REF!</v>
      </c>
      <c r="S574" s="18" t="e">
        <v>#N/A</v>
      </c>
      <c r="T574" s="59" t="e">
        <v>#REF!</v>
      </c>
      <c r="U574" s="125" t="e">
        <v>#REF!</v>
      </c>
      <c r="V574" s="125" t="e">
        <v>#N/A</v>
      </c>
      <c r="W574" s="18" t="e">
        <v>#N/A</v>
      </c>
      <c r="X574" s="125">
        <v>9</v>
      </c>
      <c r="Y574" s="125"/>
      <c r="Z574" s="2" t="s">
        <v>2245</v>
      </c>
      <c r="AA574">
        <v>568</v>
      </c>
    </row>
    <row r="575" spans="1:27" x14ac:dyDescent="0.25">
      <c r="A575" s="130" t="s">
        <v>990</v>
      </c>
      <c r="B575" s="51">
        <v>43.95</v>
      </c>
      <c r="C575" s="139"/>
      <c r="D575" s="2" t="s">
        <v>988</v>
      </c>
      <c r="E575" s="140"/>
      <c r="G575" s="54">
        <v>46.147500000000008</v>
      </c>
      <c r="H575" s="23">
        <v>46.25</v>
      </c>
      <c r="J575" s="63">
        <v>34.75</v>
      </c>
      <c r="L575" s="56"/>
      <c r="M575" s="57" t="s">
        <v>76</v>
      </c>
      <c r="N575" s="57" t="s">
        <v>76</v>
      </c>
      <c r="O575" s="51">
        <v>43.95</v>
      </c>
      <c r="P575" s="58">
        <v>0</v>
      </c>
      <c r="R575" s="18" t="e">
        <v>#N/A</v>
      </c>
      <c r="S575" s="18" t="e">
        <v>#N/A</v>
      </c>
      <c r="T575" s="59" t="e">
        <v>#REF!</v>
      </c>
      <c r="U575" s="18" t="e">
        <v>#REF!</v>
      </c>
      <c r="V575" s="18" t="e">
        <v>#N/A</v>
      </c>
      <c r="W575" s="18" t="e">
        <v>#N/A</v>
      </c>
      <c r="X575" s="18">
        <v>37.25</v>
      </c>
      <c r="Z575" s="2" t="s">
        <v>988</v>
      </c>
      <c r="AA575">
        <v>569</v>
      </c>
    </row>
    <row r="576" spans="1:27" x14ac:dyDescent="0.25">
      <c r="A576" s="121" t="s">
        <v>346</v>
      </c>
      <c r="B576" s="51">
        <v>55.45</v>
      </c>
      <c r="C576" s="141"/>
      <c r="D576" s="123" t="s">
        <v>345</v>
      </c>
      <c r="E576" s="142"/>
      <c r="F576" s="125"/>
      <c r="G576" s="126">
        <v>58.222500000000004</v>
      </c>
      <c r="H576" s="127">
        <v>58.25</v>
      </c>
      <c r="I576" s="125"/>
      <c r="J576" s="133">
        <v>44</v>
      </c>
      <c r="K576" s="125"/>
      <c r="L576" s="56"/>
      <c r="M576" s="57" t="s">
        <v>76</v>
      </c>
      <c r="N576" s="57" t="s">
        <v>76</v>
      </c>
      <c r="O576" s="51">
        <v>55.45</v>
      </c>
      <c r="P576" s="129">
        <v>0</v>
      </c>
      <c r="Q576" s="125"/>
      <c r="R576" s="18" t="e">
        <v>#N/A</v>
      </c>
      <c r="S576" s="18" t="e">
        <v>#N/A</v>
      </c>
      <c r="T576" s="59" t="e">
        <v>#REF!</v>
      </c>
      <c r="U576" s="125" t="e">
        <v>#REF!</v>
      </c>
      <c r="V576" s="125" t="e">
        <v>#N/A</v>
      </c>
      <c r="W576" s="18" t="e">
        <v>#N/A</v>
      </c>
      <c r="X576" s="125">
        <v>47</v>
      </c>
      <c r="Y576" s="125"/>
      <c r="Z576" s="2" t="s">
        <v>345</v>
      </c>
      <c r="AA576">
        <v>570</v>
      </c>
    </row>
    <row r="577" spans="1:27" x14ac:dyDescent="0.25">
      <c r="A577" s="114"/>
      <c r="B577" s="51"/>
      <c r="C577" s="139"/>
      <c r="D577" s="12"/>
      <c r="E577" s="140"/>
      <c r="G577" s="54" t="s">
        <v>76</v>
      </c>
      <c r="H577" s="23" t="s">
        <v>76</v>
      </c>
      <c r="J577" s="63" t="s">
        <v>76</v>
      </c>
      <c r="L577" s="56"/>
      <c r="M577" s="57"/>
      <c r="N577" s="57"/>
      <c r="O577" s="51"/>
      <c r="P577" s="71"/>
      <c r="T577" s="59"/>
      <c r="AA577">
        <v>571</v>
      </c>
    </row>
    <row r="578" spans="1:27" x14ac:dyDescent="0.25">
      <c r="A578" s="45" t="s">
        <v>3741</v>
      </c>
      <c r="B578" s="51"/>
      <c r="C578" s="139"/>
      <c r="D578" s="12"/>
      <c r="E578" s="140"/>
      <c r="G578" s="54"/>
      <c r="J578" s="63"/>
      <c r="L578" s="56"/>
      <c r="M578" s="57"/>
      <c r="N578" s="57"/>
      <c r="O578" s="51"/>
      <c r="P578" s="71"/>
      <c r="T578" s="59"/>
      <c r="AA578">
        <v>572</v>
      </c>
    </row>
    <row r="579" spans="1:27" x14ac:dyDescent="0.25">
      <c r="A579" s="130" t="s">
        <v>1002</v>
      </c>
      <c r="B579" s="51">
        <v>54.300000000000004</v>
      </c>
      <c r="C579" s="139"/>
      <c r="D579" s="2" t="s">
        <v>1000</v>
      </c>
      <c r="E579" s="140"/>
      <c r="G579" s="54">
        <v>57.015000000000008</v>
      </c>
      <c r="H579" s="23">
        <v>57</v>
      </c>
      <c r="J579" s="63">
        <v>43</v>
      </c>
      <c r="L579" s="56"/>
      <c r="M579" s="57" t="s">
        <v>76</v>
      </c>
      <c r="N579" s="57" t="s">
        <v>76</v>
      </c>
      <c r="O579" s="51">
        <v>54.300000000000004</v>
      </c>
      <c r="P579" s="58">
        <v>0</v>
      </c>
      <c r="R579" s="18" t="e">
        <v>#N/A</v>
      </c>
      <c r="S579" s="18" t="e">
        <v>#N/A</v>
      </c>
      <c r="T579" s="59" t="e">
        <v>#REF!</v>
      </c>
      <c r="U579" s="18" t="e">
        <v>#REF!</v>
      </c>
      <c r="V579" s="18" t="e">
        <v>#N/A</v>
      </c>
      <c r="W579" s="18" t="e">
        <v>#N/A</v>
      </c>
      <c r="X579" s="18">
        <v>46</v>
      </c>
      <c r="Z579" s="2" t="s">
        <v>1000</v>
      </c>
      <c r="AA579">
        <v>573</v>
      </c>
    </row>
    <row r="580" spans="1:27" x14ac:dyDescent="0.25">
      <c r="A580" s="114" t="s">
        <v>3742</v>
      </c>
      <c r="B580" s="51"/>
      <c r="C580" s="139"/>
      <c r="E580" s="140"/>
      <c r="G580" s="54"/>
      <c r="J580" s="63"/>
      <c r="L580" s="56"/>
      <c r="M580" s="57"/>
      <c r="N580" s="57"/>
      <c r="O580" s="51"/>
      <c r="P580" s="71"/>
      <c r="T580" s="59"/>
      <c r="AA580">
        <v>574</v>
      </c>
    </row>
    <row r="581" spans="1:27" x14ac:dyDescent="0.25">
      <c r="A581" s="130"/>
      <c r="B581" s="51"/>
      <c r="C581" s="139"/>
      <c r="E581" s="140"/>
      <c r="G581" s="54"/>
      <c r="J581" s="63"/>
      <c r="L581" s="56"/>
      <c r="M581" s="57"/>
      <c r="N581" s="57"/>
      <c r="O581" s="51"/>
      <c r="P581" s="71"/>
      <c r="T581" s="59"/>
      <c r="AA581">
        <v>575</v>
      </c>
    </row>
    <row r="582" spans="1:27" x14ac:dyDescent="0.25">
      <c r="A582" s="45" t="s">
        <v>3743</v>
      </c>
      <c r="B582" s="51"/>
      <c r="C582" s="139"/>
      <c r="E582" s="140"/>
      <c r="G582" s="54"/>
      <c r="J582" s="63"/>
      <c r="L582" s="56"/>
      <c r="M582" s="57"/>
      <c r="N582" s="57"/>
      <c r="O582" s="51"/>
      <c r="P582" s="71"/>
      <c r="T582" s="59"/>
      <c r="AA582">
        <v>576</v>
      </c>
    </row>
    <row r="583" spans="1:27" x14ac:dyDescent="0.25">
      <c r="A583" s="1" t="s">
        <v>1005</v>
      </c>
      <c r="B583" s="51">
        <v>61.1</v>
      </c>
      <c r="C583" s="139"/>
      <c r="D583" s="2" t="s">
        <v>1003</v>
      </c>
      <c r="E583" s="140"/>
      <c r="G583" s="54">
        <v>64.155000000000001</v>
      </c>
      <c r="H583" s="23">
        <v>64.25</v>
      </c>
      <c r="J583" s="63">
        <v>48.25</v>
      </c>
      <c r="L583" s="56"/>
      <c r="M583" s="57" t="s">
        <v>76</v>
      </c>
      <c r="N583" s="57" t="s">
        <v>76</v>
      </c>
      <c r="O583" s="51">
        <v>61.1</v>
      </c>
      <c r="P583" s="58">
        <v>0</v>
      </c>
      <c r="R583" s="18" t="e">
        <v>#N/A</v>
      </c>
      <c r="S583" s="18" t="e">
        <v>#N/A</v>
      </c>
      <c r="T583" s="59" t="e">
        <v>#REF!</v>
      </c>
      <c r="U583" s="18" t="e">
        <v>#REF!</v>
      </c>
      <c r="V583" s="18" t="e">
        <v>#N/A</v>
      </c>
      <c r="W583" s="18" t="e">
        <v>#N/A</v>
      </c>
      <c r="X583" s="18">
        <v>51.75</v>
      </c>
      <c r="Z583" s="2" t="s">
        <v>1003</v>
      </c>
      <c r="AA583">
        <v>577</v>
      </c>
    </row>
    <row r="584" spans="1:27" x14ac:dyDescent="0.25">
      <c r="A584" s="1" t="s">
        <v>1030</v>
      </c>
      <c r="B584" s="51">
        <v>43.050000000000004</v>
      </c>
      <c r="C584" s="52"/>
      <c r="D584" s="2" t="s">
        <v>1028</v>
      </c>
      <c r="E584" s="53"/>
      <c r="G584" s="59">
        <v>45.202500000000008</v>
      </c>
      <c r="H584" s="23">
        <v>45.25</v>
      </c>
      <c r="J584" s="63">
        <v>32.5</v>
      </c>
      <c r="L584" s="56"/>
      <c r="M584" s="57" t="s">
        <v>76</v>
      </c>
      <c r="N584" s="57" t="s">
        <v>76</v>
      </c>
      <c r="O584" s="51">
        <v>43.050000000000004</v>
      </c>
      <c r="P584" s="58">
        <v>0</v>
      </c>
      <c r="R584" s="18" t="e">
        <v>#N/A</v>
      </c>
      <c r="S584" s="18" t="e">
        <v>#N/A</v>
      </c>
      <c r="T584" s="59" t="e">
        <v>#REF!</v>
      </c>
      <c r="U584" s="18" t="e">
        <v>#REF!</v>
      </c>
      <c r="V584" s="18" t="e">
        <v>#N/A</v>
      </c>
      <c r="W584" s="18" t="e">
        <v>#N/A</v>
      </c>
      <c r="X584" s="18">
        <v>36.5</v>
      </c>
      <c r="Z584" s="2" t="s">
        <v>1028</v>
      </c>
      <c r="AA584">
        <v>578</v>
      </c>
    </row>
    <row r="585" spans="1:27" x14ac:dyDescent="0.25">
      <c r="A585" s="1" t="s">
        <v>1009</v>
      </c>
      <c r="B585" s="51">
        <v>46</v>
      </c>
      <c r="C585" s="139"/>
      <c r="D585" s="2" t="s">
        <v>1007</v>
      </c>
      <c r="E585" s="140"/>
      <c r="G585" s="54">
        <v>48.300000000000004</v>
      </c>
      <c r="H585" s="23">
        <v>48.25</v>
      </c>
      <c r="J585" s="63">
        <v>34.75</v>
      </c>
      <c r="L585" s="56"/>
      <c r="M585" s="57" t="s">
        <v>76</v>
      </c>
      <c r="N585" s="57" t="s">
        <v>76</v>
      </c>
      <c r="O585" s="51">
        <v>46</v>
      </c>
      <c r="P585" s="58">
        <v>0</v>
      </c>
      <c r="R585" s="18" t="e">
        <v>#N/A</v>
      </c>
      <c r="S585" s="18" t="e">
        <v>#N/A</v>
      </c>
      <c r="T585" s="59" t="e">
        <v>#REF!</v>
      </c>
      <c r="U585" s="18" t="e">
        <v>#REF!</v>
      </c>
      <c r="V585" s="18" t="e">
        <v>#N/A</v>
      </c>
      <c r="W585" s="18" t="e">
        <v>#N/A</v>
      </c>
      <c r="X585" s="18">
        <v>39</v>
      </c>
      <c r="Z585" s="2" t="s">
        <v>1007</v>
      </c>
      <c r="AA585">
        <v>579</v>
      </c>
    </row>
    <row r="586" spans="1:27" x14ac:dyDescent="0.25">
      <c r="A586" s="1" t="s">
        <v>1012</v>
      </c>
      <c r="B586" s="51">
        <v>61.35</v>
      </c>
      <c r="C586" s="139"/>
      <c r="D586" s="2" t="s">
        <v>1010</v>
      </c>
      <c r="E586" s="46"/>
      <c r="G586" s="54"/>
      <c r="J586" s="63"/>
      <c r="L586" s="56"/>
      <c r="M586" s="57" t="s">
        <v>76</v>
      </c>
      <c r="N586" s="57" t="s">
        <v>76</v>
      </c>
      <c r="O586" s="51">
        <v>61.35</v>
      </c>
      <c r="P586" s="58">
        <v>0</v>
      </c>
      <c r="R586" s="18" t="e">
        <v>#N/A</v>
      </c>
      <c r="S586" s="18" t="e">
        <v>#N/A</v>
      </c>
      <c r="T586" s="59" t="e">
        <v>#REF!</v>
      </c>
      <c r="U586" s="18" t="e">
        <v>#REF!</v>
      </c>
      <c r="V586" s="18" t="e">
        <v>#N/A</v>
      </c>
      <c r="W586" s="18" t="e">
        <v>#N/A</v>
      </c>
      <c r="X586" s="18">
        <v>52</v>
      </c>
      <c r="Z586" s="2" t="s">
        <v>1010</v>
      </c>
      <c r="AA586">
        <v>580</v>
      </c>
    </row>
    <row r="587" spans="1:27" x14ac:dyDescent="0.25">
      <c r="A587" s="1" t="s">
        <v>1940</v>
      </c>
      <c r="B587" s="51">
        <v>9.8500000000000014</v>
      </c>
      <c r="C587" s="139"/>
      <c r="D587" s="2" t="s">
        <v>1939</v>
      </c>
      <c r="E587" s="46"/>
      <c r="G587" s="54"/>
      <c r="J587" s="63"/>
      <c r="L587" s="56"/>
      <c r="M587" s="57" t="s">
        <v>76</v>
      </c>
      <c r="N587" s="57" t="s">
        <v>76</v>
      </c>
      <c r="O587" s="51">
        <v>9.8500000000000014</v>
      </c>
      <c r="P587" s="58">
        <v>0</v>
      </c>
      <c r="R587" s="18" t="e">
        <v>#REF!</v>
      </c>
      <c r="S587" s="18" t="e">
        <v>#N/A</v>
      </c>
      <c r="T587" s="59" t="e">
        <v>#REF!</v>
      </c>
      <c r="U587" s="18" t="e">
        <v>#REF!</v>
      </c>
      <c r="V587" s="18" t="e">
        <v>#N/A</v>
      </c>
      <c r="W587" s="18" t="e">
        <v>#N/A</v>
      </c>
      <c r="X587" s="18">
        <v>9</v>
      </c>
      <c r="Z587" s="2" t="s">
        <v>1939</v>
      </c>
      <c r="AA587">
        <v>581</v>
      </c>
    </row>
    <row r="588" spans="1:27" x14ac:dyDescent="0.25">
      <c r="B588" s="51"/>
      <c r="C588" s="139"/>
      <c r="E588" s="46"/>
      <c r="G588" s="54"/>
      <c r="J588" s="63"/>
      <c r="L588" s="56"/>
      <c r="M588" s="57"/>
      <c r="N588" s="57"/>
      <c r="O588" s="51"/>
      <c r="P588" s="71"/>
      <c r="T588" s="59"/>
      <c r="AA588">
        <v>582</v>
      </c>
    </row>
    <row r="589" spans="1:27" x14ac:dyDescent="0.25">
      <c r="A589" s="45" t="s">
        <v>3744</v>
      </c>
      <c r="B589" s="51"/>
      <c r="C589" s="139"/>
      <c r="E589" s="46"/>
      <c r="G589" s="54"/>
      <c r="J589" s="63"/>
      <c r="L589" s="56"/>
      <c r="M589" s="57"/>
      <c r="N589" s="57"/>
      <c r="O589" s="51"/>
      <c r="P589" s="71"/>
      <c r="T589" s="59"/>
      <c r="AA589">
        <v>583</v>
      </c>
    </row>
    <row r="590" spans="1:27" x14ac:dyDescent="0.25">
      <c r="A590" s="143" t="s">
        <v>1020</v>
      </c>
      <c r="B590" s="51">
        <v>48.95</v>
      </c>
      <c r="C590" s="139"/>
      <c r="D590" s="69" t="s">
        <v>1018</v>
      </c>
      <c r="E590" s="46"/>
      <c r="G590" s="54"/>
      <c r="J590" s="63"/>
      <c r="L590" s="56"/>
      <c r="M590" s="57" t="s">
        <v>76</v>
      </c>
      <c r="N590" s="57" t="s">
        <v>76</v>
      </c>
      <c r="O590" s="51">
        <v>48.95</v>
      </c>
      <c r="P590" s="58">
        <v>0</v>
      </c>
      <c r="R590" s="18" t="e">
        <v>#N/A</v>
      </c>
      <c r="S590" s="18" t="e">
        <v>#N/A</v>
      </c>
      <c r="T590" s="59" t="e">
        <v>#REF!</v>
      </c>
      <c r="U590" s="18" t="e">
        <v>#REF!</v>
      </c>
      <c r="V590" s="18" t="e">
        <v>#N/A</v>
      </c>
      <c r="W590" s="18" t="e">
        <v>#N/A</v>
      </c>
      <c r="X590" s="18" t="s">
        <v>76</v>
      </c>
      <c r="Z590" s="2" t="s">
        <v>1018</v>
      </c>
      <c r="AA590">
        <v>584</v>
      </c>
    </row>
    <row r="591" spans="1:27" x14ac:dyDescent="0.25">
      <c r="A591" s="50" t="s">
        <v>1017</v>
      </c>
      <c r="B591" s="51">
        <v>56.050000000000004</v>
      </c>
      <c r="C591" s="52"/>
      <c r="D591" s="2" t="s">
        <v>1015</v>
      </c>
      <c r="E591" s="46"/>
      <c r="G591" s="54"/>
      <c r="J591" s="63"/>
      <c r="L591" s="56"/>
      <c r="M591" s="57" t="s">
        <v>76</v>
      </c>
      <c r="N591" s="57" t="s">
        <v>76</v>
      </c>
      <c r="O591" s="51">
        <v>56.050000000000004</v>
      </c>
      <c r="P591" s="58">
        <v>0</v>
      </c>
      <c r="R591" s="18" t="e">
        <v>#N/A</v>
      </c>
      <c r="S591" s="18" t="e">
        <v>#N/A</v>
      </c>
      <c r="T591" s="59" t="e">
        <v>#REF!</v>
      </c>
      <c r="U591" s="18" t="e">
        <v>#REF!</v>
      </c>
      <c r="V591" s="18" t="e">
        <v>#N/A</v>
      </c>
      <c r="W591" s="18" t="e">
        <v>#N/A</v>
      </c>
      <c r="X591" s="18" t="s">
        <v>76</v>
      </c>
      <c r="Z591" s="2" t="s">
        <v>1015</v>
      </c>
      <c r="AA591">
        <v>585</v>
      </c>
    </row>
    <row r="592" spans="1:27" x14ac:dyDescent="0.25">
      <c r="A592" s="50" t="s">
        <v>1040</v>
      </c>
      <c r="B592" s="51">
        <v>65.350000000000009</v>
      </c>
      <c r="C592" s="52"/>
      <c r="D592" s="2" t="s">
        <v>1038</v>
      </c>
      <c r="E592" s="46"/>
      <c r="G592" s="54"/>
      <c r="J592" s="63"/>
      <c r="L592" s="56"/>
      <c r="M592" s="57" t="s">
        <v>76</v>
      </c>
      <c r="N592" s="57" t="s">
        <v>76</v>
      </c>
      <c r="O592" s="51">
        <v>65.350000000000009</v>
      </c>
      <c r="P592" s="58">
        <v>0</v>
      </c>
      <c r="R592" s="18" t="e">
        <v>#N/A</v>
      </c>
      <c r="S592" s="18" t="e">
        <v>#N/A</v>
      </c>
      <c r="T592" s="59" t="e">
        <v>#REF!</v>
      </c>
      <c r="U592" s="18" t="e">
        <v>#REF!</v>
      </c>
      <c r="V592" s="18" t="e">
        <v>#N/A</v>
      </c>
      <c r="W592" s="18" t="e">
        <v>#N/A</v>
      </c>
      <c r="X592" s="18" t="s">
        <v>76</v>
      </c>
      <c r="Z592" s="2" t="s">
        <v>1038</v>
      </c>
      <c r="AA592">
        <v>586</v>
      </c>
    </row>
    <row r="593" spans="1:27" x14ac:dyDescent="0.25">
      <c r="A593" s="50" t="s">
        <v>1023</v>
      </c>
      <c r="B593" s="51">
        <v>35.700000000000003</v>
      </c>
      <c r="C593" s="52"/>
      <c r="D593" s="2" t="s">
        <v>1021</v>
      </c>
      <c r="E593" s="140"/>
      <c r="G593" s="54">
        <v>37.485000000000007</v>
      </c>
      <c r="H593" s="23">
        <v>37.5</v>
      </c>
      <c r="J593" s="63">
        <v>28.25</v>
      </c>
      <c r="L593" s="56"/>
      <c r="M593" s="57" t="s">
        <v>76</v>
      </c>
      <c r="N593" s="57" t="s">
        <v>76</v>
      </c>
      <c r="O593" s="51">
        <v>35.700000000000003</v>
      </c>
      <c r="P593" s="58">
        <v>0</v>
      </c>
      <c r="R593" s="18" t="e">
        <v>#N/A</v>
      </c>
      <c r="S593" s="18" t="e">
        <v>#N/A</v>
      </c>
      <c r="T593" s="59" t="e">
        <v>#REF!</v>
      </c>
      <c r="U593" s="18" t="e">
        <v>#REF!</v>
      </c>
      <c r="V593" s="18" t="e">
        <v>#N/A</v>
      </c>
      <c r="W593" s="18" t="e">
        <v>#N/A</v>
      </c>
      <c r="X593" s="18">
        <v>30.25</v>
      </c>
      <c r="Z593" s="2" t="s">
        <v>1021</v>
      </c>
      <c r="AA593">
        <v>587</v>
      </c>
    </row>
    <row r="594" spans="1:27" x14ac:dyDescent="0.25">
      <c r="A594" s="50" t="s">
        <v>1043</v>
      </c>
      <c r="B594" s="51">
        <v>68.400000000000006</v>
      </c>
      <c r="C594" s="52"/>
      <c r="D594" s="2" t="s">
        <v>1041</v>
      </c>
      <c r="E594" s="140"/>
      <c r="G594" s="54"/>
      <c r="J594" s="63"/>
      <c r="L594" s="56"/>
      <c r="M594" s="57" t="s">
        <v>76</v>
      </c>
      <c r="N594" s="57" t="s">
        <v>76</v>
      </c>
      <c r="O594" s="51">
        <v>68.400000000000006</v>
      </c>
      <c r="P594" s="58">
        <v>0</v>
      </c>
      <c r="R594" s="18" t="e">
        <v>#N/A</v>
      </c>
      <c r="S594" s="18" t="e">
        <v>#N/A</v>
      </c>
      <c r="T594" s="59" t="e">
        <v>#REF!</v>
      </c>
      <c r="U594" s="18" t="e">
        <v>#REF!</v>
      </c>
      <c r="V594" s="18" t="e">
        <v>#N/A</v>
      </c>
      <c r="W594" s="18" t="e">
        <v>#N/A</v>
      </c>
      <c r="X594" s="18" t="s">
        <v>76</v>
      </c>
      <c r="Z594" s="2" t="s">
        <v>1041</v>
      </c>
      <c r="AA594">
        <v>588</v>
      </c>
    </row>
    <row r="595" spans="1:27" x14ac:dyDescent="0.25">
      <c r="A595" s="130" t="s">
        <v>1027</v>
      </c>
      <c r="B595" s="51">
        <v>68.150000000000006</v>
      </c>
      <c r="C595" s="139"/>
      <c r="D595" s="2" t="s">
        <v>1026</v>
      </c>
      <c r="E595" s="46"/>
      <c r="G595" s="54"/>
      <c r="J595" s="63"/>
      <c r="L595" s="56"/>
      <c r="M595" s="57" t="s">
        <v>76</v>
      </c>
      <c r="N595" s="57" t="s">
        <v>76</v>
      </c>
      <c r="O595" s="51">
        <v>68.150000000000006</v>
      </c>
      <c r="P595" s="58">
        <v>0</v>
      </c>
      <c r="R595" s="18" t="e">
        <v>#N/A</v>
      </c>
      <c r="S595" s="18" t="e">
        <v>#N/A</v>
      </c>
      <c r="T595" s="59" t="e">
        <v>#REF!</v>
      </c>
      <c r="U595" s="18" t="e">
        <v>#REF!</v>
      </c>
      <c r="V595" s="18" t="e">
        <v>#N/A</v>
      </c>
      <c r="W595" s="18" t="e">
        <v>#N/A</v>
      </c>
      <c r="X595" s="18">
        <v>57.75</v>
      </c>
      <c r="Z595" s="2" t="s">
        <v>1026</v>
      </c>
      <c r="AA595">
        <v>589</v>
      </c>
    </row>
    <row r="596" spans="1:27" x14ac:dyDescent="0.25">
      <c r="A596" s="132" t="s">
        <v>331</v>
      </c>
      <c r="B596" s="51">
        <v>56.050000000000004</v>
      </c>
      <c r="C596" s="144"/>
      <c r="D596" s="123" t="s">
        <v>330</v>
      </c>
      <c r="E596" s="134"/>
      <c r="F596" s="125"/>
      <c r="G596" s="126"/>
      <c r="H596" s="127"/>
      <c r="I596" s="125"/>
      <c r="J596" s="133"/>
      <c r="K596" s="125"/>
      <c r="L596" s="111" t="s">
        <v>3745</v>
      </c>
      <c r="M596" s="57" t="s">
        <v>76</v>
      </c>
      <c r="N596" s="57" t="s">
        <v>76</v>
      </c>
      <c r="O596" s="51">
        <v>56.050000000000004</v>
      </c>
      <c r="P596" s="58">
        <v>0</v>
      </c>
      <c r="R596" s="18" t="e">
        <v>#N/A</v>
      </c>
      <c r="S596" s="18" t="e">
        <v>#N/A</v>
      </c>
      <c r="T596" s="59" t="e">
        <v>#REF!</v>
      </c>
      <c r="U596" s="18" t="e">
        <v>#REF!</v>
      </c>
      <c r="V596" s="18" t="e">
        <v>#N/A</v>
      </c>
      <c r="W596" s="18" t="e">
        <v>#N/A</v>
      </c>
      <c r="X596" s="18">
        <v>47.5</v>
      </c>
      <c r="Z596" s="2" t="s">
        <v>330</v>
      </c>
      <c r="AA596">
        <v>590</v>
      </c>
    </row>
    <row r="597" spans="1:27" x14ac:dyDescent="0.25">
      <c r="A597" s="114" t="s">
        <v>3746</v>
      </c>
      <c r="B597" s="51"/>
      <c r="C597" s="139"/>
      <c r="E597" s="140"/>
      <c r="G597" s="54" t="s">
        <v>76</v>
      </c>
      <c r="H597" s="23" t="s">
        <v>76</v>
      </c>
      <c r="J597" s="17" t="s">
        <v>76</v>
      </c>
      <c r="L597" s="56"/>
      <c r="M597" s="57"/>
      <c r="N597" s="57"/>
      <c r="O597" s="51"/>
      <c r="P597" s="71"/>
      <c r="T597" s="59"/>
      <c r="AA597">
        <v>591</v>
      </c>
    </row>
    <row r="598" spans="1:27" x14ac:dyDescent="0.25">
      <c r="B598" s="51"/>
      <c r="C598" s="139"/>
      <c r="E598" s="140"/>
      <c r="G598" s="54" t="s">
        <v>76</v>
      </c>
      <c r="H598" s="23" t="s">
        <v>76</v>
      </c>
      <c r="J598" s="17" t="s">
        <v>76</v>
      </c>
      <c r="L598" s="56"/>
      <c r="M598" s="57"/>
      <c r="N598" s="57"/>
      <c r="O598" s="51"/>
      <c r="P598" s="71"/>
      <c r="T598" s="59"/>
      <c r="AA598">
        <v>592</v>
      </c>
    </row>
    <row r="599" spans="1:27" x14ac:dyDescent="0.25">
      <c r="A599" s="24" t="s">
        <v>3747</v>
      </c>
      <c r="B599" s="25" t="s">
        <v>3611</v>
      </c>
      <c r="C599" s="26"/>
      <c r="D599" s="27" t="s">
        <v>3612</v>
      </c>
      <c r="E599" s="28"/>
      <c r="G599" s="54" t="s">
        <v>76</v>
      </c>
      <c r="H599" s="23" t="s">
        <v>76</v>
      </c>
      <c r="J599" s="17" t="s">
        <v>76</v>
      </c>
      <c r="L599" s="56"/>
      <c r="M599" s="57"/>
      <c r="N599" s="57"/>
      <c r="O599" s="51"/>
      <c r="P599" s="71"/>
      <c r="T599" s="59"/>
      <c r="AA599">
        <v>593</v>
      </c>
    </row>
    <row r="600" spans="1:27" x14ac:dyDescent="0.25">
      <c r="A600" s="45" t="s">
        <v>3748</v>
      </c>
      <c r="B600" s="51"/>
      <c r="C600" s="52"/>
      <c r="E600" s="53"/>
      <c r="G600" s="54"/>
      <c r="L600" s="56"/>
      <c r="M600" s="57"/>
      <c r="N600" s="57"/>
      <c r="O600" s="51"/>
      <c r="P600" s="71"/>
      <c r="T600" s="59"/>
      <c r="AA600">
        <v>594</v>
      </c>
    </row>
    <row r="601" spans="1:27" x14ac:dyDescent="0.25">
      <c r="A601" s="1" t="s">
        <v>1074</v>
      </c>
      <c r="B601" s="51">
        <v>172.20000000000002</v>
      </c>
      <c r="C601" s="52"/>
      <c r="D601" s="2" t="s">
        <v>1073</v>
      </c>
      <c r="E601" s="53"/>
      <c r="G601" s="54">
        <v>180.81000000000003</v>
      </c>
      <c r="H601" s="23">
        <v>180.75</v>
      </c>
      <c r="J601" s="63">
        <v>136.5</v>
      </c>
      <c r="L601" s="56"/>
      <c r="M601" s="57" t="s">
        <v>76</v>
      </c>
      <c r="N601" s="57" t="s">
        <v>76</v>
      </c>
      <c r="O601" s="51">
        <v>172.20000000000002</v>
      </c>
      <c r="P601" s="58">
        <v>0</v>
      </c>
      <c r="R601" s="18" t="e">
        <v>#N/A</v>
      </c>
      <c r="S601" s="18" t="e">
        <v>#N/A</v>
      </c>
      <c r="T601" s="59" t="e">
        <v>#REF!</v>
      </c>
      <c r="U601" s="18" t="e">
        <v>#REF!</v>
      </c>
      <c r="V601" s="18" t="e">
        <v>#N/A</v>
      </c>
      <c r="W601" s="18" t="e">
        <v>#N/A</v>
      </c>
      <c r="X601" s="18">
        <v>146</v>
      </c>
      <c r="Z601" s="2" t="s">
        <v>1073</v>
      </c>
      <c r="AA601">
        <v>595</v>
      </c>
    </row>
    <row r="602" spans="1:27" ht="18" x14ac:dyDescent="0.25">
      <c r="A602" s="50" t="s">
        <v>1045</v>
      </c>
      <c r="B602" s="51">
        <v>68.7</v>
      </c>
      <c r="C602" s="52"/>
      <c r="D602" s="2" t="s">
        <v>1044</v>
      </c>
      <c r="E602" s="70"/>
      <c r="G602" s="54">
        <v>72.135000000000005</v>
      </c>
      <c r="H602" s="23">
        <v>72.25</v>
      </c>
      <c r="J602" s="63">
        <v>54.5</v>
      </c>
      <c r="L602" s="56"/>
      <c r="M602" s="57" t="s">
        <v>76</v>
      </c>
      <c r="N602" s="57" t="s">
        <v>76</v>
      </c>
      <c r="O602" s="51">
        <v>68.7</v>
      </c>
      <c r="P602" s="58">
        <v>0</v>
      </c>
      <c r="R602" s="18" t="e">
        <v>#N/A</v>
      </c>
      <c r="S602" s="18" t="e">
        <v>#N/A</v>
      </c>
      <c r="T602" s="59" t="e">
        <v>#REF!</v>
      </c>
      <c r="U602" s="18" t="e">
        <v>#REF!</v>
      </c>
      <c r="V602" s="18" t="e">
        <v>#N/A</v>
      </c>
      <c r="W602" s="18" t="e">
        <v>#N/A</v>
      </c>
      <c r="X602" s="18">
        <v>58.25</v>
      </c>
      <c r="Z602" s="2" t="s">
        <v>1044</v>
      </c>
      <c r="AA602">
        <v>596</v>
      </c>
    </row>
    <row r="603" spans="1:27" ht="18" x14ac:dyDescent="0.25">
      <c r="A603" s="50" t="s">
        <v>1050</v>
      </c>
      <c r="B603" s="51">
        <v>68.7</v>
      </c>
      <c r="C603" s="52"/>
      <c r="D603" s="2" t="s">
        <v>1048</v>
      </c>
      <c r="E603" s="70"/>
      <c r="G603" s="54"/>
      <c r="J603" s="63"/>
      <c r="L603" s="56"/>
      <c r="M603" s="57" t="s">
        <v>76</v>
      </c>
      <c r="N603" s="57" t="s">
        <v>76</v>
      </c>
      <c r="O603" s="51">
        <v>68.7</v>
      </c>
      <c r="P603" s="58">
        <v>0</v>
      </c>
      <c r="R603" s="18" t="e">
        <v>#N/A</v>
      </c>
      <c r="S603" s="18" t="e">
        <v>#N/A</v>
      </c>
      <c r="T603" s="59" t="e">
        <v>#REF!</v>
      </c>
      <c r="U603" s="18" t="e">
        <v>#REF!</v>
      </c>
      <c r="V603" s="18" t="e">
        <v>#N/A</v>
      </c>
      <c r="W603" s="18" t="e">
        <v>#N/A</v>
      </c>
      <c r="X603" s="18" t="s">
        <v>76</v>
      </c>
      <c r="Z603" s="2" t="s">
        <v>1048</v>
      </c>
      <c r="AA603">
        <v>597</v>
      </c>
    </row>
    <row r="604" spans="1:27" x14ac:dyDescent="0.25">
      <c r="A604" s="50" t="s">
        <v>1066</v>
      </c>
      <c r="B604" s="51">
        <v>62.25</v>
      </c>
      <c r="C604" s="52"/>
      <c r="D604" s="2" t="s">
        <v>1065</v>
      </c>
      <c r="E604" s="53"/>
      <c r="G604" s="54">
        <v>65.362499999999997</v>
      </c>
      <c r="H604" s="23">
        <v>65.25</v>
      </c>
      <c r="J604" s="63">
        <v>49.25</v>
      </c>
      <c r="L604" s="56"/>
      <c r="M604" s="57" t="s">
        <v>76</v>
      </c>
      <c r="N604" s="57" t="s">
        <v>76</v>
      </c>
      <c r="O604" s="51">
        <v>62.25</v>
      </c>
      <c r="P604" s="58">
        <v>0</v>
      </c>
      <c r="R604" s="18" t="e">
        <v>#N/A</v>
      </c>
      <c r="S604" s="18" t="e">
        <v>#N/A</v>
      </c>
      <c r="T604" s="59" t="e">
        <v>#REF!</v>
      </c>
      <c r="U604" s="18" t="e">
        <v>#REF!</v>
      </c>
      <c r="V604" s="18" t="e">
        <v>#N/A</v>
      </c>
      <c r="W604" s="18" t="e">
        <v>#N/A</v>
      </c>
      <c r="X604" s="18">
        <v>52.75</v>
      </c>
      <c r="Z604" s="2" t="s">
        <v>1065</v>
      </c>
      <c r="AA604">
        <v>598</v>
      </c>
    </row>
    <row r="605" spans="1:27" x14ac:dyDescent="0.25">
      <c r="A605" s="50" t="s">
        <v>1070</v>
      </c>
      <c r="B605" s="51">
        <v>62.25</v>
      </c>
      <c r="C605" s="52"/>
      <c r="D605" s="2" t="s">
        <v>1069</v>
      </c>
      <c r="E605" s="53"/>
      <c r="G605" s="54"/>
      <c r="J605" s="63"/>
      <c r="L605" s="56"/>
      <c r="M605" s="57" t="s">
        <v>76</v>
      </c>
      <c r="N605" s="57" t="s">
        <v>76</v>
      </c>
      <c r="O605" s="51">
        <v>62.25</v>
      </c>
      <c r="P605" s="58">
        <v>0</v>
      </c>
      <c r="R605" s="18" t="e">
        <v>#N/A</v>
      </c>
      <c r="S605" s="18" t="e">
        <v>#N/A</v>
      </c>
      <c r="T605" s="59" t="e">
        <v>#REF!</v>
      </c>
      <c r="U605" s="18" t="e">
        <v>#REF!</v>
      </c>
      <c r="V605" s="18" t="e">
        <v>#N/A</v>
      </c>
      <c r="W605" s="18" t="e">
        <v>#N/A</v>
      </c>
      <c r="X605" s="18" t="s">
        <v>76</v>
      </c>
      <c r="Z605" s="2" t="s">
        <v>1069</v>
      </c>
      <c r="AA605">
        <v>599</v>
      </c>
    </row>
    <row r="606" spans="1:27" x14ac:dyDescent="0.25">
      <c r="A606" s="1" t="s">
        <v>1068</v>
      </c>
      <c r="B606" s="51">
        <v>70.45</v>
      </c>
      <c r="C606" s="52"/>
      <c r="D606" s="2" t="s">
        <v>1067</v>
      </c>
      <c r="E606" s="53"/>
      <c r="G606" s="54">
        <v>73.972500000000011</v>
      </c>
      <c r="H606" s="23">
        <v>74</v>
      </c>
      <c r="J606" s="63">
        <v>55.75</v>
      </c>
      <c r="L606" s="56"/>
      <c r="M606" s="57" t="s">
        <v>76</v>
      </c>
      <c r="N606" s="57" t="s">
        <v>76</v>
      </c>
      <c r="O606" s="51">
        <v>70.45</v>
      </c>
      <c r="P606" s="58">
        <v>0</v>
      </c>
      <c r="R606" s="18" t="e">
        <v>#N/A</v>
      </c>
      <c r="S606" s="18" t="e">
        <v>#N/A</v>
      </c>
      <c r="T606" s="59" t="e">
        <v>#REF!</v>
      </c>
      <c r="U606" s="18" t="e">
        <v>#REF!</v>
      </c>
      <c r="V606" s="18" t="e">
        <v>#N/A</v>
      </c>
      <c r="W606" s="18" t="e">
        <v>#N/A</v>
      </c>
      <c r="X606" s="18">
        <v>59.75</v>
      </c>
      <c r="Z606" s="2" t="s">
        <v>1067</v>
      </c>
      <c r="AA606">
        <v>600</v>
      </c>
    </row>
    <row r="607" spans="1:27" x14ac:dyDescent="0.25">
      <c r="A607" s="1" t="s">
        <v>1084</v>
      </c>
      <c r="B607" s="51">
        <v>95.2</v>
      </c>
      <c r="C607" s="52"/>
      <c r="D607" s="2" t="s">
        <v>1082</v>
      </c>
      <c r="E607" s="53"/>
      <c r="G607" s="54">
        <v>99.960000000000008</v>
      </c>
      <c r="H607" s="23">
        <v>100</v>
      </c>
      <c r="J607" s="63">
        <v>75.5</v>
      </c>
      <c r="L607" s="56"/>
      <c r="M607" s="57" t="s">
        <v>76</v>
      </c>
      <c r="N607" s="57" t="s">
        <v>76</v>
      </c>
      <c r="O607" s="51">
        <v>95.2</v>
      </c>
      <c r="P607" s="58">
        <v>0</v>
      </c>
      <c r="R607" s="18" t="e">
        <v>#N/A</v>
      </c>
      <c r="S607" s="18" t="e">
        <v>#N/A</v>
      </c>
      <c r="T607" s="59" t="e">
        <v>#REF!</v>
      </c>
      <c r="U607" s="18" t="e">
        <v>#REF!</v>
      </c>
      <c r="V607" s="18" t="e">
        <v>#N/A</v>
      </c>
      <c r="W607" s="18" t="e">
        <v>#N/A</v>
      </c>
      <c r="X607" s="18">
        <v>80.75</v>
      </c>
      <c r="Z607" s="2" t="s">
        <v>1082</v>
      </c>
      <c r="AA607">
        <v>601</v>
      </c>
    </row>
    <row r="608" spans="1:27" x14ac:dyDescent="0.25">
      <c r="A608" s="1" t="s">
        <v>2273</v>
      </c>
      <c r="B608" s="51">
        <v>8.5500000000000007</v>
      </c>
      <c r="C608" s="52"/>
      <c r="D608" s="75" t="s">
        <v>2271</v>
      </c>
      <c r="E608" s="53"/>
      <c r="G608" s="54">
        <v>8.9775000000000009</v>
      </c>
      <c r="H608" s="23">
        <v>9</v>
      </c>
      <c r="J608" s="63">
        <v>6.75</v>
      </c>
      <c r="L608" s="56"/>
      <c r="M608" s="57" t="s">
        <v>76</v>
      </c>
      <c r="N608" s="57" t="s">
        <v>76</v>
      </c>
      <c r="O608" s="51">
        <v>8.5500000000000007</v>
      </c>
      <c r="P608" s="58">
        <v>0</v>
      </c>
      <c r="R608" s="18" t="e">
        <v>#REF!</v>
      </c>
      <c r="S608" s="18" t="e">
        <v>#N/A</v>
      </c>
      <c r="T608" s="59" t="e">
        <v>#REF!</v>
      </c>
      <c r="U608" s="18" t="e">
        <v>#REF!</v>
      </c>
      <c r="V608" s="18" t="e">
        <v>#N/A</v>
      </c>
      <c r="W608" s="18" t="e">
        <v>#N/A</v>
      </c>
      <c r="X608" s="18">
        <v>7.25</v>
      </c>
      <c r="Z608" s="2" t="s">
        <v>2271</v>
      </c>
      <c r="AA608">
        <v>602</v>
      </c>
    </row>
    <row r="609" spans="1:27" x14ac:dyDescent="0.25">
      <c r="A609" s="1" t="s">
        <v>2270</v>
      </c>
      <c r="B609" s="51">
        <v>10.050000000000001</v>
      </c>
      <c r="C609" s="52"/>
      <c r="D609" s="75" t="s">
        <v>2268</v>
      </c>
      <c r="E609" s="53"/>
      <c r="G609" s="54">
        <v>10.552500000000002</v>
      </c>
      <c r="H609" s="23">
        <v>10.5</v>
      </c>
      <c r="J609" s="63">
        <v>8</v>
      </c>
      <c r="L609" s="56"/>
      <c r="M609" s="57" t="s">
        <v>76</v>
      </c>
      <c r="N609" s="57" t="s">
        <v>76</v>
      </c>
      <c r="O609" s="51">
        <v>10.050000000000001</v>
      </c>
      <c r="P609" s="58">
        <v>0</v>
      </c>
      <c r="R609" s="18" t="e">
        <v>#REF!</v>
      </c>
      <c r="S609" s="18" t="e">
        <v>#N/A</v>
      </c>
      <c r="T609" s="59" t="e">
        <v>#REF!</v>
      </c>
      <c r="U609" s="18" t="e">
        <v>#REF!</v>
      </c>
      <c r="V609" s="18" t="e">
        <v>#N/A</v>
      </c>
      <c r="W609" s="18" t="e">
        <v>#N/A</v>
      </c>
      <c r="X609" s="18">
        <v>8.5</v>
      </c>
      <c r="Z609" s="2" t="s">
        <v>2268</v>
      </c>
      <c r="AA609">
        <v>603</v>
      </c>
    </row>
    <row r="610" spans="1:27" x14ac:dyDescent="0.25">
      <c r="B610" s="51"/>
      <c r="C610" s="52"/>
      <c r="D610" s="75"/>
      <c r="E610" s="53"/>
      <c r="G610" s="54"/>
      <c r="J610" s="63"/>
      <c r="L610" s="56"/>
      <c r="M610" s="57"/>
      <c r="N610" s="57"/>
      <c r="O610" s="51"/>
      <c r="P610" s="71"/>
      <c r="T610" s="59"/>
      <c r="AA610">
        <v>604</v>
      </c>
    </row>
    <row r="611" spans="1:27" x14ac:dyDescent="0.25">
      <c r="A611" s="45" t="s">
        <v>3749</v>
      </c>
      <c r="B611" s="51"/>
      <c r="C611" s="52"/>
      <c r="E611" s="53"/>
      <c r="G611" s="54"/>
      <c r="J611" s="63"/>
      <c r="L611" s="56"/>
      <c r="M611" s="57"/>
      <c r="N611" s="57"/>
      <c r="O611" s="51"/>
      <c r="P611" s="71"/>
      <c r="T611" s="59"/>
      <c r="AA611">
        <v>605</v>
      </c>
    </row>
    <row r="612" spans="1:27" x14ac:dyDescent="0.25">
      <c r="A612" s="1" t="s">
        <v>1077</v>
      </c>
      <c r="B612" s="51">
        <v>107.35000000000001</v>
      </c>
      <c r="C612" s="52"/>
      <c r="D612" s="2" t="s">
        <v>1075</v>
      </c>
      <c r="E612" s="53"/>
      <c r="G612" s="54">
        <v>112.71750000000002</v>
      </c>
      <c r="H612" s="23">
        <v>112.75</v>
      </c>
      <c r="J612" s="63">
        <v>85</v>
      </c>
      <c r="L612" s="56"/>
      <c r="M612" s="57" t="s">
        <v>76</v>
      </c>
      <c r="N612" s="57" t="s">
        <v>76</v>
      </c>
      <c r="O612" s="51">
        <v>107.35000000000001</v>
      </c>
      <c r="P612" s="58">
        <v>0</v>
      </c>
      <c r="R612" s="18" t="e">
        <v>#N/A</v>
      </c>
      <c r="S612" s="18" t="e">
        <v>#N/A</v>
      </c>
      <c r="T612" s="59" t="e">
        <v>#REF!</v>
      </c>
      <c r="U612" s="18" t="e">
        <v>#REF!</v>
      </c>
      <c r="V612" s="18" t="e">
        <v>#N/A</v>
      </c>
      <c r="W612" s="18" t="e">
        <v>#N/A</v>
      </c>
      <c r="X612" s="18">
        <v>91</v>
      </c>
      <c r="Z612" s="2" t="s">
        <v>1075</v>
      </c>
      <c r="AA612">
        <v>606</v>
      </c>
    </row>
    <row r="613" spans="1:27" x14ac:dyDescent="0.25">
      <c r="A613" s="1" t="s">
        <v>2288</v>
      </c>
      <c r="B613" s="51">
        <v>14.450000000000001</v>
      </c>
      <c r="C613" s="52"/>
      <c r="D613" s="75" t="s">
        <v>2286</v>
      </c>
      <c r="E613" s="53"/>
      <c r="G613" s="54">
        <v>15.172500000000001</v>
      </c>
      <c r="H613" s="23">
        <v>15.25</v>
      </c>
      <c r="J613" s="63">
        <v>11.5</v>
      </c>
      <c r="L613" s="56"/>
      <c r="M613" s="57" t="s">
        <v>76</v>
      </c>
      <c r="N613" s="57" t="s">
        <v>76</v>
      </c>
      <c r="O613" s="51">
        <v>14.450000000000001</v>
      </c>
      <c r="P613" s="58">
        <v>0</v>
      </c>
      <c r="R613" s="18" t="e">
        <v>#REF!</v>
      </c>
      <c r="S613" s="18" t="e">
        <v>#N/A</v>
      </c>
      <c r="T613" s="59" t="e">
        <v>#REF!</v>
      </c>
      <c r="U613" s="18" t="e">
        <v>#REF!</v>
      </c>
      <c r="V613" s="18" t="e">
        <v>#N/A</v>
      </c>
      <c r="W613" s="18" t="e">
        <v>#N/A</v>
      </c>
      <c r="X613" s="18">
        <v>12.25</v>
      </c>
      <c r="Z613" s="2" t="s">
        <v>2286</v>
      </c>
      <c r="AA613">
        <v>607</v>
      </c>
    </row>
    <row r="614" spans="1:27" x14ac:dyDescent="0.25">
      <c r="A614" s="24" t="s">
        <v>3750</v>
      </c>
      <c r="B614" s="25" t="s">
        <v>3611</v>
      </c>
      <c r="C614" s="26"/>
      <c r="D614" s="27" t="s">
        <v>3612</v>
      </c>
      <c r="E614" s="28"/>
      <c r="G614" s="54"/>
      <c r="J614" s="63"/>
      <c r="L614" s="56"/>
      <c r="M614" s="57"/>
      <c r="N614" s="57"/>
      <c r="O614" s="51"/>
      <c r="P614" s="71"/>
      <c r="T614" s="59"/>
      <c r="AA614">
        <v>608</v>
      </c>
    </row>
    <row r="615" spans="1:27" x14ac:dyDescent="0.25">
      <c r="A615" s="45" t="s">
        <v>3751</v>
      </c>
      <c r="B615" s="51"/>
      <c r="C615" s="52"/>
      <c r="E615" s="53"/>
      <c r="G615" s="54"/>
      <c r="J615" s="63"/>
      <c r="L615" s="56"/>
      <c r="M615" s="57"/>
      <c r="N615" s="57"/>
      <c r="O615" s="51"/>
      <c r="P615" s="71"/>
      <c r="T615" s="59"/>
      <c r="AA615">
        <v>609</v>
      </c>
    </row>
    <row r="616" spans="1:27" x14ac:dyDescent="0.25">
      <c r="A616" s="145" t="s">
        <v>1446</v>
      </c>
      <c r="B616" s="51">
        <v>46.35</v>
      </c>
      <c r="C616" s="122"/>
      <c r="D616" s="123" t="s">
        <v>1445</v>
      </c>
      <c r="E616" s="124"/>
      <c r="F616" s="125"/>
      <c r="G616" s="126">
        <v>48.667500000000004</v>
      </c>
      <c r="H616" s="127">
        <v>48.75</v>
      </c>
      <c r="I616" s="125"/>
      <c r="J616" s="133">
        <v>36.75</v>
      </c>
      <c r="K616" s="125"/>
      <c r="L616" s="146" t="s">
        <v>3752</v>
      </c>
      <c r="M616" s="57" t="s">
        <v>76</v>
      </c>
      <c r="N616" s="57" t="s">
        <v>76</v>
      </c>
      <c r="O616" s="51">
        <v>46.35</v>
      </c>
      <c r="P616" s="129">
        <v>0</v>
      </c>
      <c r="Q616" s="125"/>
      <c r="R616" s="18" t="e">
        <v>#N/A</v>
      </c>
      <c r="S616" s="18" t="e">
        <v>#N/A</v>
      </c>
      <c r="T616" s="59" t="e">
        <v>#REF!</v>
      </c>
      <c r="U616" s="125" t="e">
        <v>#REF!</v>
      </c>
      <c r="V616" s="125" t="e">
        <v>#N/A</v>
      </c>
      <c r="W616" s="18" t="e">
        <v>#N/A</v>
      </c>
      <c r="X616" s="125">
        <v>39.25</v>
      </c>
      <c r="Y616" s="125"/>
      <c r="Z616" s="2" t="s">
        <v>1445</v>
      </c>
      <c r="AA616">
        <v>610</v>
      </c>
    </row>
    <row r="617" spans="1:27" x14ac:dyDescent="0.25">
      <c r="A617" s="145" t="s">
        <v>1433</v>
      </c>
      <c r="B617" s="51">
        <v>51</v>
      </c>
      <c r="C617" s="122"/>
      <c r="D617" s="123" t="s">
        <v>1431</v>
      </c>
      <c r="E617" s="134"/>
      <c r="F617" s="125"/>
      <c r="G617" s="126"/>
      <c r="H617" s="127"/>
      <c r="I617" s="125"/>
      <c r="J617" s="133"/>
      <c r="K617" s="125"/>
      <c r="L617" s="146" t="s">
        <v>3753</v>
      </c>
      <c r="M617" s="57" t="s">
        <v>76</v>
      </c>
      <c r="N617" s="57" t="s">
        <v>76</v>
      </c>
      <c r="O617" s="51">
        <v>51</v>
      </c>
      <c r="P617" s="129">
        <v>0</v>
      </c>
      <c r="Q617" s="125"/>
      <c r="R617" s="18" t="e">
        <v>#N/A</v>
      </c>
      <c r="S617" s="18" t="e">
        <v>#N/A</v>
      </c>
      <c r="T617" s="59" t="e">
        <v>#REF!</v>
      </c>
      <c r="U617" s="125" t="e">
        <v>#REF!</v>
      </c>
      <c r="V617" s="125" t="e">
        <v>#N/A</v>
      </c>
      <c r="W617" s="18" t="e">
        <v>#N/A</v>
      </c>
      <c r="X617" s="125">
        <v>43.25</v>
      </c>
      <c r="Y617" s="125"/>
      <c r="Z617" s="2" t="s">
        <v>1431</v>
      </c>
      <c r="AA617">
        <v>611</v>
      </c>
    </row>
    <row r="618" spans="1:27" x14ac:dyDescent="0.25">
      <c r="A618" s="145" t="s">
        <v>1335</v>
      </c>
      <c r="B618" s="51">
        <v>63.7</v>
      </c>
      <c r="C618" s="122"/>
      <c r="D618" s="123" t="s">
        <v>1333</v>
      </c>
      <c r="E618" s="147"/>
      <c r="F618" s="125"/>
      <c r="G618" s="126">
        <v>66.885000000000005</v>
      </c>
      <c r="H618" s="127">
        <v>67</v>
      </c>
      <c r="I618" s="125"/>
      <c r="J618" s="133">
        <v>50.5</v>
      </c>
      <c r="K618" s="125"/>
      <c r="L618" s="146" t="s">
        <v>3754</v>
      </c>
      <c r="M618" s="57" t="s">
        <v>76</v>
      </c>
      <c r="N618" s="57" t="s">
        <v>76</v>
      </c>
      <c r="O618" s="51">
        <v>63.7</v>
      </c>
      <c r="P618" s="129">
        <v>0</v>
      </c>
      <c r="Q618" s="125"/>
      <c r="R618" s="18" t="e">
        <v>#N/A</v>
      </c>
      <c r="S618" s="18" t="e">
        <v>#N/A</v>
      </c>
      <c r="T618" s="59" t="e">
        <v>#REF!</v>
      </c>
      <c r="U618" s="125" t="e">
        <v>#REF!</v>
      </c>
      <c r="V618" s="125" t="e">
        <v>#N/A</v>
      </c>
      <c r="W618" s="18" t="e">
        <v>#N/A</v>
      </c>
      <c r="X618" s="125">
        <v>54</v>
      </c>
      <c r="Y618" s="125"/>
      <c r="Z618" s="2" t="s">
        <v>1333</v>
      </c>
      <c r="AA618">
        <v>612</v>
      </c>
    </row>
    <row r="619" spans="1:27" x14ac:dyDescent="0.25">
      <c r="A619" s="66" t="s">
        <v>1055</v>
      </c>
      <c r="B619" s="51">
        <v>68.7</v>
      </c>
      <c r="C619" s="52"/>
      <c r="D619" s="2" t="s">
        <v>1054</v>
      </c>
      <c r="E619" s="53"/>
      <c r="G619" s="54">
        <v>72.135000000000005</v>
      </c>
      <c r="H619" s="23">
        <v>72.25</v>
      </c>
      <c r="J619" s="63">
        <v>54.5</v>
      </c>
      <c r="L619" s="56"/>
      <c r="M619" s="57" t="s">
        <v>76</v>
      </c>
      <c r="N619" s="57" t="s">
        <v>76</v>
      </c>
      <c r="O619" s="51">
        <v>68.7</v>
      </c>
      <c r="P619" s="58">
        <v>0</v>
      </c>
      <c r="R619" s="18" t="e">
        <v>#N/A</v>
      </c>
      <c r="S619" s="18" t="e">
        <v>#N/A</v>
      </c>
      <c r="T619" s="59" t="e">
        <v>#REF!</v>
      </c>
      <c r="U619" s="18" t="e">
        <v>#REF!</v>
      </c>
      <c r="V619" s="18" t="e">
        <v>#N/A</v>
      </c>
      <c r="W619" s="18" t="e">
        <v>#N/A</v>
      </c>
      <c r="X619" s="18">
        <v>58.25</v>
      </c>
      <c r="Z619" s="2" t="s">
        <v>1054</v>
      </c>
      <c r="AA619">
        <v>613</v>
      </c>
    </row>
    <row r="620" spans="1:27" x14ac:dyDescent="0.25">
      <c r="A620" s="66" t="s">
        <v>1057</v>
      </c>
      <c r="B620" s="51">
        <v>78.850000000000009</v>
      </c>
      <c r="C620" s="52"/>
      <c r="D620" s="148" t="s">
        <v>1056</v>
      </c>
      <c r="E620" s="53"/>
      <c r="G620" s="54"/>
      <c r="J620" s="63"/>
      <c r="L620" s="56"/>
      <c r="M620" s="57" t="s">
        <v>76</v>
      </c>
      <c r="N620" s="57" t="s">
        <v>76</v>
      </c>
      <c r="O620" s="51">
        <v>78.850000000000009</v>
      </c>
      <c r="P620" s="58">
        <v>0</v>
      </c>
      <c r="R620" s="18" t="e">
        <v>#N/A</v>
      </c>
      <c r="S620" s="18" t="e">
        <v>#N/A</v>
      </c>
      <c r="T620" s="59" t="e">
        <v>#REF!</v>
      </c>
      <c r="U620" s="18" t="e">
        <v>#REF!</v>
      </c>
      <c r="V620" s="18" t="e">
        <v>#N/A</v>
      </c>
      <c r="W620" s="18" t="e">
        <v>#N/A</v>
      </c>
      <c r="X620" s="18">
        <v>58.25</v>
      </c>
      <c r="Z620" s="2" t="s">
        <v>1056</v>
      </c>
      <c r="AA620">
        <v>614</v>
      </c>
    </row>
    <row r="621" spans="1:27" x14ac:dyDescent="0.25">
      <c r="A621" s="149" t="s">
        <v>3755</v>
      </c>
      <c r="B621" s="51"/>
      <c r="C621" s="52"/>
      <c r="E621" s="53"/>
      <c r="G621" s="54"/>
      <c r="J621" s="63"/>
      <c r="L621" s="56"/>
      <c r="M621" s="57"/>
      <c r="N621" s="57"/>
      <c r="O621" s="51"/>
      <c r="P621" s="71"/>
      <c r="T621" s="59"/>
      <c r="AA621">
        <v>615</v>
      </c>
    </row>
    <row r="622" spans="1:27" x14ac:dyDescent="0.25">
      <c r="B622" s="51"/>
      <c r="C622" s="52"/>
      <c r="E622" s="53"/>
      <c r="G622" s="54"/>
      <c r="J622" s="63"/>
      <c r="L622" s="56"/>
      <c r="M622" s="57"/>
      <c r="N622" s="57"/>
      <c r="O622" s="51"/>
      <c r="P622" s="71"/>
      <c r="T622" s="59"/>
      <c r="AA622">
        <v>616</v>
      </c>
    </row>
    <row r="623" spans="1:27" x14ac:dyDescent="0.25">
      <c r="A623" s="45" t="s">
        <v>1053</v>
      </c>
      <c r="B623" s="51"/>
      <c r="C623" s="52"/>
      <c r="E623" s="53"/>
      <c r="G623" s="54"/>
      <c r="J623" s="63"/>
      <c r="L623" s="56"/>
      <c r="M623" s="57"/>
      <c r="N623" s="57"/>
      <c r="O623" s="51"/>
      <c r="P623" s="71"/>
      <c r="T623" s="59"/>
      <c r="AA623">
        <v>617</v>
      </c>
    </row>
    <row r="624" spans="1:27" x14ac:dyDescent="0.25">
      <c r="A624" s="1" t="s">
        <v>1072</v>
      </c>
      <c r="B624" s="51">
        <v>53.050000000000004</v>
      </c>
      <c r="C624" s="52"/>
      <c r="D624" s="2" t="s">
        <v>1071</v>
      </c>
      <c r="E624" s="53"/>
      <c r="G624" s="54">
        <v>55.702500000000008</v>
      </c>
      <c r="H624" s="23">
        <v>55.75</v>
      </c>
      <c r="J624" s="63">
        <v>42</v>
      </c>
      <c r="L624" s="56"/>
      <c r="M624" s="57" t="s">
        <v>76</v>
      </c>
      <c r="N624" s="57" t="s">
        <v>76</v>
      </c>
      <c r="O624" s="51">
        <v>53.050000000000004</v>
      </c>
      <c r="P624" s="58">
        <v>0</v>
      </c>
      <c r="R624" s="18" t="e">
        <v>#N/A</v>
      </c>
      <c r="S624" s="18" t="e">
        <v>#N/A</v>
      </c>
      <c r="T624" s="59" t="e">
        <v>#REF!</v>
      </c>
      <c r="U624" s="18" t="e">
        <v>#REF!</v>
      </c>
      <c r="V624" s="18" t="e">
        <v>#N/A</v>
      </c>
      <c r="W624" s="18" t="e">
        <v>#N/A</v>
      </c>
      <c r="X624" s="18">
        <v>45</v>
      </c>
      <c r="Z624" s="2" t="s">
        <v>1071</v>
      </c>
      <c r="AA624">
        <v>618</v>
      </c>
    </row>
    <row r="625" spans="1:27" x14ac:dyDescent="0.25">
      <c r="A625" s="1" t="s">
        <v>1081</v>
      </c>
      <c r="B625" s="51">
        <v>98.15</v>
      </c>
      <c r="C625" s="52"/>
      <c r="D625" s="2" t="s">
        <v>1079</v>
      </c>
      <c r="E625" s="53"/>
      <c r="G625" s="54">
        <v>103.0575</v>
      </c>
      <c r="H625" s="23">
        <v>103</v>
      </c>
      <c r="J625" s="63">
        <v>77.75</v>
      </c>
      <c r="L625" s="56"/>
      <c r="M625" s="57" t="s">
        <v>76</v>
      </c>
      <c r="N625" s="57" t="s">
        <v>76</v>
      </c>
      <c r="O625" s="51">
        <v>98.15</v>
      </c>
      <c r="P625" s="58">
        <v>0</v>
      </c>
      <c r="R625" s="18" t="e">
        <v>#N/A</v>
      </c>
      <c r="S625" s="18" t="e">
        <v>#N/A</v>
      </c>
      <c r="T625" s="59" t="e">
        <v>#REF!</v>
      </c>
      <c r="U625" s="18" t="e">
        <v>#REF!</v>
      </c>
      <c r="V625" s="18" t="e">
        <v>#N/A</v>
      </c>
      <c r="W625" s="18" t="e">
        <v>#N/A</v>
      </c>
      <c r="X625" s="18">
        <v>83.25</v>
      </c>
      <c r="Z625" s="2" t="s">
        <v>1079</v>
      </c>
      <c r="AA625">
        <v>619</v>
      </c>
    </row>
    <row r="626" spans="1:27" x14ac:dyDescent="0.25">
      <c r="A626" s="1" t="s">
        <v>1052</v>
      </c>
      <c r="B626" s="51">
        <v>18.600000000000001</v>
      </c>
      <c r="C626" s="52"/>
      <c r="D626" s="2" t="s">
        <v>1051</v>
      </c>
      <c r="E626" s="53"/>
      <c r="G626" s="54">
        <v>19.53</v>
      </c>
      <c r="H626" s="23">
        <v>19.5</v>
      </c>
      <c r="J626" s="63">
        <v>14.75</v>
      </c>
      <c r="L626" s="56"/>
      <c r="M626" s="57" t="s">
        <v>76</v>
      </c>
      <c r="N626" s="57" t="s">
        <v>76</v>
      </c>
      <c r="O626" s="51">
        <v>18.600000000000001</v>
      </c>
      <c r="P626" s="58">
        <v>0</v>
      </c>
      <c r="R626" s="18" t="e">
        <v>#N/A</v>
      </c>
      <c r="S626" s="18" t="e">
        <v>#N/A</v>
      </c>
      <c r="T626" s="59" t="e">
        <v>#REF!</v>
      </c>
      <c r="U626" s="18" t="e">
        <v>#REF!</v>
      </c>
      <c r="V626" s="18" t="e">
        <v>#N/A</v>
      </c>
      <c r="W626" s="18" t="e">
        <v>#N/A</v>
      </c>
      <c r="X626" s="18">
        <v>15.75</v>
      </c>
      <c r="Z626" s="2" t="s">
        <v>1051</v>
      </c>
      <c r="AA626">
        <v>620</v>
      </c>
    </row>
    <row r="627" spans="1:27" x14ac:dyDescent="0.25">
      <c r="A627" s="1" t="s">
        <v>1064</v>
      </c>
      <c r="B627" s="51">
        <v>21.25</v>
      </c>
      <c r="C627" s="52"/>
      <c r="D627" s="2" t="s">
        <v>1063</v>
      </c>
      <c r="E627" s="53"/>
      <c r="G627" s="54">
        <v>22.3125</v>
      </c>
      <c r="H627" s="23">
        <v>22.25</v>
      </c>
      <c r="J627" s="63">
        <v>16.75</v>
      </c>
      <c r="L627" s="56"/>
      <c r="M627" s="57" t="s">
        <v>76</v>
      </c>
      <c r="N627" s="57" t="s">
        <v>76</v>
      </c>
      <c r="O627" s="51">
        <v>21.25</v>
      </c>
      <c r="P627" s="58">
        <v>0</v>
      </c>
      <c r="R627" s="18" t="e">
        <v>#N/A</v>
      </c>
      <c r="S627" s="18" t="e">
        <v>#N/A</v>
      </c>
      <c r="T627" s="59" t="e">
        <v>#REF!</v>
      </c>
      <c r="U627" s="18" t="e">
        <v>#REF!</v>
      </c>
      <c r="V627" s="18" t="e">
        <v>#N/A</v>
      </c>
      <c r="W627" s="18" t="e">
        <v>#N/A</v>
      </c>
      <c r="X627" s="18">
        <v>18</v>
      </c>
      <c r="Z627" s="2" t="s">
        <v>1063</v>
      </c>
      <c r="AA627">
        <v>621</v>
      </c>
    </row>
    <row r="628" spans="1:27" x14ac:dyDescent="0.25">
      <c r="A628" s="24" t="s">
        <v>1089</v>
      </c>
      <c r="B628" s="25" t="s">
        <v>3611</v>
      </c>
      <c r="C628" s="26"/>
      <c r="D628" s="27" t="s">
        <v>3612</v>
      </c>
      <c r="E628" s="28"/>
      <c r="G628" s="54" t="s">
        <v>76</v>
      </c>
      <c r="H628" s="23" t="s">
        <v>76</v>
      </c>
      <c r="J628" s="17" t="s">
        <v>76</v>
      </c>
      <c r="L628" s="56"/>
      <c r="M628" s="57"/>
      <c r="N628" s="57"/>
      <c r="O628" s="51"/>
      <c r="P628" s="71"/>
      <c r="T628" s="59"/>
      <c r="AA628">
        <v>622</v>
      </c>
    </row>
    <row r="629" spans="1:27" x14ac:dyDescent="0.25">
      <c r="A629" s="45" t="s">
        <v>1091</v>
      </c>
      <c r="C629" s="52"/>
      <c r="E629" s="53"/>
      <c r="G629" s="54"/>
      <c r="L629" s="56"/>
      <c r="M629" s="57"/>
      <c r="N629" s="57"/>
      <c r="O629" s="51"/>
      <c r="P629" s="71"/>
      <c r="T629" s="59"/>
      <c r="AA629">
        <v>623</v>
      </c>
    </row>
    <row r="630" spans="1:27" x14ac:dyDescent="0.25">
      <c r="A630" s="1" t="s">
        <v>1142</v>
      </c>
      <c r="B630" s="51">
        <v>22.400000000000002</v>
      </c>
      <c r="C630" s="52"/>
      <c r="D630" s="2" t="s">
        <v>1140</v>
      </c>
      <c r="E630" s="53"/>
      <c r="G630" s="54">
        <v>23.520000000000003</v>
      </c>
      <c r="H630" s="23">
        <v>23.5</v>
      </c>
      <c r="J630" s="63">
        <v>17.75</v>
      </c>
      <c r="L630" s="56"/>
      <c r="M630" s="57" t="s">
        <v>76</v>
      </c>
      <c r="N630" s="57" t="s">
        <v>76</v>
      </c>
      <c r="O630" s="51">
        <v>22.400000000000002</v>
      </c>
      <c r="P630" s="58">
        <v>0</v>
      </c>
      <c r="R630" s="18" t="e">
        <v>#N/A</v>
      </c>
      <c r="S630" s="18" t="e">
        <v>#N/A</v>
      </c>
      <c r="T630" s="59" t="e">
        <v>#REF!</v>
      </c>
      <c r="U630" s="18" t="e">
        <v>#REF!</v>
      </c>
      <c r="V630" s="18" t="e">
        <v>#N/A</v>
      </c>
      <c r="W630" s="18" t="e">
        <v>#N/A</v>
      </c>
      <c r="X630" s="18">
        <v>19</v>
      </c>
      <c r="Z630" s="2" t="s">
        <v>1140</v>
      </c>
      <c r="AA630">
        <v>624</v>
      </c>
    </row>
    <row r="631" spans="1:27" x14ac:dyDescent="0.25">
      <c r="A631" s="1" t="s">
        <v>1145</v>
      </c>
      <c r="B631" s="51">
        <v>69.3</v>
      </c>
      <c r="C631" s="52"/>
      <c r="D631" s="2" t="s">
        <v>1143</v>
      </c>
      <c r="E631" s="46"/>
      <c r="G631" s="54"/>
      <c r="J631" s="63"/>
      <c r="L631" s="56"/>
      <c r="M631" s="57" t="s">
        <v>76</v>
      </c>
      <c r="N631" s="57" t="s">
        <v>76</v>
      </c>
      <c r="O631" s="51">
        <v>69.3</v>
      </c>
      <c r="P631" s="58">
        <v>0</v>
      </c>
      <c r="R631" s="18" t="e">
        <v>#N/A</v>
      </c>
      <c r="S631" s="18" t="e">
        <v>#N/A</v>
      </c>
      <c r="T631" s="59" t="e">
        <v>#REF!</v>
      </c>
      <c r="U631" s="18" t="e">
        <v>#REF!</v>
      </c>
      <c r="V631" s="18" t="e">
        <v>#N/A</v>
      </c>
      <c r="W631" s="18" t="e">
        <v>#N/A</v>
      </c>
      <c r="X631" s="18">
        <v>58.75</v>
      </c>
      <c r="Z631" s="2" t="s">
        <v>1143</v>
      </c>
      <c r="AA631">
        <v>625</v>
      </c>
    </row>
    <row r="632" spans="1:27" x14ac:dyDescent="0.25">
      <c r="A632" s="1" t="s">
        <v>1094</v>
      </c>
      <c r="B632" s="51">
        <v>27.75</v>
      </c>
      <c r="C632" s="52"/>
      <c r="D632" s="2" t="s">
        <v>1092</v>
      </c>
      <c r="E632" s="53"/>
      <c r="G632" s="54">
        <v>29.137500000000003</v>
      </c>
      <c r="H632" s="23">
        <v>29.25</v>
      </c>
      <c r="J632" s="63">
        <v>22</v>
      </c>
      <c r="L632" s="56"/>
      <c r="M632" s="57" t="s">
        <v>76</v>
      </c>
      <c r="N632" s="57" t="s">
        <v>76</v>
      </c>
      <c r="O632" s="51">
        <v>27.75</v>
      </c>
      <c r="P632" s="58">
        <v>0</v>
      </c>
      <c r="R632" s="18" t="e">
        <v>#N/A</v>
      </c>
      <c r="S632" s="18" t="e">
        <v>#N/A</v>
      </c>
      <c r="T632" s="59" t="e">
        <v>#REF!</v>
      </c>
      <c r="U632" s="18" t="e">
        <v>#REF!</v>
      </c>
      <c r="V632" s="18" t="e">
        <v>#N/A</v>
      </c>
      <c r="W632" s="18" t="e">
        <v>#N/A</v>
      </c>
      <c r="X632" s="18">
        <v>23.5</v>
      </c>
      <c r="Z632" s="2" t="s">
        <v>1092</v>
      </c>
      <c r="AA632">
        <v>626</v>
      </c>
    </row>
    <row r="633" spans="1:27" x14ac:dyDescent="0.25">
      <c r="A633" s="1" t="s">
        <v>1090</v>
      </c>
      <c r="B633" s="51">
        <v>22.75</v>
      </c>
      <c r="C633" s="52"/>
      <c r="D633" s="2" t="s">
        <v>1087</v>
      </c>
      <c r="E633" s="65"/>
      <c r="G633" s="54">
        <v>23.887499999999999</v>
      </c>
      <c r="H633" s="23">
        <v>24</v>
      </c>
      <c r="J633" s="94">
        <v>18</v>
      </c>
      <c r="L633" s="56"/>
      <c r="M633" s="57" t="s">
        <v>76</v>
      </c>
      <c r="N633" s="57" t="s">
        <v>76</v>
      </c>
      <c r="O633" s="51">
        <v>22.75</v>
      </c>
      <c r="P633" s="58">
        <v>0</v>
      </c>
      <c r="R633" s="18" t="e">
        <v>#N/A</v>
      </c>
      <c r="S633" s="18" t="e">
        <v>#N/A</v>
      </c>
      <c r="T633" s="59" t="e">
        <v>#REF!</v>
      </c>
      <c r="U633" s="18" t="e">
        <v>#REF!</v>
      </c>
      <c r="V633" s="18" t="e">
        <v>#N/A</v>
      </c>
      <c r="W633" s="18" t="e">
        <v>#N/A</v>
      </c>
      <c r="X633" s="18">
        <v>19.25</v>
      </c>
      <c r="Z633" s="2" t="s">
        <v>1087</v>
      </c>
      <c r="AA633">
        <v>627</v>
      </c>
    </row>
    <row r="634" spans="1:27" ht="18" x14ac:dyDescent="0.25">
      <c r="A634" s="1" t="s">
        <v>1097</v>
      </c>
      <c r="B634" s="51">
        <v>24</v>
      </c>
      <c r="C634" s="52"/>
      <c r="D634" s="2" t="s">
        <v>1095</v>
      </c>
      <c r="E634" s="70"/>
      <c r="G634" s="54">
        <v>25.200000000000003</v>
      </c>
      <c r="H634" s="23">
        <v>25.25</v>
      </c>
      <c r="J634" s="94">
        <v>18</v>
      </c>
      <c r="L634" s="56"/>
      <c r="M634" s="57" t="s">
        <v>76</v>
      </c>
      <c r="N634" s="57" t="s">
        <v>76</v>
      </c>
      <c r="O634" s="51">
        <v>24</v>
      </c>
      <c r="P634" s="58">
        <v>0</v>
      </c>
      <c r="R634" s="18" t="e">
        <v>#N/A</v>
      </c>
      <c r="S634" s="18" t="e">
        <v>#N/A</v>
      </c>
      <c r="T634" s="59" t="e">
        <v>#REF!</v>
      </c>
      <c r="U634" s="18" t="e">
        <v>#REF!</v>
      </c>
      <c r="V634" s="18" t="e">
        <v>#N/A</v>
      </c>
      <c r="W634" s="18" t="e">
        <v>#N/A</v>
      </c>
      <c r="X634" s="18">
        <v>19.25</v>
      </c>
      <c r="Z634" s="2" t="s">
        <v>1095</v>
      </c>
      <c r="AA634">
        <v>628</v>
      </c>
    </row>
    <row r="635" spans="1:27" x14ac:dyDescent="0.25">
      <c r="A635" s="1" t="s">
        <v>1100</v>
      </c>
      <c r="B635" s="51">
        <v>43.95</v>
      </c>
      <c r="C635" s="52"/>
      <c r="D635" s="2" t="s">
        <v>1098</v>
      </c>
      <c r="E635" s="53"/>
      <c r="G635" s="54">
        <v>46.147500000000008</v>
      </c>
      <c r="H635" s="23">
        <v>46.25</v>
      </c>
      <c r="J635" s="63">
        <v>34.75</v>
      </c>
      <c r="L635" s="56"/>
      <c r="M635" s="57" t="s">
        <v>76</v>
      </c>
      <c r="N635" s="57" t="s">
        <v>76</v>
      </c>
      <c r="O635" s="51">
        <v>43.95</v>
      </c>
      <c r="P635" s="58">
        <v>0</v>
      </c>
      <c r="R635" s="18" t="e">
        <v>#N/A</v>
      </c>
      <c r="S635" s="18" t="e">
        <v>#N/A</v>
      </c>
      <c r="T635" s="59" t="e">
        <v>#REF!</v>
      </c>
      <c r="U635" s="18" t="e">
        <v>#REF!</v>
      </c>
      <c r="V635" s="18" t="e">
        <v>#N/A</v>
      </c>
      <c r="W635" s="18" t="e">
        <v>#N/A</v>
      </c>
      <c r="X635" s="18">
        <v>37.25</v>
      </c>
      <c r="Z635" s="2" t="s">
        <v>1098</v>
      </c>
      <c r="AA635">
        <v>629</v>
      </c>
    </row>
    <row r="636" spans="1:27" x14ac:dyDescent="0.25">
      <c r="A636" s="1" t="s">
        <v>1103</v>
      </c>
      <c r="B636" s="51">
        <v>35.700000000000003</v>
      </c>
      <c r="C636" s="52"/>
      <c r="D636" s="2" t="s">
        <v>1101</v>
      </c>
      <c r="E636" s="53"/>
      <c r="G636" s="54">
        <v>37.485000000000007</v>
      </c>
      <c r="H636" s="23">
        <v>37.5</v>
      </c>
      <c r="J636" s="63">
        <v>28.25</v>
      </c>
      <c r="L636" s="56"/>
      <c r="M636" s="57" t="s">
        <v>76</v>
      </c>
      <c r="N636" s="57" t="s">
        <v>76</v>
      </c>
      <c r="O636" s="51">
        <v>35.700000000000003</v>
      </c>
      <c r="P636" s="58">
        <v>0</v>
      </c>
      <c r="R636" s="18" t="e">
        <v>#N/A</v>
      </c>
      <c r="S636" s="18" t="e">
        <v>#N/A</v>
      </c>
      <c r="T636" s="59" t="e">
        <v>#REF!</v>
      </c>
      <c r="U636" s="18" t="e">
        <v>#REF!</v>
      </c>
      <c r="V636" s="18" t="e">
        <v>#N/A</v>
      </c>
      <c r="W636" s="18" t="e">
        <v>#N/A</v>
      </c>
      <c r="X636" s="18">
        <v>30.25</v>
      </c>
      <c r="Z636" s="2" t="s">
        <v>1101</v>
      </c>
      <c r="AA636">
        <v>630</v>
      </c>
    </row>
    <row r="637" spans="1:27" x14ac:dyDescent="0.25">
      <c r="A637" s="1" t="s">
        <v>1108</v>
      </c>
      <c r="B637" s="51">
        <v>45.050000000000004</v>
      </c>
      <c r="C637" s="52"/>
      <c r="D637" s="69" t="s">
        <v>1107</v>
      </c>
      <c r="E637" s="53"/>
      <c r="G637" s="54"/>
      <c r="J637" s="63"/>
      <c r="L637" s="56"/>
      <c r="M637" s="57" t="s">
        <v>76</v>
      </c>
      <c r="N637" s="57" t="s">
        <v>76</v>
      </c>
      <c r="O637" s="51">
        <v>45.050000000000004</v>
      </c>
      <c r="P637" s="58">
        <v>0</v>
      </c>
      <c r="R637" s="18" t="e">
        <v>#N/A</v>
      </c>
      <c r="S637" s="18" t="e">
        <v>#N/A</v>
      </c>
      <c r="T637" s="59" t="e">
        <v>#REF!</v>
      </c>
      <c r="U637" s="18" t="e">
        <v>#REF!</v>
      </c>
      <c r="V637" s="18" t="e">
        <v>#N/A</v>
      </c>
      <c r="W637" s="18" t="e">
        <v>#N/A</v>
      </c>
      <c r="X637" s="18" t="s">
        <v>76</v>
      </c>
      <c r="Z637" s="2" t="s">
        <v>1107</v>
      </c>
      <c r="AA637">
        <v>631</v>
      </c>
    </row>
    <row r="638" spans="1:27" x14ac:dyDescent="0.25">
      <c r="B638" s="51"/>
      <c r="C638" s="52"/>
      <c r="E638" s="53"/>
      <c r="G638" s="54"/>
      <c r="J638" s="63"/>
      <c r="L638" s="56"/>
      <c r="M638" s="57"/>
      <c r="N638" s="57"/>
      <c r="O638" s="51"/>
      <c r="P638" s="71"/>
      <c r="T638" s="59"/>
      <c r="AA638">
        <v>632</v>
      </c>
    </row>
    <row r="639" spans="1:27" x14ac:dyDescent="0.25">
      <c r="A639" s="45" t="s">
        <v>1126</v>
      </c>
      <c r="B639" s="51"/>
      <c r="C639" s="52"/>
      <c r="E639" s="53"/>
      <c r="G639" s="54"/>
      <c r="J639" s="63"/>
      <c r="L639" s="56"/>
      <c r="M639" s="57"/>
      <c r="N639" s="57"/>
      <c r="O639" s="51"/>
      <c r="P639" s="71"/>
      <c r="T639" s="59"/>
      <c r="AA639">
        <v>633</v>
      </c>
    </row>
    <row r="640" spans="1:27" x14ac:dyDescent="0.25">
      <c r="A640" s="1" t="s">
        <v>1125</v>
      </c>
      <c r="B640" s="51">
        <v>14.450000000000001</v>
      </c>
      <c r="C640" s="52"/>
      <c r="D640" s="2" t="s">
        <v>1123</v>
      </c>
      <c r="E640" s="53"/>
      <c r="G640" s="54">
        <v>15.172500000000001</v>
      </c>
      <c r="H640" s="23">
        <v>15.25</v>
      </c>
      <c r="J640" s="63">
        <v>11.5</v>
      </c>
      <c r="L640" s="56"/>
      <c r="M640" s="57" t="s">
        <v>76</v>
      </c>
      <c r="N640" s="57" t="s">
        <v>76</v>
      </c>
      <c r="O640" s="51">
        <v>14.450000000000001</v>
      </c>
      <c r="P640" s="58">
        <v>0</v>
      </c>
      <c r="R640" s="18" t="e">
        <v>#N/A</v>
      </c>
      <c r="S640" s="18" t="e">
        <v>#N/A</v>
      </c>
      <c r="T640" s="59" t="e">
        <v>#REF!</v>
      </c>
      <c r="U640" s="18" t="e">
        <v>#REF!</v>
      </c>
      <c r="V640" s="18" t="e">
        <v>#N/A</v>
      </c>
      <c r="W640" s="18" t="e">
        <v>#N/A</v>
      </c>
      <c r="X640" s="18">
        <v>12.25</v>
      </c>
      <c r="Z640" s="2" t="s">
        <v>1123</v>
      </c>
      <c r="AA640">
        <v>634</v>
      </c>
    </row>
    <row r="641" spans="1:27" x14ac:dyDescent="0.25">
      <c r="A641" s="1" t="s">
        <v>1129</v>
      </c>
      <c r="B641" s="51">
        <v>23.900000000000002</v>
      </c>
      <c r="C641" s="52"/>
      <c r="D641" s="2" t="s">
        <v>1127</v>
      </c>
      <c r="E641" s="53"/>
      <c r="G641" s="54">
        <v>25.095000000000002</v>
      </c>
      <c r="H641" s="23">
        <v>25</v>
      </c>
      <c r="J641" s="63">
        <v>19</v>
      </c>
      <c r="L641" s="56"/>
      <c r="M641" s="57" t="s">
        <v>76</v>
      </c>
      <c r="N641" s="57" t="s">
        <v>76</v>
      </c>
      <c r="O641" s="51">
        <v>23.900000000000002</v>
      </c>
      <c r="P641" s="58">
        <v>0</v>
      </c>
      <c r="R641" s="18" t="e">
        <v>#N/A</v>
      </c>
      <c r="S641" s="18" t="e">
        <v>#N/A</v>
      </c>
      <c r="T641" s="59" t="e">
        <v>#REF!</v>
      </c>
      <c r="U641" s="18" t="e">
        <v>#REF!</v>
      </c>
      <c r="V641" s="18" t="e">
        <v>#N/A</v>
      </c>
      <c r="W641" s="18" t="e">
        <v>#N/A</v>
      </c>
      <c r="X641" s="18">
        <v>20.25</v>
      </c>
      <c r="Z641" s="2" t="s">
        <v>1127</v>
      </c>
      <c r="AA641">
        <v>635</v>
      </c>
    </row>
    <row r="642" spans="1:27" x14ac:dyDescent="0.25">
      <c r="A642" s="1" t="s">
        <v>1147</v>
      </c>
      <c r="B642" s="51">
        <v>18.900000000000002</v>
      </c>
      <c r="C642" s="52"/>
      <c r="D642" s="2" t="s">
        <v>1146</v>
      </c>
      <c r="E642" s="53"/>
      <c r="G642" s="54"/>
      <c r="J642" s="63"/>
      <c r="L642" s="56"/>
      <c r="M642" s="57" t="s">
        <v>76</v>
      </c>
      <c r="N642" s="57" t="s">
        <v>76</v>
      </c>
      <c r="O642" s="51">
        <v>18.900000000000002</v>
      </c>
      <c r="P642" s="58">
        <v>0</v>
      </c>
      <c r="R642" s="18" t="e">
        <v>#N/A</v>
      </c>
      <c r="S642" s="18" t="e">
        <v>#N/A</v>
      </c>
      <c r="T642" s="59" t="e">
        <v>#REF!</v>
      </c>
      <c r="U642" s="18" t="e">
        <v>#REF!</v>
      </c>
      <c r="V642" s="18" t="e">
        <v>#N/A</v>
      </c>
      <c r="W642" s="18" t="e">
        <v>#N/A</v>
      </c>
      <c r="X642" s="18">
        <v>16</v>
      </c>
      <c r="Z642" s="2" t="s">
        <v>1146</v>
      </c>
      <c r="AA642">
        <v>636</v>
      </c>
    </row>
    <row r="643" spans="1:27" x14ac:dyDescent="0.25">
      <c r="A643" s="1" t="s">
        <v>1132</v>
      </c>
      <c r="B643" s="51">
        <v>57.2</v>
      </c>
      <c r="C643" s="52"/>
      <c r="D643" s="2" t="s">
        <v>1130</v>
      </c>
      <c r="E643" s="53"/>
      <c r="G643" s="54"/>
      <c r="J643" s="63"/>
      <c r="L643" s="56"/>
      <c r="M643" s="57" t="s">
        <v>76</v>
      </c>
      <c r="N643" s="57" t="s">
        <v>76</v>
      </c>
      <c r="O643" s="51">
        <v>57.2</v>
      </c>
      <c r="P643" s="58">
        <v>0</v>
      </c>
      <c r="R643" s="18" t="e">
        <v>#N/A</v>
      </c>
      <c r="S643" s="18" t="e">
        <v>#N/A</v>
      </c>
      <c r="T643" s="59" t="e">
        <v>#REF!</v>
      </c>
      <c r="U643" s="18" t="e">
        <v>#REF!</v>
      </c>
      <c r="V643" s="18" t="e">
        <v>#N/A</v>
      </c>
      <c r="W643" s="18" t="e">
        <v>#N/A</v>
      </c>
      <c r="X643" s="18" t="s">
        <v>76</v>
      </c>
      <c r="Z643" s="2" t="s">
        <v>1130</v>
      </c>
      <c r="AA643">
        <v>637</v>
      </c>
    </row>
    <row r="644" spans="1:27" x14ac:dyDescent="0.25">
      <c r="B644" s="51"/>
      <c r="C644" s="52"/>
      <c r="E644" s="53"/>
      <c r="G644" s="54"/>
      <c r="J644" s="63"/>
      <c r="L644" s="56"/>
      <c r="M644" s="57"/>
      <c r="N644" s="57"/>
      <c r="O644" s="51"/>
      <c r="P644" s="71"/>
      <c r="T644" s="59"/>
      <c r="AA644">
        <v>638</v>
      </c>
    </row>
    <row r="645" spans="1:27" x14ac:dyDescent="0.25">
      <c r="A645" s="45" t="s">
        <v>1114</v>
      </c>
      <c r="B645" s="51"/>
      <c r="C645" s="52"/>
      <c r="E645" s="53"/>
      <c r="G645" s="54"/>
      <c r="J645" s="63"/>
      <c r="L645" s="56"/>
      <c r="M645" s="57"/>
      <c r="N645" s="57"/>
      <c r="O645" s="51"/>
      <c r="P645" s="71"/>
      <c r="T645" s="59"/>
      <c r="AA645">
        <v>639</v>
      </c>
    </row>
    <row r="646" spans="1:27" x14ac:dyDescent="0.25">
      <c r="A646" s="1" t="s">
        <v>1118</v>
      </c>
      <c r="B646" s="51">
        <v>28.400000000000002</v>
      </c>
      <c r="C646" s="52"/>
      <c r="D646" s="2" t="s">
        <v>1117</v>
      </c>
      <c r="E646" s="53"/>
      <c r="G646" s="54"/>
      <c r="J646" s="63"/>
      <c r="L646" s="56"/>
      <c r="M646" s="57" t="s">
        <v>76</v>
      </c>
      <c r="N646" s="57" t="s">
        <v>76</v>
      </c>
      <c r="O646" s="51">
        <v>28.400000000000002</v>
      </c>
      <c r="P646" s="58">
        <v>0</v>
      </c>
      <c r="R646" s="18" t="e">
        <v>#N/A</v>
      </c>
      <c r="S646" s="18" t="e">
        <v>#N/A</v>
      </c>
      <c r="T646" s="59" t="e">
        <v>#REF!</v>
      </c>
      <c r="U646" s="18" t="e">
        <v>#REF!</v>
      </c>
      <c r="V646" s="18" t="e">
        <v>#N/A</v>
      </c>
      <c r="W646" s="18" t="e">
        <v>#N/A</v>
      </c>
      <c r="X646" s="18" t="s">
        <v>76</v>
      </c>
      <c r="Z646" s="2" t="s">
        <v>1117</v>
      </c>
      <c r="AA646">
        <v>640</v>
      </c>
    </row>
    <row r="647" spans="1:27" ht="18" x14ac:dyDescent="0.25">
      <c r="A647" s="66" t="s">
        <v>1113</v>
      </c>
      <c r="B647" s="51">
        <v>23.900000000000002</v>
      </c>
      <c r="C647" s="52"/>
      <c r="D647" s="2" t="s">
        <v>1111</v>
      </c>
      <c r="E647" s="70"/>
      <c r="G647" s="54">
        <v>25.095000000000002</v>
      </c>
      <c r="H647" s="23">
        <v>25</v>
      </c>
      <c r="J647" s="63">
        <v>19</v>
      </c>
      <c r="L647" s="56"/>
      <c r="M647" s="57" t="s">
        <v>76</v>
      </c>
      <c r="N647" s="57" t="s">
        <v>76</v>
      </c>
      <c r="O647" s="51">
        <v>23.900000000000002</v>
      </c>
      <c r="P647" s="58">
        <v>0</v>
      </c>
      <c r="R647" s="18" t="e">
        <v>#N/A</v>
      </c>
      <c r="S647" s="18" t="e">
        <v>#N/A</v>
      </c>
      <c r="T647" s="59" t="e">
        <v>#REF!</v>
      </c>
      <c r="U647" s="18" t="e">
        <v>#REF!</v>
      </c>
      <c r="V647" s="18" t="e">
        <v>#N/A</v>
      </c>
      <c r="W647" s="18" t="e">
        <v>#N/A</v>
      </c>
      <c r="X647" s="18">
        <v>20.25</v>
      </c>
      <c r="Z647" s="2" t="s">
        <v>1111</v>
      </c>
      <c r="AA647">
        <v>641</v>
      </c>
    </row>
    <row r="648" spans="1:27" ht="18" x14ac:dyDescent="0.25">
      <c r="A648" s="96" t="s">
        <v>3756</v>
      </c>
      <c r="B648" s="51"/>
      <c r="C648" s="52"/>
      <c r="E648" s="70"/>
      <c r="G648" s="54"/>
      <c r="J648" s="63"/>
      <c r="L648" s="56"/>
      <c r="M648" s="57"/>
      <c r="N648" s="57"/>
      <c r="O648" s="51"/>
      <c r="P648" s="71"/>
      <c r="T648" s="59"/>
      <c r="AA648">
        <v>642</v>
      </c>
    </row>
    <row r="649" spans="1:27" x14ac:dyDescent="0.25">
      <c r="A649" s="1" t="s">
        <v>1135</v>
      </c>
      <c r="B649" s="51">
        <v>7.4</v>
      </c>
      <c r="C649" s="52"/>
      <c r="D649" s="2" t="s">
        <v>1133</v>
      </c>
      <c r="E649" s="53"/>
      <c r="G649" s="59">
        <v>7.7700000000000005</v>
      </c>
      <c r="H649" s="23">
        <v>7.75</v>
      </c>
      <c r="J649" s="63">
        <v>6.25</v>
      </c>
      <c r="L649" s="56"/>
      <c r="M649" s="57" t="s">
        <v>76</v>
      </c>
      <c r="N649" s="57" t="s">
        <v>76</v>
      </c>
      <c r="O649" s="51">
        <v>7.4</v>
      </c>
      <c r="P649" s="58">
        <v>0</v>
      </c>
      <c r="R649" s="18" t="e">
        <v>#N/A</v>
      </c>
      <c r="S649" s="18" t="e">
        <v>#N/A</v>
      </c>
      <c r="T649" s="59" t="e">
        <v>#REF!</v>
      </c>
      <c r="U649" s="18" t="e">
        <v>#REF!</v>
      </c>
      <c r="V649" s="18" t="e">
        <v>#N/A</v>
      </c>
      <c r="W649" s="18" t="e">
        <v>#N/A</v>
      </c>
      <c r="X649" s="18" t="s">
        <v>285</v>
      </c>
      <c r="Z649" s="2" t="s">
        <v>1133</v>
      </c>
      <c r="AA649">
        <v>643</v>
      </c>
    </row>
    <row r="650" spans="1:27" x14ac:dyDescent="0.25">
      <c r="A650" s="96" t="s">
        <v>3757</v>
      </c>
      <c r="B650" s="51"/>
      <c r="C650" s="52"/>
      <c r="E650" s="53"/>
      <c r="G650" s="54" t="s">
        <v>76</v>
      </c>
      <c r="H650" s="23" t="s">
        <v>76</v>
      </c>
      <c r="J650" s="17" t="s">
        <v>76</v>
      </c>
      <c r="L650" s="56"/>
      <c r="M650" s="57"/>
      <c r="N650" s="57"/>
      <c r="O650" s="51"/>
      <c r="P650" s="71"/>
      <c r="T650" s="59"/>
      <c r="AA650">
        <v>644</v>
      </c>
    </row>
    <row r="651" spans="1:27" x14ac:dyDescent="0.25">
      <c r="A651" s="24" t="s">
        <v>3758</v>
      </c>
      <c r="B651" s="25" t="s">
        <v>3611</v>
      </c>
      <c r="C651" s="26"/>
      <c r="D651" s="27" t="s">
        <v>3612</v>
      </c>
      <c r="E651" s="28"/>
      <c r="G651" s="54" t="s">
        <v>76</v>
      </c>
      <c r="H651" s="23" t="s">
        <v>76</v>
      </c>
      <c r="J651" s="17" t="s">
        <v>76</v>
      </c>
      <c r="L651" s="56"/>
      <c r="M651" s="57"/>
      <c r="N651" s="57"/>
      <c r="O651" s="51"/>
      <c r="P651" s="71"/>
      <c r="T651" s="59"/>
      <c r="AA651">
        <v>645</v>
      </c>
    </row>
    <row r="652" spans="1:27" x14ac:dyDescent="0.25">
      <c r="A652" s="45" t="s">
        <v>3759</v>
      </c>
      <c r="B652" s="51"/>
      <c r="C652" s="52"/>
      <c r="E652" s="53"/>
      <c r="G652" s="54"/>
      <c r="L652" s="56"/>
      <c r="M652" s="57"/>
      <c r="N652" s="57"/>
      <c r="O652" s="51"/>
      <c r="P652" s="71"/>
      <c r="T652" s="59"/>
      <c r="AA652">
        <v>646</v>
      </c>
    </row>
    <row r="653" spans="1:27" x14ac:dyDescent="0.25">
      <c r="A653" s="1" t="s">
        <v>1171</v>
      </c>
      <c r="B653" s="51">
        <v>64.850000000000009</v>
      </c>
      <c r="C653" s="52"/>
      <c r="D653" s="2" t="s">
        <v>1169</v>
      </c>
      <c r="E653" s="65"/>
      <c r="G653" s="54">
        <v>68.092500000000015</v>
      </c>
      <c r="H653" s="23">
        <v>68</v>
      </c>
      <c r="J653" s="73">
        <v>51.5</v>
      </c>
      <c r="L653" s="56"/>
      <c r="M653" s="57" t="s">
        <v>76</v>
      </c>
      <c r="N653" s="57" t="s">
        <v>76</v>
      </c>
      <c r="O653" s="51">
        <v>64.850000000000009</v>
      </c>
      <c r="P653" s="58">
        <v>0</v>
      </c>
      <c r="R653" s="18" t="e">
        <v>#N/A</v>
      </c>
      <c r="S653" s="18" t="e">
        <v>#N/A</v>
      </c>
      <c r="T653" s="59" t="e">
        <v>#REF!</v>
      </c>
      <c r="U653" s="18" t="e">
        <v>#REF!</v>
      </c>
      <c r="V653" s="18" t="e">
        <v>#N/A</v>
      </c>
      <c r="W653" s="18" t="e">
        <v>#N/A</v>
      </c>
      <c r="X653" s="18">
        <v>55</v>
      </c>
      <c r="Z653" s="2" t="s">
        <v>1169</v>
      </c>
      <c r="AA653">
        <v>647</v>
      </c>
    </row>
    <row r="654" spans="1:27" ht="18" x14ac:dyDescent="0.25">
      <c r="A654" s="1" t="s">
        <v>1158</v>
      </c>
      <c r="B654" s="51">
        <v>64.850000000000009</v>
      </c>
      <c r="C654" s="52"/>
      <c r="D654" s="2" t="s">
        <v>1156</v>
      </c>
      <c r="E654" s="70"/>
      <c r="G654" s="18"/>
      <c r="H654" s="18"/>
      <c r="J654" s="55">
        <v>51.5</v>
      </c>
      <c r="L654" s="56"/>
      <c r="M654" s="57" t="s">
        <v>76</v>
      </c>
      <c r="N654" s="57" t="s">
        <v>76</v>
      </c>
      <c r="O654" s="51">
        <v>64.850000000000009</v>
      </c>
      <c r="P654" s="58">
        <v>0</v>
      </c>
      <c r="R654" s="18" t="e">
        <v>#N/A</v>
      </c>
      <c r="S654" s="18" t="e">
        <v>#N/A</v>
      </c>
      <c r="T654" s="59" t="e">
        <v>#REF!</v>
      </c>
      <c r="U654" s="18" t="e">
        <v>#REF!</v>
      </c>
      <c r="V654" s="18" t="e">
        <v>#N/A</v>
      </c>
      <c r="W654" s="18" t="e">
        <v>#N/A</v>
      </c>
      <c r="X654" s="18">
        <v>55</v>
      </c>
      <c r="Z654" s="2" t="s">
        <v>1156</v>
      </c>
      <c r="AA654">
        <v>648</v>
      </c>
    </row>
    <row r="655" spans="1:27" x14ac:dyDescent="0.25">
      <c r="A655" s="101" t="s">
        <v>3760</v>
      </c>
      <c r="B655" s="51"/>
      <c r="C655" s="52"/>
      <c r="E655" s="53"/>
      <c r="G655" s="18"/>
      <c r="H655" s="18"/>
      <c r="J655" s="55"/>
      <c r="L655" s="56"/>
      <c r="M655" s="57"/>
      <c r="N655" s="57"/>
      <c r="O655" s="51"/>
      <c r="P655" s="71"/>
      <c r="T655" s="59"/>
      <c r="AA655">
        <v>649</v>
      </c>
    </row>
    <row r="656" spans="1:27" x14ac:dyDescent="0.25">
      <c r="A656" s="1" t="s">
        <v>1161</v>
      </c>
      <c r="B656" s="51">
        <v>74</v>
      </c>
      <c r="C656" s="52"/>
      <c r="D656" s="2" t="s">
        <v>1159</v>
      </c>
      <c r="E656" s="53"/>
      <c r="G656" s="54">
        <v>77.7</v>
      </c>
      <c r="H656" s="23">
        <v>77.75</v>
      </c>
      <c r="J656" s="73">
        <v>58.75</v>
      </c>
      <c r="L656" s="56"/>
      <c r="M656" s="57" t="s">
        <v>76</v>
      </c>
      <c r="N656" s="57" t="s">
        <v>76</v>
      </c>
      <c r="O656" s="51">
        <v>74</v>
      </c>
      <c r="P656" s="58">
        <v>0</v>
      </c>
      <c r="R656" s="18" t="e">
        <v>#N/A</v>
      </c>
      <c r="S656" s="18" t="e">
        <v>#N/A</v>
      </c>
      <c r="T656" s="59" t="e">
        <v>#REF!</v>
      </c>
      <c r="U656" s="18" t="e">
        <v>#REF!</v>
      </c>
      <c r="V656" s="18" t="e">
        <v>#N/A</v>
      </c>
      <c r="W656" s="18" t="e">
        <v>#N/A</v>
      </c>
      <c r="X656" s="18">
        <v>62.75</v>
      </c>
      <c r="Z656" s="2" t="s">
        <v>1159</v>
      </c>
      <c r="AA656">
        <v>650</v>
      </c>
    </row>
    <row r="657" spans="1:27" x14ac:dyDescent="0.25">
      <c r="B657" s="51"/>
      <c r="C657" s="52"/>
      <c r="E657" s="53"/>
      <c r="G657" s="54"/>
      <c r="J657" s="73"/>
      <c r="L657" s="56"/>
      <c r="M657" s="57"/>
      <c r="N657" s="57"/>
      <c r="O657" s="51"/>
      <c r="P657" s="71"/>
      <c r="T657" s="59"/>
      <c r="AA657">
        <v>651</v>
      </c>
    </row>
    <row r="658" spans="1:27" x14ac:dyDescent="0.25">
      <c r="A658" s="45" t="s">
        <v>3761</v>
      </c>
      <c r="B658" s="51"/>
      <c r="C658" s="52"/>
      <c r="E658" s="53"/>
      <c r="G658" s="54"/>
      <c r="J658" s="73"/>
      <c r="L658" s="56"/>
      <c r="M658" s="57"/>
      <c r="N658" s="57"/>
      <c r="O658" s="51"/>
      <c r="P658" s="71"/>
      <c r="T658" s="59"/>
      <c r="AA658">
        <v>652</v>
      </c>
    </row>
    <row r="659" spans="1:27" x14ac:dyDescent="0.25">
      <c r="A659" s="1" t="s">
        <v>1151</v>
      </c>
      <c r="B659" s="51">
        <v>62.25</v>
      </c>
      <c r="C659" s="52"/>
      <c r="D659" s="2" t="s">
        <v>1148</v>
      </c>
      <c r="E659" s="53"/>
      <c r="G659" s="54">
        <v>65.362499999999997</v>
      </c>
      <c r="H659" s="23">
        <v>65.25</v>
      </c>
      <c r="J659" s="73">
        <v>49.25</v>
      </c>
      <c r="L659" s="56"/>
      <c r="M659" s="57" t="s">
        <v>76</v>
      </c>
      <c r="N659" s="57" t="s">
        <v>76</v>
      </c>
      <c r="O659" s="51">
        <v>62.25</v>
      </c>
      <c r="P659" s="58">
        <v>0</v>
      </c>
      <c r="R659" s="18" t="e">
        <v>#N/A</v>
      </c>
      <c r="S659" s="18" t="e">
        <v>#N/A</v>
      </c>
      <c r="T659" s="59" t="e">
        <v>#REF!</v>
      </c>
      <c r="U659" s="18" t="e">
        <v>#REF!</v>
      </c>
      <c r="V659" s="18" t="e">
        <v>#N/A</v>
      </c>
      <c r="W659" s="18" t="e">
        <v>#N/A</v>
      </c>
      <c r="X659" s="18">
        <v>52.75</v>
      </c>
      <c r="Z659" s="2" t="s">
        <v>1148</v>
      </c>
      <c r="AA659">
        <v>653</v>
      </c>
    </row>
    <row r="660" spans="1:27" x14ac:dyDescent="0.25">
      <c r="A660" s="66" t="s">
        <v>1155</v>
      </c>
      <c r="B660" s="51">
        <v>136.20000000000002</v>
      </c>
      <c r="C660" s="52"/>
      <c r="D660" s="2" t="s">
        <v>1153</v>
      </c>
      <c r="E660" s="46"/>
      <c r="G660" s="54"/>
      <c r="J660" s="73"/>
      <c r="L660" s="56"/>
      <c r="M660" s="57" t="s">
        <v>76</v>
      </c>
      <c r="N660" s="57" t="s">
        <v>76</v>
      </c>
      <c r="O660" s="51">
        <v>136.20000000000002</v>
      </c>
      <c r="P660" s="58">
        <v>0</v>
      </c>
      <c r="R660" s="18" t="e">
        <v>#N/A</v>
      </c>
      <c r="S660" s="18" t="e">
        <v>#N/A</v>
      </c>
      <c r="T660" s="59" t="e">
        <v>#REF!</v>
      </c>
      <c r="U660" s="18" t="e">
        <v>#REF!</v>
      </c>
      <c r="V660" s="18" t="e">
        <v>#N/A</v>
      </c>
      <c r="W660" s="18" t="e">
        <v>#N/A</v>
      </c>
      <c r="X660" s="18">
        <v>115.5</v>
      </c>
      <c r="Z660" s="2" t="s">
        <v>1153</v>
      </c>
      <c r="AA660">
        <v>654</v>
      </c>
    </row>
    <row r="661" spans="1:27" x14ac:dyDescent="0.25">
      <c r="B661" s="51"/>
      <c r="C661" s="52"/>
      <c r="E661" s="53"/>
      <c r="G661" s="54"/>
      <c r="J661" s="73"/>
      <c r="L661" s="56"/>
      <c r="M661" s="57"/>
      <c r="N661" s="57"/>
      <c r="O661" s="51"/>
      <c r="P661" s="71"/>
      <c r="T661" s="59"/>
      <c r="AA661">
        <v>655</v>
      </c>
    </row>
    <row r="662" spans="1:27" x14ac:dyDescent="0.25">
      <c r="A662" s="45" t="s">
        <v>3762</v>
      </c>
      <c r="B662" s="51"/>
      <c r="C662" s="52"/>
      <c r="E662" s="53"/>
      <c r="G662" s="54"/>
      <c r="J662" s="73"/>
      <c r="L662" s="56"/>
      <c r="M662" s="57"/>
      <c r="N662" s="57"/>
      <c r="O662" s="51"/>
      <c r="P662" s="71"/>
      <c r="T662" s="59"/>
      <c r="AA662">
        <v>656</v>
      </c>
    </row>
    <row r="663" spans="1:27" x14ac:dyDescent="0.25">
      <c r="A663" s="1" t="s">
        <v>1168</v>
      </c>
      <c r="B663" s="51">
        <v>143.25</v>
      </c>
      <c r="C663" s="52"/>
      <c r="D663" s="2" t="s">
        <v>1166</v>
      </c>
      <c r="E663" s="46"/>
      <c r="G663" s="54">
        <v>150.41249999999999</v>
      </c>
      <c r="H663" s="23">
        <v>150.5</v>
      </c>
      <c r="J663" s="73">
        <v>113.5</v>
      </c>
      <c r="L663" s="56"/>
      <c r="M663" s="57" t="s">
        <v>76</v>
      </c>
      <c r="N663" s="57" t="s">
        <v>76</v>
      </c>
      <c r="O663" s="51">
        <v>143.25</v>
      </c>
      <c r="P663" s="58">
        <v>0</v>
      </c>
      <c r="R663" s="18" t="e">
        <v>#N/A</v>
      </c>
      <c r="S663" s="18" t="e">
        <v>#N/A</v>
      </c>
      <c r="T663" s="59" t="e">
        <v>#REF!</v>
      </c>
      <c r="U663" s="18" t="e">
        <v>#REF!</v>
      </c>
      <c r="V663" s="18" t="e">
        <v>#N/A</v>
      </c>
      <c r="W663" s="18" t="e">
        <v>#N/A</v>
      </c>
      <c r="X663" s="18">
        <v>121.5</v>
      </c>
      <c r="Z663" s="2" t="s">
        <v>1166</v>
      </c>
      <c r="AA663">
        <v>657</v>
      </c>
    </row>
    <row r="664" spans="1:27" x14ac:dyDescent="0.25">
      <c r="B664" s="51"/>
      <c r="C664" s="52"/>
      <c r="E664" s="53"/>
      <c r="G664" s="54"/>
      <c r="J664" s="73"/>
      <c r="L664" s="56"/>
      <c r="M664" s="57"/>
      <c r="N664" s="57"/>
      <c r="O664" s="51"/>
      <c r="P664" s="71"/>
      <c r="T664" s="59"/>
      <c r="AA664">
        <v>658</v>
      </c>
    </row>
    <row r="665" spans="1:27" x14ac:dyDescent="0.25">
      <c r="A665" s="45" t="s">
        <v>3763</v>
      </c>
      <c r="B665" s="51"/>
      <c r="C665" s="52"/>
      <c r="E665" s="53"/>
      <c r="G665" s="54"/>
      <c r="J665" s="73"/>
      <c r="L665" s="56"/>
      <c r="M665" s="57"/>
      <c r="N665" s="57"/>
      <c r="O665" s="51"/>
      <c r="P665" s="71"/>
      <c r="T665" s="59"/>
      <c r="AA665">
        <v>659</v>
      </c>
    </row>
    <row r="666" spans="1:27" x14ac:dyDescent="0.25">
      <c r="A666" s="1" t="s">
        <v>2313</v>
      </c>
      <c r="B666" s="51">
        <v>17.400000000000002</v>
      </c>
      <c r="C666" s="52"/>
      <c r="D666" s="75" t="s">
        <v>2311</v>
      </c>
      <c r="E666" s="53"/>
      <c r="G666" s="54">
        <v>18.270000000000003</v>
      </c>
      <c r="H666" s="23">
        <v>18.25</v>
      </c>
      <c r="J666" s="73">
        <v>13.75</v>
      </c>
      <c r="L666" s="56"/>
      <c r="M666" s="57" t="s">
        <v>76</v>
      </c>
      <c r="N666" s="57" t="s">
        <v>76</v>
      </c>
      <c r="O666" s="51">
        <v>17.400000000000002</v>
      </c>
      <c r="P666" s="58">
        <v>0</v>
      </c>
      <c r="R666" s="18" t="e">
        <v>#REF!</v>
      </c>
      <c r="S666" s="18" t="e">
        <v>#N/A</v>
      </c>
      <c r="T666" s="59" t="e">
        <v>#REF!</v>
      </c>
      <c r="U666" s="18" t="e">
        <v>#REF!</v>
      </c>
      <c r="V666" s="18" t="e">
        <v>#N/A</v>
      </c>
      <c r="W666" s="18" t="e">
        <v>#N/A</v>
      </c>
      <c r="X666" s="18">
        <v>14.75</v>
      </c>
      <c r="Z666" s="2" t="s">
        <v>2311</v>
      </c>
      <c r="AA666">
        <v>660</v>
      </c>
    </row>
    <row r="667" spans="1:27" x14ac:dyDescent="0.25">
      <c r="A667" s="96" t="s">
        <v>3764</v>
      </c>
      <c r="B667" s="51"/>
      <c r="C667" s="52"/>
      <c r="E667" s="53"/>
      <c r="G667" s="54" t="s">
        <v>76</v>
      </c>
      <c r="H667" s="23" t="s">
        <v>76</v>
      </c>
      <c r="J667" s="17" t="s">
        <v>76</v>
      </c>
      <c r="L667" s="56"/>
      <c r="M667" s="57"/>
      <c r="N667" s="57"/>
      <c r="O667" s="51"/>
      <c r="P667" s="71"/>
      <c r="T667" s="59"/>
      <c r="AA667">
        <v>661</v>
      </c>
    </row>
    <row r="668" spans="1:27" x14ac:dyDescent="0.25">
      <c r="A668" s="24" t="s">
        <v>3765</v>
      </c>
      <c r="B668" s="25" t="s">
        <v>3611</v>
      </c>
      <c r="C668" s="26"/>
      <c r="D668" s="27" t="s">
        <v>3612</v>
      </c>
      <c r="E668" s="28"/>
      <c r="G668" s="54" t="s">
        <v>76</v>
      </c>
      <c r="H668" s="23" t="s">
        <v>76</v>
      </c>
      <c r="J668" s="17" t="s">
        <v>76</v>
      </c>
      <c r="L668" s="56"/>
      <c r="M668" s="57"/>
      <c r="N668" s="57"/>
      <c r="O668" s="51"/>
      <c r="P668" s="71"/>
      <c r="T668" s="59"/>
      <c r="AA668">
        <v>662</v>
      </c>
    </row>
    <row r="669" spans="1:27" x14ac:dyDescent="0.25">
      <c r="A669" s="150" t="s">
        <v>1177</v>
      </c>
      <c r="B669" s="51"/>
      <c r="C669" s="52"/>
      <c r="E669" s="53"/>
      <c r="G669" s="54"/>
      <c r="L669" s="56"/>
      <c r="M669" s="57"/>
      <c r="N669" s="57"/>
      <c r="O669" s="51"/>
      <c r="P669" s="71"/>
      <c r="T669" s="59"/>
      <c r="AA669">
        <v>663</v>
      </c>
    </row>
    <row r="670" spans="1:27" x14ac:dyDescent="0.25">
      <c r="A670" s="97" t="s">
        <v>1179</v>
      </c>
      <c r="B670" s="51">
        <v>70.45</v>
      </c>
      <c r="C670" s="52"/>
      <c r="D670" s="2" t="s">
        <v>1178</v>
      </c>
      <c r="E670" s="53"/>
      <c r="G670" s="54">
        <v>73.972500000000011</v>
      </c>
      <c r="H670" s="23">
        <v>74</v>
      </c>
      <c r="J670" s="63">
        <v>55.75</v>
      </c>
      <c r="L670" s="56"/>
      <c r="M670" s="57" t="s">
        <v>76</v>
      </c>
      <c r="N670" s="57" t="s">
        <v>76</v>
      </c>
      <c r="O670" s="51">
        <v>70.45</v>
      </c>
      <c r="P670" s="58">
        <v>0</v>
      </c>
      <c r="R670" s="18" t="e">
        <v>#N/A</v>
      </c>
      <c r="S670" s="18" t="e">
        <v>#N/A</v>
      </c>
      <c r="T670" s="59" t="e">
        <v>#REF!</v>
      </c>
      <c r="U670" s="18" t="e">
        <v>#REF!</v>
      </c>
      <c r="V670" s="18" t="e">
        <v>#N/A</v>
      </c>
      <c r="W670" s="18" t="e">
        <v>#N/A</v>
      </c>
      <c r="X670" s="18">
        <v>59.75</v>
      </c>
      <c r="Z670" s="2" t="s">
        <v>1178</v>
      </c>
      <c r="AA670">
        <v>664</v>
      </c>
    </row>
    <row r="671" spans="1:27" x14ac:dyDescent="0.25">
      <c r="A671" s="151" t="s">
        <v>1227</v>
      </c>
      <c r="B671" s="51">
        <v>141.5</v>
      </c>
      <c r="C671" s="52"/>
      <c r="D671" s="69" t="s">
        <v>1226</v>
      </c>
      <c r="E671" s="53"/>
      <c r="G671" s="54"/>
      <c r="J671" s="63"/>
      <c r="L671" s="56"/>
      <c r="M671" s="57" t="s">
        <v>76</v>
      </c>
      <c r="N671" s="57" t="s">
        <v>76</v>
      </c>
      <c r="O671" s="51">
        <v>141.5</v>
      </c>
      <c r="P671" s="58">
        <v>0</v>
      </c>
      <c r="R671" s="18" t="e">
        <v>#N/A</v>
      </c>
      <c r="S671" s="18" t="e">
        <v>#N/A</v>
      </c>
      <c r="T671" s="59" t="e">
        <v>#REF!</v>
      </c>
      <c r="U671" s="18" t="e">
        <v>#REF!</v>
      </c>
      <c r="V671" s="18" t="e">
        <v>#N/A</v>
      </c>
      <c r="W671" s="18" t="e">
        <v>#N/A</v>
      </c>
      <c r="X671" s="18" t="s">
        <v>76</v>
      </c>
      <c r="Z671" s="2" t="s">
        <v>1226</v>
      </c>
      <c r="AA671">
        <v>665</v>
      </c>
    </row>
    <row r="672" spans="1:27" x14ac:dyDescent="0.25">
      <c r="A672" s="97" t="s">
        <v>1183</v>
      </c>
      <c r="B672" s="51">
        <v>117.95</v>
      </c>
      <c r="C672" s="52"/>
      <c r="D672" s="2" t="s">
        <v>1182</v>
      </c>
      <c r="E672" s="53"/>
      <c r="G672" s="54">
        <v>123.84750000000001</v>
      </c>
      <c r="H672" s="23">
        <v>123.75</v>
      </c>
      <c r="J672" s="63">
        <v>93.5</v>
      </c>
      <c r="L672" s="56"/>
      <c r="M672" s="57" t="s">
        <v>76</v>
      </c>
      <c r="N672" s="57" t="s">
        <v>76</v>
      </c>
      <c r="O672" s="51">
        <v>117.95</v>
      </c>
      <c r="P672" s="58">
        <v>0</v>
      </c>
      <c r="R672" s="18" t="e">
        <v>#N/A</v>
      </c>
      <c r="S672" s="18" t="e">
        <v>#N/A</v>
      </c>
      <c r="T672" s="59" t="e">
        <v>#REF!</v>
      </c>
      <c r="U672" s="18" t="e">
        <v>#REF!</v>
      </c>
      <c r="V672" s="18" t="e">
        <v>#N/A</v>
      </c>
      <c r="W672" s="18" t="e">
        <v>#N/A</v>
      </c>
      <c r="X672" s="18">
        <v>100</v>
      </c>
      <c r="Z672" s="2" t="s">
        <v>1182</v>
      </c>
      <c r="AA672">
        <v>666</v>
      </c>
    </row>
    <row r="673" spans="1:27" x14ac:dyDescent="0.25">
      <c r="A673" s="97" t="s">
        <v>1187</v>
      </c>
      <c r="B673" s="51">
        <v>210.8</v>
      </c>
      <c r="C673" s="52"/>
      <c r="D673" s="2" t="s">
        <v>1186</v>
      </c>
      <c r="E673" s="53"/>
      <c r="G673" s="54">
        <v>221.34000000000003</v>
      </c>
      <c r="H673" s="23">
        <v>221.25</v>
      </c>
      <c r="J673" s="63">
        <v>167</v>
      </c>
      <c r="L673" s="152"/>
      <c r="M673" s="57" t="s">
        <v>76</v>
      </c>
      <c r="N673" s="57" t="s">
        <v>76</v>
      </c>
      <c r="O673" s="51">
        <v>210.8</v>
      </c>
      <c r="P673" s="58">
        <v>0</v>
      </c>
      <c r="R673" s="18" t="e">
        <v>#N/A</v>
      </c>
      <c r="S673" s="18" t="e">
        <v>#N/A</v>
      </c>
      <c r="T673" s="59" t="e">
        <v>#REF!</v>
      </c>
      <c r="U673" s="18" t="e">
        <v>#REF!</v>
      </c>
      <c r="V673" s="18" t="e">
        <v>#N/A</v>
      </c>
      <c r="W673" s="18" t="e">
        <v>#N/A</v>
      </c>
      <c r="X673" s="18">
        <v>178.75</v>
      </c>
      <c r="Z673" s="2" t="s">
        <v>1186</v>
      </c>
      <c r="AA673">
        <v>667</v>
      </c>
    </row>
    <row r="674" spans="1:27" x14ac:dyDescent="0.25">
      <c r="A674" s="1" t="s">
        <v>1225</v>
      </c>
      <c r="B674" s="51">
        <v>262.35000000000002</v>
      </c>
      <c r="C674" s="52"/>
      <c r="D674" s="2" t="s">
        <v>1224</v>
      </c>
      <c r="E674" s="53"/>
      <c r="G674" s="54">
        <v>275.46750000000003</v>
      </c>
      <c r="H674" s="23">
        <v>275.5</v>
      </c>
      <c r="J674" s="63">
        <v>208</v>
      </c>
      <c r="L674" s="56"/>
      <c r="M674" s="57" t="s">
        <v>76</v>
      </c>
      <c r="N674" s="57" t="s">
        <v>76</v>
      </c>
      <c r="O674" s="51">
        <v>262.35000000000002</v>
      </c>
      <c r="P674" s="58">
        <v>0</v>
      </c>
      <c r="R674" s="18" t="e">
        <v>#N/A</v>
      </c>
      <c r="S674" s="18" t="e">
        <v>#N/A</v>
      </c>
      <c r="T674" s="59" t="e">
        <v>#REF!</v>
      </c>
      <c r="U674" s="18" t="e">
        <v>#REF!</v>
      </c>
      <c r="V674" s="18" t="e">
        <v>#N/A</v>
      </c>
      <c r="W674" s="18" t="e">
        <v>#N/A</v>
      </c>
      <c r="X674" s="18">
        <v>222.5</v>
      </c>
      <c r="Z674" s="2" t="s">
        <v>1224</v>
      </c>
      <c r="AA674">
        <v>668</v>
      </c>
    </row>
    <row r="675" spans="1:27" x14ac:dyDescent="0.25">
      <c r="A675" s="1" t="s">
        <v>1190</v>
      </c>
      <c r="B675" s="51">
        <v>294.2</v>
      </c>
      <c r="C675" s="52"/>
      <c r="D675" s="2" t="s">
        <v>1189</v>
      </c>
      <c r="E675" s="53"/>
      <c r="G675" s="54"/>
      <c r="J675" s="63"/>
      <c r="L675" s="56"/>
      <c r="M675" s="57" t="s">
        <v>76</v>
      </c>
      <c r="N675" s="57" t="s">
        <v>76</v>
      </c>
      <c r="O675" s="51">
        <v>294.2</v>
      </c>
      <c r="P675" s="58">
        <v>0</v>
      </c>
      <c r="R675" s="18" t="e">
        <v>#N/A</v>
      </c>
      <c r="S675" s="18" t="e">
        <v>#N/A</v>
      </c>
      <c r="T675" s="59" t="e">
        <v>#REF!</v>
      </c>
      <c r="U675" s="18" t="e">
        <v>#REF!</v>
      </c>
      <c r="V675" s="18" t="e">
        <v>#N/A</v>
      </c>
      <c r="W675" s="18" t="e">
        <v>#N/A</v>
      </c>
      <c r="X675" s="18" t="s">
        <v>76</v>
      </c>
      <c r="Z675" s="2" t="s">
        <v>1189</v>
      </c>
      <c r="AA675">
        <v>669</v>
      </c>
    </row>
    <row r="676" spans="1:27" x14ac:dyDescent="0.25">
      <c r="A676" s="1" t="s">
        <v>1229</v>
      </c>
      <c r="B676" s="51">
        <v>312.45000000000005</v>
      </c>
      <c r="C676" s="52"/>
      <c r="D676" s="2" t="s">
        <v>1228</v>
      </c>
      <c r="E676" s="53"/>
      <c r="G676" s="54">
        <v>328.07250000000005</v>
      </c>
      <c r="H676" s="23">
        <v>328</v>
      </c>
      <c r="J676" s="63">
        <v>247.75</v>
      </c>
      <c r="L676" s="56"/>
      <c r="M676" s="57" t="s">
        <v>76</v>
      </c>
      <c r="N676" s="57" t="s">
        <v>76</v>
      </c>
      <c r="O676" s="51">
        <v>312.45000000000005</v>
      </c>
      <c r="P676" s="58">
        <v>0</v>
      </c>
      <c r="R676" s="18" t="e">
        <v>#N/A</v>
      </c>
      <c r="S676" s="18" t="e">
        <v>#N/A</v>
      </c>
      <c r="T676" s="59" t="e">
        <v>#REF!</v>
      </c>
      <c r="U676" s="18" t="e">
        <v>#REF!</v>
      </c>
      <c r="V676" s="18" t="e">
        <v>#N/A</v>
      </c>
      <c r="W676" s="18" t="e">
        <v>#N/A</v>
      </c>
      <c r="X676" s="18">
        <v>265</v>
      </c>
      <c r="Z676" s="2" t="s">
        <v>1228</v>
      </c>
      <c r="AA676">
        <v>670</v>
      </c>
    </row>
    <row r="677" spans="1:27" x14ac:dyDescent="0.25">
      <c r="A677" s="1" t="s">
        <v>1231</v>
      </c>
      <c r="B677" s="51">
        <v>447</v>
      </c>
      <c r="C677" s="52"/>
      <c r="D677" s="2" t="s">
        <v>1230</v>
      </c>
      <c r="E677" s="53"/>
      <c r="G677" s="54"/>
      <c r="J677" s="63"/>
      <c r="L677" s="56"/>
      <c r="M677" s="57" t="s">
        <v>76</v>
      </c>
      <c r="N677" s="57" t="s">
        <v>76</v>
      </c>
      <c r="O677" s="51">
        <v>447</v>
      </c>
      <c r="P677" s="58">
        <v>0</v>
      </c>
      <c r="R677" s="18" t="e">
        <v>#N/A</v>
      </c>
      <c r="S677" s="18" t="e">
        <v>#N/A</v>
      </c>
      <c r="T677" s="59" t="e">
        <v>#REF!</v>
      </c>
      <c r="U677" s="18" t="e">
        <v>#REF!</v>
      </c>
      <c r="V677" s="18" t="e">
        <v>#N/A</v>
      </c>
      <c r="W677" s="18" t="e">
        <v>#N/A</v>
      </c>
      <c r="X677" s="18" t="s">
        <v>76</v>
      </c>
      <c r="Z677" s="2" t="s">
        <v>1230</v>
      </c>
      <c r="AA677">
        <v>671</v>
      </c>
    </row>
    <row r="678" spans="1:27" x14ac:dyDescent="0.25">
      <c r="A678" s="97"/>
      <c r="B678" s="51"/>
      <c r="C678" s="52"/>
      <c r="E678" s="53"/>
      <c r="G678" s="54"/>
      <c r="J678" s="63"/>
      <c r="L678" s="56"/>
      <c r="M678" s="57"/>
      <c r="N678" s="57"/>
      <c r="O678" s="51"/>
      <c r="P678" s="71"/>
      <c r="T678" s="59"/>
      <c r="AA678">
        <v>672</v>
      </c>
    </row>
    <row r="679" spans="1:27" x14ac:dyDescent="0.25">
      <c r="A679" s="150" t="s">
        <v>3766</v>
      </c>
      <c r="B679" s="51"/>
      <c r="C679" s="52"/>
      <c r="E679" s="53"/>
      <c r="G679" s="54"/>
      <c r="J679" s="63"/>
      <c r="L679" s="56"/>
      <c r="M679" s="57"/>
      <c r="N679" s="57"/>
      <c r="O679" s="51"/>
      <c r="P679" s="71"/>
      <c r="T679" s="59"/>
      <c r="AA679">
        <v>673</v>
      </c>
    </row>
    <row r="680" spans="1:27" x14ac:dyDescent="0.25">
      <c r="A680" s="1" t="s">
        <v>1520</v>
      </c>
      <c r="B680" s="51">
        <v>205.55</v>
      </c>
      <c r="C680" s="52"/>
      <c r="D680" s="2" t="s">
        <v>1518</v>
      </c>
      <c r="E680" s="53"/>
      <c r="G680" s="54">
        <v>215.82750000000001</v>
      </c>
      <c r="H680" s="23">
        <v>215.75</v>
      </c>
      <c r="J680" s="63">
        <v>162.75</v>
      </c>
      <c r="L680" s="56"/>
      <c r="M680" s="57" t="s">
        <v>76</v>
      </c>
      <c r="N680" s="57" t="s">
        <v>76</v>
      </c>
      <c r="O680" s="51">
        <v>205.55</v>
      </c>
      <c r="P680" s="58">
        <v>0</v>
      </c>
      <c r="R680" s="18" t="e">
        <v>#N/A</v>
      </c>
      <c r="S680" s="18" t="e">
        <v>#N/A</v>
      </c>
      <c r="T680" s="59" t="e">
        <v>#REF!</v>
      </c>
      <c r="U680" s="18" t="e">
        <v>#REF!</v>
      </c>
      <c r="V680" s="18" t="e">
        <v>#N/A</v>
      </c>
      <c r="W680" s="18" t="e">
        <v>#N/A</v>
      </c>
      <c r="X680" s="18">
        <v>174.25</v>
      </c>
      <c r="Z680" s="2" t="s">
        <v>1518</v>
      </c>
      <c r="AA680">
        <v>674</v>
      </c>
    </row>
    <row r="681" spans="1:27" x14ac:dyDescent="0.25">
      <c r="A681" s="1" t="s">
        <v>2497</v>
      </c>
      <c r="B681" s="51">
        <v>31.55</v>
      </c>
      <c r="C681" s="52"/>
      <c r="D681" s="2" t="s">
        <v>2495</v>
      </c>
      <c r="E681" s="53"/>
      <c r="G681" s="54"/>
      <c r="J681" s="63"/>
      <c r="L681" s="56"/>
      <c r="M681" s="57" t="s">
        <v>76</v>
      </c>
      <c r="N681" s="57" t="s">
        <v>76</v>
      </c>
      <c r="O681" s="51">
        <v>31.55</v>
      </c>
      <c r="P681" s="58">
        <v>0</v>
      </c>
      <c r="R681" s="18" t="e">
        <v>#REF!</v>
      </c>
      <c r="S681" s="18" t="e">
        <v>#N/A</v>
      </c>
      <c r="T681" s="59" t="e">
        <v>#REF!</v>
      </c>
      <c r="U681" s="18" t="e">
        <v>#REF!</v>
      </c>
      <c r="V681" s="18" t="e">
        <v>#N/A</v>
      </c>
      <c r="W681" s="18" t="e">
        <v>#N/A</v>
      </c>
      <c r="X681" s="18">
        <v>26.75</v>
      </c>
      <c r="Z681" s="2" t="s">
        <v>2495</v>
      </c>
      <c r="AA681">
        <v>675</v>
      </c>
    </row>
    <row r="682" spans="1:27" x14ac:dyDescent="0.25">
      <c r="A682" s="1" t="s">
        <v>2494</v>
      </c>
      <c r="B682" s="51">
        <v>43.95</v>
      </c>
      <c r="C682" s="52"/>
      <c r="D682" s="2" t="s">
        <v>2493</v>
      </c>
      <c r="E682" s="53"/>
      <c r="G682" s="54">
        <v>46.147500000000008</v>
      </c>
      <c r="H682" s="23">
        <v>46.25</v>
      </c>
      <c r="J682" s="63">
        <v>34.65</v>
      </c>
      <c r="L682" s="56"/>
      <c r="M682" s="57" t="s">
        <v>76</v>
      </c>
      <c r="N682" s="57" t="s">
        <v>76</v>
      </c>
      <c r="O682" s="51">
        <v>43.95</v>
      </c>
      <c r="P682" s="58">
        <v>0</v>
      </c>
      <c r="R682" s="18" t="e">
        <v>#REF!</v>
      </c>
      <c r="S682" s="18" t="e">
        <v>#N/A</v>
      </c>
      <c r="T682" s="59" t="e">
        <v>#REF!</v>
      </c>
      <c r="U682" s="18" t="e">
        <v>#REF!</v>
      </c>
      <c r="V682" s="18" t="e">
        <v>#N/A</v>
      </c>
      <c r="W682" s="18" t="e">
        <v>#N/A</v>
      </c>
      <c r="X682" s="18">
        <v>37.25</v>
      </c>
      <c r="Z682" s="2" t="s">
        <v>2493</v>
      </c>
      <c r="AA682">
        <v>676</v>
      </c>
    </row>
    <row r="683" spans="1:27" x14ac:dyDescent="0.25">
      <c r="A683" s="96" t="s">
        <v>3767</v>
      </c>
      <c r="B683" s="51"/>
      <c r="C683" s="52"/>
      <c r="E683" s="53"/>
      <c r="G683" s="54" t="s">
        <v>76</v>
      </c>
      <c r="H683" s="23" t="s">
        <v>76</v>
      </c>
      <c r="J683" s="63" t="s">
        <v>76</v>
      </c>
      <c r="L683" s="56"/>
      <c r="M683" s="57"/>
      <c r="N683" s="57"/>
      <c r="O683" s="51"/>
      <c r="P683" s="71"/>
      <c r="T683" s="59"/>
      <c r="AA683">
        <v>677</v>
      </c>
    </row>
    <row r="684" spans="1:27" x14ac:dyDescent="0.25">
      <c r="A684" s="97"/>
      <c r="B684" s="51"/>
      <c r="C684" s="52"/>
      <c r="E684" s="53"/>
      <c r="G684" s="54"/>
      <c r="J684" s="63"/>
      <c r="L684" s="56"/>
      <c r="M684" s="57"/>
      <c r="N684" s="57"/>
      <c r="O684" s="51"/>
      <c r="P684" s="71"/>
      <c r="T684" s="59"/>
      <c r="AA684">
        <v>678</v>
      </c>
    </row>
    <row r="685" spans="1:27" x14ac:dyDescent="0.25">
      <c r="A685" s="150" t="s">
        <v>1208</v>
      </c>
      <c r="B685" s="51"/>
      <c r="L685" s="56"/>
      <c r="M685" s="57"/>
      <c r="N685" s="57"/>
      <c r="O685" s="51"/>
      <c r="T685" s="59"/>
      <c r="AA685">
        <v>679</v>
      </c>
    </row>
    <row r="686" spans="1:27" x14ac:dyDescent="0.25">
      <c r="A686" s="1" t="s">
        <v>1207</v>
      </c>
      <c r="B686" s="51">
        <v>38.700000000000003</v>
      </c>
      <c r="C686" s="52"/>
      <c r="D686" s="2" t="s">
        <v>1206</v>
      </c>
      <c r="E686" s="53"/>
      <c r="G686" s="54">
        <v>40.635000000000005</v>
      </c>
      <c r="H686" s="23">
        <v>40.75</v>
      </c>
      <c r="J686" s="63">
        <v>30.5</v>
      </c>
      <c r="L686" s="56"/>
      <c r="M686" s="57" t="s">
        <v>76</v>
      </c>
      <c r="N686" s="57" t="s">
        <v>76</v>
      </c>
      <c r="O686" s="51">
        <v>38.700000000000003</v>
      </c>
      <c r="P686" s="58">
        <v>0</v>
      </c>
      <c r="R686" s="18" t="e">
        <v>#N/A</v>
      </c>
      <c r="S686" s="18" t="e">
        <v>#N/A</v>
      </c>
      <c r="T686" s="59" t="e">
        <v>#REF!</v>
      </c>
      <c r="U686" s="18" t="e">
        <v>#REF!</v>
      </c>
      <c r="V686" s="18" t="e">
        <v>#N/A</v>
      </c>
      <c r="W686" s="18" t="e">
        <v>#N/A</v>
      </c>
      <c r="X686" s="18">
        <v>32.75</v>
      </c>
      <c r="Z686" s="2" t="s">
        <v>1206</v>
      </c>
      <c r="AA686">
        <v>680</v>
      </c>
    </row>
    <row r="687" spans="1:27" ht="18" x14ac:dyDescent="0.25">
      <c r="A687" s="97" t="s">
        <v>1210</v>
      </c>
      <c r="B687" s="51">
        <v>14.450000000000001</v>
      </c>
      <c r="C687" s="52"/>
      <c r="D687" s="2" t="s">
        <v>1209</v>
      </c>
      <c r="E687" s="70"/>
      <c r="G687" s="54">
        <v>15.172500000000001</v>
      </c>
      <c r="H687" s="23">
        <v>15.25</v>
      </c>
      <c r="J687" s="63">
        <v>11.5</v>
      </c>
      <c r="L687" s="56"/>
      <c r="M687" s="57" t="s">
        <v>76</v>
      </c>
      <c r="N687" s="57" t="s">
        <v>76</v>
      </c>
      <c r="O687" s="51">
        <v>14.450000000000001</v>
      </c>
      <c r="P687" s="58">
        <v>0</v>
      </c>
      <c r="R687" s="18" t="e">
        <v>#N/A</v>
      </c>
      <c r="S687" s="18" t="e">
        <v>#N/A</v>
      </c>
      <c r="T687" s="59" t="e">
        <v>#REF!</v>
      </c>
      <c r="U687" s="18" t="e">
        <v>#REF!</v>
      </c>
      <c r="V687" s="18" t="e">
        <v>#N/A</v>
      </c>
      <c r="W687" s="18" t="e">
        <v>#N/A</v>
      </c>
      <c r="X687" s="18">
        <v>12.25</v>
      </c>
      <c r="Z687" s="2" t="s">
        <v>1209</v>
      </c>
      <c r="AA687">
        <v>681</v>
      </c>
    </row>
    <row r="688" spans="1:27" x14ac:dyDescent="0.25">
      <c r="A688" s="97" t="s">
        <v>1212</v>
      </c>
      <c r="B688" s="51">
        <v>14.450000000000001</v>
      </c>
      <c r="C688" s="52"/>
      <c r="D688" s="2" t="s">
        <v>1211</v>
      </c>
      <c r="E688" s="53"/>
      <c r="G688" s="54"/>
      <c r="J688" s="63"/>
      <c r="L688" s="56"/>
      <c r="M688" s="57" t="s">
        <v>76</v>
      </c>
      <c r="N688" s="57" t="s">
        <v>76</v>
      </c>
      <c r="O688" s="51">
        <v>14.450000000000001</v>
      </c>
      <c r="P688" s="58">
        <v>0</v>
      </c>
      <c r="R688" s="18" t="e">
        <v>#N/A</v>
      </c>
      <c r="S688" s="18" t="e">
        <v>#N/A</v>
      </c>
      <c r="T688" s="59" t="e">
        <v>#REF!</v>
      </c>
      <c r="U688" s="18" t="e">
        <v>#REF!</v>
      </c>
      <c r="V688" s="18" t="e">
        <v>#N/A</v>
      </c>
      <c r="W688" s="18" t="e">
        <v>#N/A</v>
      </c>
      <c r="X688" s="18">
        <v>12.25</v>
      </c>
      <c r="Z688" s="2" t="s">
        <v>1211</v>
      </c>
      <c r="AA688">
        <v>682</v>
      </c>
    </row>
    <row r="689" spans="1:27" x14ac:dyDescent="0.25">
      <c r="A689" s="97" t="s">
        <v>1217</v>
      </c>
      <c r="B689" s="51">
        <v>27.75</v>
      </c>
      <c r="C689" s="52"/>
      <c r="D689" s="2" t="s">
        <v>1215</v>
      </c>
      <c r="E689" s="65"/>
      <c r="G689" s="54">
        <v>29.137500000000003</v>
      </c>
      <c r="H689" s="23">
        <v>29.25</v>
      </c>
      <c r="J689" s="63">
        <v>22</v>
      </c>
      <c r="L689" s="56"/>
      <c r="M689" s="57" t="s">
        <v>76</v>
      </c>
      <c r="N689" s="57" t="s">
        <v>76</v>
      </c>
      <c r="O689" s="51">
        <v>27.75</v>
      </c>
      <c r="P689" s="58">
        <v>0</v>
      </c>
      <c r="R689" s="18" t="e">
        <v>#N/A</v>
      </c>
      <c r="S689" s="18" t="e">
        <v>#N/A</v>
      </c>
      <c r="T689" s="59" t="e">
        <v>#REF!</v>
      </c>
      <c r="U689" s="18" t="e">
        <v>#REF!</v>
      </c>
      <c r="V689" s="18" t="e">
        <v>#N/A</v>
      </c>
      <c r="W689" s="18" t="e">
        <v>#N/A</v>
      </c>
      <c r="X689" s="18">
        <v>23.5</v>
      </c>
      <c r="Z689" s="2" t="s">
        <v>1215</v>
      </c>
      <c r="AA689">
        <v>683</v>
      </c>
    </row>
    <row r="690" spans="1:27" x14ac:dyDescent="0.25">
      <c r="A690" s="97" t="s">
        <v>1220</v>
      </c>
      <c r="B690" s="51">
        <v>54.300000000000004</v>
      </c>
      <c r="C690" s="52"/>
      <c r="D690" s="2" t="s">
        <v>1218</v>
      </c>
      <c r="E690" s="65"/>
      <c r="G690" s="54">
        <v>57.015000000000008</v>
      </c>
      <c r="H690" s="23">
        <v>57</v>
      </c>
      <c r="J690" s="63">
        <v>43</v>
      </c>
      <c r="L690" s="56"/>
      <c r="M690" s="57" t="s">
        <v>76</v>
      </c>
      <c r="N690" s="57" t="s">
        <v>76</v>
      </c>
      <c r="O690" s="51">
        <v>54.300000000000004</v>
      </c>
      <c r="P690" s="58">
        <v>0</v>
      </c>
      <c r="R690" s="18" t="e">
        <v>#N/A</v>
      </c>
      <c r="S690" s="18" t="e">
        <v>#N/A</v>
      </c>
      <c r="T690" s="59" t="e">
        <v>#REF!</v>
      </c>
      <c r="U690" s="18" t="e">
        <v>#REF!</v>
      </c>
      <c r="V690" s="18" t="e">
        <v>#N/A</v>
      </c>
      <c r="W690" s="18" t="e">
        <v>#N/A</v>
      </c>
      <c r="X690" s="18">
        <v>46</v>
      </c>
      <c r="Z690" s="2" t="s">
        <v>1218</v>
      </c>
      <c r="AA690">
        <v>684</v>
      </c>
    </row>
    <row r="691" spans="1:27" x14ac:dyDescent="0.25">
      <c r="A691" s="97" t="s">
        <v>1223</v>
      </c>
      <c r="B691" s="51">
        <v>66.350000000000009</v>
      </c>
      <c r="C691" s="52"/>
      <c r="D691" s="2" t="s">
        <v>1221</v>
      </c>
      <c r="E691" s="65"/>
      <c r="G691" s="54">
        <v>69.667500000000018</v>
      </c>
      <c r="H691" s="23">
        <v>69.75</v>
      </c>
      <c r="J691" s="63">
        <v>52.5</v>
      </c>
      <c r="L691" s="56"/>
      <c r="M691" s="57" t="s">
        <v>76</v>
      </c>
      <c r="N691" s="57" t="s">
        <v>76</v>
      </c>
      <c r="O691" s="51">
        <v>66.350000000000009</v>
      </c>
      <c r="P691" s="58">
        <v>0</v>
      </c>
      <c r="R691" s="18" t="e">
        <v>#N/A</v>
      </c>
      <c r="S691" s="18" t="e">
        <v>#N/A</v>
      </c>
      <c r="T691" s="59" t="e">
        <v>#REF!</v>
      </c>
      <c r="U691" s="18" t="e">
        <v>#REF!</v>
      </c>
      <c r="V691" s="18" t="e">
        <v>#N/A</v>
      </c>
      <c r="W691" s="18" t="e">
        <v>#N/A</v>
      </c>
      <c r="X691" s="18">
        <v>56.25</v>
      </c>
      <c r="Z691" s="2" t="s">
        <v>1221</v>
      </c>
      <c r="AA691">
        <v>685</v>
      </c>
    </row>
    <row r="692" spans="1:27" x14ac:dyDescent="0.25">
      <c r="A692" s="90"/>
      <c r="B692" s="153"/>
      <c r="C692" s="76"/>
      <c r="D692" s="78"/>
      <c r="E692" s="77"/>
      <c r="G692" s="54"/>
      <c r="H692" s="99"/>
      <c r="J692" s="100"/>
      <c r="L692" s="56"/>
      <c r="M692" s="57"/>
      <c r="N692" s="57"/>
      <c r="O692" s="51"/>
      <c r="P692" s="71"/>
      <c r="T692" s="59"/>
      <c r="AA692">
        <v>686</v>
      </c>
    </row>
    <row r="693" spans="1:27" x14ac:dyDescent="0.25">
      <c r="A693" s="45" t="s">
        <v>3768</v>
      </c>
      <c r="L693" s="56"/>
      <c r="M693" s="57"/>
      <c r="N693" s="57"/>
      <c r="O693" s="51"/>
      <c r="T693" s="59"/>
      <c r="AA693">
        <v>687</v>
      </c>
    </row>
    <row r="694" spans="1:27" ht="18" x14ac:dyDescent="0.25">
      <c r="A694" s="97" t="s">
        <v>2334</v>
      </c>
      <c r="B694" s="51">
        <v>5.6000000000000005</v>
      </c>
      <c r="C694" s="52"/>
      <c r="D694" s="75" t="s">
        <v>2332</v>
      </c>
      <c r="E694" s="70"/>
      <c r="G694" s="54">
        <v>5.8800000000000008</v>
      </c>
      <c r="H694" s="23">
        <v>6</v>
      </c>
      <c r="J694" s="63">
        <v>4.25</v>
      </c>
      <c r="L694" s="56"/>
      <c r="M694" s="57" t="s">
        <v>76</v>
      </c>
      <c r="N694" s="57" t="s">
        <v>76</v>
      </c>
      <c r="O694" s="51">
        <v>5.6000000000000005</v>
      </c>
      <c r="P694" s="58">
        <v>0</v>
      </c>
      <c r="R694" s="18" t="e">
        <v>#REF!</v>
      </c>
      <c r="S694" s="18" t="e">
        <v>#N/A</v>
      </c>
      <c r="T694" s="59" t="e">
        <v>#REF!</v>
      </c>
      <c r="U694" s="18" t="e">
        <v>#REF!</v>
      </c>
      <c r="V694" s="18" t="e">
        <v>#N/A</v>
      </c>
      <c r="W694" s="18" t="e">
        <v>#N/A</v>
      </c>
      <c r="X694" s="18">
        <v>4.5</v>
      </c>
      <c r="Z694" s="2" t="s">
        <v>2332</v>
      </c>
      <c r="AA694">
        <v>688</v>
      </c>
    </row>
    <row r="695" spans="1:27" x14ac:dyDescent="0.25">
      <c r="A695" s="97" t="s">
        <v>2339</v>
      </c>
      <c r="B695" s="51">
        <v>14</v>
      </c>
      <c r="C695" s="52"/>
      <c r="D695" s="2" t="s">
        <v>2337</v>
      </c>
      <c r="E695" s="53"/>
      <c r="G695" s="54">
        <v>14.700000000000001</v>
      </c>
      <c r="H695" s="23">
        <v>14.75</v>
      </c>
      <c r="J695" s="63">
        <v>10.5</v>
      </c>
      <c r="L695" s="56"/>
      <c r="M695" s="57" t="s">
        <v>76</v>
      </c>
      <c r="N695" s="57" t="s">
        <v>76</v>
      </c>
      <c r="O695" s="51">
        <v>14</v>
      </c>
      <c r="P695" s="58">
        <v>0</v>
      </c>
      <c r="R695" s="18" t="e">
        <v>#REF!</v>
      </c>
      <c r="S695" s="18" t="e">
        <v>#N/A</v>
      </c>
      <c r="T695" s="59" t="e">
        <v>#REF!</v>
      </c>
      <c r="U695" s="18" t="e">
        <v>#REF!</v>
      </c>
      <c r="V695" s="18" t="e">
        <v>#N/A</v>
      </c>
      <c r="W695" s="18" t="e">
        <v>#N/A</v>
      </c>
      <c r="X695" s="18">
        <v>11.25</v>
      </c>
      <c r="Z695" s="2" t="s">
        <v>2337</v>
      </c>
      <c r="AA695">
        <v>689</v>
      </c>
    </row>
    <row r="696" spans="1:27" x14ac:dyDescent="0.25">
      <c r="A696" s="97" t="s">
        <v>2331</v>
      </c>
      <c r="B696" s="51">
        <v>5.3500000000000005</v>
      </c>
      <c r="C696" s="52"/>
      <c r="D696" s="75" t="s">
        <v>2330</v>
      </c>
      <c r="E696" s="53"/>
      <c r="G696" s="54">
        <v>5.6175000000000006</v>
      </c>
      <c r="H696" s="23">
        <v>5.5</v>
      </c>
      <c r="J696" s="63">
        <v>4.25</v>
      </c>
      <c r="L696" s="56"/>
      <c r="M696" s="57" t="s">
        <v>76</v>
      </c>
      <c r="N696" s="57" t="s">
        <v>76</v>
      </c>
      <c r="O696" s="51">
        <v>5.3500000000000005</v>
      </c>
      <c r="P696" s="58">
        <v>0</v>
      </c>
      <c r="R696" s="18" t="e">
        <v>#REF!</v>
      </c>
      <c r="S696" s="18" t="e">
        <v>#N/A</v>
      </c>
      <c r="T696" s="59" t="e">
        <v>#REF!</v>
      </c>
      <c r="U696" s="18" t="e">
        <v>#REF!</v>
      </c>
      <c r="V696" s="18" t="e">
        <v>#N/A</v>
      </c>
      <c r="W696" s="18" t="e">
        <v>#N/A</v>
      </c>
      <c r="X696" s="18">
        <v>4.5</v>
      </c>
      <c r="Z696" s="2" t="s">
        <v>2330</v>
      </c>
      <c r="AA696">
        <v>690</v>
      </c>
    </row>
    <row r="697" spans="1:27" x14ac:dyDescent="0.25">
      <c r="A697" s="97" t="s">
        <v>2348</v>
      </c>
      <c r="B697" s="51">
        <v>23.900000000000002</v>
      </c>
      <c r="C697" s="52"/>
      <c r="D697" s="75" t="s">
        <v>2346</v>
      </c>
      <c r="E697" s="53"/>
      <c r="G697" s="54">
        <v>25.095000000000002</v>
      </c>
      <c r="H697" s="23">
        <v>25</v>
      </c>
      <c r="J697" s="63">
        <v>19</v>
      </c>
      <c r="L697" s="56"/>
      <c r="M697" s="57" t="s">
        <v>76</v>
      </c>
      <c r="N697" s="57" t="s">
        <v>76</v>
      </c>
      <c r="O697" s="51">
        <v>23.900000000000002</v>
      </c>
      <c r="P697" s="58">
        <v>0</v>
      </c>
      <c r="R697" s="18" t="e">
        <v>#REF!</v>
      </c>
      <c r="S697" s="18" t="e">
        <v>#N/A</v>
      </c>
      <c r="T697" s="59" t="e">
        <v>#REF!</v>
      </c>
      <c r="U697" s="18" t="e">
        <v>#REF!</v>
      </c>
      <c r="V697" s="18" t="e">
        <v>#N/A</v>
      </c>
      <c r="W697" s="18" t="e">
        <v>#N/A</v>
      </c>
      <c r="X697" s="18">
        <v>20.25</v>
      </c>
      <c r="Z697" s="2" t="s">
        <v>2346</v>
      </c>
      <c r="AA697">
        <v>691</v>
      </c>
    </row>
    <row r="698" spans="1:27" x14ac:dyDescent="0.25">
      <c r="A698" s="97" t="s">
        <v>1241</v>
      </c>
      <c r="B698" s="51">
        <v>13.9</v>
      </c>
      <c r="C698" s="52"/>
      <c r="D698" s="75" t="s">
        <v>1239</v>
      </c>
      <c r="E698" s="46"/>
      <c r="G698" s="54"/>
      <c r="J698" s="63"/>
      <c r="L698" s="56"/>
      <c r="M698" s="57" t="s">
        <v>76</v>
      </c>
      <c r="N698" s="57" t="s">
        <v>76</v>
      </c>
      <c r="O698" s="51">
        <v>13.9</v>
      </c>
      <c r="P698" s="58">
        <v>0</v>
      </c>
      <c r="R698" s="18" t="e">
        <v>#N/A</v>
      </c>
      <c r="S698" s="18" t="e">
        <v>#N/A</v>
      </c>
      <c r="T698" s="59" t="e">
        <v>#REF!</v>
      </c>
      <c r="U698" s="18" t="e">
        <v>#REF!</v>
      </c>
      <c r="V698" s="18" t="e">
        <v>#N/A</v>
      </c>
      <c r="W698" s="18" t="e">
        <v>#N/A</v>
      </c>
      <c r="X698" s="18">
        <v>11.75</v>
      </c>
      <c r="Z698" s="2" t="s">
        <v>1239</v>
      </c>
      <c r="AA698">
        <v>692</v>
      </c>
    </row>
    <row r="699" spans="1:27" x14ac:dyDescent="0.25">
      <c r="A699" s="97" t="s">
        <v>1243</v>
      </c>
      <c r="B699" s="51">
        <v>2.7</v>
      </c>
      <c r="C699" s="52"/>
      <c r="D699" s="69" t="s">
        <v>1242</v>
      </c>
      <c r="E699" s="53"/>
      <c r="G699" s="59">
        <v>2.8350000000000004</v>
      </c>
      <c r="H699" s="23">
        <v>2.75</v>
      </c>
      <c r="J699" s="63">
        <v>2.1</v>
      </c>
      <c r="L699" s="56"/>
      <c r="M699" s="57" t="s">
        <v>76</v>
      </c>
      <c r="N699" s="57" t="s">
        <v>76</v>
      </c>
      <c r="O699" s="51">
        <v>2.7</v>
      </c>
      <c r="P699" s="58">
        <v>0</v>
      </c>
      <c r="R699" s="18" t="e">
        <v>#N/A</v>
      </c>
      <c r="S699" s="18" t="e">
        <v>#N/A</v>
      </c>
      <c r="T699" s="59" t="e">
        <v>#REF!</v>
      </c>
      <c r="U699" s="18" t="e">
        <v>#REF!</v>
      </c>
      <c r="V699" s="18" t="e">
        <v>#N/A</v>
      </c>
      <c r="W699" s="18" t="e">
        <v>#N/A</v>
      </c>
      <c r="X699" s="18" t="s">
        <v>76</v>
      </c>
      <c r="Z699" s="2" t="s">
        <v>1242</v>
      </c>
      <c r="AA699">
        <v>693</v>
      </c>
    </row>
    <row r="700" spans="1:27" x14ac:dyDescent="0.25">
      <c r="A700" s="97"/>
      <c r="B700" s="51"/>
      <c r="C700" s="52"/>
      <c r="D700" s="75"/>
      <c r="E700" s="53"/>
      <c r="G700" s="54"/>
      <c r="J700" s="63"/>
      <c r="L700" s="56"/>
      <c r="M700" s="57"/>
      <c r="N700" s="57"/>
      <c r="O700" s="51"/>
      <c r="P700" s="71"/>
      <c r="T700" s="59"/>
      <c r="AA700">
        <v>694</v>
      </c>
    </row>
    <row r="701" spans="1:27" x14ac:dyDescent="0.25">
      <c r="A701" s="150" t="s">
        <v>3769</v>
      </c>
      <c r="B701" s="51"/>
      <c r="C701" s="52"/>
      <c r="D701" s="75"/>
      <c r="E701" s="53"/>
      <c r="G701" s="54"/>
      <c r="J701" s="63"/>
      <c r="L701" s="56"/>
      <c r="M701" s="57"/>
      <c r="N701" s="57"/>
      <c r="O701" s="51"/>
      <c r="P701" s="71"/>
      <c r="T701" s="59"/>
      <c r="AA701">
        <v>695</v>
      </c>
    </row>
    <row r="702" spans="1:27" x14ac:dyDescent="0.25">
      <c r="A702" s="1" t="s">
        <v>1195</v>
      </c>
      <c r="B702" s="51">
        <v>14.450000000000001</v>
      </c>
      <c r="C702" s="52"/>
      <c r="D702" s="2" t="s">
        <v>1193</v>
      </c>
      <c r="E702" s="53"/>
      <c r="G702" s="54">
        <v>15.172500000000001</v>
      </c>
      <c r="H702" s="23">
        <v>15.25</v>
      </c>
      <c r="J702" s="63">
        <v>11.5</v>
      </c>
      <c r="L702" s="56"/>
      <c r="M702" s="57" t="s">
        <v>76</v>
      </c>
      <c r="N702" s="57" t="s">
        <v>76</v>
      </c>
      <c r="O702" s="51">
        <v>14.450000000000001</v>
      </c>
      <c r="P702" s="58">
        <v>0</v>
      </c>
      <c r="R702" s="18" t="e">
        <v>#N/A</v>
      </c>
      <c r="S702" s="18" t="e">
        <v>#N/A</v>
      </c>
      <c r="T702" s="59" t="e">
        <v>#REF!</v>
      </c>
      <c r="U702" s="18" t="e">
        <v>#REF!</v>
      </c>
      <c r="V702" s="18" t="e">
        <v>#N/A</v>
      </c>
      <c r="W702" s="18" t="e">
        <v>#N/A</v>
      </c>
      <c r="X702" s="18">
        <v>12.25</v>
      </c>
      <c r="Z702" s="2" t="s">
        <v>1193</v>
      </c>
      <c r="AA702">
        <v>696</v>
      </c>
    </row>
    <row r="703" spans="1:27" x14ac:dyDescent="0.25">
      <c r="A703" s="1" t="s">
        <v>1199</v>
      </c>
      <c r="B703" s="51">
        <v>33.050000000000004</v>
      </c>
      <c r="C703" s="52"/>
      <c r="D703" s="2" t="s">
        <v>1197</v>
      </c>
      <c r="E703" s="53"/>
      <c r="G703" s="54">
        <v>34.702500000000008</v>
      </c>
      <c r="H703" s="23">
        <v>34.75</v>
      </c>
      <c r="J703" s="63">
        <v>26.25</v>
      </c>
      <c r="L703" s="56"/>
      <c r="M703" s="57" t="s">
        <v>76</v>
      </c>
      <c r="N703" s="57" t="s">
        <v>76</v>
      </c>
      <c r="O703" s="51">
        <v>33.050000000000004</v>
      </c>
      <c r="P703" s="58">
        <v>0</v>
      </c>
      <c r="R703" s="18" t="e">
        <v>#N/A</v>
      </c>
      <c r="S703" s="18" t="e">
        <v>#N/A</v>
      </c>
      <c r="T703" s="59" t="e">
        <v>#REF!</v>
      </c>
      <c r="U703" s="18" t="e">
        <v>#REF!</v>
      </c>
      <c r="V703" s="18" t="e">
        <v>#N/A</v>
      </c>
      <c r="W703" s="18" t="e">
        <v>#N/A</v>
      </c>
      <c r="X703" s="18">
        <v>28</v>
      </c>
      <c r="Z703" s="2" t="s">
        <v>1197</v>
      </c>
      <c r="AA703">
        <v>697</v>
      </c>
    </row>
    <row r="704" spans="1:27" x14ac:dyDescent="0.25">
      <c r="A704" s="1" t="s">
        <v>1202</v>
      </c>
      <c r="B704" s="51">
        <v>33.050000000000004</v>
      </c>
      <c r="C704" s="52"/>
      <c r="D704" s="2" t="s">
        <v>1200</v>
      </c>
      <c r="E704" s="53"/>
      <c r="G704" s="54">
        <v>34.702500000000008</v>
      </c>
      <c r="H704" s="23">
        <v>34.75</v>
      </c>
      <c r="J704" s="63">
        <v>26.25</v>
      </c>
      <c r="L704" s="56"/>
      <c r="M704" s="57" t="s">
        <v>76</v>
      </c>
      <c r="N704" s="57" t="s">
        <v>76</v>
      </c>
      <c r="O704" s="51">
        <v>33.050000000000004</v>
      </c>
      <c r="P704" s="58">
        <v>0</v>
      </c>
      <c r="R704" s="18" t="e">
        <v>#N/A</v>
      </c>
      <c r="S704" s="18" t="e">
        <v>#N/A</v>
      </c>
      <c r="T704" s="59" t="e">
        <v>#REF!</v>
      </c>
      <c r="U704" s="18" t="e">
        <v>#REF!</v>
      </c>
      <c r="V704" s="18" t="e">
        <v>#N/A</v>
      </c>
      <c r="W704" s="18" t="e">
        <v>#N/A</v>
      </c>
      <c r="X704" s="18">
        <v>28</v>
      </c>
      <c r="Z704" s="2" t="s">
        <v>1200</v>
      </c>
      <c r="AA704">
        <v>698</v>
      </c>
    </row>
    <row r="705" spans="1:27" x14ac:dyDescent="0.25">
      <c r="A705" s="1" t="s">
        <v>1205</v>
      </c>
      <c r="B705" s="51">
        <v>35.700000000000003</v>
      </c>
      <c r="C705" s="52"/>
      <c r="D705" s="2" t="s">
        <v>1203</v>
      </c>
      <c r="E705" s="53"/>
      <c r="G705" s="54">
        <v>37.485000000000007</v>
      </c>
      <c r="H705" s="23">
        <v>37.5</v>
      </c>
      <c r="J705" s="63">
        <v>28.25</v>
      </c>
      <c r="L705" s="56"/>
      <c r="M705" s="57" t="s">
        <v>76</v>
      </c>
      <c r="N705" s="57" t="s">
        <v>76</v>
      </c>
      <c r="O705" s="51">
        <v>35.700000000000003</v>
      </c>
      <c r="P705" s="58">
        <v>0</v>
      </c>
      <c r="R705" s="18" t="e">
        <v>#N/A</v>
      </c>
      <c r="S705" s="18" t="e">
        <v>#N/A</v>
      </c>
      <c r="T705" s="59" t="e">
        <v>#REF!</v>
      </c>
      <c r="U705" s="18" t="e">
        <v>#REF!</v>
      </c>
      <c r="V705" s="18" t="e">
        <v>#N/A</v>
      </c>
      <c r="W705" s="18" t="e">
        <v>#N/A</v>
      </c>
      <c r="X705" s="18">
        <v>30.25</v>
      </c>
      <c r="Z705" s="2" t="s">
        <v>1203</v>
      </c>
      <c r="AA705">
        <v>699</v>
      </c>
    </row>
    <row r="706" spans="1:27" x14ac:dyDescent="0.25">
      <c r="A706" s="1" t="s">
        <v>1234</v>
      </c>
      <c r="B706" s="51">
        <v>33.050000000000004</v>
      </c>
      <c r="C706" s="52"/>
      <c r="D706" s="2" t="s">
        <v>1232</v>
      </c>
      <c r="E706" s="53"/>
      <c r="G706" s="54">
        <v>34.702500000000008</v>
      </c>
      <c r="H706" s="23">
        <v>34.75</v>
      </c>
      <c r="J706" s="63">
        <v>26.25</v>
      </c>
      <c r="L706" s="56"/>
      <c r="M706" s="57" t="s">
        <v>76</v>
      </c>
      <c r="N706" s="57" t="s">
        <v>76</v>
      </c>
      <c r="O706" s="51">
        <v>33.050000000000004</v>
      </c>
      <c r="P706" s="58">
        <v>0</v>
      </c>
      <c r="R706" s="18" t="e">
        <v>#N/A</v>
      </c>
      <c r="S706" s="18" t="e">
        <v>#N/A</v>
      </c>
      <c r="T706" s="59" t="e">
        <v>#REF!</v>
      </c>
      <c r="U706" s="18" t="e">
        <v>#REF!</v>
      </c>
      <c r="V706" s="18" t="e">
        <v>#N/A</v>
      </c>
      <c r="W706" s="18" t="e">
        <v>#N/A</v>
      </c>
      <c r="X706" s="18">
        <v>28</v>
      </c>
      <c r="Z706" s="2" t="s">
        <v>1232</v>
      </c>
      <c r="AA706">
        <v>700</v>
      </c>
    </row>
    <row r="707" spans="1:27" x14ac:dyDescent="0.25">
      <c r="B707" s="51"/>
      <c r="C707" s="52"/>
      <c r="E707" s="53"/>
      <c r="G707" s="54"/>
      <c r="J707" s="63"/>
      <c r="L707" s="56"/>
      <c r="M707" s="57"/>
      <c r="N707" s="57"/>
      <c r="O707" s="51"/>
      <c r="P707" s="71"/>
      <c r="T707" s="59"/>
      <c r="AA707">
        <v>701</v>
      </c>
    </row>
    <row r="708" spans="1:27" x14ac:dyDescent="0.25">
      <c r="A708" s="150" t="s">
        <v>3770</v>
      </c>
      <c r="B708" s="51"/>
      <c r="C708" s="52"/>
      <c r="D708" s="75"/>
      <c r="E708" s="53"/>
      <c r="G708" s="54"/>
      <c r="J708" s="63"/>
      <c r="L708" s="56"/>
      <c r="M708" s="57"/>
      <c r="N708" s="57"/>
      <c r="O708" s="51"/>
      <c r="P708" s="71"/>
      <c r="T708" s="59"/>
      <c r="AA708">
        <v>702</v>
      </c>
    </row>
    <row r="709" spans="1:27" x14ac:dyDescent="0.25">
      <c r="A709" s="121" t="s">
        <v>350</v>
      </c>
      <c r="B709" s="51">
        <v>219.9</v>
      </c>
      <c r="C709" s="122"/>
      <c r="D709" s="123" t="s">
        <v>349</v>
      </c>
      <c r="E709" s="124"/>
      <c r="F709" s="125"/>
      <c r="G709" s="126">
        <v>230.89500000000001</v>
      </c>
      <c r="H709" s="127">
        <v>231</v>
      </c>
      <c r="I709" s="125"/>
      <c r="J709" s="133">
        <v>174.25</v>
      </c>
      <c r="K709" s="125"/>
      <c r="L709" s="111" t="s">
        <v>3771</v>
      </c>
      <c r="M709" s="57" t="s">
        <v>76</v>
      </c>
      <c r="N709" s="57" t="s">
        <v>76</v>
      </c>
      <c r="O709" s="51">
        <v>219.9</v>
      </c>
      <c r="P709" s="129">
        <v>0</v>
      </c>
      <c r="Q709" s="125"/>
      <c r="R709" s="18" t="e">
        <v>#N/A</v>
      </c>
      <c r="S709" s="18" t="e">
        <v>#N/A</v>
      </c>
      <c r="T709" s="59" t="e">
        <v>#REF!</v>
      </c>
      <c r="U709" s="125" t="e">
        <v>#REF!</v>
      </c>
      <c r="V709" s="125" t="e">
        <v>#N/A</v>
      </c>
      <c r="W709" s="18" t="e">
        <v>#N/A</v>
      </c>
      <c r="X709" s="125">
        <v>186.5</v>
      </c>
      <c r="Y709" s="125"/>
      <c r="Z709" s="2" t="s">
        <v>349</v>
      </c>
      <c r="AA709">
        <v>703</v>
      </c>
    </row>
    <row r="710" spans="1:27" x14ac:dyDescent="0.25">
      <c r="A710" s="145" t="s">
        <v>3772</v>
      </c>
      <c r="B710" s="51">
        <v>90.25</v>
      </c>
      <c r="C710" s="122"/>
      <c r="D710" s="123" t="s">
        <v>355</v>
      </c>
      <c r="E710" s="124"/>
      <c r="F710" s="125"/>
      <c r="G710" s="126">
        <v>94.762500000000003</v>
      </c>
      <c r="H710" s="127">
        <v>94.75</v>
      </c>
      <c r="I710" s="125"/>
      <c r="J710" s="133">
        <v>71.5</v>
      </c>
      <c r="K710" s="125"/>
      <c r="L710" s="111" t="s">
        <v>3773</v>
      </c>
      <c r="M710" s="57" t="s">
        <v>76</v>
      </c>
      <c r="N710" s="57" t="s">
        <v>76</v>
      </c>
      <c r="O710" s="51">
        <v>90.25</v>
      </c>
      <c r="P710" s="129">
        <v>0</v>
      </c>
      <c r="Q710" s="125"/>
      <c r="R710" s="18" t="e">
        <v>#N/A</v>
      </c>
      <c r="S710" s="18" t="e">
        <v>#N/A</v>
      </c>
      <c r="T710" s="59" t="e">
        <v>#REF!</v>
      </c>
      <c r="U710" s="125" t="e">
        <v>#REF!</v>
      </c>
      <c r="V710" s="125" t="e">
        <v>#N/A</v>
      </c>
      <c r="W710" s="18" t="e">
        <v>#N/A</v>
      </c>
      <c r="X710" s="125">
        <v>76.5</v>
      </c>
      <c r="Y710" s="125"/>
      <c r="Z710" s="2" t="s">
        <v>355</v>
      </c>
      <c r="AA710">
        <v>704</v>
      </c>
    </row>
    <row r="711" spans="1:27" x14ac:dyDescent="0.25">
      <c r="A711" t="s">
        <v>354</v>
      </c>
      <c r="B711" s="51">
        <v>312.90000000000003</v>
      </c>
      <c r="C711" s="122"/>
      <c r="D711" s="148" t="s">
        <v>353</v>
      </c>
      <c r="E711" s="124"/>
      <c r="F711" s="125"/>
      <c r="G711" s="126"/>
      <c r="H711" s="127"/>
      <c r="I711" s="125"/>
      <c r="J711" s="133"/>
      <c r="K711" s="125"/>
      <c r="L711" s="111" t="s">
        <v>3774</v>
      </c>
      <c r="M711" s="57" t="s">
        <v>76</v>
      </c>
      <c r="N711" s="57" t="s">
        <v>76</v>
      </c>
      <c r="O711" s="51">
        <v>312.90000000000003</v>
      </c>
      <c r="P711" s="129">
        <v>0</v>
      </c>
      <c r="Q711" s="125"/>
      <c r="R711" s="18" t="e">
        <v>#N/A</v>
      </c>
      <c r="S711" s="18" t="e">
        <v>#N/A</v>
      </c>
      <c r="T711" s="59" t="e">
        <v>#REF!</v>
      </c>
      <c r="U711" s="125" t="e">
        <v>#REF!</v>
      </c>
      <c r="V711" s="125" t="e">
        <v>#N/A</v>
      </c>
      <c r="W711" s="18" t="e">
        <v>#N/A</v>
      </c>
      <c r="X711" s="125" t="s">
        <v>76</v>
      </c>
      <c r="Y711" s="125"/>
      <c r="Z711" s="2" t="s">
        <v>353</v>
      </c>
      <c r="AA711">
        <v>705</v>
      </c>
    </row>
    <row r="712" spans="1:27" x14ac:dyDescent="0.25">
      <c r="A712" s="24" t="s">
        <v>3775</v>
      </c>
      <c r="B712" s="25" t="s">
        <v>3611</v>
      </c>
      <c r="C712" s="26"/>
      <c r="D712" s="27" t="s">
        <v>3612</v>
      </c>
      <c r="E712" s="28"/>
      <c r="G712" s="54" t="s">
        <v>76</v>
      </c>
      <c r="H712" s="23" t="s">
        <v>76</v>
      </c>
      <c r="J712" s="63" t="s">
        <v>76</v>
      </c>
      <c r="L712" s="56"/>
      <c r="M712" s="57"/>
      <c r="N712" s="57"/>
      <c r="O712" s="51"/>
      <c r="P712" s="71"/>
      <c r="T712" s="59"/>
      <c r="AA712">
        <v>706</v>
      </c>
    </row>
    <row r="713" spans="1:27" x14ac:dyDescent="0.25">
      <c r="A713" s="150" t="s">
        <v>1258</v>
      </c>
      <c r="B713" s="51"/>
      <c r="C713" s="52"/>
      <c r="E713" s="53"/>
      <c r="G713" s="54"/>
      <c r="J713" s="63"/>
      <c r="L713" s="56"/>
      <c r="M713" s="57"/>
      <c r="N713" s="57"/>
      <c r="O713" s="51"/>
      <c r="P713" s="71"/>
      <c r="T713" s="59"/>
      <c r="AA713">
        <v>707</v>
      </c>
    </row>
    <row r="714" spans="1:27" x14ac:dyDescent="0.25">
      <c r="A714" s="97" t="s">
        <v>1257</v>
      </c>
      <c r="B714" s="51">
        <v>75.5</v>
      </c>
      <c r="C714" s="52"/>
      <c r="D714" s="2" t="s">
        <v>1256</v>
      </c>
      <c r="E714" s="53"/>
      <c r="G714" s="54">
        <v>79.275000000000006</v>
      </c>
      <c r="H714" s="23">
        <v>79.25</v>
      </c>
      <c r="J714" s="63">
        <v>59.75</v>
      </c>
      <c r="L714" s="56"/>
      <c r="M714" s="57" t="s">
        <v>76</v>
      </c>
      <c r="N714" s="57" t="s">
        <v>76</v>
      </c>
      <c r="O714" s="51">
        <v>75.5</v>
      </c>
      <c r="P714" s="58">
        <v>0</v>
      </c>
      <c r="R714" s="18" t="e">
        <v>#N/A</v>
      </c>
      <c r="S714" s="18" t="e">
        <v>#N/A</v>
      </c>
      <c r="T714" s="59" t="e">
        <v>#REF!</v>
      </c>
      <c r="U714" s="18" t="e">
        <v>#REF!</v>
      </c>
      <c r="V714" s="18" t="e">
        <v>#N/A</v>
      </c>
      <c r="W714" s="18" t="e">
        <v>#N/A</v>
      </c>
      <c r="X714" s="18">
        <v>64</v>
      </c>
      <c r="Z714" s="2" t="s">
        <v>1256</v>
      </c>
      <c r="AA714">
        <v>708</v>
      </c>
    </row>
    <row r="715" spans="1:27" x14ac:dyDescent="0.25">
      <c r="A715" s="149" t="s">
        <v>3776</v>
      </c>
      <c r="B715" s="51"/>
      <c r="C715" s="52"/>
      <c r="E715" s="53"/>
      <c r="G715" s="54"/>
      <c r="J715" s="63"/>
      <c r="L715" s="56"/>
      <c r="M715" s="57"/>
      <c r="N715" s="57"/>
      <c r="O715" s="51"/>
      <c r="P715" s="71"/>
      <c r="T715" s="59"/>
      <c r="AA715">
        <v>709</v>
      </c>
    </row>
    <row r="716" spans="1:27" x14ac:dyDescent="0.25">
      <c r="A716" s="149"/>
      <c r="B716" s="51"/>
      <c r="C716" s="52"/>
      <c r="E716" s="53"/>
      <c r="G716" s="54"/>
      <c r="J716" s="63"/>
      <c r="L716" s="56"/>
      <c r="M716" s="57"/>
      <c r="N716" s="57"/>
      <c r="O716" s="51"/>
      <c r="P716" s="71"/>
      <c r="T716" s="59"/>
      <c r="AA716">
        <v>710</v>
      </c>
    </row>
    <row r="717" spans="1:27" x14ac:dyDescent="0.25">
      <c r="A717" s="151" t="s">
        <v>1263</v>
      </c>
      <c r="B717" s="51">
        <v>141.5</v>
      </c>
      <c r="C717" s="52"/>
      <c r="D717" s="69" t="s">
        <v>1261</v>
      </c>
      <c r="E717" s="53"/>
      <c r="G717" s="54"/>
      <c r="J717" s="63"/>
      <c r="L717" s="56"/>
      <c r="M717" s="57" t="s">
        <v>76</v>
      </c>
      <c r="N717" s="57" t="s">
        <v>76</v>
      </c>
      <c r="O717" s="51">
        <v>141.5</v>
      </c>
      <c r="P717" s="58">
        <v>0</v>
      </c>
      <c r="R717" s="18" t="e">
        <v>#N/A</v>
      </c>
      <c r="S717" s="18" t="e">
        <v>#N/A</v>
      </c>
      <c r="T717" s="59" t="e">
        <v>#REF!</v>
      </c>
      <c r="U717" s="18" t="e">
        <v>#REF!</v>
      </c>
      <c r="V717" s="18" t="e">
        <v>#N/A</v>
      </c>
      <c r="W717" s="18" t="e">
        <v>#N/A</v>
      </c>
      <c r="X717" s="18" t="s">
        <v>76</v>
      </c>
      <c r="Z717" s="2" t="s">
        <v>1261</v>
      </c>
      <c r="AA717">
        <v>711</v>
      </c>
    </row>
    <row r="718" spans="1:27" x14ac:dyDescent="0.25">
      <c r="A718" s="97" t="s">
        <v>1266</v>
      </c>
      <c r="B718" s="51">
        <v>149.20000000000002</v>
      </c>
      <c r="C718" s="52"/>
      <c r="D718" s="2" t="s">
        <v>1264</v>
      </c>
      <c r="E718" s="53"/>
      <c r="G718" s="54">
        <v>156.66000000000003</v>
      </c>
      <c r="H718" s="23">
        <v>156.75</v>
      </c>
      <c r="J718" s="63">
        <v>118.25</v>
      </c>
      <c r="K718" s="119"/>
      <c r="L718" s="56"/>
      <c r="M718" s="57" t="s">
        <v>76</v>
      </c>
      <c r="N718" s="57" t="s">
        <v>76</v>
      </c>
      <c r="O718" s="51">
        <v>149.20000000000002</v>
      </c>
      <c r="P718" s="58">
        <v>0</v>
      </c>
      <c r="R718" s="18" t="e">
        <v>#N/A</v>
      </c>
      <c r="S718" s="18" t="e">
        <v>#N/A</v>
      </c>
      <c r="T718" s="59" t="e">
        <v>#REF!</v>
      </c>
      <c r="U718" s="18" t="e">
        <v>#REF!</v>
      </c>
      <c r="V718" s="18" t="e">
        <v>#N/A</v>
      </c>
      <c r="W718" s="18" t="e">
        <v>#N/A</v>
      </c>
      <c r="X718" s="18">
        <v>126.5</v>
      </c>
      <c r="Z718" s="2" t="s">
        <v>1264</v>
      </c>
      <c r="AA718">
        <v>712</v>
      </c>
    </row>
    <row r="719" spans="1:27" x14ac:dyDescent="0.25">
      <c r="A719" s="97" t="s">
        <v>2367</v>
      </c>
      <c r="B719" s="51">
        <v>11.55</v>
      </c>
      <c r="C719" s="52"/>
      <c r="D719" s="75" t="s">
        <v>2365</v>
      </c>
      <c r="E719" s="53"/>
      <c r="F719" s="131"/>
      <c r="G719" s="54">
        <v>12.127500000000001</v>
      </c>
      <c r="H719" s="23">
        <v>12.25</v>
      </c>
      <c r="I719" s="131"/>
      <c r="J719" s="63">
        <v>9</v>
      </c>
      <c r="K719" s="131"/>
      <c r="L719" s="56"/>
      <c r="M719" s="57" t="s">
        <v>76</v>
      </c>
      <c r="N719" s="57" t="s">
        <v>76</v>
      </c>
      <c r="O719" s="51">
        <v>11.55</v>
      </c>
      <c r="P719" s="58">
        <v>0</v>
      </c>
      <c r="Q719" s="131"/>
      <c r="R719" s="18" t="e">
        <v>#REF!</v>
      </c>
      <c r="S719" s="18" t="e">
        <v>#N/A</v>
      </c>
      <c r="T719" s="59" t="e">
        <v>#REF!</v>
      </c>
      <c r="U719" s="18" t="e">
        <v>#REF!</v>
      </c>
      <c r="V719" s="18" t="e">
        <v>#N/A</v>
      </c>
      <c r="W719" s="18" t="e">
        <v>#N/A</v>
      </c>
      <c r="X719" s="18">
        <v>9.75</v>
      </c>
      <c r="Y719" s="131"/>
      <c r="Z719" s="2" t="s">
        <v>2365</v>
      </c>
      <c r="AA719">
        <v>713</v>
      </c>
    </row>
    <row r="720" spans="1:27" x14ac:dyDescent="0.25">
      <c r="A720" s="97" t="s">
        <v>1269</v>
      </c>
      <c r="B720" s="51">
        <v>33.050000000000004</v>
      </c>
      <c r="C720" s="154"/>
      <c r="D720" s="75" t="s">
        <v>1267</v>
      </c>
      <c r="E720" s="155"/>
      <c r="F720" s="131"/>
      <c r="G720" s="54">
        <v>34.702500000000008</v>
      </c>
      <c r="H720" s="23">
        <v>34.75</v>
      </c>
      <c r="I720" s="131"/>
      <c r="J720" s="63">
        <v>45.25</v>
      </c>
      <c r="K720" s="131"/>
      <c r="L720" s="56"/>
      <c r="M720" s="57" t="s">
        <v>76</v>
      </c>
      <c r="N720" s="57" t="s">
        <v>76</v>
      </c>
      <c r="O720" s="51">
        <v>33.050000000000004</v>
      </c>
      <c r="P720" s="58">
        <v>0</v>
      </c>
      <c r="Q720" s="131"/>
      <c r="R720" s="18" t="e">
        <v>#N/A</v>
      </c>
      <c r="S720" s="18" t="e">
        <v>#N/A</v>
      </c>
      <c r="T720" s="59" t="e">
        <v>#REF!</v>
      </c>
      <c r="U720" s="18" t="e">
        <v>#REF!</v>
      </c>
      <c r="V720" s="18" t="e">
        <v>#N/A</v>
      </c>
      <c r="W720" s="18" t="e">
        <v>#N/A</v>
      </c>
      <c r="X720" s="18">
        <v>28</v>
      </c>
      <c r="Y720" s="131"/>
      <c r="Z720" s="2" t="s">
        <v>1267</v>
      </c>
      <c r="AA720">
        <v>714</v>
      </c>
    </row>
    <row r="721" spans="1:27" x14ac:dyDescent="0.25">
      <c r="A721" s="97" t="s">
        <v>1272</v>
      </c>
      <c r="B721" s="51">
        <v>156.25</v>
      </c>
      <c r="C721" s="52"/>
      <c r="D721" s="2" t="s">
        <v>1270</v>
      </c>
      <c r="E721" s="53"/>
      <c r="G721" s="54">
        <v>164.0625</v>
      </c>
      <c r="H721" s="23">
        <v>164</v>
      </c>
      <c r="J721" s="63">
        <v>118.25</v>
      </c>
      <c r="K721" s="119"/>
      <c r="L721" s="56"/>
      <c r="M721" s="57" t="s">
        <v>76</v>
      </c>
      <c r="N721" s="57" t="s">
        <v>76</v>
      </c>
      <c r="O721" s="51">
        <v>156.25</v>
      </c>
      <c r="P721" s="58">
        <v>0</v>
      </c>
      <c r="R721" s="18" t="e">
        <v>#N/A</v>
      </c>
      <c r="S721" s="18" t="e">
        <v>#N/A</v>
      </c>
      <c r="T721" s="59" t="e">
        <v>#REF!</v>
      </c>
      <c r="U721" s="18" t="e">
        <v>#REF!</v>
      </c>
      <c r="V721" s="18" t="e">
        <v>#N/A</v>
      </c>
      <c r="W721" s="18" t="e">
        <v>#N/A</v>
      </c>
      <c r="X721" s="18">
        <v>132.5</v>
      </c>
      <c r="Z721" s="2" t="s">
        <v>1270</v>
      </c>
      <c r="AA721">
        <v>715</v>
      </c>
    </row>
    <row r="722" spans="1:27" x14ac:dyDescent="0.25">
      <c r="A722" s="149" t="s">
        <v>3777</v>
      </c>
      <c r="B722" s="51"/>
      <c r="C722" s="52"/>
      <c r="E722" s="53"/>
      <c r="G722" s="54"/>
      <c r="J722" s="63"/>
      <c r="L722" s="56"/>
      <c r="M722" s="57"/>
      <c r="N722" s="57"/>
      <c r="O722" s="51"/>
      <c r="P722" s="71"/>
      <c r="T722" s="59"/>
      <c r="AA722">
        <v>716</v>
      </c>
    </row>
    <row r="723" spans="1:27" x14ac:dyDescent="0.25">
      <c r="A723" s="24" t="s">
        <v>3778</v>
      </c>
      <c r="B723" s="25" t="s">
        <v>3611</v>
      </c>
      <c r="C723" s="26"/>
      <c r="D723" s="27" t="s">
        <v>3612</v>
      </c>
      <c r="E723" s="28"/>
      <c r="G723" s="54"/>
      <c r="J723" s="63"/>
      <c r="L723" s="56"/>
      <c r="M723" s="57"/>
      <c r="N723" s="57"/>
      <c r="O723" s="51"/>
      <c r="P723" s="71"/>
      <c r="T723" s="59"/>
      <c r="AA723">
        <v>717</v>
      </c>
    </row>
    <row r="724" spans="1:27" x14ac:dyDescent="0.25">
      <c r="A724" s="150" t="s">
        <v>1248</v>
      </c>
      <c r="B724" s="51"/>
      <c r="C724" s="52"/>
      <c r="E724" s="53"/>
      <c r="G724" s="54"/>
      <c r="J724" s="63"/>
      <c r="L724" s="56"/>
      <c r="M724" s="57"/>
      <c r="N724" s="57"/>
      <c r="O724" s="51"/>
      <c r="P724" s="71"/>
      <c r="T724" s="59"/>
      <c r="AA724">
        <v>718</v>
      </c>
    </row>
    <row r="725" spans="1:27" x14ac:dyDescent="0.25">
      <c r="A725" s="97" t="s">
        <v>1260</v>
      </c>
      <c r="B725" s="51">
        <v>67.5</v>
      </c>
      <c r="C725" s="52"/>
      <c r="D725" s="2" t="s">
        <v>1259</v>
      </c>
      <c r="E725" s="53"/>
      <c r="G725" s="54">
        <v>70.875</v>
      </c>
      <c r="H725" s="23">
        <v>71</v>
      </c>
      <c r="J725" s="63">
        <v>53.5</v>
      </c>
      <c r="K725" s="119"/>
      <c r="L725" s="56"/>
      <c r="M725" s="57" t="s">
        <v>76</v>
      </c>
      <c r="N725" s="57" t="s">
        <v>76</v>
      </c>
      <c r="O725" s="51">
        <v>67.5</v>
      </c>
      <c r="P725" s="58">
        <v>0</v>
      </c>
      <c r="R725" s="18" t="e">
        <v>#N/A</v>
      </c>
      <c r="S725" s="18" t="e">
        <v>#N/A</v>
      </c>
      <c r="T725" s="59" t="e">
        <v>#REF!</v>
      </c>
      <c r="U725" s="18" t="e">
        <v>#REF!</v>
      </c>
      <c r="V725" s="18" t="e">
        <v>#N/A</v>
      </c>
      <c r="W725" s="18" t="e">
        <v>#N/A</v>
      </c>
      <c r="X725" s="18">
        <v>57.25</v>
      </c>
      <c r="Z725" s="2" t="s">
        <v>1259</v>
      </c>
      <c r="AA725">
        <v>719</v>
      </c>
    </row>
    <row r="726" spans="1:27" x14ac:dyDescent="0.25">
      <c r="A726" s="97" t="s">
        <v>1247</v>
      </c>
      <c r="B726" s="51">
        <v>181.35000000000002</v>
      </c>
      <c r="C726" s="52"/>
      <c r="D726" s="2" t="s">
        <v>1244</v>
      </c>
      <c r="E726" s="53"/>
      <c r="G726" s="54">
        <v>190.41750000000002</v>
      </c>
      <c r="H726" s="23">
        <v>190.5</v>
      </c>
      <c r="J726" s="63">
        <v>143.75</v>
      </c>
      <c r="L726" s="56"/>
      <c r="M726" s="57" t="s">
        <v>76</v>
      </c>
      <c r="N726" s="57" t="s">
        <v>76</v>
      </c>
      <c r="O726" s="51">
        <v>181.35000000000002</v>
      </c>
      <c r="P726" s="58">
        <v>0</v>
      </c>
      <c r="R726" s="18" t="e">
        <v>#N/A</v>
      </c>
      <c r="S726" s="18" t="e">
        <v>#N/A</v>
      </c>
      <c r="T726" s="59" t="e">
        <v>#REF!</v>
      </c>
      <c r="U726" s="18" t="e">
        <v>#REF!</v>
      </c>
      <c r="V726" s="18" t="e">
        <v>#N/A</v>
      </c>
      <c r="W726" s="18" t="e">
        <v>#N/A</v>
      </c>
      <c r="X726" s="18">
        <v>153.75</v>
      </c>
      <c r="Z726" s="2" t="s">
        <v>1244</v>
      </c>
      <c r="AA726">
        <v>720</v>
      </c>
    </row>
    <row r="727" spans="1:27" x14ac:dyDescent="0.25">
      <c r="A727" s="97" t="s">
        <v>1255</v>
      </c>
      <c r="B727" s="51">
        <v>117.95</v>
      </c>
      <c r="C727" s="52"/>
      <c r="D727" s="2" t="s">
        <v>1254</v>
      </c>
      <c r="E727" s="46"/>
      <c r="G727" s="54"/>
      <c r="J727" s="63"/>
      <c r="L727" s="56"/>
      <c r="M727" s="57" t="s">
        <v>76</v>
      </c>
      <c r="N727" s="57" t="s">
        <v>76</v>
      </c>
      <c r="O727" s="51">
        <v>117.95</v>
      </c>
      <c r="P727" s="58">
        <v>0</v>
      </c>
      <c r="R727" s="18" t="e">
        <v>#N/A</v>
      </c>
      <c r="S727" s="18" t="e">
        <v>#N/A</v>
      </c>
      <c r="T727" s="59" t="e">
        <v>#REF!</v>
      </c>
      <c r="U727" s="18" t="e">
        <v>#REF!</v>
      </c>
      <c r="V727" s="18" t="e">
        <v>#N/A</v>
      </c>
      <c r="W727" s="18" t="e">
        <v>#N/A</v>
      </c>
      <c r="X727" s="18">
        <v>100</v>
      </c>
      <c r="Z727" s="2" t="s">
        <v>1254</v>
      </c>
      <c r="AA727">
        <v>721</v>
      </c>
    </row>
    <row r="728" spans="1:27" x14ac:dyDescent="0.25">
      <c r="A728" s="149" t="s">
        <v>3779</v>
      </c>
      <c r="B728" s="51"/>
      <c r="C728" s="52"/>
      <c r="E728" s="53"/>
      <c r="G728" s="54"/>
      <c r="J728" s="63"/>
      <c r="L728" s="56"/>
      <c r="M728" s="57"/>
      <c r="N728" s="57"/>
      <c r="O728" s="51"/>
      <c r="P728" s="71"/>
      <c r="T728" s="59"/>
      <c r="AA728">
        <v>722</v>
      </c>
    </row>
    <row r="729" spans="1:27" x14ac:dyDescent="0.25">
      <c r="A729" s="149"/>
      <c r="B729" s="51"/>
      <c r="C729" s="52"/>
      <c r="E729" s="53"/>
      <c r="G729" s="54"/>
      <c r="J729" s="63"/>
      <c r="L729" s="56"/>
      <c r="M729" s="57"/>
      <c r="N729" s="57"/>
      <c r="O729" s="51"/>
      <c r="P729" s="71"/>
      <c r="T729" s="59"/>
      <c r="AA729">
        <v>723</v>
      </c>
    </row>
    <row r="730" spans="1:27" x14ac:dyDescent="0.25">
      <c r="A730" s="150" t="s">
        <v>3780</v>
      </c>
      <c r="B730" s="51"/>
      <c r="C730" s="52"/>
      <c r="E730" s="53"/>
      <c r="G730" s="54"/>
      <c r="J730" s="63"/>
      <c r="L730" s="56"/>
      <c r="M730" s="57"/>
      <c r="N730" s="57"/>
      <c r="O730" s="51"/>
      <c r="P730" s="71"/>
      <c r="T730" s="59"/>
      <c r="AA730">
        <v>724</v>
      </c>
    </row>
    <row r="731" spans="1:27" x14ac:dyDescent="0.25">
      <c r="A731" s="121" t="s">
        <v>328</v>
      </c>
      <c r="B731" s="51">
        <v>51.6</v>
      </c>
      <c r="C731" s="122"/>
      <c r="D731" s="123" t="s">
        <v>327</v>
      </c>
      <c r="E731" s="124"/>
      <c r="F731" s="125"/>
      <c r="G731" s="126">
        <v>54.180000000000007</v>
      </c>
      <c r="H731" s="127">
        <v>54.25</v>
      </c>
      <c r="I731" s="125"/>
      <c r="J731" s="133">
        <v>41</v>
      </c>
      <c r="K731" s="125"/>
      <c r="L731" s="111" t="s">
        <v>3781</v>
      </c>
      <c r="M731" s="57" t="s">
        <v>76</v>
      </c>
      <c r="N731" s="57" t="s">
        <v>76</v>
      </c>
      <c r="O731" s="51">
        <v>51.6</v>
      </c>
      <c r="P731" s="129">
        <v>0</v>
      </c>
      <c r="Q731" s="125"/>
      <c r="R731" s="18" t="e">
        <v>#N/A</v>
      </c>
      <c r="S731" s="18" t="e">
        <v>#N/A</v>
      </c>
      <c r="T731" s="59" t="e">
        <v>#REF!</v>
      </c>
      <c r="U731" s="125" t="e">
        <v>#REF!</v>
      </c>
      <c r="V731" s="125" t="e">
        <v>#N/A</v>
      </c>
      <c r="W731" s="18" t="e">
        <v>#N/A</v>
      </c>
      <c r="X731" s="125">
        <v>43.75</v>
      </c>
      <c r="Y731" s="125"/>
      <c r="Z731" s="2" t="s">
        <v>327</v>
      </c>
      <c r="AA731">
        <v>725</v>
      </c>
    </row>
    <row r="732" spans="1:27" x14ac:dyDescent="0.25">
      <c r="A732" s="121" t="s">
        <v>429</v>
      </c>
      <c r="B732" s="51">
        <v>56.900000000000006</v>
      </c>
      <c r="C732" s="122"/>
      <c r="D732" s="123" t="s">
        <v>427</v>
      </c>
      <c r="E732" s="124"/>
      <c r="F732" s="125"/>
      <c r="G732" s="126">
        <v>59.745000000000012</v>
      </c>
      <c r="H732" s="127">
        <v>59.75</v>
      </c>
      <c r="I732" s="125"/>
      <c r="J732" s="128">
        <v>43</v>
      </c>
      <c r="K732" s="125"/>
      <c r="L732" s="111" t="s">
        <v>3782</v>
      </c>
      <c r="M732" s="57" t="s">
        <v>76</v>
      </c>
      <c r="N732" s="57" t="s">
        <v>76</v>
      </c>
      <c r="O732" s="51">
        <v>56.900000000000006</v>
      </c>
      <c r="P732" s="129">
        <v>0</v>
      </c>
      <c r="Q732" s="125"/>
      <c r="R732" s="18" t="e">
        <v>#N/A</v>
      </c>
      <c r="S732" s="18" t="e">
        <v>#N/A</v>
      </c>
      <c r="T732" s="59" t="e">
        <v>#REF!</v>
      </c>
      <c r="U732" s="125" t="e">
        <v>#REF!</v>
      </c>
      <c r="V732" s="125" t="e">
        <v>#N/A</v>
      </c>
      <c r="W732" s="18" t="e">
        <v>#N/A</v>
      </c>
      <c r="X732" s="125">
        <v>48.25</v>
      </c>
      <c r="Y732" s="125"/>
      <c r="Z732" s="2" t="s">
        <v>427</v>
      </c>
      <c r="AA732">
        <v>726</v>
      </c>
    </row>
    <row r="733" spans="1:27" x14ac:dyDescent="0.25">
      <c r="A733" s="121" t="s">
        <v>3783</v>
      </c>
      <c r="B733" s="51">
        <v>25.700000000000003</v>
      </c>
      <c r="C733" s="122"/>
      <c r="D733" s="123" t="s">
        <v>1896</v>
      </c>
      <c r="E733" s="124"/>
      <c r="F733" s="125"/>
      <c r="G733" s="126">
        <v>26.985000000000003</v>
      </c>
      <c r="H733" s="127">
        <v>27</v>
      </c>
      <c r="I733" s="125"/>
      <c r="J733" s="128">
        <v>19.5</v>
      </c>
      <c r="K733" s="125"/>
      <c r="L733" s="111" t="s">
        <v>3784</v>
      </c>
      <c r="M733" s="57" t="s">
        <v>76</v>
      </c>
      <c r="N733" s="57" t="s">
        <v>76</v>
      </c>
      <c r="O733" s="51">
        <v>25.700000000000003</v>
      </c>
      <c r="P733" s="129">
        <v>0</v>
      </c>
      <c r="Q733" s="125"/>
      <c r="R733" s="18" t="e">
        <v>#REF!</v>
      </c>
      <c r="S733" s="18" t="e">
        <v>#N/A</v>
      </c>
      <c r="T733" s="59" t="e">
        <v>#REF!</v>
      </c>
      <c r="U733" s="125" t="e">
        <v>#REF!</v>
      </c>
      <c r="V733" s="125" t="e">
        <v>#N/A</v>
      </c>
      <c r="W733" s="18" t="e">
        <v>#N/A</v>
      </c>
      <c r="X733" s="125">
        <v>21.75</v>
      </c>
      <c r="Y733" s="125"/>
      <c r="Z733" s="2" t="s">
        <v>1896</v>
      </c>
      <c r="AA733">
        <v>727</v>
      </c>
    </row>
    <row r="734" spans="1:27" x14ac:dyDescent="0.25">
      <c r="B734" s="51"/>
      <c r="C734" s="52"/>
      <c r="E734" s="53"/>
      <c r="G734" s="54"/>
      <c r="J734" s="73"/>
      <c r="L734" s="56"/>
      <c r="M734" s="57"/>
      <c r="N734" s="57"/>
      <c r="O734" s="51"/>
      <c r="P734" s="71"/>
      <c r="T734" s="59"/>
      <c r="AA734">
        <v>728</v>
      </c>
    </row>
    <row r="735" spans="1:27" x14ac:dyDescent="0.25">
      <c r="A735" s="45" t="s">
        <v>3686</v>
      </c>
      <c r="B735" s="51"/>
      <c r="C735" s="52"/>
      <c r="E735" s="53"/>
      <c r="G735" s="54"/>
      <c r="J735" s="73"/>
      <c r="L735" s="56"/>
      <c r="M735" s="57"/>
      <c r="N735" s="57"/>
      <c r="O735" s="51"/>
      <c r="P735" s="71"/>
      <c r="T735" s="59"/>
      <c r="AA735">
        <v>729</v>
      </c>
    </row>
    <row r="736" spans="1:27" x14ac:dyDescent="0.25">
      <c r="A736" s="121" t="s">
        <v>337</v>
      </c>
      <c r="B736" s="51">
        <v>55.45</v>
      </c>
      <c r="C736" s="122"/>
      <c r="D736" s="123" t="s">
        <v>336</v>
      </c>
      <c r="E736" s="124"/>
      <c r="F736" s="125"/>
      <c r="G736" s="156">
        <v>58.222500000000004</v>
      </c>
      <c r="H736" s="127">
        <v>58.25</v>
      </c>
      <c r="I736" s="125"/>
      <c r="J736" s="133">
        <v>44</v>
      </c>
      <c r="K736" s="125"/>
      <c r="L736" s="111" t="s">
        <v>3785</v>
      </c>
      <c r="M736" s="57" t="s">
        <v>76</v>
      </c>
      <c r="N736" s="57" t="s">
        <v>76</v>
      </c>
      <c r="O736" s="51">
        <v>55.45</v>
      </c>
      <c r="P736" s="129">
        <v>0</v>
      </c>
      <c r="Q736" s="125"/>
      <c r="R736" s="18" t="e">
        <v>#N/A</v>
      </c>
      <c r="S736" s="18" t="e">
        <v>#N/A</v>
      </c>
      <c r="T736" s="59" t="e">
        <v>#REF!</v>
      </c>
      <c r="U736" s="125" t="e">
        <v>#REF!</v>
      </c>
      <c r="V736" s="125" t="e">
        <v>#N/A</v>
      </c>
      <c r="W736" s="18" t="e">
        <v>#N/A</v>
      </c>
      <c r="X736" s="125">
        <v>47</v>
      </c>
      <c r="Y736" s="125"/>
      <c r="Z736" s="2" t="s">
        <v>336</v>
      </c>
      <c r="AA736">
        <v>730</v>
      </c>
    </row>
    <row r="737" spans="1:27" x14ac:dyDescent="0.25">
      <c r="A737" s="121" t="s">
        <v>340</v>
      </c>
      <c r="B737" s="51">
        <v>66.350000000000009</v>
      </c>
      <c r="C737" s="122"/>
      <c r="D737" s="123" t="s">
        <v>339</v>
      </c>
      <c r="E737" s="124"/>
      <c r="F737" s="125"/>
      <c r="G737" s="156">
        <v>69.667500000000018</v>
      </c>
      <c r="H737" s="127">
        <v>69.75</v>
      </c>
      <c r="I737" s="125"/>
      <c r="J737" s="133">
        <v>52.5</v>
      </c>
      <c r="K737" s="125"/>
      <c r="L737" s="111" t="s">
        <v>3786</v>
      </c>
      <c r="M737" s="57" t="s">
        <v>76</v>
      </c>
      <c r="N737" s="57" t="s">
        <v>76</v>
      </c>
      <c r="O737" s="51">
        <v>66.350000000000009</v>
      </c>
      <c r="P737" s="129">
        <v>0</v>
      </c>
      <c r="Q737" s="125"/>
      <c r="R737" s="18" t="e">
        <v>#N/A</v>
      </c>
      <c r="S737" s="18" t="e">
        <v>#N/A</v>
      </c>
      <c r="T737" s="59" t="e">
        <v>#REF!</v>
      </c>
      <c r="U737" s="125" t="e">
        <v>#REF!</v>
      </c>
      <c r="V737" s="125" t="e">
        <v>#N/A</v>
      </c>
      <c r="W737" s="18" t="e">
        <v>#N/A</v>
      </c>
      <c r="X737" s="125">
        <v>56.25</v>
      </c>
      <c r="Y737" s="125"/>
      <c r="Z737" s="2" t="s">
        <v>339</v>
      </c>
      <c r="AA737">
        <v>731</v>
      </c>
    </row>
    <row r="738" spans="1:27" x14ac:dyDescent="0.25">
      <c r="A738" s="121" t="s">
        <v>334</v>
      </c>
      <c r="B738" s="51">
        <v>80.800000000000011</v>
      </c>
      <c r="C738" s="122"/>
      <c r="D738" s="123" t="s">
        <v>333</v>
      </c>
      <c r="E738" s="124"/>
      <c r="F738" s="125"/>
      <c r="G738" s="156">
        <v>84.840000000000018</v>
      </c>
      <c r="H738" s="127">
        <v>84.75</v>
      </c>
      <c r="I738" s="125"/>
      <c r="J738" s="133">
        <v>64</v>
      </c>
      <c r="K738" s="125"/>
      <c r="L738" s="111" t="s">
        <v>3787</v>
      </c>
      <c r="M738" s="57" t="s">
        <v>76</v>
      </c>
      <c r="N738" s="57" t="s">
        <v>76</v>
      </c>
      <c r="O738" s="51">
        <v>80.800000000000011</v>
      </c>
      <c r="P738" s="129">
        <v>0</v>
      </c>
      <c r="Q738" s="125"/>
      <c r="R738" s="18" t="e">
        <v>#N/A</v>
      </c>
      <c r="S738" s="18" t="e">
        <v>#N/A</v>
      </c>
      <c r="T738" s="59" t="e">
        <v>#REF!</v>
      </c>
      <c r="U738" s="125" t="e">
        <v>#REF!</v>
      </c>
      <c r="V738" s="125" t="e">
        <v>#N/A</v>
      </c>
      <c r="W738" s="18" t="e">
        <v>#N/A</v>
      </c>
      <c r="X738" s="125">
        <v>68.5</v>
      </c>
      <c r="Y738" s="125"/>
      <c r="Z738" s="2" t="s">
        <v>333</v>
      </c>
      <c r="AA738">
        <v>732</v>
      </c>
    </row>
    <row r="739" spans="1:27" x14ac:dyDescent="0.25">
      <c r="A739" s="121" t="s">
        <v>3788</v>
      </c>
      <c r="B739" s="51">
        <v>353.20000000000005</v>
      </c>
      <c r="C739" s="122"/>
      <c r="D739" s="123" t="s">
        <v>342</v>
      </c>
      <c r="E739" s="124"/>
      <c r="F739" s="125"/>
      <c r="G739" s="156">
        <v>370.86000000000007</v>
      </c>
      <c r="H739" s="127">
        <v>370.75</v>
      </c>
      <c r="I739" s="125"/>
      <c r="J739" s="133">
        <v>280</v>
      </c>
      <c r="K739" s="125"/>
      <c r="L739" s="111" t="s">
        <v>3789</v>
      </c>
      <c r="M739" s="57" t="s">
        <v>76</v>
      </c>
      <c r="N739" s="57" t="s">
        <v>76</v>
      </c>
      <c r="O739" s="51">
        <v>353.20000000000005</v>
      </c>
      <c r="P739" s="129">
        <v>0</v>
      </c>
      <c r="Q739" s="125"/>
      <c r="R739" s="18" t="e">
        <v>#N/A</v>
      </c>
      <c r="S739" s="18" t="e">
        <v>#N/A</v>
      </c>
      <c r="T739" s="59" t="e">
        <v>#REF!</v>
      </c>
      <c r="U739" s="125" t="e">
        <v>#REF!</v>
      </c>
      <c r="V739" s="125" t="e">
        <v>#N/A</v>
      </c>
      <c r="W739" s="18" t="e">
        <v>#N/A</v>
      </c>
      <c r="X739" s="125">
        <v>299.5</v>
      </c>
      <c r="Y739" s="125"/>
      <c r="Z739" s="2" t="s">
        <v>342</v>
      </c>
      <c r="AA739">
        <v>733</v>
      </c>
    </row>
    <row r="740" spans="1:27" x14ac:dyDescent="0.25">
      <c r="A740" s="97"/>
      <c r="B740" s="51"/>
      <c r="C740" s="52"/>
      <c r="E740" s="53"/>
      <c r="G740" s="54"/>
      <c r="J740" s="63"/>
      <c r="L740" s="56"/>
      <c r="M740" s="57"/>
      <c r="N740" s="57"/>
      <c r="O740" s="51"/>
      <c r="P740" s="71"/>
      <c r="T740" s="59"/>
      <c r="AA740">
        <v>734</v>
      </c>
    </row>
    <row r="741" spans="1:27" x14ac:dyDescent="0.25">
      <c r="A741" s="45" t="s">
        <v>3790</v>
      </c>
      <c r="B741" s="51"/>
      <c r="C741" s="52"/>
      <c r="E741" s="53"/>
      <c r="G741" s="54"/>
      <c r="J741" s="63"/>
      <c r="L741" s="56"/>
      <c r="M741" s="57"/>
      <c r="N741" s="57"/>
      <c r="O741" s="51"/>
      <c r="P741" s="71"/>
      <c r="T741" s="59"/>
      <c r="AA741">
        <v>735</v>
      </c>
    </row>
    <row r="742" spans="1:27" x14ac:dyDescent="0.25">
      <c r="A742" s="97" t="s">
        <v>1253</v>
      </c>
      <c r="B742" s="51">
        <v>150.05000000000001</v>
      </c>
      <c r="C742" s="52"/>
      <c r="D742" s="2" t="s">
        <v>1252</v>
      </c>
      <c r="E742" s="53"/>
      <c r="F742" s="157"/>
      <c r="G742" s="158">
        <v>157.55250000000001</v>
      </c>
      <c r="H742" s="159">
        <v>157.5</v>
      </c>
      <c r="I742" s="157"/>
      <c r="J742" s="160">
        <v>93.5</v>
      </c>
      <c r="L742" s="56"/>
      <c r="M742" s="57" t="s">
        <v>76</v>
      </c>
      <c r="N742" s="57" t="s">
        <v>76</v>
      </c>
      <c r="O742" s="51">
        <v>150.05000000000001</v>
      </c>
      <c r="P742" s="58">
        <v>0</v>
      </c>
      <c r="R742" s="18" t="e">
        <v>#N/A</v>
      </c>
      <c r="S742" s="18" t="e">
        <v>#N/A</v>
      </c>
      <c r="T742" s="59" t="e">
        <v>#REF!</v>
      </c>
      <c r="U742" s="18" t="e">
        <v>#REF!</v>
      </c>
      <c r="V742" s="18" t="e">
        <v>#N/A</v>
      </c>
      <c r="W742" s="18" t="e">
        <v>#N/A</v>
      </c>
      <c r="X742" s="18">
        <v>127.25</v>
      </c>
      <c r="Z742" s="2" t="s">
        <v>1252</v>
      </c>
      <c r="AA742">
        <v>736</v>
      </c>
    </row>
    <row r="743" spans="1:27" x14ac:dyDescent="0.25">
      <c r="A743" s="96" t="s">
        <v>3791</v>
      </c>
      <c r="B743" s="51"/>
      <c r="C743" s="52"/>
      <c r="E743" s="53"/>
      <c r="G743" s="54"/>
      <c r="J743" s="63"/>
      <c r="L743" s="56"/>
      <c r="M743" s="57"/>
      <c r="N743" s="57"/>
      <c r="O743" s="51"/>
      <c r="P743" s="71"/>
      <c r="T743" s="59"/>
      <c r="AA743">
        <v>737</v>
      </c>
    </row>
    <row r="744" spans="1:27" x14ac:dyDescent="0.25">
      <c r="A744" s="24" t="s">
        <v>3792</v>
      </c>
      <c r="B744" s="25" t="s">
        <v>3611</v>
      </c>
      <c r="C744" s="26"/>
      <c r="D744" s="27" t="s">
        <v>3612</v>
      </c>
      <c r="E744" s="28"/>
      <c r="G744" s="54" t="s">
        <v>76</v>
      </c>
      <c r="H744" s="23" t="s">
        <v>76</v>
      </c>
      <c r="J744" s="17" t="s">
        <v>76</v>
      </c>
      <c r="L744" s="56"/>
      <c r="M744" s="57"/>
      <c r="N744" s="57"/>
      <c r="O744" s="51"/>
      <c r="P744" s="71"/>
      <c r="T744" s="59"/>
      <c r="AA744">
        <v>738</v>
      </c>
    </row>
    <row r="745" spans="1:27" x14ac:dyDescent="0.25">
      <c r="A745" s="45" t="s">
        <v>1277</v>
      </c>
      <c r="C745" s="52"/>
      <c r="E745" s="53"/>
      <c r="G745" s="54"/>
      <c r="L745" s="56"/>
      <c r="M745" s="57"/>
      <c r="N745" s="57"/>
      <c r="O745" s="51"/>
      <c r="P745" s="71"/>
      <c r="T745" s="59"/>
      <c r="AA745">
        <v>739</v>
      </c>
    </row>
    <row r="746" spans="1:27" x14ac:dyDescent="0.25">
      <c r="A746" s="97" t="s">
        <v>1276</v>
      </c>
      <c r="B746" s="51">
        <v>77</v>
      </c>
      <c r="C746" s="52"/>
      <c r="D746" s="2" t="s">
        <v>1273</v>
      </c>
      <c r="E746" s="53"/>
      <c r="G746" s="54">
        <v>80.850000000000009</v>
      </c>
      <c r="H746" s="23">
        <v>80.75</v>
      </c>
      <c r="J746" s="63">
        <v>61</v>
      </c>
      <c r="L746" s="56"/>
      <c r="M746" s="57" t="s">
        <v>76</v>
      </c>
      <c r="N746" s="57" t="s">
        <v>76</v>
      </c>
      <c r="O746" s="51">
        <v>77</v>
      </c>
      <c r="P746" s="58">
        <v>0</v>
      </c>
      <c r="R746" s="18" t="e">
        <v>#N/A</v>
      </c>
      <c r="S746" s="18" t="e">
        <v>#N/A</v>
      </c>
      <c r="T746" s="59" t="e">
        <v>#REF!</v>
      </c>
      <c r="U746" s="18" t="e">
        <v>#REF!</v>
      </c>
      <c r="V746" s="18" t="e">
        <v>#N/A</v>
      </c>
      <c r="W746" s="18" t="e">
        <v>#N/A</v>
      </c>
      <c r="X746" s="18">
        <v>65.25</v>
      </c>
      <c r="Z746" s="2" t="s">
        <v>1273</v>
      </c>
      <c r="AA746">
        <v>740</v>
      </c>
    </row>
    <row r="747" spans="1:27" x14ac:dyDescent="0.25">
      <c r="A747" s="97" t="s">
        <v>1279</v>
      </c>
      <c r="B747" s="51">
        <v>72.850000000000009</v>
      </c>
      <c r="C747" s="52"/>
      <c r="D747" s="2" t="s">
        <v>1278</v>
      </c>
      <c r="E747" s="53"/>
      <c r="G747" s="54">
        <v>76.492500000000007</v>
      </c>
      <c r="H747" s="23">
        <v>76.5</v>
      </c>
      <c r="J747" s="63">
        <v>57.75</v>
      </c>
      <c r="L747" s="56"/>
      <c r="M747" s="57" t="s">
        <v>76</v>
      </c>
      <c r="N747" s="57" t="s">
        <v>76</v>
      </c>
      <c r="O747" s="51">
        <v>72.850000000000009</v>
      </c>
      <c r="P747" s="58">
        <v>0</v>
      </c>
      <c r="R747" s="18" t="e">
        <v>#N/A</v>
      </c>
      <c r="S747" s="18" t="e">
        <v>#N/A</v>
      </c>
      <c r="T747" s="59" t="e">
        <v>#REF!</v>
      </c>
      <c r="U747" s="18" t="e">
        <v>#REF!</v>
      </c>
      <c r="V747" s="18" t="e">
        <v>#N/A</v>
      </c>
      <c r="W747" s="18" t="e">
        <v>#N/A</v>
      </c>
      <c r="X747" s="18">
        <v>61.75</v>
      </c>
      <c r="Z747" s="2" t="s">
        <v>1278</v>
      </c>
      <c r="AA747">
        <v>741</v>
      </c>
    </row>
    <row r="748" spans="1:27" x14ac:dyDescent="0.25">
      <c r="A748" s="97" t="s">
        <v>1307</v>
      </c>
      <c r="B748" s="51">
        <v>31.900000000000002</v>
      </c>
      <c r="C748" s="52"/>
      <c r="D748" s="2" t="s">
        <v>1305</v>
      </c>
      <c r="E748" s="53"/>
      <c r="G748" s="54"/>
      <c r="J748" s="63"/>
      <c r="L748" s="56"/>
      <c r="M748" s="57" t="s">
        <v>76</v>
      </c>
      <c r="N748" s="57" t="s">
        <v>76</v>
      </c>
      <c r="O748" s="51">
        <v>31.900000000000002</v>
      </c>
      <c r="P748" s="58">
        <v>0</v>
      </c>
      <c r="R748" s="18" t="e">
        <v>#N/A</v>
      </c>
      <c r="S748" s="18" t="e">
        <v>#N/A</v>
      </c>
      <c r="T748" s="59" t="e">
        <v>#REF!</v>
      </c>
      <c r="U748" s="18" t="e">
        <v>#REF!</v>
      </c>
      <c r="V748" s="18" t="e">
        <v>#N/A</v>
      </c>
      <c r="W748" s="18" t="e">
        <v>#N/A</v>
      </c>
      <c r="X748" s="18">
        <v>27</v>
      </c>
      <c r="Z748" s="2" t="s">
        <v>1305</v>
      </c>
      <c r="AA748">
        <v>742</v>
      </c>
    </row>
    <row r="749" spans="1:27" x14ac:dyDescent="0.25">
      <c r="A749" s="97" t="s">
        <v>1317</v>
      </c>
      <c r="B749" s="51">
        <v>214.65</v>
      </c>
      <c r="C749" s="52"/>
      <c r="D749" s="2" t="s">
        <v>1315</v>
      </c>
      <c r="E749" s="46"/>
      <c r="G749" s="54"/>
      <c r="J749" s="63"/>
      <c r="L749" s="56"/>
      <c r="M749" s="57" t="s">
        <v>76</v>
      </c>
      <c r="N749" s="57" t="s">
        <v>76</v>
      </c>
      <c r="O749" s="51">
        <v>214.65</v>
      </c>
      <c r="P749" s="58">
        <v>0</v>
      </c>
      <c r="R749" s="18" t="e">
        <v>#N/A</v>
      </c>
      <c r="S749" s="18" t="e">
        <v>#N/A</v>
      </c>
      <c r="T749" s="59" t="e">
        <v>#REF!</v>
      </c>
      <c r="U749" s="18" t="e">
        <v>#REF!</v>
      </c>
      <c r="V749" s="18" t="e">
        <v>#N/A</v>
      </c>
      <c r="W749" s="18" t="e">
        <v>#N/A</v>
      </c>
      <c r="X749" s="18">
        <v>182</v>
      </c>
      <c r="Z749" s="2" t="s">
        <v>1315</v>
      </c>
      <c r="AA749">
        <v>743</v>
      </c>
    </row>
    <row r="750" spans="1:27" x14ac:dyDescent="0.25">
      <c r="A750" s="97" t="s">
        <v>1319</v>
      </c>
      <c r="B750" s="51">
        <v>78.150000000000006</v>
      </c>
      <c r="C750" s="52"/>
      <c r="D750" s="2" t="s">
        <v>1318</v>
      </c>
      <c r="E750" s="46"/>
      <c r="G750" s="54"/>
      <c r="J750" s="63"/>
      <c r="L750" s="56"/>
      <c r="M750" s="57" t="s">
        <v>76</v>
      </c>
      <c r="N750" s="57" t="s">
        <v>76</v>
      </c>
      <c r="O750" s="51">
        <v>78.150000000000006</v>
      </c>
      <c r="P750" s="58">
        <v>0</v>
      </c>
      <c r="R750" s="18" t="e">
        <v>#N/A</v>
      </c>
      <c r="S750" s="18" t="e">
        <v>#N/A</v>
      </c>
      <c r="T750" s="59" t="e">
        <v>#REF!</v>
      </c>
      <c r="U750" s="18" t="e">
        <v>#REF!</v>
      </c>
      <c r="V750" s="18" t="e">
        <v>#N/A</v>
      </c>
      <c r="W750" s="18" t="e">
        <v>#N/A</v>
      </c>
      <c r="X750" s="18">
        <v>66.25</v>
      </c>
      <c r="Z750" s="2" t="s">
        <v>1318</v>
      </c>
      <c r="AA750">
        <v>744</v>
      </c>
    </row>
    <row r="751" spans="1:27" x14ac:dyDescent="0.25">
      <c r="A751" s="97" t="s">
        <v>1310</v>
      </c>
      <c r="B751" s="51">
        <v>113.5</v>
      </c>
      <c r="C751" s="52"/>
      <c r="D751" s="2" t="s">
        <v>1308</v>
      </c>
      <c r="E751" s="46"/>
      <c r="G751" s="54"/>
      <c r="J751" s="63"/>
      <c r="L751" s="56"/>
      <c r="M751" s="57" t="s">
        <v>76</v>
      </c>
      <c r="N751" s="57" t="s">
        <v>76</v>
      </c>
      <c r="O751" s="51">
        <v>113.5</v>
      </c>
      <c r="P751" s="58">
        <v>0</v>
      </c>
      <c r="R751" s="18" t="e">
        <v>#N/A</v>
      </c>
      <c r="S751" s="18" t="e">
        <v>#N/A</v>
      </c>
      <c r="T751" s="59" t="e">
        <v>#REF!</v>
      </c>
      <c r="U751" s="18" t="e">
        <v>#REF!</v>
      </c>
      <c r="V751" s="18" t="e">
        <v>#N/A</v>
      </c>
      <c r="W751" s="18" t="e">
        <v>#N/A</v>
      </c>
      <c r="X751" s="18">
        <v>96.25</v>
      </c>
      <c r="Z751" s="2" t="s">
        <v>1308</v>
      </c>
      <c r="AA751">
        <v>745</v>
      </c>
    </row>
    <row r="752" spans="1:27" x14ac:dyDescent="0.25">
      <c r="A752" s="1" t="s">
        <v>1330</v>
      </c>
      <c r="B752" s="51">
        <v>33.35</v>
      </c>
      <c r="C752" s="52"/>
      <c r="D752" s="2" t="s">
        <v>1329</v>
      </c>
      <c r="E752" s="46"/>
      <c r="G752" s="54"/>
      <c r="J752" s="63"/>
      <c r="L752" s="56"/>
      <c r="M752" s="57" t="s">
        <v>76</v>
      </c>
      <c r="N752" s="57" t="s">
        <v>76</v>
      </c>
      <c r="O752" s="51">
        <v>33.35</v>
      </c>
      <c r="P752" s="58">
        <v>0</v>
      </c>
      <c r="R752" s="18" t="e">
        <v>#N/A</v>
      </c>
      <c r="S752" s="18" t="e">
        <v>#N/A</v>
      </c>
      <c r="T752" s="59" t="e">
        <v>#REF!</v>
      </c>
      <c r="U752" s="18" t="e">
        <v>#REF!</v>
      </c>
      <c r="V752" s="18" t="e">
        <v>#N/A</v>
      </c>
      <c r="W752" s="18" t="e">
        <v>#N/A</v>
      </c>
      <c r="X752" s="18" t="s">
        <v>76</v>
      </c>
      <c r="Z752" s="2" t="s">
        <v>1329</v>
      </c>
      <c r="AA752">
        <v>746</v>
      </c>
    </row>
    <row r="753" spans="1:27" x14ac:dyDescent="0.25">
      <c r="A753" s="97" t="s">
        <v>1312</v>
      </c>
      <c r="B753" s="51">
        <v>116.2</v>
      </c>
      <c r="C753" s="52"/>
      <c r="D753" s="69" t="s">
        <v>1311</v>
      </c>
      <c r="E753" s="46"/>
      <c r="G753" s="54"/>
      <c r="J753" s="63"/>
      <c r="L753" s="56"/>
      <c r="M753" s="57" t="s">
        <v>76</v>
      </c>
      <c r="N753" s="57" t="s">
        <v>76</v>
      </c>
      <c r="O753" s="51">
        <v>116.2</v>
      </c>
      <c r="P753" s="58">
        <v>0</v>
      </c>
      <c r="R753" s="18" t="e">
        <v>#N/A</v>
      </c>
      <c r="S753" s="18" t="e">
        <v>#N/A</v>
      </c>
      <c r="T753" s="59" t="e">
        <v>#REF!</v>
      </c>
      <c r="U753" s="18" t="e">
        <v>#REF!</v>
      </c>
      <c r="V753" s="18" t="e">
        <v>#N/A</v>
      </c>
      <c r="W753" s="18" t="e">
        <v>#N/A</v>
      </c>
      <c r="Z753" s="2" t="s">
        <v>1311</v>
      </c>
      <c r="AA753">
        <v>747</v>
      </c>
    </row>
    <row r="754" spans="1:27" x14ac:dyDescent="0.25">
      <c r="A754" s="97"/>
      <c r="B754" s="51"/>
      <c r="C754" s="52"/>
      <c r="E754" s="46"/>
      <c r="G754" s="54"/>
      <c r="J754" s="63"/>
      <c r="L754" s="56"/>
      <c r="M754" s="57"/>
      <c r="N754" s="57"/>
      <c r="O754" s="51"/>
      <c r="P754" s="71"/>
      <c r="T754" s="59"/>
      <c r="AA754">
        <v>748</v>
      </c>
    </row>
    <row r="755" spans="1:27" x14ac:dyDescent="0.25">
      <c r="A755" s="150" t="s">
        <v>3793</v>
      </c>
      <c r="B755" s="51"/>
      <c r="C755" s="52"/>
      <c r="E755" s="46"/>
      <c r="G755" s="54"/>
      <c r="J755" s="63"/>
      <c r="L755" s="56"/>
      <c r="M755" s="57"/>
      <c r="N755" s="57"/>
      <c r="O755" s="51"/>
      <c r="P755" s="71"/>
      <c r="T755" s="59"/>
      <c r="AA755">
        <v>749</v>
      </c>
    </row>
    <row r="756" spans="1:27" x14ac:dyDescent="0.25">
      <c r="A756" s="97" t="s">
        <v>1284</v>
      </c>
      <c r="B756" s="51">
        <v>25.35</v>
      </c>
      <c r="C756" s="52"/>
      <c r="D756" s="2" t="s">
        <v>1283</v>
      </c>
      <c r="E756" s="46"/>
      <c r="G756" s="54"/>
      <c r="J756" s="63"/>
      <c r="L756" s="56"/>
      <c r="M756" s="57" t="s">
        <v>76</v>
      </c>
      <c r="N756" s="57" t="s">
        <v>76</v>
      </c>
      <c r="O756" s="51">
        <v>25.35</v>
      </c>
      <c r="P756" s="58">
        <v>0</v>
      </c>
      <c r="R756" s="18" t="e">
        <v>#N/A</v>
      </c>
      <c r="S756" s="18" t="e">
        <v>#N/A</v>
      </c>
      <c r="T756" s="59" t="e">
        <v>#REF!</v>
      </c>
      <c r="U756" s="18" t="e">
        <v>#REF!</v>
      </c>
      <c r="V756" s="18" t="e">
        <v>#N/A</v>
      </c>
      <c r="W756" s="18" t="e">
        <v>#N/A</v>
      </c>
      <c r="X756" s="18">
        <v>21.5</v>
      </c>
      <c r="Z756" s="2" t="s">
        <v>1283</v>
      </c>
      <c r="AA756">
        <v>750</v>
      </c>
    </row>
    <row r="757" spans="1:27" x14ac:dyDescent="0.25">
      <c r="A757" s="97" t="s">
        <v>1321</v>
      </c>
      <c r="B757" s="51">
        <v>36.6</v>
      </c>
      <c r="C757" s="52"/>
      <c r="D757" s="2" t="s">
        <v>1320</v>
      </c>
      <c r="E757" s="46"/>
      <c r="G757" s="54"/>
      <c r="J757" s="63"/>
      <c r="L757" s="56"/>
      <c r="M757" s="57" t="s">
        <v>76</v>
      </c>
      <c r="N757" s="57" t="s">
        <v>76</v>
      </c>
      <c r="O757" s="51">
        <v>36.6</v>
      </c>
      <c r="P757" s="58">
        <v>0</v>
      </c>
      <c r="R757" s="18" t="e">
        <v>#N/A</v>
      </c>
      <c r="S757" s="18" t="e">
        <v>#N/A</v>
      </c>
      <c r="T757" s="59" t="e">
        <v>#REF!</v>
      </c>
      <c r="U757" s="18" t="e">
        <v>#REF!</v>
      </c>
      <c r="V757" s="18" t="e">
        <v>#N/A</v>
      </c>
      <c r="W757" s="18" t="e">
        <v>#N/A</v>
      </c>
      <c r="X757" s="18">
        <v>31</v>
      </c>
      <c r="Z757" s="2" t="s">
        <v>1320</v>
      </c>
      <c r="AA757">
        <v>751</v>
      </c>
    </row>
    <row r="758" spans="1:27" x14ac:dyDescent="0.25">
      <c r="A758" s="97" t="s">
        <v>1323</v>
      </c>
      <c r="B758" s="51">
        <v>36.6</v>
      </c>
      <c r="C758" s="52"/>
      <c r="D758" s="2" t="s">
        <v>1322</v>
      </c>
      <c r="E758" s="46"/>
      <c r="G758" s="54"/>
      <c r="J758" s="63"/>
      <c r="L758" s="56"/>
      <c r="M758" s="57" t="s">
        <v>76</v>
      </c>
      <c r="N758" s="57" t="s">
        <v>76</v>
      </c>
      <c r="O758" s="51">
        <v>36.6</v>
      </c>
      <c r="P758" s="58">
        <v>0</v>
      </c>
      <c r="R758" s="18" t="e">
        <v>#N/A</v>
      </c>
      <c r="S758" s="18" t="e">
        <v>#N/A</v>
      </c>
      <c r="T758" s="59" t="e">
        <v>#REF!</v>
      </c>
      <c r="U758" s="18" t="e">
        <v>#REF!</v>
      </c>
      <c r="V758" s="18" t="e">
        <v>#N/A</v>
      </c>
      <c r="W758" s="18" t="e">
        <v>#N/A</v>
      </c>
      <c r="X758" s="18">
        <v>31</v>
      </c>
      <c r="Z758" s="2" t="s">
        <v>1322</v>
      </c>
      <c r="AA758">
        <v>752</v>
      </c>
    </row>
    <row r="759" spans="1:27" x14ac:dyDescent="0.25">
      <c r="A759" s="97" t="s">
        <v>1281</v>
      </c>
      <c r="B759" s="51">
        <v>61.900000000000006</v>
      </c>
      <c r="C759" s="52"/>
      <c r="D759" s="2" t="s">
        <v>1280</v>
      </c>
      <c r="E759" s="46"/>
      <c r="G759" s="54"/>
      <c r="J759" s="63"/>
      <c r="L759" s="56"/>
      <c r="M759" s="57" t="s">
        <v>76</v>
      </c>
      <c r="N759" s="57" t="s">
        <v>76</v>
      </c>
      <c r="O759" s="51">
        <v>61.900000000000006</v>
      </c>
      <c r="P759" s="58">
        <v>0</v>
      </c>
      <c r="R759" s="18" t="e">
        <v>#N/A</v>
      </c>
      <c r="S759" s="18" t="e">
        <v>#N/A</v>
      </c>
      <c r="T759" s="59" t="e">
        <v>#REF!</v>
      </c>
      <c r="U759" s="18" t="e">
        <v>#REF!</v>
      </c>
      <c r="V759" s="18" t="e">
        <v>#N/A</v>
      </c>
      <c r="W759" s="18" t="e">
        <v>#N/A</v>
      </c>
      <c r="X759" s="18">
        <v>52.5</v>
      </c>
      <c r="Z759" s="2" t="s">
        <v>1280</v>
      </c>
      <c r="AA759">
        <v>753</v>
      </c>
    </row>
    <row r="760" spans="1:27" x14ac:dyDescent="0.25">
      <c r="A760" s="149" t="s">
        <v>3794</v>
      </c>
      <c r="B760" s="51"/>
      <c r="C760" s="52"/>
      <c r="E760" s="53"/>
      <c r="G760" s="54"/>
      <c r="J760" s="63"/>
      <c r="L760" s="56"/>
      <c r="M760" s="57"/>
      <c r="N760" s="57"/>
      <c r="O760" s="51"/>
      <c r="P760" s="71"/>
      <c r="T760" s="59"/>
      <c r="AA760">
        <v>754</v>
      </c>
    </row>
    <row r="761" spans="1:27" x14ac:dyDescent="0.25">
      <c r="A761" s="149"/>
      <c r="B761" s="51"/>
      <c r="C761" s="52"/>
      <c r="E761" s="53"/>
      <c r="G761" s="54"/>
      <c r="J761" s="63"/>
      <c r="L761" s="56"/>
      <c r="M761" s="57"/>
      <c r="N761" s="57"/>
      <c r="O761" s="51"/>
      <c r="P761" s="71"/>
      <c r="T761" s="59"/>
      <c r="AA761">
        <v>755</v>
      </c>
    </row>
    <row r="762" spans="1:27" x14ac:dyDescent="0.25">
      <c r="A762" s="150" t="s">
        <v>1288</v>
      </c>
      <c r="B762" s="51"/>
      <c r="C762" s="52"/>
      <c r="E762" s="53"/>
      <c r="G762" s="54"/>
      <c r="J762" s="63"/>
      <c r="L762" s="56"/>
      <c r="M762" s="57"/>
      <c r="N762" s="57"/>
      <c r="O762" s="51"/>
      <c r="P762" s="71"/>
      <c r="T762" s="59"/>
      <c r="AA762">
        <v>756</v>
      </c>
    </row>
    <row r="763" spans="1:27" x14ac:dyDescent="0.25">
      <c r="A763" s="97" t="s">
        <v>1287</v>
      </c>
      <c r="B763" s="51">
        <v>66.350000000000009</v>
      </c>
      <c r="C763" s="52"/>
      <c r="D763" s="2" t="s">
        <v>1285</v>
      </c>
      <c r="E763" s="53"/>
      <c r="G763" s="54">
        <v>69.667500000000018</v>
      </c>
      <c r="H763" s="23">
        <v>69.75</v>
      </c>
      <c r="J763" s="63">
        <v>52.5</v>
      </c>
      <c r="L763" s="56"/>
      <c r="M763" s="57" t="s">
        <v>76</v>
      </c>
      <c r="N763" s="57" t="s">
        <v>76</v>
      </c>
      <c r="O763" s="51">
        <v>66.350000000000009</v>
      </c>
      <c r="P763" s="58">
        <v>0</v>
      </c>
      <c r="R763" s="18" t="e">
        <v>#N/A</v>
      </c>
      <c r="S763" s="18" t="e">
        <v>#N/A</v>
      </c>
      <c r="T763" s="59" t="e">
        <v>#REF!</v>
      </c>
      <c r="U763" s="18" t="e">
        <v>#REF!</v>
      </c>
      <c r="V763" s="18" t="e">
        <v>#N/A</v>
      </c>
      <c r="W763" s="18" t="e">
        <v>#N/A</v>
      </c>
      <c r="X763" s="18">
        <v>56.25</v>
      </c>
      <c r="Z763" s="2" t="s">
        <v>1285</v>
      </c>
      <c r="AA763">
        <v>757</v>
      </c>
    </row>
    <row r="764" spans="1:27" x14ac:dyDescent="0.25">
      <c r="A764" s="97" t="s">
        <v>1290</v>
      </c>
      <c r="B764" s="51">
        <v>49.300000000000004</v>
      </c>
      <c r="C764" s="52"/>
      <c r="D764" s="2" t="s">
        <v>1289</v>
      </c>
      <c r="E764" s="46"/>
      <c r="G764" s="54"/>
      <c r="J764" s="63"/>
      <c r="L764" s="56"/>
      <c r="M764" s="57" t="s">
        <v>76</v>
      </c>
      <c r="N764" s="57" t="s">
        <v>76</v>
      </c>
      <c r="O764" s="51">
        <v>49.300000000000004</v>
      </c>
      <c r="P764" s="58">
        <v>0</v>
      </c>
      <c r="R764" s="18" t="e">
        <v>#N/A</v>
      </c>
      <c r="S764" s="18" t="e">
        <v>#N/A</v>
      </c>
      <c r="T764" s="59" t="e">
        <v>#REF!</v>
      </c>
      <c r="U764" s="18" t="e">
        <v>#REF!</v>
      </c>
      <c r="V764" s="18" t="e">
        <v>#N/A</v>
      </c>
      <c r="W764" s="18" t="e">
        <v>#N/A</v>
      </c>
      <c r="X764" s="18">
        <v>41.75</v>
      </c>
      <c r="Z764" s="2" t="s">
        <v>1289</v>
      </c>
      <c r="AA764">
        <v>758</v>
      </c>
    </row>
    <row r="765" spans="1:27" ht="18" x14ac:dyDescent="0.25">
      <c r="A765" s="1" t="s">
        <v>1302</v>
      </c>
      <c r="B765" s="51">
        <v>170.70000000000002</v>
      </c>
      <c r="C765" s="52"/>
      <c r="D765" s="2" t="s">
        <v>1301</v>
      </c>
      <c r="E765" s="70"/>
      <c r="G765" s="54">
        <v>179.23500000000001</v>
      </c>
      <c r="H765" s="23">
        <v>179.25</v>
      </c>
      <c r="J765" s="63">
        <v>129.25</v>
      </c>
      <c r="L765" s="56"/>
      <c r="M765" s="57" t="s">
        <v>76</v>
      </c>
      <c r="N765" s="57" t="s">
        <v>76</v>
      </c>
      <c r="O765" s="51">
        <v>170.70000000000002</v>
      </c>
      <c r="P765" s="58">
        <v>0</v>
      </c>
      <c r="R765" s="18" t="e">
        <v>#N/A</v>
      </c>
      <c r="S765" s="18" t="e">
        <v>#N/A</v>
      </c>
      <c r="T765" s="59" t="e">
        <v>#REF!</v>
      </c>
      <c r="U765" s="18" t="e">
        <v>#REF!</v>
      </c>
      <c r="V765" s="18" t="e">
        <v>#N/A</v>
      </c>
      <c r="W765" s="18" t="e">
        <v>#N/A</v>
      </c>
      <c r="X765" s="18">
        <v>144.75</v>
      </c>
      <c r="Z765" s="2" t="s">
        <v>1301</v>
      </c>
      <c r="AA765">
        <v>759</v>
      </c>
    </row>
    <row r="766" spans="1:27" x14ac:dyDescent="0.25">
      <c r="A766" s="151" t="s">
        <v>1293</v>
      </c>
      <c r="B766" s="51">
        <v>211.4</v>
      </c>
      <c r="C766" s="52"/>
      <c r="D766" s="2" t="s">
        <v>1291</v>
      </c>
      <c r="E766" s="53"/>
      <c r="G766" s="54">
        <v>221.97000000000003</v>
      </c>
      <c r="H766" s="23">
        <v>222</v>
      </c>
      <c r="J766" s="63">
        <v>160</v>
      </c>
      <c r="L766" s="56"/>
      <c r="M766" s="57" t="s">
        <v>76</v>
      </c>
      <c r="N766" s="57" t="s">
        <v>76</v>
      </c>
      <c r="O766" s="51">
        <v>211.4</v>
      </c>
      <c r="P766" s="58">
        <v>0</v>
      </c>
      <c r="R766" s="18" t="e">
        <v>#N/A</v>
      </c>
      <c r="S766" s="18" t="e">
        <v>#N/A</v>
      </c>
      <c r="T766" s="59" t="e">
        <v>#REF!</v>
      </c>
      <c r="U766" s="18" t="e">
        <v>#REF!</v>
      </c>
      <c r="V766" s="18" t="e">
        <v>#N/A</v>
      </c>
      <c r="W766" s="18" t="e">
        <v>#N/A</v>
      </c>
      <c r="X766" s="18">
        <v>179.25</v>
      </c>
      <c r="Z766" s="2" t="s">
        <v>1291</v>
      </c>
      <c r="AA766">
        <v>760</v>
      </c>
    </row>
    <row r="767" spans="1:27" x14ac:dyDescent="0.25">
      <c r="A767" s="97" t="s">
        <v>1296</v>
      </c>
      <c r="B767" s="51">
        <v>16.55</v>
      </c>
      <c r="C767" s="52"/>
      <c r="D767" s="2" t="s">
        <v>1294</v>
      </c>
      <c r="E767" s="53"/>
      <c r="G767" s="54">
        <v>17.377500000000001</v>
      </c>
      <c r="H767" s="23">
        <v>17.5</v>
      </c>
      <c r="J767" s="63">
        <v>12.5</v>
      </c>
      <c r="L767" s="56"/>
      <c r="M767" s="57" t="s">
        <v>76</v>
      </c>
      <c r="N767" s="57" t="s">
        <v>76</v>
      </c>
      <c r="O767" s="51">
        <v>16.55</v>
      </c>
      <c r="P767" s="58">
        <v>0</v>
      </c>
      <c r="R767" s="18" t="e">
        <v>#N/A</v>
      </c>
      <c r="S767" s="18" t="e">
        <v>#N/A</v>
      </c>
      <c r="T767" s="59" t="e">
        <v>#REF!</v>
      </c>
      <c r="U767" s="18" t="e">
        <v>#REF!</v>
      </c>
      <c r="V767" s="18" t="e">
        <v>#N/A</v>
      </c>
      <c r="W767" s="18" t="e">
        <v>#N/A</v>
      </c>
      <c r="X767" s="18">
        <v>14</v>
      </c>
      <c r="Z767" s="2" t="s">
        <v>1294</v>
      </c>
      <c r="AA767">
        <v>761</v>
      </c>
    </row>
    <row r="768" spans="1:27" x14ac:dyDescent="0.25">
      <c r="A768" s="97"/>
      <c r="B768" s="51"/>
      <c r="C768" s="52"/>
      <c r="E768" s="53"/>
      <c r="G768" s="54"/>
      <c r="J768" s="63"/>
      <c r="L768" s="56"/>
      <c r="M768" s="57"/>
      <c r="N768" s="57"/>
      <c r="O768" s="51"/>
      <c r="P768" s="71"/>
      <c r="T768" s="59"/>
      <c r="AA768">
        <v>762</v>
      </c>
    </row>
    <row r="769" spans="1:27" x14ac:dyDescent="0.25">
      <c r="A769" s="150" t="s">
        <v>3795</v>
      </c>
      <c r="B769" s="51"/>
      <c r="C769" s="52"/>
      <c r="E769" s="53"/>
      <c r="G769" s="54"/>
      <c r="J769" s="63"/>
      <c r="L769" s="56"/>
      <c r="M769" s="57"/>
      <c r="N769" s="57"/>
      <c r="O769" s="51"/>
      <c r="P769" s="71"/>
      <c r="T769" s="59"/>
      <c r="AA769">
        <v>763</v>
      </c>
    </row>
    <row r="770" spans="1:27" x14ac:dyDescent="0.25">
      <c r="A770" s="97" t="s">
        <v>1328</v>
      </c>
      <c r="B770" s="51">
        <v>30.400000000000002</v>
      </c>
      <c r="C770" s="52"/>
      <c r="D770" s="2" t="s">
        <v>1326</v>
      </c>
      <c r="E770" s="46"/>
      <c r="G770" s="54"/>
      <c r="J770" s="63"/>
      <c r="L770" s="56"/>
      <c r="M770" s="57" t="s">
        <v>76</v>
      </c>
      <c r="N770" s="57" t="s">
        <v>76</v>
      </c>
      <c r="O770" s="51">
        <v>30.400000000000002</v>
      </c>
      <c r="P770" s="58">
        <v>0</v>
      </c>
      <c r="R770" s="18" t="e">
        <v>#N/A</v>
      </c>
      <c r="S770" s="18" t="e">
        <v>#N/A</v>
      </c>
      <c r="T770" s="59" t="e">
        <v>#REF!</v>
      </c>
      <c r="U770" s="18" t="e">
        <v>#REF!</v>
      </c>
      <c r="V770" s="18" t="e">
        <v>#N/A</v>
      </c>
      <c r="W770" s="18" t="e">
        <v>#N/A</v>
      </c>
      <c r="X770" s="18">
        <v>25.75</v>
      </c>
      <c r="Z770" s="2" t="s">
        <v>1326</v>
      </c>
      <c r="AA770">
        <v>764</v>
      </c>
    </row>
    <row r="771" spans="1:27" x14ac:dyDescent="0.25">
      <c r="A771" s="151" t="s">
        <v>1332</v>
      </c>
      <c r="B771" s="51">
        <v>32.25</v>
      </c>
      <c r="C771" s="68"/>
      <c r="D771" s="69" t="s">
        <v>1331</v>
      </c>
      <c r="E771" s="46"/>
      <c r="G771" s="54"/>
      <c r="J771" s="63"/>
      <c r="L771" s="56"/>
      <c r="M771" s="57" t="s">
        <v>76</v>
      </c>
      <c r="N771" s="57" t="s">
        <v>76</v>
      </c>
      <c r="O771" s="51">
        <v>32.25</v>
      </c>
      <c r="P771" s="58">
        <v>0</v>
      </c>
      <c r="R771" s="18" t="e">
        <v>#N/A</v>
      </c>
      <c r="S771" s="18" t="e">
        <v>#N/A</v>
      </c>
      <c r="T771" s="59" t="e">
        <v>#REF!</v>
      </c>
      <c r="U771" s="18" t="e">
        <v>#REF!</v>
      </c>
      <c r="V771" s="18" t="e">
        <v>#N/A</v>
      </c>
      <c r="W771" s="18" t="e">
        <v>#N/A</v>
      </c>
      <c r="X771" s="18">
        <v>29</v>
      </c>
      <c r="Z771" s="2" t="s">
        <v>1331</v>
      </c>
      <c r="AA771">
        <v>765</v>
      </c>
    </row>
    <row r="772" spans="1:27" x14ac:dyDescent="0.25">
      <c r="A772" s="97"/>
      <c r="B772" s="51"/>
      <c r="C772" s="52"/>
      <c r="E772" s="53"/>
      <c r="G772" s="54" t="s">
        <v>76</v>
      </c>
      <c r="H772" s="23" t="s">
        <v>76</v>
      </c>
      <c r="J772" s="63" t="s">
        <v>76</v>
      </c>
      <c r="L772" s="56"/>
      <c r="M772" s="57"/>
      <c r="N772" s="57"/>
      <c r="O772" s="51"/>
      <c r="P772" s="71"/>
      <c r="T772" s="59"/>
      <c r="AA772">
        <v>766</v>
      </c>
    </row>
    <row r="773" spans="1:27" x14ac:dyDescent="0.25">
      <c r="A773" s="24" t="s">
        <v>3796</v>
      </c>
      <c r="B773" s="25" t="s">
        <v>3611</v>
      </c>
      <c r="C773" s="26"/>
      <c r="D773" s="27" t="s">
        <v>3612</v>
      </c>
      <c r="E773" s="28"/>
      <c r="G773" s="54" t="s">
        <v>76</v>
      </c>
      <c r="H773" s="23" t="s">
        <v>76</v>
      </c>
      <c r="J773" s="63" t="s">
        <v>76</v>
      </c>
      <c r="L773" s="56"/>
      <c r="M773" s="57"/>
      <c r="N773" s="57"/>
      <c r="O773" s="51"/>
      <c r="P773" s="71"/>
      <c r="T773" s="59"/>
      <c r="AA773">
        <v>767</v>
      </c>
    </row>
    <row r="774" spans="1:27" x14ac:dyDescent="0.25">
      <c r="A774" s="150" t="s">
        <v>3797</v>
      </c>
      <c r="B774" s="51"/>
      <c r="C774" s="52"/>
      <c r="E774" s="53"/>
      <c r="G774" s="54"/>
      <c r="J774" s="63"/>
      <c r="L774" s="56"/>
      <c r="M774" s="57"/>
      <c r="N774" s="57"/>
      <c r="O774" s="51"/>
      <c r="P774" s="71"/>
      <c r="T774" s="59"/>
      <c r="AA774">
        <v>768</v>
      </c>
    </row>
    <row r="775" spans="1:27" x14ac:dyDescent="0.25">
      <c r="A775" s="97" t="s">
        <v>1418</v>
      </c>
      <c r="B775" s="51">
        <v>39.800000000000004</v>
      </c>
      <c r="C775" s="52"/>
      <c r="D775" s="2" t="s">
        <v>1417</v>
      </c>
      <c r="E775" s="65"/>
      <c r="G775" s="54">
        <v>41.790000000000006</v>
      </c>
      <c r="H775" s="23">
        <v>41.75</v>
      </c>
      <c r="J775" s="63">
        <v>31.5</v>
      </c>
      <c r="L775" s="56"/>
      <c r="M775" s="57" t="s">
        <v>76</v>
      </c>
      <c r="N775" s="57" t="s">
        <v>76</v>
      </c>
      <c r="O775" s="51">
        <v>39.800000000000004</v>
      </c>
      <c r="P775" s="58">
        <v>0</v>
      </c>
      <c r="R775" s="18" t="e">
        <v>#N/A</v>
      </c>
      <c r="S775" s="18" t="e">
        <v>#N/A</v>
      </c>
      <c r="T775" s="59" t="e">
        <v>#REF!</v>
      </c>
      <c r="U775" s="18" t="e">
        <v>#REF!</v>
      </c>
      <c r="V775" s="18" t="e">
        <v>#N/A</v>
      </c>
      <c r="W775" s="18" t="e">
        <v>#N/A</v>
      </c>
      <c r="X775" s="18">
        <v>33.75</v>
      </c>
      <c r="Z775" s="2" t="s">
        <v>1417</v>
      </c>
      <c r="AA775">
        <v>769</v>
      </c>
    </row>
    <row r="776" spans="1:27" x14ac:dyDescent="0.25">
      <c r="A776" s="97" t="s">
        <v>1416</v>
      </c>
      <c r="B776" s="51">
        <v>39.800000000000004</v>
      </c>
      <c r="C776" s="52"/>
      <c r="D776" s="2" t="s">
        <v>1415</v>
      </c>
      <c r="E776" s="65"/>
      <c r="G776" s="54">
        <v>41.790000000000006</v>
      </c>
      <c r="H776" s="23">
        <v>41.75</v>
      </c>
      <c r="J776" s="63">
        <v>31.5</v>
      </c>
      <c r="L776" s="56"/>
      <c r="M776" s="57" t="s">
        <v>76</v>
      </c>
      <c r="N776" s="57" t="s">
        <v>76</v>
      </c>
      <c r="O776" s="51">
        <v>39.800000000000004</v>
      </c>
      <c r="P776" s="58">
        <v>0</v>
      </c>
      <c r="R776" s="18" t="e">
        <v>#N/A</v>
      </c>
      <c r="S776" s="18" t="e">
        <v>#N/A</v>
      </c>
      <c r="T776" s="59" t="e">
        <v>#REF!</v>
      </c>
      <c r="U776" s="18" t="e">
        <v>#REF!</v>
      </c>
      <c r="V776" s="18" t="e">
        <v>#N/A</v>
      </c>
      <c r="W776" s="18" t="e">
        <v>#N/A</v>
      </c>
      <c r="X776" s="18">
        <v>33.75</v>
      </c>
      <c r="Z776" s="2" t="s">
        <v>1415</v>
      </c>
      <c r="AA776">
        <v>770</v>
      </c>
    </row>
    <row r="777" spans="1:27" x14ac:dyDescent="0.25">
      <c r="A777" s="97" t="s">
        <v>1427</v>
      </c>
      <c r="B777" s="51">
        <v>42.2</v>
      </c>
      <c r="C777" s="52"/>
      <c r="D777" s="2" t="s">
        <v>1425</v>
      </c>
      <c r="E777" s="53"/>
      <c r="G777" s="54">
        <v>44.31</v>
      </c>
      <c r="H777" s="23">
        <v>44.25</v>
      </c>
      <c r="J777" s="63">
        <v>33.5</v>
      </c>
      <c r="L777" s="56"/>
      <c r="M777" s="57" t="s">
        <v>76</v>
      </c>
      <c r="N777" s="57" t="s">
        <v>76</v>
      </c>
      <c r="O777" s="51">
        <v>42.2</v>
      </c>
      <c r="P777" s="58">
        <v>0</v>
      </c>
      <c r="R777" s="18" t="e">
        <v>#N/A</v>
      </c>
      <c r="S777" s="18" t="e">
        <v>#N/A</v>
      </c>
      <c r="T777" s="59" t="e">
        <v>#REF!</v>
      </c>
      <c r="U777" s="18" t="e">
        <v>#REF!</v>
      </c>
      <c r="V777" s="18" t="e">
        <v>#N/A</v>
      </c>
      <c r="W777" s="18" t="e">
        <v>#N/A</v>
      </c>
      <c r="X777" s="18">
        <v>35.75</v>
      </c>
      <c r="Z777" s="2" t="s">
        <v>1425</v>
      </c>
      <c r="AA777">
        <v>771</v>
      </c>
    </row>
    <row r="778" spans="1:27" x14ac:dyDescent="0.25">
      <c r="A778" s="97" t="s">
        <v>1395</v>
      </c>
      <c r="B778" s="51">
        <v>38.700000000000003</v>
      </c>
      <c r="C778" s="52"/>
      <c r="D778" s="2" t="s">
        <v>1394</v>
      </c>
      <c r="E778" s="53"/>
      <c r="G778" s="54">
        <v>40.635000000000005</v>
      </c>
      <c r="H778" s="23">
        <v>40.75</v>
      </c>
      <c r="J778" s="63">
        <v>30.5</v>
      </c>
      <c r="L778" s="56"/>
      <c r="M778" s="57" t="s">
        <v>76</v>
      </c>
      <c r="N778" s="57" t="s">
        <v>76</v>
      </c>
      <c r="O778" s="51">
        <v>38.700000000000003</v>
      </c>
      <c r="P778" s="58">
        <v>0</v>
      </c>
      <c r="R778" s="18" t="e">
        <v>#N/A</v>
      </c>
      <c r="S778" s="18" t="e">
        <v>#N/A</v>
      </c>
      <c r="T778" s="59" t="e">
        <v>#REF!</v>
      </c>
      <c r="U778" s="18" t="e">
        <v>#REF!</v>
      </c>
      <c r="V778" s="18" t="e">
        <v>#N/A</v>
      </c>
      <c r="W778" s="18" t="e">
        <v>#N/A</v>
      </c>
      <c r="X778" s="18">
        <v>32.75</v>
      </c>
      <c r="Z778" s="2" t="s">
        <v>1394</v>
      </c>
      <c r="AA778">
        <v>772</v>
      </c>
    </row>
    <row r="779" spans="1:27" x14ac:dyDescent="0.25">
      <c r="A779" s="97" t="s">
        <v>1404</v>
      </c>
      <c r="B779" s="51">
        <v>44.550000000000004</v>
      </c>
      <c r="C779" s="52"/>
      <c r="D779" s="2" t="s">
        <v>1402</v>
      </c>
      <c r="E779" s="53"/>
      <c r="G779" s="54">
        <v>46.777500000000003</v>
      </c>
      <c r="H779" s="23">
        <v>46.75</v>
      </c>
      <c r="J779" s="63">
        <v>35.25</v>
      </c>
      <c r="L779" s="56"/>
      <c r="M779" s="57" t="s">
        <v>76</v>
      </c>
      <c r="N779" s="57" t="s">
        <v>76</v>
      </c>
      <c r="O779" s="51">
        <v>44.550000000000004</v>
      </c>
      <c r="P779" s="58">
        <v>0</v>
      </c>
      <c r="R779" s="18" t="e">
        <v>#N/A</v>
      </c>
      <c r="S779" s="18" t="e">
        <v>#N/A</v>
      </c>
      <c r="T779" s="59" t="e">
        <v>#REF!</v>
      </c>
      <c r="U779" s="18" t="e">
        <v>#REF!</v>
      </c>
      <c r="V779" s="18" t="e">
        <v>#N/A</v>
      </c>
      <c r="W779" s="18" t="e">
        <v>#N/A</v>
      </c>
      <c r="X779" s="18">
        <v>37.75</v>
      </c>
      <c r="Z779" s="2" t="s">
        <v>1402</v>
      </c>
      <c r="AA779">
        <v>773</v>
      </c>
    </row>
    <row r="780" spans="1:27" x14ac:dyDescent="0.25">
      <c r="A780" s="1" t="s">
        <v>1444</v>
      </c>
      <c r="B780" s="51">
        <v>64.850000000000009</v>
      </c>
      <c r="C780" s="52"/>
      <c r="D780" s="2" t="s">
        <v>1442</v>
      </c>
      <c r="E780" s="53"/>
      <c r="G780" s="54">
        <v>68.092500000000015</v>
      </c>
      <c r="H780" s="23">
        <v>68</v>
      </c>
      <c r="J780" s="63">
        <v>51.5</v>
      </c>
      <c r="L780" s="56"/>
      <c r="M780" s="57" t="s">
        <v>76</v>
      </c>
      <c r="N780" s="57" t="s">
        <v>76</v>
      </c>
      <c r="O780" s="51">
        <v>64.850000000000009</v>
      </c>
      <c r="P780" s="58">
        <v>0</v>
      </c>
      <c r="R780" s="18" t="e">
        <v>#N/A</v>
      </c>
      <c r="S780" s="18" t="e">
        <v>#N/A</v>
      </c>
      <c r="T780" s="59" t="e">
        <v>#REF!</v>
      </c>
      <c r="U780" s="18" t="e">
        <v>#REF!</v>
      </c>
      <c r="V780" s="18" t="e">
        <v>#N/A</v>
      </c>
      <c r="W780" s="18" t="e">
        <v>#N/A</v>
      </c>
      <c r="X780" s="18">
        <v>55</v>
      </c>
      <c r="Z780" s="2" t="s">
        <v>1442</v>
      </c>
      <c r="AA780">
        <v>774</v>
      </c>
    </row>
    <row r="781" spans="1:27" x14ac:dyDescent="0.25">
      <c r="A781" s="97" t="s">
        <v>1337</v>
      </c>
      <c r="B781" s="51">
        <v>50.45</v>
      </c>
      <c r="C781" s="52"/>
      <c r="D781" s="2" t="s">
        <v>1336</v>
      </c>
      <c r="E781" s="53"/>
      <c r="G781" s="54">
        <v>52.972500000000004</v>
      </c>
      <c r="H781" s="23">
        <v>53</v>
      </c>
      <c r="J781" s="63">
        <v>40</v>
      </c>
      <c r="K781" s="104"/>
      <c r="L781" s="56"/>
      <c r="M781" s="57" t="s">
        <v>76</v>
      </c>
      <c r="N781" s="57" t="s">
        <v>76</v>
      </c>
      <c r="O781" s="51">
        <v>50.45</v>
      </c>
      <c r="P781" s="58">
        <v>0</v>
      </c>
      <c r="R781" s="18" t="e">
        <v>#N/A</v>
      </c>
      <c r="S781" s="18" t="e">
        <v>#N/A</v>
      </c>
      <c r="T781" s="59" t="e">
        <v>#REF!</v>
      </c>
      <c r="U781" s="18" t="e">
        <v>#REF!</v>
      </c>
      <c r="V781" s="18" t="e">
        <v>#N/A</v>
      </c>
      <c r="W781" s="18" t="e">
        <v>#N/A</v>
      </c>
      <c r="X781" s="18">
        <v>42.75</v>
      </c>
      <c r="Z781" s="2" t="s">
        <v>1336</v>
      </c>
      <c r="AA781">
        <v>775</v>
      </c>
    </row>
    <row r="782" spans="1:27" x14ac:dyDescent="0.25">
      <c r="A782" s="149" t="s">
        <v>3798</v>
      </c>
      <c r="B782" s="51"/>
      <c r="C782" s="52"/>
      <c r="E782" s="53"/>
      <c r="G782" s="54"/>
      <c r="J782" s="63"/>
      <c r="L782" s="56"/>
      <c r="M782" s="57"/>
      <c r="N782" s="57"/>
      <c r="O782" s="51"/>
      <c r="P782" s="71"/>
      <c r="T782" s="59"/>
      <c r="AA782">
        <v>776</v>
      </c>
    </row>
    <row r="783" spans="1:27" x14ac:dyDescent="0.25">
      <c r="A783" s="96" t="s">
        <v>3799</v>
      </c>
      <c r="B783" s="51"/>
      <c r="C783" s="52"/>
      <c r="E783" s="53"/>
      <c r="G783" s="54"/>
      <c r="J783" s="63"/>
      <c r="L783" s="56"/>
      <c r="M783" s="57"/>
      <c r="N783" s="57"/>
      <c r="O783" s="51"/>
      <c r="P783" s="71"/>
      <c r="T783" s="59"/>
      <c r="AA783">
        <v>777</v>
      </c>
    </row>
    <row r="784" spans="1:27" x14ac:dyDescent="0.25">
      <c r="A784" s="149"/>
      <c r="B784" s="51"/>
      <c r="C784" s="52"/>
      <c r="E784" s="53"/>
      <c r="G784" s="54"/>
      <c r="J784" s="63"/>
      <c r="K784" s="104"/>
      <c r="L784" s="56"/>
      <c r="M784" s="57"/>
      <c r="N784" s="57"/>
      <c r="O784" s="51"/>
      <c r="P784" s="71"/>
      <c r="T784" s="59"/>
      <c r="AA784">
        <v>778</v>
      </c>
    </row>
    <row r="785" spans="1:27" x14ac:dyDescent="0.25">
      <c r="A785" s="150" t="s">
        <v>3800</v>
      </c>
      <c r="B785" s="51"/>
      <c r="C785" s="52"/>
      <c r="E785" s="53"/>
      <c r="G785" s="54"/>
      <c r="J785" s="63"/>
      <c r="K785" s="104"/>
      <c r="L785" s="56"/>
      <c r="M785" s="57"/>
      <c r="N785" s="57"/>
      <c r="O785" s="51"/>
      <c r="P785" s="71"/>
      <c r="T785" s="59"/>
      <c r="AA785">
        <v>779</v>
      </c>
    </row>
    <row r="786" spans="1:27" ht="18" x14ac:dyDescent="0.25">
      <c r="A786" s="145" t="s">
        <v>1393</v>
      </c>
      <c r="B786" s="51">
        <v>23.35</v>
      </c>
      <c r="C786" s="122"/>
      <c r="D786" s="123" t="s">
        <v>1392</v>
      </c>
      <c r="E786" s="161"/>
      <c r="F786" s="125"/>
      <c r="G786" s="126">
        <v>24.517500000000002</v>
      </c>
      <c r="H786" s="127">
        <v>24.5</v>
      </c>
      <c r="I786" s="125"/>
      <c r="J786" s="133">
        <v>18.5</v>
      </c>
      <c r="K786" s="125"/>
      <c r="L786" s="146" t="s">
        <v>3801</v>
      </c>
      <c r="M786" s="57" t="s">
        <v>76</v>
      </c>
      <c r="N786" s="57" t="s">
        <v>76</v>
      </c>
      <c r="O786" s="51">
        <v>23.35</v>
      </c>
      <c r="P786" s="129">
        <v>0</v>
      </c>
      <c r="Q786" s="125"/>
      <c r="R786" s="18" t="e">
        <v>#N/A</v>
      </c>
      <c r="S786" s="18" t="e">
        <v>#N/A</v>
      </c>
      <c r="T786" s="59" t="e">
        <v>#REF!</v>
      </c>
      <c r="U786" s="125" t="e">
        <v>#REF!</v>
      </c>
      <c r="V786" s="125" t="e">
        <v>#N/A</v>
      </c>
      <c r="W786" s="18" t="e">
        <v>#N/A</v>
      </c>
      <c r="X786" s="125">
        <v>19.75</v>
      </c>
      <c r="Y786" s="125"/>
      <c r="Z786" s="2" t="s">
        <v>1392</v>
      </c>
      <c r="AA786">
        <v>780</v>
      </c>
    </row>
    <row r="787" spans="1:27" x14ac:dyDescent="0.25">
      <c r="A787" s="121" t="s">
        <v>1429</v>
      </c>
      <c r="B787" s="51">
        <v>25.950000000000003</v>
      </c>
      <c r="C787" s="122"/>
      <c r="D787" s="123" t="s">
        <v>1428</v>
      </c>
      <c r="E787" s="124"/>
      <c r="F787" s="125"/>
      <c r="G787" s="126">
        <v>27.247500000000006</v>
      </c>
      <c r="H787" s="127">
        <v>27.25</v>
      </c>
      <c r="I787" s="125"/>
      <c r="J787" s="133">
        <v>20.5</v>
      </c>
      <c r="K787" s="125"/>
      <c r="L787" s="146" t="s">
        <v>3802</v>
      </c>
      <c r="M787" s="57" t="s">
        <v>76</v>
      </c>
      <c r="N787" s="57" t="s">
        <v>76</v>
      </c>
      <c r="O787" s="51">
        <v>25.950000000000003</v>
      </c>
      <c r="P787" s="129">
        <v>0</v>
      </c>
      <c r="Q787" s="125"/>
      <c r="R787" s="18" t="e">
        <v>#N/A</v>
      </c>
      <c r="S787" s="18" t="e">
        <v>#N/A</v>
      </c>
      <c r="T787" s="59" t="e">
        <v>#REF!</v>
      </c>
      <c r="U787" s="125" t="e">
        <v>#REF!</v>
      </c>
      <c r="V787" s="125" t="e">
        <v>#N/A</v>
      </c>
      <c r="W787" s="18" t="e">
        <v>#N/A</v>
      </c>
      <c r="X787" s="125">
        <v>22</v>
      </c>
      <c r="Y787" s="125"/>
      <c r="Z787" s="2" t="s">
        <v>1428</v>
      </c>
      <c r="AA787">
        <v>781</v>
      </c>
    </row>
    <row r="788" spans="1:27" ht="18" x14ac:dyDescent="0.25">
      <c r="A788" s="145" t="s">
        <v>1446</v>
      </c>
      <c r="B788" s="51">
        <v>46.35</v>
      </c>
      <c r="C788" s="122"/>
      <c r="D788" s="123" t="s">
        <v>1445</v>
      </c>
      <c r="E788" s="161"/>
      <c r="F788" s="125"/>
      <c r="G788" s="126">
        <v>48.667500000000004</v>
      </c>
      <c r="H788" s="127">
        <v>48.75</v>
      </c>
      <c r="I788" s="125"/>
      <c r="J788" s="133">
        <v>36.75</v>
      </c>
      <c r="K788" s="125"/>
      <c r="L788" s="146" t="s">
        <v>3752</v>
      </c>
      <c r="M788" s="57" t="s">
        <v>76</v>
      </c>
      <c r="N788" s="57" t="s">
        <v>76</v>
      </c>
      <c r="O788" s="51">
        <v>46.35</v>
      </c>
      <c r="P788" s="129">
        <v>0</v>
      </c>
      <c r="Q788" s="125"/>
      <c r="R788" s="18" t="e">
        <v>#N/A</v>
      </c>
      <c r="S788" s="18" t="e">
        <v>#N/A</v>
      </c>
      <c r="T788" s="59" t="e">
        <v>#REF!</v>
      </c>
      <c r="U788" s="125" t="e">
        <v>#REF!</v>
      </c>
      <c r="V788" s="125" t="e">
        <v>#N/A</v>
      </c>
      <c r="W788" s="18" t="e">
        <v>#N/A</v>
      </c>
      <c r="X788" s="125">
        <v>39.25</v>
      </c>
      <c r="Y788" s="125"/>
      <c r="Z788" s="2" t="s">
        <v>1445</v>
      </c>
      <c r="AA788">
        <v>782</v>
      </c>
    </row>
    <row r="789" spans="1:27" x14ac:dyDescent="0.25">
      <c r="A789" s="97" t="s">
        <v>1449</v>
      </c>
      <c r="B789" s="51">
        <v>59.6</v>
      </c>
      <c r="C789" s="52"/>
      <c r="D789" s="2" t="s">
        <v>1447</v>
      </c>
      <c r="E789" s="46"/>
      <c r="G789" s="54"/>
      <c r="J789" s="63"/>
      <c r="L789" s="56"/>
      <c r="M789" s="57" t="s">
        <v>76</v>
      </c>
      <c r="N789" s="57" t="s">
        <v>76</v>
      </c>
      <c r="O789" s="51">
        <v>59.6</v>
      </c>
      <c r="P789" s="58">
        <v>0</v>
      </c>
      <c r="R789" s="18" t="e">
        <v>#N/A</v>
      </c>
      <c r="S789" s="18" t="e">
        <v>#N/A</v>
      </c>
      <c r="T789" s="59" t="e">
        <v>#REF!</v>
      </c>
      <c r="U789" s="18" t="e">
        <v>#REF!</v>
      </c>
      <c r="V789" s="18" t="e">
        <v>#N/A</v>
      </c>
      <c r="W789" s="18" t="e">
        <v>#N/A</v>
      </c>
      <c r="X789" s="18">
        <v>50.5</v>
      </c>
      <c r="Z789" s="2" t="s">
        <v>1447</v>
      </c>
      <c r="AA789">
        <v>783</v>
      </c>
    </row>
    <row r="790" spans="1:27" x14ac:dyDescent="0.25">
      <c r="A790" s="97" t="s">
        <v>1452</v>
      </c>
      <c r="B790" s="51">
        <v>82</v>
      </c>
      <c r="C790" s="52"/>
      <c r="D790" s="2" t="s">
        <v>1450</v>
      </c>
      <c r="E790" s="46"/>
      <c r="G790" s="54"/>
      <c r="J790" s="63"/>
      <c r="L790" s="56"/>
      <c r="M790" s="57" t="s">
        <v>76</v>
      </c>
      <c r="N790" s="57" t="s">
        <v>76</v>
      </c>
      <c r="O790" s="51">
        <v>82</v>
      </c>
      <c r="P790" s="58">
        <v>0</v>
      </c>
      <c r="R790" s="18" t="e">
        <v>#N/A</v>
      </c>
      <c r="S790" s="18" t="e">
        <v>#N/A</v>
      </c>
      <c r="T790" s="59" t="e">
        <v>#REF!</v>
      </c>
      <c r="U790" s="18" t="e">
        <v>#REF!</v>
      </c>
      <c r="V790" s="18" t="e">
        <v>#N/A</v>
      </c>
      <c r="W790" s="18" t="e">
        <v>#N/A</v>
      </c>
      <c r="X790" s="18" t="s">
        <v>76</v>
      </c>
      <c r="Z790" s="2" t="s">
        <v>1450</v>
      </c>
      <c r="AA790">
        <v>784</v>
      </c>
    </row>
    <row r="791" spans="1:27" x14ac:dyDescent="0.25">
      <c r="A791" s="145" t="s">
        <v>1433</v>
      </c>
      <c r="B791" s="51">
        <v>51</v>
      </c>
      <c r="C791" s="122"/>
      <c r="D791" s="123" t="s">
        <v>1431</v>
      </c>
      <c r="E791" s="134"/>
      <c r="F791" s="125"/>
      <c r="G791" s="126"/>
      <c r="H791" s="127"/>
      <c r="I791" s="125"/>
      <c r="J791" s="133"/>
      <c r="K791" s="125"/>
      <c r="L791" s="146" t="s">
        <v>3753</v>
      </c>
      <c r="M791" s="57" t="s">
        <v>76</v>
      </c>
      <c r="N791" s="57" t="s">
        <v>76</v>
      </c>
      <c r="O791" s="51">
        <v>51</v>
      </c>
      <c r="P791" s="129">
        <v>0</v>
      </c>
      <c r="Q791" s="125"/>
      <c r="R791" s="18" t="e">
        <v>#N/A</v>
      </c>
      <c r="S791" s="18" t="e">
        <v>#N/A</v>
      </c>
      <c r="T791" s="59" t="e">
        <v>#REF!</v>
      </c>
      <c r="U791" s="125" t="e">
        <v>#REF!</v>
      </c>
      <c r="V791" s="125" t="e">
        <v>#N/A</v>
      </c>
      <c r="W791" s="18" t="e">
        <v>#N/A</v>
      </c>
      <c r="X791" s="125">
        <v>43.25</v>
      </c>
      <c r="Y791" s="125"/>
      <c r="Z791" s="2" t="s">
        <v>1431</v>
      </c>
      <c r="AA791">
        <v>785</v>
      </c>
    </row>
    <row r="792" spans="1:27" x14ac:dyDescent="0.25">
      <c r="A792" s="1" t="s">
        <v>1436</v>
      </c>
      <c r="B792" s="51">
        <v>75.600000000000009</v>
      </c>
      <c r="C792" s="52"/>
      <c r="D792" s="2" t="s">
        <v>1434</v>
      </c>
      <c r="E792" s="134"/>
      <c r="F792" s="125"/>
      <c r="G792" s="126"/>
      <c r="H792" s="127"/>
      <c r="I792" s="125"/>
      <c r="J792" s="133"/>
      <c r="K792" s="125"/>
      <c r="L792" s="56"/>
      <c r="M792" s="57" t="s">
        <v>76</v>
      </c>
      <c r="N792" s="57" t="s">
        <v>76</v>
      </c>
      <c r="O792" s="51">
        <v>75.600000000000009</v>
      </c>
      <c r="P792" s="129">
        <v>0</v>
      </c>
      <c r="Q792" s="125"/>
      <c r="R792" s="18" t="e">
        <v>#N/A</v>
      </c>
      <c r="S792" s="18" t="e">
        <v>#N/A</v>
      </c>
      <c r="T792" s="59" t="e">
        <v>#REF!</v>
      </c>
      <c r="U792" s="125" t="e">
        <v>#REF!</v>
      </c>
      <c r="V792" s="125" t="e">
        <v>#N/A</v>
      </c>
      <c r="W792" s="18" t="e">
        <v>#N/A</v>
      </c>
      <c r="X792" s="125" t="s">
        <v>76</v>
      </c>
      <c r="Y792" s="125"/>
      <c r="Z792" s="2" t="s">
        <v>1434</v>
      </c>
      <c r="AA792">
        <v>786</v>
      </c>
    </row>
    <row r="793" spans="1:27" x14ac:dyDescent="0.25">
      <c r="A793" s="145" t="s">
        <v>1335</v>
      </c>
      <c r="B793" s="51">
        <v>63.7</v>
      </c>
      <c r="C793" s="122"/>
      <c r="D793" s="123" t="s">
        <v>1333</v>
      </c>
      <c r="E793" s="147"/>
      <c r="F793" s="125"/>
      <c r="G793" s="126">
        <v>66.885000000000005</v>
      </c>
      <c r="H793" s="127">
        <v>67</v>
      </c>
      <c r="I793" s="125"/>
      <c r="J793" s="133">
        <v>50.5</v>
      </c>
      <c r="K793" s="125"/>
      <c r="L793" s="146" t="s">
        <v>3754</v>
      </c>
      <c r="M793" s="57" t="s">
        <v>76</v>
      </c>
      <c r="N793" s="57" t="s">
        <v>76</v>
      </c>
      <c r="O793" s="51">
        <v>63.7</v>
      </c>
      <c r="P793" s="129">
        <v>0</v>
      </c>
      <c r="Q793" s="125"/>
      <c r="R793" s="18" t="e">
        <v>#N/A</v>
      </c>
      <c r="S793" s="18" t="e">
        <v>#N/A</v>
      </c>
      <c r="T793" s="59" t="e">
        <v>#REF!</v>
      </c>
      <c r="U793" s="125" t="e">
        <v>#REF!</v>
      </c>
      <c r="V793" s="125" t="e">
        <v>#N/A</v>
      </c>
      <c r="W793" s="18" t="e">
        <v>#N/A</v>
      </c>
      <c r="X793" s="125">
        <v>54</v>
      </c>
      <c r="Y793" s="125"/>
      <c r="Z793" s="2" t="s">
        <v>1333</v>
      </c>
      <c r="AA793">
        <v>787</v>
      </c>
    </row>
    <row r="794" spans="1:27" x14ac:dyDescent="0.25">
      <c r="A794" s="130" t="s">
        <v>937</v>
      </c>
      <c r="B794" s="51">
        <v>165.70000000000002</v>
      </c>
      <c r="C794" s="52"/>
      <c r="D794" s="2" t="s">
        <v>936</v>
      </c>
      <c r="E794" s="53"/>
      <c r="G794" s="54">
        <v>173.98500000000001</v>
      </c>
      <c r="H794" s="23">
        <v>174</v>
      </c>
      <c r="J794" s="63">
        <v>131.25</v>
      </c>
      <c r="L794" s="146" t="s">
        <v>3803</v>
      </c>
      <c r="M794" s="57" t="s">
        <v>76</v>
      </c>
      <c r="N794" s="57" t="s">
        <v>76</v>
      </c>
      <c r="O794" s="51">
        <v>165.70000000000002</v>
      </c>
      <c r="P794" s="129">
        <v>0</v>
      </c>
      <c r="Q794" s="125"/>
      <c r="R794" s="18" t="e">
        <v>#N/A</v>
      </c>
      <c r="S794" s="18" t="e">
        <v>#N/A</v>
      </c>
      <c r="T794" s="59" t="e">
        <v>#REF!</v>
      </c>
      <c r="U794" s="125" t="e">
        <v>#REF!</v>
      </c>
      <c r="V794" s="125" t="e">
        <v>#N/A</v>
      </c>
      <c r="W794" s="18" t="e">
        <v>#N/A</v>
      </c>
      <c r="X794" s="125">
        <v>140.5</v>
      </c>
      <c r="Y794" s="125"/>
      <c r="Z794" s="2" t="s">
        <v>936</v>
      </c>
      <c r="AA794">
        <v>788</v>
      </c>
    </row>
    <row r="795" spans="1:27" x14ac:dyDescent="0.25">
      <c r="A795" s="149" t="s">
        <v>3804</v>
      </c>
      <c r="B795" s="51"/>
      <c r="C795" s="112"/>
      <c r="D795" s="12"/>
      <c r="E795" s="65"/>
      <c r="G795" s="54" t="s">
        <v>76</v>
      </c>
      <c r="H795" s="23" t="s">
        <v>76</v>
      </c>
      <c r="J795" s="63" t="s">
        <v>76</v>
      </c>
      <c r="L795" s="56"/>
      <c r="M795" s="57"/>
      <c r="N795" s="57"/>
      <c r="O795" s="51"/>
      <c r="P795" s="162"/>
      <c r="Q795" s="125"/>
      <c r="T795" s="59"/>
      <c r="U795" s="125"/>
      <c r="V795" s="125"/>
      <c r="X795" s="125"/>
      <c r="Y795" s="125"/>
      <c r="AA795">
        <v>789</v>
      </c>
    </row>
    <row r="796" spans="1:27" x14ac:dyDescent="0.25">
      <c r="A796" s="96"/>
      <c r="B796" s="51"/>
      <c r="C796" s="112"/>
      <c r="D796" s="12"/>
      <c r="E796" s="65"/>
      <c r="G796" s="54"/>
      <c r="J796" s="63"/>
      <c r="L796" s="56"/>
      <c r="M796" s="57"/>
      <c r="N796" s="57"/>
      <c r="O796" s="51"/>
      <c r="P796" s="162"/>
      <c r="Q796" s="125"/>
      <c r="T796" s="59"/>
      <c r="U796" s="125"/>
      <c r="V796" s="125"/>
      <c r="X796" s="125"/>
      <c r="Y796" s="125"/>
      <c r="AA796">
        <v>790</v>
      </c>
    </row>
    <row r="797" spans="1:27" x14ac:dyDescent="0.25">
      <c r="A797" s="150" t="s">
        <v>3805</v>
      </c>
      <c r="B797" s="51"/>
      <c r="C797" s="112"/>
      <c r="D797" s="12"/>
      <c r="E797" s="65"/>
      <c r="G797" s="54"/>
      <c r="J797" s="63"/>
      <c r="L797" s="56"/>
      <c r="M797" s="57"/>
      <c r="N797" s="57"/>
      <c r="O797" s="51"/>
      <c r="P797" s="162"/>
      <c r="Q797" s="125"/>
      <c r="T797" s="59"/>
      <c r="U797" s="125"/>
      <c r="V797" s="125"/>
      <c r="X797" s="125"/>
      <c r="Y797" s="125"/>
      <c r="AA797">
        <v>791</v>
      </c>
    </row>
    <row r="798" spans="1:27" x14ac:dyDescent="0.25">
      <c r="A798" s="145" t="s">
        <v>1345</v>
      </c>
      <c r="B798" s="51">
        <v>36</v>
      </c>
      <c r="C798" s="122"/>
      <c r="D798" s="123" t="s">
        <v>1343</v>
      </c>
      <c r="E798" s="163"/>
      <c r="F798" s="125"/>
      <c r="G798" s="126">
        <v>37.800000000000004</v>
      </c>
      <c r="H798" s="127">
        <v>37.75</v>
      </c>
      <c r="I798" s="125"/>
      <c r="J798" s="133">
        <v>27.25</v>
      </c>
      <c r="K798" s="164"/>
      <c r="L798" s="146" t="s">
        <v>3806</v>
      </c>
      <c r="M798" s="57" t="s">
        <v>76</v>
      </c>
      <c r="N798" s="57" t="s">
        <v>76</v>
      </c>
      <c r="O798" s="51">
        <v>36</v>
      </c>
      <c r="P798" s="129">
        <v>0</v>
      </c>
      <c r="Q798" s="125"/>
      <c r="R798" s="18" t="e">
        <v>#N/A</v>
      </c>
      <c r="S798" s="18" t="e">
        <v>#N/A</v>
      </c>
      <c r="T798" s="59" t="e">
        <v>#REF!</v>
      </c>
      <c r="U798" s="125" t="e">
        <v>#REF!</v>
      </c>
      <c r="V798" s="125" t="e">
        <v>#N/A</v>
      </c>
      <c r="W798" s="18" t="e">
        <v>#N/A</v>
      </c>
      <c r="X798" s="125">
        <v>30.5</v>
      </c>
      <c r="Y798" s="125"/>
      <c r="Z798" s="2" t="s">
        <v>1343</v>
      </c>
      <c r="AA798">
        <v>792</v>
      </c>
    </row>
    <row r="799" spans="1:27" x14ac:dyDescent="0.25">
      <c r="A799" s="145" t="s">
        <v>1348</v>
      </c>
      <c r="B799" s="51">
        <v>27.75</v>
      </c>
      <c r="C799" s="122"/>
      <c r="D799" s="123" t="s">
        <v>1346</v>
      </c>
      <c r="E799" s="147"/>
      <c r="F799" s="125"/>
      <c r="G799" s="126">
        <v>29.137500000000003</v>
      </c>
      <c r="H799" s="127">
        <v>29.25</v>
      </c>
      <c r="I799" s="125"/>
      <c r="J799" s="133">
        <v>22</v>
      </c>
      <c r="K799" s="125"/>
      <c r="L799" s="146" t="s">
        <v>3807</v>
      </c>
      <c r="M799" s="57" t="s">
        <v>76</v>
      </c>
      <c r="N799" s="57" t="s">
        <v>76</v>
      </c>
      <c r="O799" s="51">
        <v>27.75</v>
      </c>
      <c r="P799" s="129">
        <v>0</v>
      </c>
      <c r="Q799" s="125"/>
      <c r="R799" s="18" t="e">
        <v>#N/A</v>
      </c>
      <c r="S799" s="18" t="e">
        <v>#N/A</v>
      </c>
      <c r="T799" s="59" t="e">
        <v>#REF!</v>
      </c>
      <c r="U799" s="125" t="e">
        <v>#REF!</v>
      </c>
      <c r="V799" s="125" t="e">
        <v>#N/A</v>
      </c>
      <c r="W799" s="18" t="e">
        <v>#N/A</v>
      </c>
      <c r="X799" s="125">
        <v>23.5</v>
      </c>
      <c r="Y799" s="125"/>
      <c r="Z799" s="2" t="s">
        <v>1346</v>
      </c>
      <c r="AA799">
        <v>793</v>
      </c>
    </row>
    <row r="800" spans="1:27" ht="18" x14ac:dyDescent="0.25">
      <c r="A800" s="145" t="s">
        <v>1354</v>
      </c>
      <c r="B800" s="51">
        <v>31.25</v>
      </c>
      <c r="C800" s="122"/>
      <c r="D800" s="123" t="s">
        <v>1352</v>
      </c>
      <c r="E800" s="161"/>
      <c r="F800" s="125"/>
      <c r="G800" s="126">
        <v>32.8125</v>
      </c>
      <c r="H800" s="127">
        <v>32.75</v>
      </c>
      <c r="I800" s="125"/>
      <c r="J800" s="133">
        <v>24.75</v>
      </c>
      <c r="K800" s="125"/>
      <c r="L800" s="146" t="s">
        <v>3808</v>
      </c>
      <c r="M800" s="57" t="s">
        <v>76</v>
      </c>
      <c r="N800" s="57" t="s">
        <v>76</v>
      </c>
      <c r="O800" s="51">
        <v>31.25</v>
      </c>
      <c r="P800" s="129">
        <v>0</v>
      </c>
      <c r="Q800" s="125"/>
      <c r="R800" s="18" t="e">
        <v>#N/A</v>
      </c>
      <c r="S800" s="18" t="e">
        <v>#N/A</v>
      </c>
      <c r="T800" s="59" t="e">
        <v>#REF!</v>
      </c>
      <c r="U800" s="125" t="e">
        <v>#REF!</v>
      </c>
      <c r="V800" s="125" t="e">
        <v>#N/A</v>
      </c>
      <c r="W800" s="18" t="e">
        <v>#N/A</v>
      </c>
      <c r="X800" s="125">
        <v>26.5</v>
      </c>
      <c r="Y800" s="125"/>
      <c r="Z800" s="2" t="s">
        <v>1352</v>
      </c>
      <c r="AA800">
        <v>794</v>
      </c>
    </row>
    <row r="801" spans="1:27" x14ac:dyDescent="0.25">
      <c r="A801" s="145" t="s">
        <v>1357</v>
      </c>
      <c r="B801" s="51">
        <v>31.25</v>
      </c>
      <c r="C801" s="122"/>
      <c r="D801" s="123" t="s">
        <v>1355</v>
      </c>
      <c r="E801" s="147"/>
      <c r="F801" s="125"/>
      <c r="G801" s="126"/>
      <c r="H801" s="127"/>
      <c r="I801" s="125"/>
      <c r="J801" s="133"/>
      <c r="K801" s="125"/>
      <c r="L801" s="146" t="s">
        <v>3809</v>
      </c>
      <c r="M801" s="57" t="s">
        <v>76</v>
      </c>
      <c r="N801" s="57" t="s">
        <v>76</v>
      </c>
      <c r="O801" s="51">
        <v>31.25</v>
      </c>
      <c r="P801" s="129">
        <v>0</v>
      </c>
      <c r="Q801" s="125"/>
      <c r="R801" s="18" t="e">
        <v>#N/A</v>
      </c>
      <c r="S801" s="18" t="e">
        <v>#N/A</v>
      </c>
      <c r="T801" s="59" t="e">
        <v>#REF!</v>
      </c>
      <c r="U801" s="125" t="e">
        <v>#REF!</v>
      </c>
      <c r="V801" s="125" t="e">
        <v>#N/A</v>
      </c>
      <c r="W801" s="18" t="e">
        <v>#N/A</v>
      </c>
      <c r="X801" s="125">
        <v>26.5</v>
      </c>
      <c r="Y801" s="125"/>
      <c r="Z801" s="2" t="s">
        <v>1355</v>
      </c>
      <c r="AA801">
        <v>795</v>
      </c>
    </row>
    <row r="802" spans="1:27" x14ac:dyDescent="0.25">
      <c r="A802" s="1" t="s">
        <v>1365</v>
      </c>
      <c r="B802" s="51">
        <v>43.300000000000004</v>
      </c>
      <c r="C802" s="52"/>
      <c r="D802" s="2" t="s">
        <v>1363</v>
      </c>
      <c r="E802" s="147"/>
      <c r="F802" s="125"/>
      <c r="G802" s="126"/>
      <c r="H802" s="127"/>
      <c r="I802" s="125"/>
      <c r="J802" s="133"/>
      <c r="K802" s="125"/>
      <c r="L802"/>
      <c r="M802" s="57" t="s">
        <v>76</v>
      </c>
      <c r="N802" s="57" t="s">
        <v>76</v>
      </c>
      <c r="O802" s="51">
        <v>43.300000000000004</v>
      </c>
      <c r="P802" s="129">
        <v>0</v>
      </c>
      <c r="Q802" s="125"/>
      <c r="R802" s="18" t="e">
        <v>#N/A</v>
      </c>
      <c r="S802" s="18" t="e">
        <v>#N/A</v>
      </c>
      <c r="T802" s="59" t="e">
        <v>#REF!</v>
      </c>
      <c r="U802" s="125" t="e">
        <v>#REF!</v>
      </c>
      <c r="V802" s="125" t="e">
        <v>#N/A</v>
      </c>
      <c r="W802" s="18" t="e">
        <v>#N/A</v>
      </c>
      <c r="X802" s="125" t="s">
        <v>76</v>
      </c>
      <c r="Y802" s="125"/>
      <c r="Z802" s="2" t="s">
        <v>1363</v>
      </c>
      <c r="AA802">
        <v>796</v>
      </c>
    </row>
    <row r="803" spans="1:27" x14ac:dyDescent="0.25">
      <c r="A803" s="1" t="s">
        <v>1439</v>
      </c>
      <c r="B803" s="51">
        <v>43.35</v>
      </c>
      <c r="C803" s="52"/>
      <c r="D803" s="2" t="s">
        <v>1437</v>
      </c>
      <c r="E803" s="147"/>
      <c r="F803" s="125"/>
      <c r="G803" s="126">
        <v>45.517500000000005</v>
      </c>
      <c r="H803" s="127">
        <v>45.5</v>
      </c>
      <c r="I803" s="125"/>
      <c r="J803" s="133">
        <v>34.25</v>
      </c>
      <c r="K803" s="125"/>
      <c r="L803" s="146" t="s">
        <v>3810</v>
      </c>
      <c r="M803" s="57" t="s">
        <v>76</v>
      </c>
      <c r="N803" s="57" t="s">
        <v>76</v>
      </c>
      <c r="O803" s="51">
        <v>43.35</v>
      </c>
      <c r="P803" s="129">
        <v>0</v>
      </c>
      <c r="Q803" s="125"/>
      <c r="R803" s="18" t="e">
        <v>#N/A</v>
      </c>
      <c r="S803" s="18" t="e">
        <v>#N/A</v>
      </c>
      <c r="T803" s="59" t="e">
        <v>#REF!</v>
      </c>
      <c r="U803" s="125" t="e">
        <v>#REF!</v>
      </c>
      <c r="V803" s="125" t="e">
        <v>#N/A</v>
      </c>
      <c r="W803" s="18" t="e">
        <v>#N/A</v>
      </c>
      <c r="X803" s="125">
        <v>36.75</v>
      </c>
      <c r="Y803" s="125"/>
      <c r="Z803" s="2" t="s">
        <v>1437</v>
      </c>
      <c r="AA803">
        <v>797</v>
      </c>
    </row>
    <row r="804" spans="1:27" x14ac:dyDescent="0.25">
      <c r="A804" s="1" t="s">
        <v>1441</v>
      </c>
      <c r="B804" s="51">
        <v>55.050000000000004</v>
      </c>
      <c r="C804" s="52"/>
      <c r="D804" s="2" t="s">
        <v>1440</v>
      </c>
      <c r="E804" s="147"/>
      <c r="F804" s="125"/>
      <c r="G804" s="126"/>
      <c r="H804" s="127"/>
      <c r="I804" s="125"/>
      <c r="J804" s="133"/>
      <c r="K804" s="125"/>
      <c r="L804"/>
      <c r="M804" s="57" t="s">
        <v>76</v>
      </c>
      <c r="N804" s="57" t="s">
        <v>76</v>
      </c>
      <c r="O804" s="51">
        <v>55.050000000000004</v>
      </c>
      <c r="P804" s="129">
        <v>0</v>
      </c>
      <c r="Q804" s="125"/>
      <c r="R804" s="18" t="e">
        <v>#N/A</v>
      </c>
      <c r="S804" s="18" t="e">
        <v>#N/A</v>
      </c>
      <c r="T804" s="59" t="e">
        <v>#REF!</v>
      </c>
      <c r="U804" s="125" t="e">
        <v>#REF!</v>
      </c>
      <c r="V804" s="125" t="e">
        <v>#N/A</v>
      </c>
      <c r="W804" s="18" t="e">
        <v>#N/A</v>
      </c>
      <c r="X804" s="125" t="s">
        <v>76</v>
      </c>
      <c r="Y804" s="125"/>
      <c r="Z804" s="2" t="s">
        <v>1440</v>
      </c>
      <c r="AA804">
        <v>798</v>
      </c>
    </row>
    <row r="805" spans="1:27" x14ac:dyDescent="0.25">
      <c r="A805" s="145" t="s">
        <v>3811</v>
      </c>
      <c r="B805" s="51">
        <v>63.7</v>
      </c>
      <c r="C805" s="122"/>
      <c r="D805" s="123" t="s">
        <v>1383</v>
      </c>
      <c r="E805" s="147"/>
      <c r="F805" s="125"/>
      <c r="G805" s="126">
        <v>66.885000000000005</v>
      </c>
      <c r="H805" s="127">
        <v>67</v>
      </c>
      <c r="I805" s="125"/>
      <c r="J805" s="133">
        <v>50.5</v>
      </c>
      <c r="K805" s="125"/>
      <c r="L805" s="146" t="s">
        <v>3812</v>
      </c>
      <c r="M805" s="57" t="s">
        <v>76</v>
      </c>
      <c r="N805" s="57" t="s">
        <v>76</v>
      </c>
      <c r="O805" s="51">
        <v>63.7</v>
      </c>
      <c r="P805" s="129">
        <v>0</v>
      </c>
      <c r="Q805" s="125"/>
      <c r="R805" s="18" t="e">
        <v>#N/A</v>
      </c>
      <c r="S805" s="18" t="e">
        <v>#N/A</v>
      </c>
      <c r="T805" s="59" t="e">
        <v>#REF!</v>
      </c>
      <c r="U805" s="125" t="e">
        <v>#REF!</v>
      </c>
      <c r="V805" s="125" t="e">
        <v>#N/A</v>
      </c>
      <c r="W805" s="18" t="e">
        <v>#N/A</v>
      </c>
      <c r="X805" s="125">
        <v>54</v>
      </c>
      <c r="Y805" s="125"/>
      <c r="Z805" s="2" t="s">
        <v>1383</v>
      </c>
      <c r="AA805">
        <v>799</v>
      </c>
    </row>
    <row r="806" spans="1:27" x14ac:dyDescent="0.25">
      <c r="A806" s="165"/>
      <c r="B806" s="51"/>
      <c r="C806" s="112"/>
      <c r="D806" s="12"/>
      <c r="E806" s="65"/>
      <c r="G806" s="54"/>
      <c r="J806" s="63"/>
      <c r="L806"/>
      <c r="M806" s="57"/>
      <c r="N806" s="57"/>
      <c r="O806" s="51"/>
      <c r="P806" s="71"/>
      <c r="T806" s="59"/>
      <c r="AA806">
        <v>800</v>
      </c>
    </row>
    <row r="807" spans="1:27" x14ac:dyDescent="0.25">
      <c r="A807" s="150" t="s">
        <v>3813</v>
      </c>
      <c r="B807" s="51"/>
      <c r="C807" s="112"/>
      <c r="D807" s="12"/>
      <c r="E807" s="65"/>
      <c r="G807" s="54"/>
      <c r="J807" s="63"/>
      <c r="L807"/>
      <c r="M807" s="57"/>
      <c r="N807" s="57"/>
      <c r="O807" s="51"/>
      <c r="P807" s="71"/>
      <c r="T807" s="59"/>
      <c r="AA807">
        <v>801</v>
      </c>
    </row>
    <row r="808" spans="1:27" x14ac:dyDescent="0.25">
      <c r="A808" s="121" t="s">
        <v>1360</v>
      </c>
      <c r="B808" s="51">
        <v>84.9</v>
      </c>
      <c r="C808" s="122"/>
      <c r="D808" s="123" t="s">
        <v>1358</v>
      </c>
      <c r="E808" s="124"/>
      <c r="F808" s="125"/>
      <c r="G808" s="126">
        <v>89.14500000000001</v>
      </c>
      <c r="H808" s="127">
        <v>89.25</v>
      </c>
      <c r="I808" s="125"/>
      <c r="J808" s="133">
        <v>67.25</v>
      </c>
      <c r="K808" s="125"/>
      <c r="L808" s="146" t="s">
        <v>3814</v>
      </c>
      <c r="M808" s="57" t="s">
        <v>76</v>
      </c>
      <c r="N808" s="57" t="s">
        <v>76</v>
      </c>
      <c r="O808" s="51">
        <v>84.9</v>
      </c>
      <c r="P808" s="129">
        <v>0</v>
      </c>
      <c r="Q808" s="125"/>
      <c r="R808" s="18" t="e">
        <v>#N/A</v>
      </c>
      <c r="S808" s="18" t="e">
        <v>#N/A</v>
      </c>
      <c r="T808" s="59" t="e">
        <v>#REF!</v>
      </c>
      <c r="U808" s="125" t="e">
        <v>#REF!</v>
      </c>
      <c r="V808" s="125" t="e">
        <v>#N/A</v>
      </c>
      <c r="W808" s="18" t="e">
        <v>#N/A</v>
      </c>
      <c r="X808" s="125">
        <v>72</v>
      </c>
      <c r="Y808" s="125"/>
      <c r="Z808" s="2" t="s">
        <v>1358</v>
      </c>
      <c r="AA808">
        <v>802</v>
      </c>
    </row>
    <row r="809" spans="1:27" x14ac:dyDescent="0.25">
      <c r="A809" s="1" t="s">
        <v>1469</v>
      </c>
      <c r="B809" s="51">
        <v>96.2</v>
      </c>
      <c r="C809" s="52"/>
      <c r="D809" s="2" t="s">
        <v>1467</v>
      </c>
      <c r="E809" s="124"/>
      <c r="F809" s="125"/>
      <c r="G809" s="126"/>
      <c r="H809" s="127"/>
      <c r="I809" s="125"/>
      <c r="J809" s="133"/>
      <c r="K809" s="125"/>
      <c r="L809"/>
      <c r="M809" s="57" t="s">
        <v>76</v>
      </c>
      <c r="N809" s="57" t="s">
        <v>76</v>
      </c>
      <c r="O809" s="51">
        <v>96.2</v>
      </c>
      <c r="P809" s="129">
        <v>0</v>
      </c>
      <c r="Q809" s="125"/>
      <c r="R809" s="18" t="e">
        <v>#N/A</v>
      </c>
      <c r="S809" s="18" t="e">
        <v>#N/A</v>
      </c>
      <c r="T809" s="59" t="e">
        <v>#REF!</v>
      </c>
      <c r="U809" s="125" t="e">
        <v>#REF!</v>
      </c>
      <c r="V809" s="125" t="e">
        <v>#N/A</v>
      </c>
      <c r="W809" s="18" t="e">
        <v>#N/A</v>
      </c>
      <c r="X809" s="125" t="s">
        <v>76</v>
      </c>
      <c r="Y809" s="125"/>
      <c r="Z809" s="2" t="s">
        <v>1467</v>
      </c>
      <c r="AA809">
        <v>803</v>
      </c>
    </row>
    <row r="810" spans="1:27" x14ac:dyDescent="0.25">
      <c r="A810" s="145" t="s">
        <v>1372</v>
      </c>
      <c r="B810" s="51">
        <v>91.350000000000009</v>
      </c>
      <c r="C810" s="122"/>
      <c r="D810" s="123" t="s">
        <v>1370</v>
      </c>
      <c r="E810" s="124"/>
      <c r="F810" s="125"/>
      <c r="G810" s="126">
        <v>95.917500000000018</v>
      </c>
      <c r="H810" s="127">
        <v>96</v>
      </c>
      <c r="I810" s="125"/>
      <c r="J810" s="133">
        <v>72.5</v>
      </c>
      <c r="K810" s="125"/>
      <c r="L810" s="146" t="s">
        <v>3815</v>
      </c>
      <c r="M810" s="57" t="s">
        <v>76</v>
      </c>
      <c r="N810" s="57" t="s">
        <v>76</v>
      </c>
      <c r="O810" s="51">
        <v>91.350000000000009</v>
      </c>
      <c r="P810" s="129">
        <v>0</v>
      </c>
      <c r="Q810" s="125"/>
      <c r="R810" s="18" t="e">
        <v>#N/A</v>
      </c>
      <c r="S810" s="18" t="e">
        <v>#N/A</v>
      </c>
      <c r="T810" s="59" t="e">
        <v>#REF!</v>
      </c>
      <c r="U810" s="125" t="e">
        <v>#REF!</v>
      </c>
      <c r="V810" s="125" t="e">
        <v>#N/A</v>
      </c>
      <c r="W810" s="18" t="e">
        <v>#N/A</v>
      </c>
      <c r="X810" s="125">
        <v>77.5</v>
      </c>
      <c r="Y810" s="125"/>
      <c r="Z810" s="2" t="s">
        <v>1370</v>
      </c>
      <c r="AA810">
        <v>804</v>
      </c>
    </row>
    <row r="811" spans="1:27" x14ac:dyDescent="0.25">
      <c r="A811" s="166" t="s">
        <v>1375</v>
      </c>
      <c r="B811" s="51">
        <v>84.9</v>
      </c>
      <c r="C811" s="167"/>
      <c r="D811" s="123" t="s">
        <v>1373</v>
      </c>
      <c r="E811" s="124"/>
      <c r="F811" s="125"/>
      <c r="G811" s="126">
        <v>89.14500000000001</v>
      </c>
      <c r="H811" s="127">
        <v>89.25</v>
      </c>
      <c r="I811" s="125"/>
      <c r="J811" s="133">
        <v>67.25</v>
      </c>
      <c r="K811" s="125"/>
      <c r="L811" s="146" t="s">
        <v>3816</v>
      </c>
      <c r="M811" s="57" t="s">
        <v>76</v>
      </c>
      <c r="N811" s="57" t="s">
        <v>76</v>
      </c>
      <c r="O811" s="51">
        <v>84.9</v>
      </c>
      <c r="P811" s="129">
        <v>0</v>
      </c>
      <c r="Q811" s="125"/>
      <c r="R811" s="18" t="e">
        <v>#N/A</v>
      </c>
      <c r="S811" s="18" t="e">
        <v>#N/A</v>
      </c>
      <c r="T811" s="59" t="e">
        <v>#REF!</v>
      </c>
      <c r="U811" s="125" t="e">
        <v>#REF!</v>
      </c>
      <c r="V811" s="125" t="e">
        <v>#N/A</v>
      </c>
      <c r="W811" s="18" t="e">
        <v>#N/A</v>
      </c>
      <c r="X811" s="125">
        <v>72</v>
      </c>
      <c r="Y811" s="125"/>
      <c r="Z811" s="2" t="s">
        <v>1373</v>
      </c>
      <c r="AA811">
        <v>805</v>
      </c>
    </row>
    <row r="812" spans="1:27" x14ac:dyDescent="0.25">
      <c r="A812" s="145" t="s">
        <v>1455</v>
      </c>
      <c r="B812" s="51">
        <v>39.800000000000004</v>
      </c>
      <c r="C812" s="122"/>
      <c r="D812" s="123" t="s">
        <v>1453</v>
      </c>
      <c r="E812" s="124"/>
      <c r="F812" s="125"/>
      <c r="G812" s="156">
        <v>41.790000000000006</v>
      </c>
      <c r="H812" s="127">
        <v>41.75</v>
      </c>
      <c r="I812" s="125"/>
      <c r="J812" s="133">
        <v>31.5</v>
      </c>
      <c r="K812" s="125"/>
      <c r="L812" s="146" t="s">
        <v>3817</v>
      </c>
      <c r="M812" s="57" t="s">
        <v>76</v>
      </c>
      <c r="N812" s="57" t="s">
        <v>76</v>
      </c>
      <c r="O812" s="51">
        <v>39.800000000000004</v>
      </c>
      <c r="P812" s="129">
        <v>0</v>
      </c>
      <c r="Q812" s="125"/>
      <c r="R812" s="18" t="e">
        <v>#N/A</v>
      </c>
      <c r="S812" s="18" t="e">
        <v>#N/A</v>
      </c>
      <c r="T812" s="59" t="e">
        <v>#REF!</v>
      </c>
      <c r="U812" s="125" t="e">
        <v>#REF!</v>
      </c>
      <c r="V812" s="125" t="e">
        <v>#N/A</v>
      </c>
      <c r="W812" s="18" t="e">
        <v>#N/A</v>
      </c>
      <c r="X812" s="125">
        <v>33.75</v>
      </c>
      <c r="Y812" s="125"/>
      <c r="Z812" s="2" t="s">
        <v>1453</v>
      </c>
      <c r="AA812">
        <v>806</v>
      </c>
    </row>
    <row r="813" spans="1:27" x14ac:dyDescent="0.25">
      <c r="A813" s="145" t="s">
        <v>1380</v>
      </c>
      <c r="B813" s="51">
        <v>93.45</v>
      </c>
      <c r="C813" s="122"/>
      <c r="D813" s="123" t="s">
        <v>1378</v>
      </c>
      <c r="E813" s="124"/>
      <c r="F813" s="125"/>
      <c r="G813" s="126">
        <v>98.122500000000002</v>
      </c>
      <c r="H813" s="127">
        <v>98</v>
      </c>
      <c r="I813" s="125"/>
      <c r="J813" s="133">
        <v>74</v>
      </c>
      <c r="K813" s="125"/>
      <c r="L813" s="146" t="s">
        <v>3818</v>
      </c>
      <c r="M813" s="57" t="s">
        <v>76</v>
      </c>
      <c r="N813" s="57" t="s">
        <v>76</v>
      </c>
      <c r="O813" s="51">
        <v>93.45</v>
      </c>
      <c r="P813" s="129">
        <v>0</v>
      </c>
      <c r="Q813" s="125"/>
      <c r="R813" s="18" t="e">
        <v>#N/A</v>
      </c>
      <c r="S813" s="18" t="e">
        <v>#N/A</v>
      </c>
      <c r="T813" s="59" t="e">
        <v>#REF!</v>
      </c>
      <c r="U813" s="125" t="e">
        <v>#REF!</v>
      </c>
      <c r="V813" s="125" t="e">
        <v>#N/A</v>
      </c>
      <c r="W813" s="18" t="e">
        <v>#N/A</v>
      </c>
      <c r="X813" s="125">
        <v>79.25</v>
      </c>
      <c r="Y813" s="125"/>
      <c r="Z813" s="2" t="s">
        <v>1378</v>
      </c>
      <c r="AA813">
        <v>807</v>
      </c>
    </row>
    <row r="814" spans="1:27" x14ac:dyDescent="0.25">
      <c r="A814" s="145" t="s">
        <v>3819</v>
      </c>
      <c r="B814" s="51">
        <v>41</v>
      </c>
      <c r="C814" s="122"/>
      <c r="D814" s="138" t="s">
        <v>2376</v>
      </c>
      <c r="E814" s="124"/>
      <c r="F814" s="125"/>
      <c r="G814" s="126">
        <v>43.050000000000004</v>
      </c>
      <c r="H814" s="127">
        <v>43</v>
      </c>
      <c r="I814" s="125"/>
      <c r="J814" s="133">
        <v>32.5</v>
      </c>
      <c r="K814" s="125"/>
      <c r="L814" s="146" t="s">
        <v>3820</v>
      </c>
      <c r="M814" s="57" t="s">
        <v>76</v>
      </c>
      <c r="N814" s="57" t="s">
        <v>76</v>
      </c>
      <c r="O814" s="51">
        <v>41</v>
      </c>
      <c r="P814" s="129">
        <v>0</v>
      </c>
      <c r="Q814" s="125"/>
      <c r="R814" s="18" t="e">
        <v>#REF!</v>
      </c>
      <c r="S814" s="18" t="e">
        <v>#N/A</v>
      </c>
      <c r="T814" s="59" t="e">
        <v>#REF!</v>
      </c>
      <c r="U814" s="125" t="e">
        <v>#REF!</v>
      </c>
      <c r="V814" s="125" t="e">
        <v>#N/A</v>
      </c>
      <c r="W814" s="18" t="e">
        <v>#N/A</v>
      </c>
      <c r="X814" s="125">
        <v>34.75</v>
      </c>
      <c r="Y814" s="125"/>
      <c r="Z814" s="2" t="s">
        <v>2376</v>
      </c>
      <c r="AA814">
        <v>808</v>
      </c>
    </row>
    <row r="815" spans="1:27" x14ac:dyDescent="0.25">
      <c r="A815" s="165"/>
      <c r="B815" s="51"/>
      <c r="C815" s="112"/>
      <c r="D815" s="12"/>
      <c r="E815" s="65"/>
      <c r="G815" s="54"/>
      <c r="J815" s="63"/>
      <c r="L815"/>
      <c r="M815" s="57"/>
      <c r="N815" s="57"/>
      <c r="O815" s="51"/>
      <c r="P815" s="162"/>
      <c r="Q815" s="125"/>
      <c r="T815" s="59"/>
      <c r="U815" s="125"/>
      <c r="V815" s="125"/>
      <c r="X815" s="125"/>
      <c r="Y815" s="125"/>
      <c r="AA815">
        <v>809</v>
      </c>
    </row>
    <row r="816" spans="1:27" x14ac:dyDescent="0.25">
      <c r="A816" s="150" t="s">
        <v>3821</v>
      </c>
      <c r="B816" s="51"/>
      <c r="C816" s="112"/>
      <c r="D816" s="12"/>
      <c r="E816" s="65"/>
      <c r="G816" s="54"/>
      <c r="J816" s="63"/>
      <c r="L816"/>
      <c r="M816" s="57"/>
      <c r="N816" s="57"/>
      <c r="O816" s="51"/>
      <c r="P816" s="162"/>
      <c r="Q816" s="125"/>
      <c r="T816" s="59"/>
      <c r="U816" s="125"/>
      <c r="V816" s="125"/>
      <c r="X816" s="125"/>
      <c r="Y816" s="125"/>
      <c r="AA816">
        <v>810</v>
      </c>
    </row>
    <row r="817" spans="1:27" x14ac:dyDescent="0.25">
      <c r="A817" s="145" t="s">
        <v>1424</v>
      </c>
      <c r="B817" s="51">
        <v>68.7</v>
      </c>
      <c r="C817" s="122"/>
      <c r="D817" s="123" t="s">
        <v>1422</v>
      </c>
      <c r="E817" s="163"/>
      <c r="F817" s="125"/>
      <c r="G817" s="126">
        <v>72.135000000000005</v>
      </c>
      <c r="H817" s="127">
        <v>72.25</v>
      </c>
      <c r="I817" s="125"/>
      <c r="J817" s="133">
        <v>54.5</v>
      </c>
      <c r="K817" s="164"/>
      <c r="L817" s="146" t="s">
        <v>3822</v>
      </c>
      <c r="M817" s="57" t="s">
        <v>76</v>
      </c>
      <c r="N817" s="57" t="s">
        <v>76</v>
      </c>
      <c r="O817" s="51">
        <v>68.7</v>
      </c>
      <c r="P817" s="129">
        <v>0</v>
      </c>
      <c r="Q817" s="125"/>
      <c r="R817" s="18" t="e">
        <v>#N/A</v>
      </c>
      <c r="S817" s="18" t="e">
        <v>#N/A</v>
      </c>
      <c r="T817" s="59" t="e">
        <v>#REF!</v>
      </c>
      <c r="U817" s="125" t="e">
        <v>#REF!</v>
      </c>
      <c r="V817" s="125" t="e">
        <v>#N/A</v>
      </c>
      <c r="W817" s="18" t="e">
        <v>#N/A</v>
      </c>
      <c r="X817" s="125">
        <v>58.25</v>
      </c>
      <c r="Y817" s="125"/>
      <c r="Z817" s="2" t="s">
        <v>1422</v>
      </c>
      <c r="AA817">
        <v>811</v>
      </c>
    </row>
    <row r="818" spans="1:27" x14ac:dyDescent="0.25">
      <c r="A818" s="132" t="s">
        <v>2381</v>
      </c>
      <c r="B818" s="51">
        <v>18.600000000000001</v>
      </c>
      <c r="C818" s="122"/>
      <c r="D818" s="138" t="s">
        <v>2379</v>
      </c>
      <c r="E818" s="124"/>
      <c r="F818" s="125"/>
      <c r="G818" s="126">
        <v>19.53</v>
      </c>
      <c r="H818" s="127">
        <v>19.5</v>
      </c>
      <c r="I818" s="125"/>
      <c r="J818" s="133">
        <v>14.75</v>
      </c>
      <c r="K818" s="125"/>
      <c r="L818" s="146" t="s">
        <v>3823</v>
      </c>
      <c r="M818" s="57" t="s">
        <v>76</v>
      </c>
      <c r="N818" s="57" t="s">
        <v>76</v>
      </c>
      <c r="O818" s="51">
        <v>18.600000000000001</v>
      </c>
      <c r="P818" s="129">
        <v>0</v>
      </c>
      <c r="Q818" s="125"/>
      <c r="R818" s="18" t="e">
        <v>#REF!</v>
      </c>
      <c r="S818" s="18" t="e">
        <v>#N/A</v>
      </c>
      <c r="T818" s="59" t="e">
        <v>#REF!</v>
      </c>
      <c r="U818" s="125" t="e">
        <v>#REF!</v>
      </c>
      <c r="V818" s="125" t="e">
        <v>#N/A</v>
      </c>
      <c r="W818" s="18" t="e">
        <v>#N/A</v>
      </c>
      <c r="X818" s="125">
        <v>15.75</v>
      </c>
      <c r="Y818" s="125"/>
      <c r="Z818" s="2" t="s">
        <v>2379</v>
      </c>
      <c r="AA818">
        <v>812</v>
      </c>
    </row>
    <row r="819" spans="1:27" x14ac:dyDescent="0.25">
      <c r="A819" s="1" t="s">
        <v>1407</v>
      </c>
      <c r="B819" s="51">
        <v>73.7</v>
      </c>
      <c r="C819" s="52"/>
      <c r="D819" s="2" t="s">
        <v>1406</v>
      </c>
      <c r="E819" s="124"/>
      <c r="F819" s="125"/>
      <c r="G819" s="126"/>
      <c r="H819" s="127"/>
      <c r="I819" s="125"/>
      <c r="J819" s="133"/>
      <c r="K819" s="125"/>
      <c r="L819" s="56"/>
      <c r="M819" s="57" t="s">
        <v>76</v>
      </c>
      <c r="N819" s="57" t="s">
        <v>76</v>
      </c>
      <c r="O819" s="51">
        <v>73.7</v>
      </c>
      <c r="P819" s="129">
        <v>0</v>
      </c>
      <c r="Q819" s="125"/>
      <c r="R819" s="18" t="e">
        <v>#N/A</v>
      </c>
      <c r="S819" s="18" t="e">
        <v>#N/A</v>
      </c>
      <c r="T819" s="59" t="e">
        <v>#REF!</v>
      </c>
      <c r="U819" s="125" t="e">
        <v>#REF!</v>
      </c>
      <c r="V819" s="125" t="e">
        <v>#N/A</v>
      </c>
      <c r="W819" s="18" t="e">
        <v>#N/A</v>
      </c>
      <c r="X819" s="125" t="s">
        <v>76</v>
      </c>
      <c r="Y819" s="125"/>
      <c r="Z819" s="2" t="s">
        <v>1406</v>
      </c>
      <c r="AA819">
        <v>813</v>
      </c>
    </row>
    <row r="820" spans="1:27" x14ac:dyDescent="0.25">
      <c r="A820" s="1" t="s">
        <v>1409</v>
      </c>
      <c r="B820" s="51">
        <v>7.1000000000000005</v>
      </c>
      <c r="C820" s="52"/>
      <c r="D820" s="2" t="s">
        <v>1408</v>
      </c>
      <c r="E820" s="124"/>
      <c r="F820" s="125"/>
      <c r="G820" s="126"/>
      <c r="H820" s="127"/>
      <c r="I820" s="125"/>
      <c r="J820" s="133"/>
      <c r="K820" s="125"/>
      <c r="L820" s="56"/>
      <c r="M820" s="57" t="s">
        <v>76</v>
      </c>
      <c r="N820" s="57" t="s">
        <v>76</v>
      </c>
      <c r="O820" s="51">
        <v>7.1000000000000005</v>
      </c>
      <c r="P820" s="129">
        <v>0</v>
      </c>
      <c r="Q820" s="125"/>
      <c r="R820" s="18" t="e">
        <v>#N/A</v>
      </c>
      <c r="S820" s="18" t="e">
        <v>#N/A</v>
      </c>
      <c r="T820" s="59" t="e">
        <v>#REF!</v>
      </c>
      <c r="U820" s="125" t="e">
        <v>#REF!</v>
      </c>
      <c r="V820" s="125" t="e">
        <v>#N/A</v>
      </c>
      <c r="W820" s="18" t="e">
        <v>#N/A</v>
      </c>
      <c r="X820" s="125" t="s">
        <v>76</v>
      </c>
      <c r="Y820" s="125"/>
      <c r="Z820" s="2" t="s">
        <v>1408</v>
      </c>
      <c r="AA820">
        <v>814</v>
      </c>
    </row>
    <row r="821" spans="1:27" x14ac:dyDescent="0.25">
      <c r="A821" s="96" t="s">
        <v>3729</v>
      </c>
      <c r="B821" s="51"/>
      <c r="C821" s="52"/>
      <c r="D821" s="75"/>
      <c r="E821" s="53"/>
      <c r="G821" s="54"/>
      <c r="J821" s="63"/>
      <c r="L821" s="56"/>
      <c r="M821" s="57"/>
      <c r="N821" s="57"/>
      <c r="O821" s="51"/>
      <c r="P821" s="71"/>
      <c r="T821" s="59"/>
      <c r="AA821">
        <v>815</v>
      </c>
    </row>
    <row r="822" spans="1:27" x14ac:dyDescent="0.25">
      <c r="A822" s="130"/>
      <c r="B822" s="51"/>
      <c r="C822" s="52"/>
      <c r="D822" s="75"/>
      <c r="E822" s="53"/>
      <c r="G822" s="54"/>
      <c r="J822" s="63"/>
      <c r="L822" s="56"/>
      <c r="M822" s="57"/>
      <c r="N822" s="57"/>
      <c r="O822" s="51"/>
      <c r="P822" s="71"/>
      <c r="T822" s="59"/>
      <c r="AA822">
        <v>816</v>
      </c>
    </row>
    <row r="823" spans="1:27" x14ac:dyDescent="0.25">
      <c r="A823" s="150" t="s">
        <v>2382</v>
      </c>
      <c r="B823" s="51"/>
      <c r="C823" s="52"/>
      <c r="D823" s="75"/>
      <c r="E823" s="53"/>
      <c r="G823" s="54"/>
      <c r="J823" s="63"/>
      <c r="L823" s="56"/>
      <c r="M823" s="57"/>
      <c r="N823" s="57"/>
      <c r="O823" s="51"/>
      <c r="P823" s="71"/>
      <c r="T823" s="59"/>
      <c r="AA823">
        <v>817</v>
      </c>
    </row>
    <row r="824" spans="1:27" x14ac:dyDescent="0.25">
      <c r="A824" s="97" t="s">
        <v>2392</v>
      </c>
      <c r="B824" s="51">
        <v>15.950000000000001</v>
      </c>
      <c r="C824" s="52"/>
      <c r="D824" s="75" t="s">
        <v>2391</v>
      </c>
      <c r="E824" s="53"/>
      <c r="G824" s="54">
        <v>16.747500000000002</v>
      </c>
      <c r="H824" s="23">
        <v>16.75</v>
      </c>
      <c r="J824" s="63">
        <v>12.5</v>
      </c>
      <c r="L824" s="56"/>
      <c r="M824" s="57" t="s">
        <v>76</v>
      </c>
      <c r="N824" s="57" t="s">
        <v>76</v>
      </c>
      <c r="O824" s="51">
        <v>15.950000000000001</v>
      </c>
      <c r="P824" s="58">
        <v>0</v>
      </c>
      <c r="R824" s="18" t="e">
        <v>#REF!</v>
      </c>
      <c r="S824" s="18" t="e">
        <v>#N/A</v>
      </c>
      <c r="T824" s="59" t="e">
        <v>#REF!</v>
      </c>
      <c r="U824" s="18" t="e">
        <v>#REF!</v>
      </c>
      <c r="V824" s="18" t="e">
        <v>#N/A</v>
      </c>
      <c r="W824" s="18" t="e">
        <v>#N/A</v>
      </c>
      <c r="X824" s="18">
        <v>13.5</v>
      </c>
      <c r="Z824" s="2" t="s">
        <v>2391</v>
      </c>
      <c r="AA824">
        <v>818</v>
      </c>
    </row>
    <row r="825" spans="1:27" x14ac:dyDescent="0.25">
      <c r="A825" s="97" t="s">
        <v>2395</v>
      </c>
      <c r="B825" s="51">
        <v>7.4</v>
      </c>
      <c r="C825" s="52"/>
      <c r="D825" s="75" t="s">
        <v>2393</v>
      </c>
      <c r="E825" s="53"/>
      <c r="G825" s="54">
        <v>7.7700000000000005</v>
      </c>
      <c r="H825" s="23">
        <v>7.75</v>
      </c>
      <c r="J825" s="63">
        <v>5.75</v>
      </c>
      <c r="L825" s="56"/>
      <c r="M825" s="57" t="s">
        <v>76</v>
      </c>
      <c r="N825" s="57" t="s">
        <v>76</v>
      </c>
      <c r="O825" s="51">
        <v>7.4</v>
      </c>
      <c r="P825" s="58">
        <v>0</v>
      </c>
      <c r="R825" s="18" t="e">
        <v>#REF!</v>
      </c>
      <c r="S825" s="18" t="e">
        <v>#N/A</v>
      </c>
      <c r="T825" s="59" t="e">
        <v>#REF!</v>
      </c>
      <c r="U825" s="18" t="e">
        <v>#REF!</v>
      </c>
      <c r="V825" s="18" t="e">
        <v>#N/A</v>
      </c>
      <c r="W825" s="18" t="e">
        <v>#N/A</v>
      </c>
      <c r="X825" s="18">
        <v>6.25</v>
      </c>
      <c r="Z825" s="2" t="s">
        <v>2393</v>
      </c>
      <c r="AA825">
        <v>819</v>
      </c>
    </row>
    <row r="826" spans="1:27" x14ac:dyDescent="0.25">
      <c r="A826" s="97" t="s">
        <v>2406</v>
      </c>
      <c r="B826" s="51">
        <v>12.65</v>
      </c>
      <c r="C826" s="52"/>
      <c r="D826" s="75" t="s">
        <v>2404</v>
      </c>
      <c r="E826" s="53"/>
      <c r="G826" s="54">
        <v>13.282500000000001</v>
      </c>
      <c r="H826" s="23">
        <v>13.25</v>
      </c>
      <c r="J826" s="63">
        <v>10</v>
      </c>
      <c r="L826" s="56"/>
      <c r="M826" s="57" t="s">
        <v>76</v>
      </c>
      <c r="N826" s="57" t="s">
        <v>76</v>
      </c>
      <c r="O826" s="51">
        <v>12.65</v>
      </c>
      <c r="P826" s="58">
        <v>0</v>
      </c>
      <c r="R826" s="18" t="e">
        <v>#REF!</v>
      </c>
      <c r="S826" s="18" t="e">
        <v>#N/A</v>
      </c>
      <c r="T826" s="59" t="e">
        <v>#REF!</v>
      </c>
      <c r="U826" s="18" t="e">
        <v>#REF!</v>
      </c>
      <c r="V826" s="18" t="e">
        <v>#N/A</v>
      </c>
      <c r="W826" s="18" t="e">
        <v>#N/A</v>
      </c>
      <c r="X826" s="18">
        <v>10.75</v>
      </c>
      <c r="Z826" s="2" t="s">
        <v>2404</v>
      </c>
      <c r="AA826">
        <v>820</v>
      </c>
    </row>
    <row r="827" spans="1:27" x14ac:dyDescent="0.25">
      <c r="A827" s="97" t="s">
        <v>2416</v>
      </c>
      <c r="B827" s="51">
        <v>2.7</v>
      </c>
      <c r="C827" s="52"/>
      <c r="D827" s="75" t="s">
        <v>2415</v>
      </c>
      <c r="E827" s="53"/>
      <c r="G827" s="54">
        <v>2.8350000000000004</v>
      </c>
      <c r="H827" s="23">
        <v>2.75</v>
      </c>
      <c r="J827" s="63">
        <v>2</v>
      </c>
      <c r="L827" s="56"/>
      <c r="M827" s="57" t="s">
        <v>76</v>
      </c>
      <c r="N827" s="57" t="s">
        <v>76</v>
      </c>
      <c r="O827" s="51">
        <v>2.7</v>
      </c>
      <c r="P827" s="58">
        <v>0</v>
      </c>
      <c r="R827" s="18" t="e">
        <v>#REF!</v>
      </c>
      <c r="S827" s="18" t="e">
        <v>#N/A</v>
      </c>
      <c r="T827" s="59" t="e">
        <v>#REF!</v>
      </c>
      <c r="U827" s="18" t="e">
        <v>#REF!</v>
      </c>
      <c r="V827" s="18" t="e">
        <v>#N/A</v>
      </c>
      <c r="W827" s="18" t="e">
        <v>#N/A</v>
      </c>
      <c r="X827" s="18">
        <v>2.25</v>
      </c>
      <c r="Z827" s="2" t="s">
        <v>2415</v>
      </c>
      <c r="AA827">
        <v>821</v>
      </c>
    </row>
    <row r="828" spans="1:27" x14ac:dyDescent="0.25">
      <c r="A828" s="24" t="s">
        <v>3824</v>
      </c>
      <c r="B828" s="25" t="s">
        <v>3611</v>
      </c>
      <c r="C828" s="26"/>
      <c r="D828" s="27" t="s">
        <v>3612</v>
      </c>
      <c r="E828" s="28"/>
      <c r="G828" s="54"/>
      <c r="J828" s="63"/>
      <c r="L828" s="56"/>
      <c r="M828" s="57"/>
      <c r="N828" s="57"/>
      <c r="O828" s="51"/>
      <c r="P828" s="71"/>
      <c r="T828" s="59"/>
      <c r="AA828">
        <v>822</v>
      </c>
    </row>
    <row r="829" spans="1:27" x14ac:dyDescent="0.25">
      <c r="A829" s="150" t="s">
        <v>3825</v>
      </c>
      <c r="B829" s="51"/>
      <c r="C829" s="112"/>
      <c r="D829" s="12"/>
      <c r="E829" s="65"/>
      <c r="G829" s="54"/>
      <c r="J829" s="63"/>
      <c r="L829" s="56"/>
      <c r="M829" s="57"/>
      <c r="N829" s="57"/>
      <c r="O829" s="51"/>
      <c r="P829" s="71"/>
      <c r="T829" s="59"/>
      <c r="AA829">
        <v>823</v>
      </c>
    </row>
    <row r="830" spans="1:27" ht="18" x14ac:dyDescent="0.25">
      <c r="A830" s="97" t="s">
        <v>1412</v>
      </c>
      <c r="B830" s="51">
        <v>12.100000000000001</v>
      </c>
      <c r="C830" s="52"/>
      <c r="D830" s="2" t="s">
        <v>1410</v>
      </c>
      <c r="E830" s="70"/>
      <c r="G830" s="54">
        <v>12.705000000000002</v>
      </c>
      <c r="H830" s="23">
        <v>12.75</v>
      </c>
      <c r="J830" s="63">
        <v>20.5</v>
      </c>
      <c r="L830" s="56"/>
      <c r="M830" s="57" t="s">
        <v>76</v>
      </c>
      <c r="N830" s="57" t="s">
        <v>76</v>
      </c>
      <c r="O830" s="51">
        <v>12.100000000000001</v>
      </c>
      <c r="P830" s="58">
        <v>0</v>
      </c>
      <c r="R830" s="18" t="e">
        <v>#N/A</v>
      </c>
      <c r="S830" s="18" t="e">
        <v>#N/A</v>
      </c>
      <c r="T830" s="59" t="e">
        <v>#REF!</v>
      </c>
      <c r="U830" s="18" t="e">
        <v>#REF!</v>
      </c>
      <c r="V830" s="18" t="e">
        <v>#N/A</v>
      </c>
      <c r="W830" s="18" t="e">
        <v>#N/A</v>
      </c>
      <c r="X830" s="18">
        <v>10.25</v>
      </c>
      <c r="Z830" s="2" t="s">
        <v>1410</v>
      </c>
      <c r="AA830">
        <v>824</v>
      </c>
    </row>
    <row r="831" spans="1:27" x14ac:dyDescent="0.25">
      <c r="A831" s="97" t="s">
        <v>1398</v>
      </c>
      <c r="B831" s="51">
        <v>28.950000000000003</v>
      </c>
      <c r="C831" s="52"/>
      <c r="D831" s="2" t="s">
        <v>1396</v>
      </c>
      <c r="E831" s="65"/>
      <c r="G831" s="54">
        <v>30.397500000000004</v>
      </c>
      <c r="H831" s="23">
        <v>30.5</v>
      </c>
      <c r="J831" s="63">
        <v>23</v>
      </c>
      <c r="L831" s="56"/>
      <c r="M831" s="57" t="s">
        <v>76</v>
      </c>
      <c r="N831" s="57" t="s">
        <v>76</v>
      </c>
      <c r="O831" s="51">
        <v>28.950000000000003</v>
      </c>
      <c r="P831" s="58">
        <v>0</v>
      </c>
      <c r="R831" s="18" t="e">
        <v>#N/A</v>
      </c>
      <c r="S831" s="18" t="e">
        <v>#N/A</v>
      </c>
      <c r="T831" s="59" t="e">
        <v>#REF!</v>
      </c>
      <c r="U831" s="18" t="e">
        <v>#REF!</v>
      </c>
      <c r="V831" s="18" t="e">
        <v>#N/A</v>
      </c>
      <c r="W831" s="18" t="e">
        <v>#N/A</v>
      </c>
      <c r="X831" s="18">
        <v>24.5</v>
      </c>
      <c r="Z831" s="2" t="s">
        <v>1396</v>
      </c>
      <c r="AA831">
        <v>825</v>
      </c>
    </row>
    <row r="832" spans="1:27" x14ac:dyDescent="0.25">
      <c r="A832" s="97" t="s">
        <v>1401</v>
      </c>
      <c r="B832" s="51">
        <v>37.75</v>
      </c>
      <c r="C832" s="52"/>
      <c r="D832" s="2" t="s">
        <v>1399</v>
      </c>
      <c r="E832" s="46"/>
      <c r="G832" s="54"/>
      <c r="J832" s="63"/>
      <c r="L832" s="56"/>
      <c r="M832" s="57" t="s">
        <v>76</v>
      </c>
      <c r="N832" s="57" t="s">
        <v>76</v>
      </c>
      <c r="O832" s="51">
        <v>37.75</v>
      </c>
      <c r="P832" s="58">
        <v>0</v>
      </c>
      <c r="R832" s="18" t="e">
        <v>#N/A</v>
      </c>
      <c r="S832" s="18" t="e">
        <v>#N/A</v>
      </c>
      <c r="T832" s="59" t="e">
        <v>#REF!</v>
      </c>
      <c r="U832" s="18" t="e">
        <v>#REF!</v>
      </c>
      <c r="V832" s="18" t="e">
        <v>#N/A</v>
      </c>
      <c r="W832" s="18" t="e">
        <v>#N/A</v>
      </c>
      <c r="X832" s="18">
        <v>32</v>
      </c>
      <c r="Z832" s="2" t="s">
        <v>1399</v>
      </c>
      <c r="AA832">
        <v>826</v>
      </c>
    </row>
    <row r="833" spans="1:27" x14ac:dyDescent="0.25">
      <c r="A833" s="97" t="s">
        <v>1382</v>
      </c>
      <c r="B833" s="51">
        <v>34.550000000000004</v>
      </c>
      <c r="C833" s="52"/>
      <c r="D833" s="2" t="s">
        <v>1381</v>
      </c>
      <c r="E833" s="46"/>
      <c r="G833" s="54">
        <v>36.277500000000003</v>
      </c>
      <c r="H833" s="23">
        <v>36.25</v>
      </c>
      <c r="J833" s="63">
        <v>27.25</v>
      </c>
      <c r="L833" s="56"/>
      <c r="M833" s="57" t="s">
        <v>76</v>
      </c>
      <c r="N833" s="57" t="s">
        <v>76</v>
      </c>
      <c r="O833" s="51">
        <v>34.550000000000004</v>
      </c>
      <c r="P833" s="58">
        <v>0</v>
      </c>
      <c r="R833" s="18" t="e">
        <v>#N/A</v>
      </c>
      <c r="S833" s="18" t="e">
        <v>#N/A</v>
      </c>
      <c r="T833" s="59" t="e">
        <v>#REF!</v>
      </c>
      <c r="U833" s="18" t="e">
        <v>#REF!</v>
      </c>
      <c r="V833" s="18" t="e">
        <v>#N/A</v>
      </c>
      <c r="W833" s="18" t="e">
        <v>#N/A</v>
      </c>
      <c r="X833" s="18">
        <v>29.25</v>
      </c>
      <c r="Z833" s="2" t="s">
        <v>1381</v>
      </c>
      <c r="AA833">
        <v>827</v>
      </c>
    </row>
    <row r="834" spans="1:27" x14ac:dyDescent="0.25">
      <c r="A834" s="97" t="s">
        <v>1341</v>
      </c>
      <c r="B834" s="51">
        <v>41</v>
      </c>
      <c r="C834" s="52"/>
      <c r="D834" s="2" t="s">
        <v>1338</v>
      </c>
      <c r="E834" s="65"/>
      <c r="G834" s="54">
        <v>43.050000000000004</v>
      </c>
      <c r="H834" s="23">
        <v>43</v>
      </c>
      <c r="J834" s="63">
        <v>32.5</v>
      </c>
      <c r="L834" s="56"/>
      <c r="M834" s="57" t="s">
        <v>76</v>
      </c>
      <c r="N834" s="57" t="s">
        <v>76</v>
      </c>
      <c r="O834" s="51">
        <v>41</v>
      </c>
      <c r="P834" s="58">
        <v>0</v>
      </c>
      <c r="R834" s="18" t="e">
        <v>#N/A</v>
      </c>
      <c r="S834" s="18" t="e">
        <v>#N/A</v>
      </c>
      <c r="T834" s="59" t="e">
        <v>#REF!</v>
      </c>
      <c r="U834" s="18" t="e">
        <v>#REF!</v>
      </c>
      <c r="V834" s="18" t="e">
        <v>#N/A</v>
      </c>
      <c r="W834" s="18" t="e">
        <v>#N/A</v>
      </c>
      <c r="X834" s="18">
        <v>34.75</v>
      </c>
      <c r="Z834" s="2" t="s">
        <v>1338</v>
      </c>
      <c r="AA834">
        <v>828</v>
      </c>
    </row>
    <row r="835" spans="1:27" x14ac:dyDescent="0.25">
      <c r="A835" s="97" t="s">
        <v>1391</v>
      </c>
      <c r="B835" s="51">
        <v>91.350000000000009</v>
      </c>
      <c r="C835" s="52"/>
      <c r="D835" s="2" t="s">
        <v>1389</v>
      </c>
      <c r="E835" s="65"/>
      <c r="G835" s="54">
        <v>95.917500000000018</v>
      </c>
      <c r="H835" s="23">
        <v>96</v>
      </c>
      <c r="J835" s="63">
        <v>72.5</v>
      </c>
      <c r="L835" s="56"/>
      <c r="M835" s="57" t="s">
        <v>76</v>
      </c>
      <c r="N835" s="57" t="s">
        <v>76</v>
      </c>
      <c r="O835" s="51">
        <v>91.350000000000009</v>
      </c>
      <c r="P835" s="58">
        <v>0</v>
      </c>
      <c r="R835" s="18" t="e">
        <v>#N/A</v>
      </c>
      <c r="S835" s="18" t="e">
        <v>#N/A</v>
      </c>
      <c r="T835" s="59" t="e">
        <v>#REF!</v>
      </c>
      <c r="U835" s="18" t="e">
        <v>#REF!</v>
      </c>
      <c r="V835" s="18" t="e">
        <v>#N/A</v>
      </c>
      <c r="W835" s="18" t="e">
        <v>#N/A</v>
      </c>
      <c r="X835" s="18">
        <v>77.5</v>
      </c>
      <c r="Z835" s="2" t="s">
        <v>1389</v>
      </c>
      <c r="AA835">
        <v>829</v>
      </c>
    </row>
    <row r="836" spans="1:27" x14ac:dyDescent="0.25">
      <c r="A836" s="97" t="s">
        <v>1388</v>
      </c>
      <c r="B836" s="51">
        <v>57.2</v>
      </c>
      <c r="C836" s="52"/>
      <c r="D836" s="2" t="s">
        <v>1386</v>
      </c>
      <c r="E836" s="65"/>
      <c r="G836" s="54">
        <v>60.06</v>
      </c>
      <c r="H836" s="23">
        <v>60</v>
      </c>
      <c r="J836" s="63">
        <v>45.25</v>
      </c>
      <c r="L836" s="56"/>
      <c r="M836" s="57" t="s">
        <v>76</v>
      </c>
      <c r="N836" s="57" t="s">
        <v>76</v>
      </c>
      <c r="O836" s="51">
        <v>57.2</v>
      </c>
      <c r="P836" s="58">
        <v>0</v>
      </c>
      <c r="R836" s="18" t="e">
        <v>#N/A</v>
      </c>
      <c r="S836" s="18" t="e">
        <v>#N/A</v>
      </c>
      <c r="T836" s="59" t="e">
        <v>#REF!</v>
      </c>
      <c r="U836" s="18" t="e">
        <v>#REF!</v>
      </c>
      <c r="V836" s="18" t="e">
        <v>#N/A</v>
      </c>
      <c r="W836" s="18" t="e">
        <v>#N/A</v>
      </c>
      <c r="X836" s="18">
        <v>48.5</v>
      </c>
      <c r="Z836" s="2" t="s">
        <v>1386</v>
      </c>
      <c r="AA836">
        <v>830</v>
      </c>
    </row>
    <row r="837" spans="1:27" x14ac:dyDescent="0.25">
      <c r="A837" s="97" t="s">
        <v>1457</v>
      </c>
      <c r="B837" s="51">
        <v>47.050000000000004</v>
      </c>
      <c r="C837" s="52"/>
      <c r="D837" s="2" t="s">
        <v>1456</v>
      </c>
      <c r="G837" s="54">
        <v>49.402500000000003</v>
      </c>
      <c r="H837" s="23">
        <v>49.5</v>
      </c>
      <c r="J837" s="63">
        <v>32.5</v>
      </c>
      <c r="K837" s="119"/>
      <c r="L837" s="56"/>
      <c r="M837" s="57" t="s">
        <v>76</v>
      </c>
      <c r="N837" s="57" t="s">
        <v>76</v>
      </c>
      <c r="O837" s="51">
        <v>47.050000000000004</v>
      </c>
      <c r="P837" s="58">
        <v>0</v>
      </c>
      <c r="R837" s="18" t="e">
        <v>#N/A</v>
      </c>
      <c r="S837" s="18" t="e">
        <v>#N/A</v>
      </c>
      <c r="T837" s="59" t="e">
        <v>#REF!</v>
      </c>
      <c r="U837" s="18" t="e">
        <v>#REF!</v>
      </c>
      <c r="V837" s="18" t="e">
        <v>#N/A</v>
      </c>
      <c r="W837" s="18" t="e">
        <v>#N/A</v>
      </c>
      <c r="X837" s="18">
        <v>34.75</v>
      </c>
      <c r="Z837" s="2" t="s">
        <v>1456</v>
      </c>
      <c r="AA837">
        <v>831</v>
      </c>
    </row>
    <row r="838" spans="1:27" x14ac:dyDescent="0.25">
      <c r="A838" s="1" t="s">
        <v>1460</v>
      </c>
      <c r="B838" s="51">
        <v>74.05</v>
      </c>
      <c r="C838" s="52"/>
      <c r="D838" s="2" t="s">
        <v>1458</v>
      </c>
      <c r="G838" s="54"/>
      <c r="J838" s="63"/>
      <c r="K838" s="119"/>
      <c r="L838" s="56"/>
      <c r="M838" s="57" t="s">
        <v>76</v>
      </c>
      <c r="N838" s="57" t="s">
        <v>76</v>
      </c>
      <c r="O838" s="51">
        <v>74.05</v>
      </c>
      <c r="P838" s="58">
        <v>0</v>
      </c>
      <c r="R838" s="18" t="e">
        <v>#N/A</v>
      </c>
      <c r="S838" s="18" t="e">
        <v>#N/A</v>
      </c>
      <c r="T838" s="59" t="e">
        <v>#REF!</v>
      </c>
      <c r="U838" s="18" t="e">
        <v>#REF!</v>
      </c>
      <c r="V838" s="18" t="e">
        <v>#N/A</v>
      </c>
      <c r="W838" s="18" t="e">
        <v>#N/A</v>
      </c>
      <c r="X838" s="18" t="s">
        <v>76</v>
      </c>
      <c r="Z838" s="2" t="s">
        <v>1458</v>
      </c>
      <c r="AA838">
        <v>832</v>
      </c>
    </row>
    <row r="839" spans="1:27" x14ac:dyDescent="0.25">
      <c r="A839" s="96" t="s">
        <v>3826</v>
      </c>
      <c r="B839" s="51"/>
      <c r="C839" s="112"/>
      <c r="D839" s="12"/>
      <c r="E839" s="65"/>
      <c r="F839" s="64"/>
      <c r="G839" s="54" t="s">
        <v>76</v>
      </c>
      <c r="H839" s="109" t="s">
        <v>76</v>
      </c>
      <c r="I839" s="64"/>
      <c r="J839" s="110" t="s">
        <v>76</v>
      </c>
      <c r="K839" s="64"/>
      <c r="L839" s="56"/>
      <c r="M839" s="168"/>
      <c r="N839" s="168"/>
      <c r="O839" s="51"/>
      <c r="P839" s="71"/>
      <c r="Q839" s="64"/>
      <c r="R839" s="64"/>
      <c r="S839" s="64"/>
      <c r="T839" s="108"/>
      <c r="U839" s="64"/>
      <c r="V839" s="64"/>
      <c r="W839" s="64"/>
      <c r="X839" s="64"/>
      <c r="Y839" s="64"/>
      <c r="Z839" s="69"/>
      <c r="AA839">
        <v>833</v>
      </c>
    </row>
    <row r="840" spans="1:27" x14ac:dyDescent="0.25">
      <c r="A840" s="149" t="s">
        <v>3827</v>
      </c>
      <c r="B840" s="51"/>
      <c r="C840" s="52"/>
      <c r="E840" s="53"/>
      <c r="G840" s="54"/>
      <c r="J840" s="63"/>
      <c r="L840" s="56"/>
      <c r="M840" s="57"/>
      <c r="N840" s="57"/>
      <c r="O840" s="51"/>
      <c r="P840" s="71"/>
      <c r="T840" s="59"/>
      <c r="AA840">
        <v>834</v>
      </c>
    </row>
    <row r="841" spans="1:27" x14ac:dyDescent="0.25">
      <c r="A841" s="96"/>
      <c r="B841" s="51"/>
      <c r="C841" s="52"/>
      <c r="E841" s="53"/>
      <c r="G841" s="54" t="s">
        <v>76</v>
      </c>
      <c r="H841" s="23" t="s">
        <v>76</v>
      </c>
      <c r="J841" s="63" t="s">
        <v>76</v>
      </c>
      <c r="L841" s="56"/>
      <c r="M841" s="57"/>
      <c r="N841" s="57"/>
      <c r="O841" s="51"/>
      <c r="P841" s="71"/>
      <c r="T841" s="59"/>
      <c r="AA841">
        <v>835</v>
      </c>
    </row>
    <row r="842" spans="1:27" x14ac:dyDescent="0.25">
      <c r="A842" s="24" t="s">
        <v>3828</v>
      </c>
      <c r="B842" s="25" t="s">
        <v>3611</v>
      </c>
      <c r="C842" s="26"/>
      <c r="D842" s="27" t="s">
        <v>3612</v>
      </c>
      <c r="E842" s="28"/>
      <c r="G842" s="54" t="s">
        <v>76</v>
      </c>
      <c r="H842" s="23" t="s">
        <v>76</v>
      </c>
      <c r="J842" s="63" t="s">
        <v>76</v>
      </c>
      <c r="L842" s="56"/>
      <c r="M842" s="57"/>
      <c r="N842" s="57"/>
      <c r="O842" s="51"/>
      <c r="P842" s="71"/>
      <c r="T842" s="59"/>
      <c r="AA842">
        <v>836</v>
      </c>
    </row>
    <row r="843" spans="1:27" x14ac:dyDescent="0.25">
      <c r="A843" s="45" t="s">
        <v>1495</v>
      </c>
      <c r="B843" s="51"/>
      <c r="C843" s="52"/>
      <c r="E843" s="53"/>
      <c r="G843" s="54"/>
      <c r="J843" s="63"/>
      <c r="L843" s="56"/>
      <c r="M843" s="57"/>
      <c r="N843" s="57"/>
      <c r="O843" s="51"/>
      <c r="P843" s="71"/>
      <c r="T843" s="59"/>
      <c r="AA843">
        <v>837</v>
      </c>
    </row>
    <row r="844" spans="1:27" x14ac:dyDescent="0.25">
      <c r="A844" s="1" t="s">
        <v>1503</v>
      </c>
      <c r="B844" s="51">
        <v>45.1</v>
      </c>
      <c r="C844" s="52"/>
      <c r="D844" s="2" t="s">
        <v>1501</v>
      </c>
      <c r="E844" s="53"/>
      <c r="G844" s="54"/>
      <c r="J844" s="63"/>
      <c r="L844" s="56"/>
      <c r="M844" s="57" t="s">
        <v>76</v>
      </c>
      <c r="N844" s="57" t="s">
        <v>76</v>
      </c>
      <c r="O844" s="51">
        <v>45.1</v>
      </c>
      <c r="P844" s="58">
        <v>0</v>
      </c>
      <c r="R844" s="18" t="e">
        <v>#N/A</v>
      </c>
      <c r="S844" s="18" t="e">
        <v>#N/A</v>
      </c>
      <c r="T844" s="59" t="e">
        <v>#REF!</v>
      </c>
      <c r="U844" s="18" t="e">
        <v>#REF!</v>
      </c>
      <c r="V844" s="18" t="e">
        <v>#N/A</v>
      </c>
      <c r="W844" s="18" t="e">
        <v>#N/A</v>
      </c>
      <c r="X844" s="18">
        <v>38.25</v>
      </c>
      <c r="Z844" s="2" t="s">
        <v>1501</v>
      </c>
      <c r="AA844">
        <v>838</v>
      </c>
    </row>
    <row r="845" spans="1:27" x14ac:dyDescent="0.25">
      <c r="A845" s="1" t="s">
        <v>1506</v>
      </c>
      <c r="B845" s="51">
        <v>45.1</v>
      </c>
      <c r="C845" s="52"/>
      <c r="D845" s="2" t="s">
        <v>1504</v>
      </c>
      <c r="E845" s="53"/>
      <c r="G845" s="54">
        <v>47.355000000000004</v>
      </c>
      <c r="H845" s="23">
        <v>47.25</v>
      </c>
      <c r="J845" s="63">
        <v>35.75</v>
      </c>
      <c r="L845" s="56"/>
      <c r="M845" s="57" t="s">
        <v>76</v>
      </c>
      <c r="N845" s="57" t="s">
        <v>76</v>
      </c>
      <c r="O845" s="51">
        <v>45.1</v>
      </c>
      <c r="P845" s="58">
        <v>0</v>
      </c>
      <c r="R845" s="18" t="e">
        <v>#N/A</v>
      </c>
      <c r="S845" s="18" t="e">
        <v>#N/A</v>
      </c>
      <c r="T845" s="59" t="e">
        <v>#REF!</v>
      </c>
      <c r="U845" s="18" t="e">
        <v>#REF!</v>
      </c>
      <c r="V845" s="18" t="e">
        <v>#N/A</v>
      </c>
      <c r="W845" s="18" t="e">
        <v>#N/A</v>
      </c>
      <c r="X845" s="18">
        <v>38.25</v>
      </c>
      <c r="Z845" s="2" t="s">
        <v>1504</v>
      </c>
      <c r="AA845">
        <v>839</v>
      </c>
    </row>
    <row r="846" spans="1:27" x14ac:dyDescent="0.25">
      <c r="A846" s="1" t="s">
        <v>1494</v>
      </c>
      <c r="B846" s="51">
        <v>91.350000000000009</v>
      </c>
      <c r="C846" s="52"/>
      <c r="D846" s="2" t="s">
        <v>1492</v>
      </c>
      <c r="E846" s="65"/>
      <c r="G846" s="54">
        <v>95.917500000000018</v>
      </c>
      <c r="H846" s="23">
        <v>96</v>
      </c>
      <c r="J846" s="63">
        <v>72.5</v>
      </c>
      <c r="L846" s="56"/>
      <c r="M846" s="57" t="s">
        <v>76</v>
      </c>
      <c r="N846" s="57" t="s">
        <v>76</v>
      </c>
      <c r="O846" s="51">
        <v>91.350000000000009</v>
      </c>
      <c r="P846" s="58">
        <v>0</v>
      </c>
      <c r="R846" s="18" t="e">
        <v>#N/A</v>
      </c>
      <c r="S846" s="18" t="e">
        <v>#N/A</v>
      </c>
      <c r="T846" s="59" t="e">
        <v>#REF!</v>
      </c>
      <c r="U846" s="18" t="e">
        <v>#REF!</v>
      </c>
      <c r="V846" s="18" t="e">
        <v>#N/A</v>
      </c>
      <c r="W846" s="18" t="e">
        <v>#N/A</v>
      </c>
      <c r="X846" s="18">
        <v>77.5</v>
      </c>
      <c r="Z846" s="2" t="s">
        <v>1492</v>
      </c>
      <c r="AA846">
        <v>840</v>
      </c>
    </row>
    <row r="847" spans="1:27" x14ac:dyDescent="0.25">
      <c r="A847" s="101" t="s">
        <v>3829</v>
      </c>
      <c r="B847" s="51"/>
      <c r="C847" s="52"/>
      <c r="E847" s="65"/>
      <c r="G847" s="54"/>
      <c r="J847" s="63"/>
      <c r="L847" s="56"/>
      <c r="M847" s="57"/>
      <c r="N847" s="57"/>
      <c r="O847" s="51"/>
      <c r="P847" s="71"/>
      <c r="T847" s="59"/>
      <c r="AA847">
        <v>841</v>
      </c>
    </row>
    <row r="848" spans="1:27" x14ac:dyDescent="0.25">
      <c r="B848" s="51"/>
      <c r="C848" s="52"/>
      <c r="E848" s="65"/>
      <c r="G848" s="54"/>
      <c r="J848" s="63"/>
      <c r="L848" s="56"/>
      <c r="M848" s="57"/>
      <c r="N848" s="57"/>
      <c r="O848" s="51"/>
      <c r="P848" s="71"/>
      <c r="T848" s="59"/>
      <c r="AA848">
        <v>842</v>
      </c>
    </row>
    <row r="849" spans="1:27" x14ac:dyDescent="0.25">
      <c r="A849" s="1" t="s">
        <v>1498</v>
      </c>
      <c r="B849" s="51">
        <v>131.20000000000002</v>
      </c>
      <c r="C849" s="52"/>
      <c r="D849" s="2" t="s">
        <v>1496</v>
      </c>
      <c r="E849" s="53"/>
      <c r="G849" s="54">
        <v>137.76000000000002</v>
      </c>
      <c r="H849" s="23">
        <v>137.75</v>
      </c>
      <c r="J849" s="63">
        <v>104</v>
      </c>
      <c r="L849" s="56"/>
      <c r="M849" s="57" t="s">
        <v>76</v>
      </c>
      <c r="N849" s="57" t="s">
        <v>76</v>
      </c>
      <c r="O849" s="51">
        <v>131.20000000000002</v>
      </c>
      <c r="P849" s="58">
        <v>0</v>
      </c>
      <c r="R849" s="18" t="e">
        <v>#N/A</v>
      </c>
      <c r="S849" s="18" t="e">
        <v>#N/A</v>
      </c>
      <c r="T849" s="59" t="e">
        <v>#REF!</v>
      </c>
      <c r="U849" s="18" t="e">
        <v>#REF!</v>
      </c>
      <c r="V849" s="18" t="e">
        <v>#N/A</v>
      </c>
      <c r="W849" s="18" t="e">
        <v>#N/A</v>
      </c>
      <c r="X849" s="18">
        <v>111.25</v>
      </c>
      <c r="Z849" s="2" t="s">
        <v>1496</v>
      </c>
      <c r="AA849">
        <v>843</v>
      </c>
    </row>
    <row r="850" spans="1:27" x14ac:dyDescent="0.25">
      <c r="A850" s="1" t="s">
        <v>3830</v>
      </c>
      <c r="B850" s="51"/>
      <c r="C850" s="52"/>
      <c r="E850" s="53"/>
      <c r="G850" s="54"/>
      <c r="J850" s="63"/>
      <c r="L850" s="56"/>
      <c r="M850" s="57"/>
      <c r="N850" s="57"/>
      <c r="O850" s="51"/>
      <c r="P850" s="71"/>
      <c r="T850" s="59"/>
      <c r="AA850">
        <v>844</v>
      </c>
    </row>
    <row r="851" spans="1:27" x14ac:dyDescent="0.25">
      <c r="A851" s="101" t="s">
        <v>3831</v>
      </c>
      <c r="B851" s="51"/>
      <c r="C851" s="52"/>
      <c r="E851" s="53"/>
      <c r="G851" s="54"/>
      <c r="J851" s="63"/>
      <c r="L851" s="56"/>
      <c r="M851" s="57"/>
      <c r="N851" s="57"/>
      <c r="O851" s="51"/>
      <c r="P851" s="71"/>
      <c r="T851" s="59"/>
      <c r="AA851">
        <v>845</v>
      </c>
    </row>
    <row r="852" spans="1:27" x14ac:dyDescent="0.25">
      <c r="B852" s="51"/>
      <c r="C852" s="52"/>
      <c r="E852" s="53"/>
      <c r="G852" s="54"/>
      <c r="J852" s="63"/>
      <c r="L852" s="56"/>
      <c r="M852" s="57"/>
      <c r="N852" s="57"/>
      <c r="O852" s="51"/>
      <c r="P852" s="71"/>
      <c r="T852" s="59"/>
      <c r="AA852">
        <v>846</v>
      </c>
    </row>
    <row r="853" spans="1:27" x14ac:dyDescent="0.25">
      <c r="A853" s="1" t="s">
        <v>1500</v>
      </c>
      <c r="B853" s="51">
        <v>148.25</v>
      </c>
      <c r="C853" s="52"/>
      <c r="D853" s="2" t="s">
        <v>1499</v>
      </c>
      <c r="E853" s="53"/>
      <c r="G853" s="54"/>
      <c r="J853" s="63"/>
      <c r="L853" s="56"/>
      <c r="M853" s="57" t="s">
        <v>76</v>
      </c>
      <c r="N853" s="57" t="s">
        <v>76</v>
      </c>
      <c r="O853" s="51">
        <v>148.25</v>
      </c>
      <c r="P853" s="58">
        <v>0</v>
      </c>
      <c r="R853" s="18" t="e">
        <v>#N/A</v>
      </c>
      <c r="S853" s="18" t="e">
        <v>#N/A</v>
      </c>
      <c r="T853" s="59" t="e">
        <v>#REF!</v>
      </c>
      <c r="U853" s="18" t="e">
        <v>#REF!</v>
      </c>
      <c r="V853" s="18" t="e">
        <v>#N/A</v>
      </c>
      <c r="W853" s="18" t="e">
        <v>#N/A</v>
      </c>
      <c r="X853" s="18">
        <v>125.75</v>
      </c>
      <c r="Z853" s="2" t="s">
        <v>1499</v>
      </c>
      <c r="AA853">
        <v>847</v>
      </c>
    </row>
    <row r="854" spans="1:27" x14ac:dyDescent="0.25">
      <c r="A854" s="96" t="s">
        <v>3832</v>
      </c>
      <c r="B854" s="51"/>
      <c r="C854" s="52"/>
      <c r="E854" s="53"/>
      <c r="G854" s="54"/>
      <c r="J854" s="63"/>
      <c r="L854" s="56"/>
      <c r="M854" s="57"/>
      <c r="N854" s="57"/>
      <c r="O854" s="51"/>
      <c r="P854" s="71"/>
      <c r="T854" s="59"/>
      <c r="AA854">
        <v>848</v>
      </c>
    </row>
    <row r="855" spans="1:27" x14ac:dyDescent="0.25">
      <c r="A855" s="169"/>
      <c r="B855" s="51"/>
      <c r="C855" s="52"/>
      <c r="E855" s="53"/>
      <c r="G855" s="54"/>
      <c r="J855" s="63"/>
      <c r="L855" s="56"/>
      <c r="M855" s="57"/>
      <c r="N855" s="57"/>
      <c r="O855" s="51"/>
      <c r="P855" s="71"/>
      <c r="T855" s="59"/>
      <c r="AA855">
        <v>849</v>
      </c>
    </row>
    <row r="856" spans="1:27" x14ac:dyDescent="0.25">
      <c r="A856" s="45" t="s">
        <v>3833</v>
      </c>
      <c r="B856" s="51"/>
      <c r="C856" s="52"/>
      <c r="E856" s="53"/>
      <c r="G856" s="54"/>
      <c r="J856" s="63"/>
      <c r="L856" s="56"/>
      <c r="M856" s="57"/>
      <c r="N856" s="57"/>
      <c r="O856" s="51"/>
      <c r="P856" s="71"/>
      <c r="T856" s="59"/>
      <c r="AA856">
        <v>850</v>
      </c>
    </row>
    <row r="857" spans="1:27" x14ac:dyDescent="0.25">
      <c r="A857" s="1" t="s">
        <v>2454</v>
      </c>
      <c r="B857" s="51">
        <v>31.900000000000002</v>
      </c>
      <c r="C857" s="52"/>
      <c r="D857" s="75" t="s">
        <v>2452</v>
      </c>
      <c r="E857" s="53"/>
      <c r="G857" s="54"/>
      <c r="J857" s="63"/>
      <c r="L857" s="56"/>
      <c r="M857" s="57" t="s">
        <v>76</v>
      </c>
      <c r="N857" s="57" t="s">
        <v>76</v>
      </c>
      <c r="O857" s="51">
        <v>31.900000000000002</v>
      </c>
      <c r="P857" s="58">
        <v>0</v>
      </c>
      <c r="R857" s="18" t="e">
        <v>#REF!</v>
      </c>
      <c r="S857" s="18" t="e">
        <v>#N/A</v>
      </c>
      <c r="T857" s="59" t="e">
        <v>#REF!</v>
      </c>
      <c r="U857" s="18" t="e">
        <v>#REF!</v>
      </c>
      <c r="V857" s="18" t="e">
        <v>#N/A</v>
      </c>
      <c r="W857" s="18" t="e">
        <v>#N/A</v>
      </c>
      <c r="X857" s="18">
        <v>27</v>
      </c>
      <c r="Z857" s="2" t="s">
        <v>2452</v>
      </c>
      <c r="AA857">
        <v>851</v>
      </c>
    </row>
    <row r="858" spans="1:27" x14ac:dyDescent="0.25">
      <c r="A858" s="1" t="s">
        <v>1528</v>
      </c>
      <c r="B858" s="51">
        <v>58.150000000000006</v>
      </c>
      <c r="C858" s="52"/>
      <c r="D858" s="2" t="s">
        <v>1527</v>
      </c>
      <c r="E858" s="46"/>
      <c r="G858" s="54"/>
      <c r="J858" s="63"/>
      <c r="L858" s="56"/>
      <c r="M858" s="57" t="s">
        <v>76</v>
      </c>
      <c r="N858" s="57" t="s">
        <v>76</v>
      </c>
      <c r="O858" s="51">
        <v>58.150000000000006</v>
      </c>
      <c r="P858" s="58">
        <v>0</v>
      </c>
      <c r="R858" s="18" t="e">
        <v>#N/A</v>
      </c>
      <c r="S858" s="18" t="e">
        <v>#N/A</v>
      </c>
      <c r="T858" s="59" t="e">
        <v>#REF!</v>
      </c>
      <c r="U858" s="18" t="e">
        <v>#REF!</v>
      </c>
      <c r="V858" s="18" t="e">
        <v>#N/A</v>
      </c>
      <c r="W858" s="18" t="e">
        <v>#N/A</v>
      </c>
      <c r="X858" s="18">
        <v>49.25</v>
      </c>
      <c r="Z858" s="2" t="s">
        <v>1527</v>
      </c>
      <c r="AA858">
        <v>852</v>
      </c>
    </row>
    <row r="859" spans="1:27" x14ac:dyDescent="0.25">
      <c r="A859" s="1" t="s">
        <v>1533</v>
      </c>
      <c r="B859" s="51">
        <v>70.75</v>
      </c>
      <c r="C859" s="52"/>
      <c r="D859" s="2" t="s">
        <v>1532</v>
      </c>
      <c r="E859" s="46"/>
      <c r="G859" s="54"/>
      <c r="J859" s="63"/>
      <c r="L859" s="56"/>
      <c r="M859" s="57" t="s">
        <v>76</v>
      </c>
      <c r="N859" s="57" t="s">
        <v>76</v>
      </c>
      <c r="O859" s="51">
        <v>70.75</v>
      </c>
      <c r="P859" s="58">
        <v>0</v>
      </c>
      <c r="R859" s="18" t="e">
        <v>#N/A</v>
      </c>
      <c r="S859" s="18" t="e">
        <v>#N/A</v>
      </c>
      <c r="T859" s="59" t="e">
        <v>#REF!</v>
      </c>
      <c r="U859" s="18" t="e">
        <v>#REF!</v>
      </c>
      <c r="V859" s="18" t="e">
        <v>#N/A</v>
      </c>
      <c r="W859" s="18" t="e">
        <v>#N/A</v>
      </c>
      <c r="X859" s="18">
        <v>60</v>
      </c>
      <c r="Z859" s="2" t="s">
        <v>1532</v>
      </c>
      <c r="AA859">
        <v>853</v>
      </c>
    </row>
    <row r="860" spans="1:27" x14ac:dyDescent="0.25">
      <c r="A860" s="1" t="s">
        <v>1536</v>
      </c>
      <c r="B860" s="51">
        <v>21.55</v>
      </c>
      <c r="C860" s="52"/>
      <c r="D860" s="2" t="s">
        <v>1534</v>
      </c>
      <c r="E860" s="46"/>
      <c r="G860" s="54"/>
      <c r="J860" s="63"/>
      <c r="L860" s="56"/>
      <c r="M860" s="57" t="s">
        <v>76</v>
      </c>
      <c r="N860" s="57" t="s">
        <v>76</v>
      </c>
      <c r="O860" s="51">
        <v>21.55</v>
      </c>
      <c r="P860" s="58">
        <v>0</v>
      </c>
      <c r="R860" s="18" t="e">
        <v>#N/A</v>
      </c>
      <c r="S860" s="18" t="e">
        <v>#N/A</v>
      </c>
      <c r="T860" s="59" t="e">
        <v>#REF!</v>
      </c>
      <c r="U860" s="18" t="e">
        <v>#REF!</v>
      </c>
      <c r="V860" s="18" t="e">
        <v>#N/A</v>
      </c>
      <c r="W860" s="18" t="e">
        <v>#N/A</v>
      </c>
      <c r="X860" s="18">
        <v>18.25</v>
      </c>
      <c r="Z860" s="2" t="s">
        <v>1534</v>
      </c>
      <c r="AA860">
        <v>854</v>
      </c>
    </row>
    <row r="861" spans="1:27" x14ac:dyDescent="0.25">
      <c r="A861" s="1" t="s">
        <v>1490</v>
      </c>
      <c r="B861" s="51">
        <v>53.050000000000004</v>
      </c>
      <c r="C861" s="52"/>
      <c r="D861" s="2" t="s">
        <v>1488</v>
      </c>
      <c r="E861" s="53"/>
      <c r="G861" s="54"/>
      <c r="J861" s="63"/>
      <c r="L861" s="56"/>
      <c r="M861" s="57" t="s">
        <v>76</v>
      </c>
      <c r="N861" s="57" t="s">
        <v>76</v>
      </c>
      <c r="O861" s="51">
        <v>53.050000000000004</v>
      </c>
      <c r="P861" s="58">
        <v>0</v>
      </c>
      <c r="R861" s="18" t="e">
        <v>#N/A</v>
      </c>
      <c r="S861" s="18" t="e">
        <v>#N/A</v>
      </c>
      <c r="T861" s="59" t="e">
        <v>#REF!</v>
      </c>
      <c r="U861" s="18" t="e">
        <v>#REF!</v>
      </c>
      <c r="V861" s="18" t="e">
        <v>#N/A</v>
      </c>
      <c r="W861" s="18" t="e">
        <v>#N/A</v>
      </c>
      <c r="X861" s="18">
        <v>45</v>
      </c>
      <c r="Z861" s="2" t="s">
        <v>1488</v>
      </c>
      <c r="AA861">
        <v>855</v>
      </c>
    </row>
    <row r="862" spans="1:27" x14ac:dyDescent="0.25">
      <c r="A862" s="169"/>
      <c r="B862" s="51"/>
      <c r="C862" s="52"/>
      <c r="E862" s="53"/>
      <c r="G862" s="54"/>
      <c r="J862" s="63"/>
      <c r="L862" s="56"/>
      <c r="M862" s="57"/>
      <c r="N862" s="57"/>
      <c r="O862" s="51"/>
      <c r="P862" s="71"/>
      <c r="T862" s="59"/>
      <c r="AA862">
        <v>856</v>
      </c>
    </row>
    <row r="863" spans="1:27" x14ac:dyDescent="0.25">
      <c r="A863" s="45" t="s">
        <v>3834</v>
      </c>
      <c r="B863" s="51"/>
      <c r="C863" s="52"/>
      <c r="E863" s="53"/>
      <c r="G863" s="54"/>
      <c r="J863" s="63"/>
      <c r="L863" s="56"/>
      <c r="M863" s="57"/>
      <c r="N863" s="57"/>
      <c r="O863" s="51"/>
      <c r="P863" s="71"/>
      <c r="T863" s="59"/>
      <c r="AA863">
        <v>857</v>
      </c>
    </row>
    <row r="864" spans="1:27" x14ac:dyDescent="0.25">
      <c r="A864" s="1" t="s">
        <v>1515</v>
      </c>
      <c r="B864" s="51">
        <v>46.35</v>
      </c>
      <c r="C864" s="52"/>
      <c r="D864" s="2" t="s">
        <v>1513</v>
      </c>
      <c r="E864" s="53"/>
      <c r="G864" s="54"/>
      <c r="J864" s="63"/>
      <c r="L864" s="56"/>
      <c r="M864" s="57" t="s">
        <v>76</v>
      </c>
      <c r="N864" s="57" t="s">
        <v>76</v>
      </c>
      <c r="O864" s="51">
        <v>46.35</v>
      </c>
      <c r="P864" s="58">
        <v>0</v>
      </c>
      <c r="R864" s="18" t="e">
        <v>#N/A</v>
      </c>
      <c r="S864" s="18" t="e">
        <v>#N/A</v>
      </c>
      <c r="T864" s="59" t="e">
        <v>#REF!</v>
      </c>
      <c r="U864" s="18" t="e">
        <v>#REF!</v>
      </c>
      <c r="V864" s="18" t="e">
        <v>#N/A</v>
      </c>
      <c r="W864" s="18" t="e">
        <v>#N/A</v>
      </c>
      <c r="X864" s="18">
        <v>39.25</v>
      </c>
      <c r="Z864" s="2" t="s">
        <v>1513</v>
      </c>
      <c r="AA864">
        <v>858</v>
      </c>
    </row>
    <row r="865" spans="1:27" x14ac:dyDescent="0.25">
      <c r="A865" s="1" t="s">
        <v>1512</v>
      </c>
      <c r="B865" s="51">
        <v>46.35</v>
      </c>
      <c r="C865" s="52"/>
      <c r="D865" s="2" t="s">
        <v>1510</v>
      </c>
      <c r="E865" s="53"/>
      <c r="G865" s="54"/>
      <c r="J865" s="63"/>
      <c r="L865" s="56"/>
      <c r="M865" s="57" t="s">
        <v>76</v>
      </c>
      <c r="N865" s="57" t="s">
        <v>76</v>
      </c>
      <c r="O865" s="51">
        <v>46.35</v>
      </c>
      <c r="P865" s="58">
        <v>0</v>
      </c>
      <c r="R865" s="18" t="e">
        <v>#N/A</v>
      </c>
      <c r="S865" s="18" t="e">
        <v>#N/A</v>
      </c>
      <c r="T865" s="59" t="e">
        <v>#REF!</v>
      </c>
      <c r="U865" s="18" t="e">
        <v>#REF!</v>
      </c>
      <c r="V865" s="18" t="e">
        <v>#N/A</v>
      </c>
      <c r="W865" s="18" t="e">
        <v>#N/A</v>
      </c>
      <c r="X865" s="18">
        <v>39.25</v>
      </c>
      <c r="Z865" s="2" t="s">
        <v>1510</v>
      </c>
      <c r="AA865">
        <v>859</v>
      </c>
    </row>
    <row r="866" spans="1:27" x14ac:dyDescent="0.25">
      <c r="A866" s="169"/>
      <c r="B866" s="51"/>
      <c r="C866" s="52"/>
      <c r="E866" s="53"/>
      <c r="G866" s="54"/>
      <c r="J866" s="63"/>
      <c r="L866" s="56"/>
      <c r="M866" s="57"/>
      <c r="N866" s="57"/>
      <c r="O866" s="51"/>
      <c r="P866" s="71"/>
      <c r="T866" s="59"/>
      <c r="AA866">
        <v>860</v>
      </c>
    </row>
    <row r="867" spans="1:27" x14ac:dyDescent="0.25">
      <c r="A867" s="45" t="s">
        <v>3835</v>
      </c>
      <c r="B867" s="51"/>
      <c r="C867" s="52"/>
      <c r="E867" s="53"/>
      <c r="G867" s="54"/>
      <c r="J867" s="63"/>
      <c r="L867" s="56"/>
      <c r="M867" s="57"/>
      <c r="N867" s="57"/>
      <c r="O867" s="51"/>
      <c r="P867" s="71"/>
      <c r="T867" s="59"/>
      <c r="AA867">
        <v>861</v>
      </c>
    </row>
    <row r="868" spans="1:27" x14ac:dyDescent="0.25">
      <c r="A868" s="1" t="s">
        <v>1523</v>
      </c>
      <c r="B868" s="51">
        <v>106.15</v>
      </c>
      <c r="C868" s="52"/>
      <c r="D868" s="2" t="s">
        <v>1522</v>
      </c>
      <c r="E868" s="46"/>
      <c r="G868" s="54"/>
      <c r="J868" s="63"/>
      <c r="L868" s="56"/>
      <c r="M868" s="57" t="s">
        <v>76</v>
      </c>
      <c r="N868" s="57" t="s">
        <v>76</v>
      </c>
      <c r="O868" s="51">
        <v>106.15</v>
      </c>
      <c r="P868" s="58">
        <v>0</v>
      </c>
      <c r="R868" s="18" t="e">
        <v>#N/A</v>
      </c>
      <c r="S868" s="18" t="e">
        <v>#N/A</v>
      </c>
      <c r="T868" s="59" t="e">
        <v>#REF!</v>
      </c>
      <c r="U868" s="18" t="e">
        <v>#REF!</v>
      </c>
      <c r="V868" s="18" t="e">
        <v>#N/A</v>
      </c>
      <c r="W868" s="18" t="e">
        <v>#N/A</v>
      </c>
      <c r="X868" s="18">
        <v>90</v>
      </c>
      <c r="Z868" s="2" t="s">
        <v>1522</v>
      </c>
      <c r="AA868">
        <v>862</v>
      </c>
    </row>
    <row r="869" spans="1:27" x14ac:dyDescent="0.25">
      <c r="A869" s="1" t="s">
        <v>1526</v>
      </c>
      <c r="B869" s="51">
        <v>49.300000000000004</v>
      </c>
      <c r="C869" s="52"/>
      <c r="D869" s="2" t="s">
        <v>1524</v>
      </c>
      <c r="E869" s="46"/>
      <c r="G869" s="54"/>
      <c r="J869" s="63"/>
      <c r="L869" s="56"/>
      <c r="M869" s="57" t="s">
        <v>76</v>
      </c>
      <c r="N869" s="57" t="s">
        <v>76</v>
      </c>
      <c r="O869" s="51">
        <v>49.300000000000004</v>
      </c>
      <c r="P869" s="58">
        <v>0</v>
      </c>
      <c r="R869" s="18" t="e">
        <v>#N/A</v>
      </c>
      <c r="S869" s="18" t="e">
        <v>#N/A</v>
      </c>
      <c r="T869" s="59" t="e">
        <v>#REF!</v>
      </c>
      <c r="U869" s="18" t="e">
        <v>#REF!</v>
      </c>
      <c r="V869" s="18" t="e">
        <v>#N/A</v>
      </c>
      <c r="W869" s="18" t="e">
        <v>#N/A</v>
      </c>
      <c r="X869" s="18">
        <v>41.75</v>
      </c>
      <c r="Z869" s="2" t="s">
        <v>1524</v>
      </c>
      <c r="AA869">
        <v>863</v>
      </c>
    </row>
    <row r="870" spans="1:27" x14ac:dyDescent="0.25">
      <c r="A870" s="169"/>
      <c r="B870" s="51"/>
      <c r="C870" s="52"/>
      <c r="E870" s="53"/>
      <c r="G870" s="54"/>
      <c r="J870" s="63"/>
      <c r="L870" s="56"/>
      <c r="M870" s="57"/>
      <c r="N870" s="57"/>
      <c r="O870" s="51"/>
      <c r="P870" s="71"/>
      <c r="T870" s="59"/>
      <c r="AA870">
        <v>864</v>
      </c>
    </row>
    <row r="871" spans="1:27" x14ac:dyDescent="0.25">
      <c r="A871" s="45" t="s">
        <v>3836</v>
      </c>
      <c r="B871" s="51"/>
      <c r="C871" s="52"/>
      <c r="E871" s="53"/>
      <c r="G871" s="54"/>
      <c r="J871" s="63"/>
      <c r="L871" s="56"/>
      <c r="M871" s="57"/>
      <c r="N871" s="57"/>
      <c r="O871" s="51"/>
      <c r="P871" s="71"/>
      <c r="T871" s="59"/>
      <c r="AA871">
        <v>865</v>
      </c>
    </row>
    <row r="872" spans="1:27" x14ac:dyDescent="0.25">
      <c r="A872" s="1" t="s">
        <v>1508</v>
      </c>
      <c r="B872" s="51">
        <v>43.95</v>
      </c>
      <c r="C872" s="52"/>
      <c r="D872" s="2" t="s">
        <v>1507</v>
      </c>
      <c r="E872" s="53"/>
      <c r="G872" s="54">
        <v>46.147500000000008</v>
      </c>
      <c r="H872" s="23">
        <v>46.25</v>
      </c>
      <c r="J872" s="63">
        <v>34.75</v>
      </c>
      <c r="L872" s="56"/>
      <c r="M872" s="57" t="s">
        <v>76</v>
      </c>
      <c r="N872" s="57" t="s">
        <v>76</v>
      </c>
      <c r="O872" s="51">
        <v>43.95</v>
      </c>
      <c r="P872" s="58">
        <v>0</v>
      </c>
      <c r="R872" s="18" t="e">
        <v>#N/A</v>
      </c>
      <c r="S872" s="18" t="e">
        <v>#N/A</v>
      </c>
      <c r="T872" s="59" t="e">
        <v>#REF!</v>
      </c>
      <c r="U872" s="18" t="e">
        <v>#REF!</v>
      </c>
      <c r="V872" s="18" t="e">
        <v>#N/A</v>
      </c>
      <c r="W872" s="18" t="e">
        <v>#N/A</v>
      </c>
      <c r="X872" s="18">
        <v>37.25</v>
      </c>
      <c r="Z872" s="2" t="s">
        <v>1507</v>
      </c>
      <c r="AA872">
        <v>866</v>
      </c>
    </row>
    <row r="873" spans="1:27" x14ac:dyDescent="0.25">
      <c r="A873" s="1" t="s">
        <v>1517</v>
      </c>
      <c r="B873" s="51">
        <v>57.2</v>
      </c>
      <c r="C873" s="52"/>
      <c r="D873" s="2" t="s">
        <v>1516</v>
      </c>
      <c r="E873" s="53"/>
      <c r="G873" s="54">
        <v>60.06</v>
      </c>
      <c r="H873" s="23">
        <v>60</v>
      </c>
      <c r="J873" s="63">
        <v>45.25</v>
      </c>
      <c r="L873" s="56"/>
      <c r="M873" s="57" t="s">
        <v>76</v>
      </c>
      <c r="N873" s="57" t="s">
        <v>76</v>
      </c>
      <c r="O873" s="51">
        <v>57.2</v>
      </c>
      <c r="P873" s="58">
        <v>0</v>
      </c>
      <c r="R873" s="18" t="e">
        <v>#N/A</v>
      </c>
      <c r="S873" s="18" t="e">
        <v>#N/A</v>
      </c>
      <c r="T873" s="59" t="e">
        <v>#REF!</v>
      </c>
      <c r="U873" s="18" t="e">
        <v>#REF!</v>
      </c>
      <c r="V873" s="18" t="e">
        <v>#N/A</v>
      </c>
      <c r="W873" s="18" t="e">
        <v>#N/A</v>
      </c>
      <c r="X873" s="18">
        <v>48.5</v>
      </c>
      <c r="Z873" s="2" t="s">
        <v>1516</v>
      </c>
      <c r="AA873">
        <v>867</v>
      </c>
    </row>
    <row r="874" spans="1:27" x14ac:dyDescent="0.25">
      <c r="A874" s="1" t="s">
        <v>2501</v>
      </c>
      <c r="B874" s="51">
        <v>22.400000000000002</v>
      </c>
      <c r="C874" s="52"/>
      <c r="D874" s="75" t="s">
        <v>2500</v>
      </c>
      <c r="E874" s="53"/>
      <c r="G874" s="54">
        <v>23.520000000000003</v>
      </c>
      <c r="H874" s="23">
        <v>23.5</v>
      </c>
      <c r="J874" s="63">
        <v>17.75</v>
      </c>
      <c r="L874" s="56"/>
      <c r="M874" s="57" t="s">
        <v>76</v>
      </c>
      <c r="N874" s="57" t="s">
        <v>76</v>
      </c>
      <c r="O874" s="51">
        <v>22.400000000000002</v>
      </c>
      <c r="P874" s="58">
        <v>0</v>
      </c>
      <c r="R874" s="18" t="e">
        <v>#REF!</v>
      </c>
      <c r="S874" s="18" t="e">
        <v>#N/A</v>
      </c>
      <c r="T874" s="59" t="e">
        <v>#REF!</v>
      </c>
      <c r="U874" s="18" t="e">
        <v>#REF!</v>
      </c>
      <c r="V874" s="18" t="e">
        <v>#N/A</v>
      </c>
      <c r="W874" s="18" t="e">
        <v>#N/A</v>
      </c>
      <c r="X874" s="18">
        <v>19</v>
      </c>
      <c r="Z874" s="2" t="s">
        <v>2500</v>
      </c>
      <c r="AA874">
        <v>868</v>
      </c>
    </row>
    <row r="875" spans="1:27" x14ac:dyDescent="0.25">
      <c r="A875" s="1" t="s">
        <v>2503</v>
      </c>
      <c r="B875" s="51">
        <v>27.150000000000002</v>
      </c>
      <c r="C875" s="52"/>
      <c r="D875" s="75" t="s">
        <v>2502</v>
      </c>
      <c r="E875" s="53"/>
      <c r="G875" s="54">
        <v>28.507500000000004</v>
      </c>
      <c r="H875" s="23">
        <v>28.5</v>
      </c>
      <c r="J875" s="63">
        <v>21.5</v>
      </c>
      <c r="L875" s="56"/>
      <c r="M875" s="57" t="s">
        <v>76</v>
      </c>
      <c r="N875" s="57" t="s">
        <v>76</v>
      </c>
      <c r="O875" s="51">
        <v>27.150000000000002</v>
      </c>
      <c r="P875" s="58">
        <v>0</v>
      </c>
      <c r="R875" s="18" t="e">
        <v>#REF!</v>
      </c>
      <c r="S875" s="18" t="e">
        <v>#N/A</v>
      </c>
      <c r="T875" s="59" t="e">
        <v>#REF!</v>
      </c>
      <c r="U875" s="18" t="e">
        <v>#REF!</v>
      </c>
      <c r="V875" s="18" t="e">
        <v>#N/A</v>
      </c>
      <c r="W875" s="18" t="e">
        <v>#N/A</v>
      </c>
      <c r="X875" s="18">
        <v>23</v>
      </c>
      <c r="Z875" s="2" t="s">
        <v>2502</v>
      </c>
      <c r="AA875">
        <v>869</v>
      </c>
    </row>
    <row r="876" spans="1:27" x14ac:dyDescent="0.25">
      <c r="A876" s="1" t="s">
        <v>2505</v>
      </c>
      <c r="B876" s="51">
        <v>35.700000000000003</v>
      </c>
      <c r="C876" s="52"/>
      <c r="D876" s="75" t="s">
        <v>2504</v>
      </c>
      <c r="E876" s="53"/>
      <c r="G876" s="54">
        <v>37.485000000000007</v>
      </c>
      <c r="H876" s="23">
        <v>37.5</v>
      </c>
      <c r="J876" s="63">
        <v>28.25</v>
      </c>
      <c r="L876" s="56"/>
      <c r="M876" s="57" t="s">
        <v>76</v>
      </c>
      <c r="N876" s="57" t="s">
        <v>76</v>
      </c>
      <c r="O876" s="51">
        <v>35.700000000000003</v>
      </c>
      <c r="P876" s="58">
        <v>0</v>
      </c>
      <c r="R876" s="18" t="e">
        <v>#REF!</v>
      </c>
      <c r="S876" s="18" t="e">
        <v>#N/A</v>
      </c>
      <c r="T876" s="59" t="e">
        <v>#REF!</v>
      </c>
      <c r="U876" s="18" t="e">
        <v>#REF!</v>
      </c>
      <c r="V876" s="18" t="e">
        <v>#N/A</v>
      </c>
      <c r="W876" s="18" t="e">
        <v>#N/A</v>
      </c>
      <c r="X876" s="18">
        <v>30.25</v>
      </c>
      <c r="Z876" s="2" t="s">
        <v>2504</v>
      </c>
      <c r="AA876">
        <v>870</v>
      </c>
    </row>
    <row r="877" spans="1:27" x14ac:dyDescent="0.25">
      <c r="B877" s="51"/>
      <c r="C877" s="52"/>
      <c r="E877" s="53"/>
      <c r="G877" s="54"/>
      <c r="J877" s="63"/>
      <c r="L877" s="56"/>
      <c r="M877" s="57"/>
      <c r="N877" s="57"/>
      <c r="O877" s="51"/>
      <c r="P877" s="71"/>
      <c r="T877" s="59"/>
      <c r="AA877">
        <v>871</v>
      </c>
    </row>
    <row r="878" spans="1:27" x14ac:dyDescent="0.25">
      <c r="A878" s="45" t="s">
        <v>3837</v>
      </c>
      <c r="B878" s="51"/>
      <c r="C878" s="52"/>
      <c r="E878" s="53"/>
      <c r="G878" s="54"/>
      <c r="J878" s="63"/>
      <c r="L878" s="56"/>
      <c r="M878" s="57"/>
      <c r="N878" s="57"/>
      <c r="O878" s="51"/>
      <c r="P878" s="71"/>
      <c r="T878" s="59"/>
      <c r="AA878">
        <v>872</v>
      </c>
    </row>
    <row r="879" spans="1:27" x14ac:dyDescent="0.25">
      <c r="A879" s="1" t="s">
        <v>1482</v>
      </c>
      <c r="B879" s="51">
        <v>18.600000000000001</v>
      </c>
      <c r="C879" s="52"/>
      <c r="D879" s="2" t="s">
        <v>1481</v>
      </c>
      <c r="E879" s="53"/>
      <c r="G879" s="54">
        <v>19.53</v>
      </c>
      <c r="H879" s="23">
        <v>19.5</v>
      </c>
      <c r="J879" s="63">
        <v>35.75</v>
      </c>
      <c r="L879" s="56"/>
      <c r="M879" s="57" t="s">
        <v>76</v>
      </c>
      <c r="N879" s="57" t="s">
        <v>76</v>
      </c>
      <c r="O879" s="51">
        <v>18.600000000000001</v>
      </c>
      <c r="P879" s="58">
        <v>0</v>
      </c>
      <c r="R879" s="18" t="e">
        <v>#N/A</v>
      </c>
      <c r="S879" s="18" t="e">
        <v>#N/A</v>
      </c>
      <c r="T879" s="59" t="e">
        <v>#REF!</v>
      </c>
      <c r="U879" s="18" t="e">
        <v>#REF!</v>
      </c>
      <c r="V879" s="18" t="e">
        <v>#N/A</v>
      </c>
      <c r="W879" s="18" t="e">
        <v>#N/A</v>
      </c>
      <c r="X879" s="18">
        <v>15.75</v>
      </c>
      <c r="Z879" s="2" t="s">
        <v>1481</v>
      </c>
      <c r="AA879">
        <v>873</v>
      </c>
    </row>
    <row r="880" spans="1:27" x14ac:dyDescent="0.25">
      <c r="A880" s="1" t="s">
        <v>1487</v>
      </c>
      <c r="B880" s="51">
        <v>23.900000000000002</v>
      </c>
      <c r="C880" s="52"/>
      <c r="D880" s="2" t="s">
        <v>1486</v>
      </c>
      <c r="E880" s="53"/>
      <c r="G880" s="54">
        <v>25.095000000000002</v>
      </c>
      <c r="H880" s="23">
        <v>25</v>
      </c>
      <c r="J880" s="63">
        <v>35.75</v>
      </c>
      <c r="L880" s="56"/>
      <c r="M880" s="57" t="s">
        <v>76</v>
      </c>
      <c r="N880" s="57" t="s">
        <v>76</v>
      </c>
      <c r="O880" s="51">
        <v>23.900000000000002</v>
      </c>
      <c r="P880" s="58">
        <v>0</v>
      </c>
      <c r="R880" s="18" t="e">
        <v>#N/A</v>
      </c>
      <c r="S880" s="18" t="e">
        <v>#N/A</v>
      </c>
      <c r="T880" s="59" t="e">
        <v>#REF!</v>
      </c>
      <c r="U880" s="18" t="e">
        <v>#REF!</v>
      </c>
      <c r="V880" s="18" t="e">
        <v>#N/A</v>
      </c>
      <c r="W880" s="18" t="e">
        <v>#N/A</v>
      </c>
      <c r="X880" s="18">
        <v>20.25</v>
      </c>
      <c r="Z880" s="2" t="s">
        <v>1486</v>
      </c>
      <c r="AA880">
        <v>874</v>
      </c>
    </row>
    <row r="881" spans="1:27" x14ac:dyDescent="0.25">
      <c r="A881" s="1" t="s">
        <v>1485</v>
      </c>
      <c r="B881" s="51">
        <v>25.35</v>
      </c>
      <c r="C881" s="52"/>
      <c r="D881" s="2" t="s">
        <v>1484</v>
      </c>
      <c r="E881" s="53"/>
      <c r="G881" s="54">
        <v>26.617500000000003</v>
      </c>
      <c r="H881" s="23">
        <v>26.5</v>
      </c>
      <c r="J881" s="63">
        <v>35.75</v>
      </c>
      <c r="L881" s="56"/>
      <c r="M881" s="57" t="s">
        <v>76</v>
      </c>
      <c r="N881" s="57" t="s">
        <v>76</v>
      </c>
      <c r="O881" s="51">
        <v>25.35</v>
      </c>
      <c r="P881" s="58">
        <v>0</v>
      </c>
      <c r="R881" s="18" t="e">
        <v>#N/A</v>
      </c>
      <c r="S881" s="18" t="e">
        <v>#N/A</v>
      </c>
      <c r="T881" s="59" t="e">
        <v>#REF!</v>
      </c>
      <c r="U881" s="18" t="e">
        <v>#REF!</v>
      </c>
      <c r="V881" s="18" t="e">
        <v>#N/A</v>
      </c>
      <c r="W881" s="18" t="e">
        <v>#N/A</v>
      </c>
      <c r="X881" s="18">
        <v>21.5</v>
      </c>
      <c r="Z881" s="2" t="s">
        <v>1484</v>
      </c>
      <c r="AA881">
        <v>875</v>
      </c>
    </row>
    <row r="882" spans="1:27" x14ac:dyDescent="0.25">
      <c r="A882" s="24" t="s">
        <v>3838</v>
      </c>
      <c r="B882" s="25" t="s">
        <v>3611</v>
      </c>
      <c r="C882" s="26"/>
      <c r="D882" s="27" t="s">
        <v>3612</v>
      </c>
      <c r="E882" s="28"/>
      <c r="G882" s="54"/>
      <c r="J882" s="63"/>
      <c r="L882" s="56"/>
      <c r="M882" s="57"/>
      <c r="N882" s="57"/>
      <c r="O882" s="51"/>
      <c r="P882" s="71"/>
      <c r="T882" s="59"/>
      <c r="AA882">
        <v>876</v>
      </c>
    </row>
    <row r="883" spans="1:27" x14ac:dyDescent="0.25">
      <c r="A883" s="45" t="s">
        <v>3839</v>
      </c>
      <c r="B883" s="51"/>
      <c r="C883" s="52"/>
      <c r="E883" s="53"/>
      <c r="G883" s="54"/>
      <c r="J883" s="63"/>
      <c r="L883" s="56"/>
      <c r="M883" s="57"/>
      <c r="N883" s="57"/>
      <c r="O883" s="51"/>
      <c r="P883" s="71"/>
      <c r="T883" s="59"/>
      <c r="AA883">
        <v>877</v>
      </c>
    </row>
    <row r="884" spans="1:27" x14ac:dyDescent="0.25">
      <c r="A884" s="1" t="s">
        <v>1480</v>
      </c>
      <c r="B884" s="51">
        <v>151.25</v>
      </c>
      <c r="C884" s="52"/>
      <c r="D884" s="2" t="s">
        <v>1478</v>
      </c>
      <c r="E884" s="53"/>
      <c r="G884" s="54">
        <v>158.8125</v>
      </c>
      <c r="H884" s="23">
        <v>158.75</v>
      </c>
      <c r="J884" s="63">
        <v>119.75</v>
      </c>
      <c r="L884" s="56"/>
      <c r="M884" s="57" t="s">
        <v>76</v>
      </c>
      <c r="N884" s="57" t="s">
        <v>76</v>
      </c>
      <c r="O884" s="51">
        <v>151.25</v>
      </c>
      <c r="P884" s="58">
        <v>0</v>
      </c>
      <c r="R884" s="18" t="e">
        <v>#N/A</v>
      </c>
      <c r="S884" s="18" t="e">
        <v>#N/A</v>
      </c>
      <c r="T884" s="59" t="e">
        <v>#REF!</v>
      </c>
      <c r="U884" s="18" t="e">
        <v>#REF!</v>
      </c>
      <c r="V884" s="18" t="e">
        <v>#N/A</v>
      </c>
      <c r="W884" s="18" t="e">
        <v>#N/A</v>
      </c>
      <c r="X884" s="18">
        <v>128.25</v>
      </c>
      <c r="Z884" s="2" t="s">
        <v>1478</v>
      </c>
      <c r="AA884">
        <v>878</v>
      </c>
    </row>
    <row r="885" spans="1:27" x14ac:dyDescent="0.25">
      <c r="A885" s="1" t="s">
        <v>1476</v>
      </c>
      <c r="B885" s="51">
        <v>45.1</v>
      </c>
      <c r="C885" s="52"/>
      <c r="D885" s="2" t="s">
        <v>1474</v>
      </c>
      <c r="E885" s="53"/>
      <c r="G885" s="54">
        <v>47.355000000000004</v>
      </c>
      <c r="H885" s="23">
        <v>47.25</v>
      </c>
      <c r="J885" s="63">
        <v>35.75</v>
      </c>
      <c r="L885" s="56"/>
      <c r="M885" s="57" t="s">
        <v>76</v>
      </c>
      <c r="N885" s="57" t="s">
        <v>76</v>
      </c>
      <c r="O885" s="51">
        <v>45.1</v>
      </c>
      <c r="P885" s="58">
        <v>0</v>
      </c>
      <c r="R885" s="18" t="e">
        <v>#N/A</v>
      </c>
      <c r="S885" s="18" t="e">
        <v>#N/A</v>
      </c>
      <c r="T885" s="59" t="e">
        <v>#REF!</v>
      </c>
      <c r="U885" s="18" t="e">
        <v>#REF!</v>
      </c>
      <c r="V885" s="18" t="e">
        <v>#N/A</v>
      </c>
      <c r="W885" s="18" t="e">
        <v>#N/A</v>
      </c>
      <c r="X885" s="18">
        <v>38.25</v>
      </c>
      <c r="Z885" s="2" t="s">
        <v>1474</v>
      </c>
      <c r="AA885">
        <v>879</v>
      </c>
    </row>
    <row r="886" spans="1:27" x14ac:dyDescent="0.25">
      <c r="A886" s="169"/>
      <c r="B886" s="51"/>
      <c r="C886" s="52"/>
      <c r="E886" s="53"/>
      <c r="G886" s="54"/>
      <c r="J886" s="63"/>
      <c r="L886" s="56"/>
      <c r="M886" s="57"/>
      <c r="N886" s="57"/>
      <c r="O886" s="51"/>
      <c r="P886" s="71"/>
      <c r="T886" s="59"/>
      <c r="AA886">
        <v>880</v>
      </c>
    </row>
    <row r="887" spans="1:27" x14ac:dyDescent="0.25">
      <c r="A887" s="45" t="s">
        <v>1473</v>
      </c>
      <c r="B887" s="51"/>
      <c r="C887" s="52"/>
      <c r="E887" s="53"/>
      <c r="G887" s="54"/>
      <c r="J887" s="63"/>
      <c r="L887" s="56"/>
      <c r="M887" s="57"/>
      <c r="N887" s="57"/>
      <c r="O887" s="51"/>
      <c r="P887" s="71"/>
      <c r="T887" s="59"/>
      <c r="AA887">
        <v>881</v>
      </c>
    </row>
    <row r="888" spans="1:27" x14ac:dyDescent="0.25">
      <c r="A888" s="145" t="s">
        <v>1310</v>
      </c>
      <c r="B888" s="51">
        <v>113.5</v>
      </c>
      <c r="C888" s="122"/>
      <c r="D888" s="123" t="s">
        <v>1308</v>
      </c>
      <c r="E888" s="134"/>
      <c r="F888" s="125"/>
      <c r="G888" s="126"/>
      <c r="H888" s="127"/>
      <c r="I888" s="125"/>
      <c r="J888" s="133"/>
      <c r="K888" s="125"/>
      <c r="L888" s="111" t="s">
        <v>3840</v>
      </c>
      <c r="M888" s="57" t="s">
        <v>76</v>
      </c>
      <c r="N888" s="57" t="s">
        <v>76</v>
      </c>
      <c r="O888" s="51">
        <v>113.5</v>
      </c>
      <c r="P888" s="129">
        <v>0</v>
      </c>
      <c r="Q888" s="125"/>
      <c r="R888" s="18" t="e">
        <v>#N/A</v>
      </c>
      <c r="S888" s="18" t="e">
        <v>#N/A</v>
      </c>
      <c r="T888" s="59" t="e">
        <v>#REF!</v>
      </c>
      <c r="U888" s="125" t="e">
        <v>#REF!</v>
      </c>
      <c r="V888" s="125" t="e">
        <v>#N/A</v>
      </c>
      <c r="W888" s="18" t="e">
        <v>#N/A</v>
      </c>
      <c r="X888" s="125">
        <v>96.25</v>
      </c>
      <c r="Y888" s="125"/>
      <c r="Z888" s="2" t="s">
        <v>1308</v>
      </c>
      <c r="AA888">
        <v>882</v>
      </c>
    </row>
    <row r="889" spans="1:27" x14ac:dyDescent="0.25">
      <c r="A889" s="1" t="s">
        <v>1471</v>
      </c>
      <c r="B889" s="51">
        <v>51.6</v>
      </c>
      <c r="C889" s="52"/>
      <c r="D889" s="2" t="s">
        <v>1470</v>
      </c>
      <c r="E889" s="53"/>
      <c r="G889" s="54">
        <v>54.180000000000007</v>
      </c>
      <c r="H889" s="23">
        <v>54.25</v>
      </c>
      <c r="J889" s="63">
        <v>41</v>
      </c>
      <c r="L889" s="56"/>
      <c r="M889" s="57" t="s">
        <v>76</v>
      </c>
      <c r="N889" s="57" t="s">
        <v>76</v>
      </c>
      <c r="O889" s="51">
        <v>51.6</v>
      </c>
      <c r="P889" s="58">
        <v>0</v>
      </c>
      <c r="R889" s="18" t="e">
        <v>#N/A</v>
      </c>
      <c r="S889" s="18" t="e">
        <v>#N/A</v>
      </c>
      <c r="T889" s="59" t="e">
        <v>#REF!</v>
      </c>
      <c r="U889" s="18" t="e">
        <v>#REF!</v>
      </c>
      <c r="V889" s="18" t="e">
        <v>#N/A</v>
      </c>
      <c r="W889" s="18" t="e">
        <v>#N/A</v>
      </c>
      <c r="X889" s="18">
        <v>43.75</v>
      </c>
      <c r="Z889" s="2" t="s">
        <v>1470</v>
      </c>
      <c r="AA889">
        <v>883</v>
      </c>
    </row>
    <row r="890" spans="1:27" x14ac:dyDescent="0.25">
      <c r="A890" s="1" t="s">
        <v>2441</v>
      </c>
      <c r="B890" s="51">
        <v>14.450000000000001</v>
      </c>
      <c r="C890" s="52"/>
      <c r="D890" s="75" t="s">
        <v>2439</v>
      </c>
      <c r="E890" s="53"/>
      <c r="G890" s="54">
        <v>15.172500000000001</v>
      </c>
      <c r="H890" s="23">
        <v>15.25</v>
      </c>
      <c r="J890" s="63">
        <v>11.5</v>
      </c>
      <c r="L890" s="56"/>
      <c r="M890" s="57" t="s">
        <v>76</v>
      </c>
      <c r="N890" s="57" t="s">
        <v>76</v>
      </c>
      <c r="O890" s="51">
        <v>14.450000000000001</v>
      </c>
      <c r="P890" s="58">
        <v>0</v>
      </c>
      <c r="R890" s="18" t="e">
        <v>#REF!</v>
      </c>
      <c r="S890" s="18" t="e">
        <v>#N/A</v>
      </c>
      <c r="T890" s="59" t="e">
        <v>#REF!</v>
      </c>
      <c r="U890" s="18" t="e">
        <v>#REF!</v>
      </c>
      <c r="V890" s="18" t="e">
        <v>#N/A</v>
      </c>
      <c r="W890" s="18" t="e">
        <v>#N/A</v>
      </c>
      <c r="X890" s="18">
        <v>12.25</v>
      </c>
      <c r="Z890" s="2" t="s">
        <v>2439</v>
      </c>
      <c r="AA890">
        <v>884</v>
      </c>
    </row>
    <row r="891" spans="1:27" x14ac:dyDescent="0.25">
      <c r="A891" s="1" t="s">
        <v>2451</v>
      </c>
      <c r="B891" s="51">
        <v>13.9</v>
      </c>
      <c r="C891" s="52"/>
      <c r="D891" s="2" t="s">
        <v>2450</v>
      </c>
      <c r="E891" s="53"/>
      <c r="F891" s="131"/>
      <c r="G891" s="54">
        <v>14.595000000000001</v>
      </c>
      <c r="H891" s="23">
        <v>14.5</v>
      </c>
      <c r="I891" s="131"/>
      <c r="J891" s="63">
        <v>11</v>
      </c>
      <c r="K891" s="131"/>
      <c r="L891" s="56"/>
      <c r="M891" s="57" t="s">
        <v>76</v>
      </c>
      <c r="N891" s="57" t="s">
        <v>76</v>
      </c>
      <c r="O891" s="51">
        <v>13.9</v>
      </c>
      <c r="P891" s="58">
        <v>0</v>
      </c>
      <c r="Q891" s="131"/>
      <c r="R891" s="18" t="e">
        <v>#REF!</v>
      </c>
      <c r="S891" s="18" t="e">
        <v>#N/A</v>
      </c>
      <c r="T891" s="59" t="e">
        <v>#REF!</v>
      </c>
      <c r="U891" s="18" t="e">
        <v>#REF!</v>
      </c>
      <c r="V891" s="18" t="e">
        <v>#N/A</v>
      </c>
      <c r="W891" s="18" t="e">
        <v>#N/A</v>
      </c>
      <c r="X891" s="18">
        <v>11.75</v>
      </c>
      <c r="Y891" s="131"/>
      <c r="Z891" s="2" t="s">
        <v>2450</v>
      </c>
      <c r="AA891">
        <v>885</v>
      </c>
    </row>
    <row r="892" spans="1:27" x14ac:dyDescent="0.25">
      <c r="A892" s="1" t="s">
        <v>2421</v>
      </c>
      <c r="B892" s="51">
        <v>12.65</v>
      </c>
      <c r="C892" s="52"/>
      <c r="D892" s="75" t="s">
        <v>2419</v>
      </c>
      <c r="E892" s="53"/>
      <c r="G892" s="54">
        <v>13.282500000000001</v>
      </c>
      <c r="H892" s="23">
        <v>13.25</v>
      </c>
      <c r="J892" s="63">
        <v>10</v>
      </c>
      <c r="L892" s="56"/>
      <c r="M892" s="57" t="s">
        <v>76</v>
      </c>
      <c r="N892" s="57" t="s">
        <v>76</v>
      </c>
      <c r="O892" s="51">
        <v>12.65</v>
      </c>
      <c r="P892" s="58">
        <v>0</v>
      </c>
      <c r="R892" s="18" t="e">
        <v>#REF!</v>
      </c>
      <c r="S892" s="18" t="e">
        <v>#N/A</v>
      </c>
      <c r="T892" s="59" t="e">
        <v>#REF!</v>
      </c>
      <c r="U892" s="18" t="e">
        <v>#REF!</v>
      </c>
      <c r="V892" s="18" t="e">
        <v>#N/A</v>
      </c>
      <c r="W892" s="18" t="e">
        <v>#N/A</v>
      </c>
      <c r="X892" s="18">
        <v>10.75</v>
      </c>
      <c r="Z892" s="2" t="s">
        <v>2419</v>
      </c>
      <c r="AA892">
        <v>886</v>
      </c>
    </row>
    <row r="893" spans="1:27" x14ac:dyDescent="0.25">
      <c r="A893" s="1" t="s">
        <v>2418</v>
      </c>
      <c r="B893" s="51">
        <v>12.65</v>
      </c>
      <c r="C893" s="52"/>
      <c r="D893" s="75" t="s">
        <v>2417</v>
      </c>
      <c r="E893" s="53"/>
      <c r="G893" s="54">
        <v>13.282500000000001</v>
      </c>
      <c r="H893" s="23">
        <v>13.25</v>
      </c>
      <c r="J893" s="63">
        <v>10</v>
      </c>
      <c r="L893" s="56"/>
      <c r="M893" s="57" t="s">
        <v>76</v>
      </c>
      <c r="N893" s="57" t="s">
        <v>76</v>
      </c>
      <c r="O893" s="51">
        <v>12.65</v>
      </c>
      <c r="P893" s="58">
        <v>0</v>
      </c>
      <c r="R893" s="18" t="e">
        <v>#REF!</v>
      </c>
      <c r="S893" s="18" t="e">
        <v>#N/A</v>
      </c>
      <c r="T893" s="59" t="e">
        <v>#REF!</v>
      </c>
      <c r="U893" s="18" t="e">
        <v>#REF!</v>
      </c>
      <c r="V893" s="18" t="e">
        <v>#N/A</v>
      </c>
      <c r="W893" s="18" t="e">
        <v>#N/A</v>
      </c>
      <c r="X893" s="18">
        <v>10.75</v>
      </c>
      <c r="Z893" s="2" t="s">
        <v>2417</v>
      </c>
      <c r="AA893">
        <v>887</v>
      </c>
    </row>
    <row r="894" spans="1:27" x14ac:dyDescent="0.25">
      <c r="A894" s="1" t="s">
        <v>2427</v>
      </c>
      <c r="B894" s="51">
        <v>6.5</v>
      </c>
      <c r="C894" s="52"/>
      <c r="D894" s="75" t="s">
        <v>2426</v>
      </c>
      <c r="E894" s="53"/>
      <c r="G894" s="54">
        <v>6.8250000000000002</v>
      </c>
      <c r="H894" s="23">
        <v>6.75</v>
      </c>
      <c r="J894" s="63">
        <v>5.25</v>
      </c>
      <c r="L894" s="56"/>
      <c r="M894" s="57" t="s">
        <v>76</v>
      </c>
      <c r="N894" s="57" t="s">
        <v>76</v>
      </c>
      <c r="O894" s="51">
        <v>6.5</v>
      </c>
      <c r="P894" s="58">
        <v>0</v>
      </c>
      <c r="R894" s="18" t="e">
        <v>#REF!</v>
      </c>
      <c r="S894" s="18" t="e">
        <v>#N/A</v>
      </c>
      <c r="T894" s="59" t="e">
        <v>#REF!</v>
      </c>
      <c r="U894" s="18" t="e">
        <v>#REF!</v>
      </c>
      <c r="V894" s="18" t="e">
        <v>#N/A</v>
      </c>
      <c r="W894" s="18" t="e">
        <v>#N/A</v>
      </c>
      <c r="X894" s="18">
        <v>5.5</v>
      </c>
      <c r="Z894" s="2" t="s">
        <v>2426</v>
      </c>
      <c r="AA894">
        <v>888</v>
      </c>
    </row>
    <row r="895" spans="1:27" x14ac:dyDescent="0.25">
      <c r="A895" s="1" t="s">
        <v>2432</v>
      </c>
      <c r="B895" s="51">
        <v>4.1500000000000004</v>
      </c>
      <c r="C895" s="52"/>
      <c r="D895" s="75" t="s">
        <v>2430</v>
      </c>
      <c r="E895" s="53"/>
      <c r="G895" s="54">
        <v>4.3575000000000008</v>
      </c>
      <c r="H895" s="23">
        <v>4.25</v>
      </c>
      <c r="J895" s="63">
        <v>3.25</v>
      </c>
      <c r="L895" s="56"/>
      <c r="M895" s="57" t="s">
        <v>76</v>
      </c>
      <c r="N895" s="57" t="s">
        <v>76</v>
      </c>
      <c r="O895" s="51">
        <v>4.1500000000000004</v>
      </c>
      <c r="P895" s="58">
        <v>0</v>
      </c>
      <c r="R895" s="18" t="e">
        <v>#REF!</v>
      </c>
      <c r="S895" s="18" t="e">
        <v>#N/A</v>
      </c>
      <c r="T895" s="59" t="e">
        <v>#REF!</v>
      </c>
      <c r="U895" s="18" t="e">
        <v>#REF!</v>
      </c>
      <c r="V895" s="18" t="e">
        <v>#N/A</v>
      </c>
      <c r="W895" s="18" t="e">
        <v>#N/A</v>
      </c>
      <c r="X895" s="18">
        <v>3.5</v>
      </c>
      <c r="Z895" s="2" t="s">
        <v>2430</v>
      </c>
      <c r="AA895">
        <v>889</v>
      </c>
    </row>
    <row r="896" spans="1:27" x14ac:dyDescent="0.25">
      <c r="A896" s="1" t="s">
        <v>2444</v>
      </c>
      <c r="B896" s="51">
        <v>13.9</v>
      </c>
      <c r="C896" s="52"/>
      <c r="D896" s="75" t="s">
        <v>2442</v>
      </c>
      <c r="E896" s="53"/>
      <c r="G896" s="54">
        <v>14.595000000000001</v>
      </c>
      <c r="H896" s="23">
        <v>14.5</v>
      </c>
      <c r="J896" s="63">
        <v>11</v>
      </c>
      <c r="L896" s="56"/>
      <c r="M896" s="57" t="s">
        <v>76</v>
      </c>
      <c r="N896" s="57" t="s">
        <v>76</v>
      </c>
      <c r="O896" s="51">
        <v>13.9</v>
      </c>
      <c r="P896" s="58">
        <v>0</v>
      </c>
      <c r="R896" s="18" t="e">
        <v>#REF!</v>
      </c>
      <c r="S896" s="18" t="e">
        <v>#N/A</v>
      </c>
      <c r="T896" s="59" t="e">
        <v>#REF!</v>
      </c>
      <c r="U896" s="18" t="e">
        <v>#REF!</v>
      </c>
      <c r="V896" s="18" t="e">
        <v>#N/A</v>
      </c>
      <c r="W896" s="18" t="e">
        <v>#N/A</v>
      </c>
      <c r="X896" s="18">
        <v>11.75</v>
      </c>
      <c r="Z896" s="2" t="s">
        <v>2442</v>
      </c>
      <c r="AA896">
        <v>890</v>
      </c>
    </row>
    <row r="897" spans="1:27" x14ac:dyDescent="0.25">
      <c r="A897" s="1" t="s">
        <v>2449</v>
      </c>
      <c r="B897" s="51">
        <v>18.600000000000001</v>
      </c>
      <c r="C897" s="52"/>
      <c r="D897" s="2" t="s">
        <v>2447</v>
      </c>
      <c r="E897" s="53"/>
      <c r="G897" s="59">
        <v>19.53</v>
      </c>
      <c r="H897" s="23">
        <v>19.5</v>
      </c>
      <c r="J897" s="63">
        <v>14.700000000000001</v>
      </c>
      <c r="L897" s="56"/>
      <c r="M897" s="57" t="s">
        <v>76</v>
      </c>
      <c r="N897" s="57" t="s">
        <v>76</v>
      </c>
      <c r="O897" s="51">
        <v>18.600000000000001</v>
      </c>
      <c r="P897" s="58">
        <v>0</v>
      </c>
      <c r="R897" s="18" t="e">
        <v>#REF!</v>
      </c>
      <c r="S897" s="18" t="e">
        <v>#N/A</v>
      </c>
      <c r="T897" s="59" t="e">
        <v>#REF!</v>
      </c>
      <c r="U897" s="18" t="e">
        <v>#REF!</v>
      </c>
      <c r="V897" s="18" t="e">
        <v>#N/A</v>
      </c>
      <c r="W897" s="18" t="e">
        <v>#N/A</v>
      </c>
      <c r="X897" s="18">
        <v>15.75</v>
      </c>
      <c r="Z897" s="2" t="s">
        <v>2447</v>
      </c>
      <c r="AA897">
        <v>891</v>
      </c>
    </row>
    <row r="898" spans="1:27" x14ac:dyDescent="0.25">
      <c r="A898" s="170"/>
      <c r="B898" s="51"/>
      <c r="C898" s="52"/>
      <c r="E898" s="53"/>
      <c r="G898" s="54" t="s">
        <v>76</v>
      </c>
      <c r="H898" s="23" t="s">
        <v>76</v>
      </c>
      <c r="J898" s="63" t="s">
        <v>76</v>
      </c>
      <c r="L898" s="56"/>
      <c r="M898" s="57"/>
      <c r="N898" s="57"/>
      <c r="O898" s="51"/>
      <c r="P898" s="71"/>
      <c r="T898" s="59"/>
      <c r="AA898">
        <v>892</v>
      </c>
    </row>
    <row r="899" spans="1:27" x14ac:dyDescent="0.25">
      <c r="A899" s="45" t="s">
        <v>1539</v>
      </c>
      <c r="B899" s="51"/>
      <c r="C899" s="52"/>
      <c r="E899" s="53"/>
      <c r="G899" s="54" t="s">
        <v>76</v>
      </c>
      <c r="H899" s="23" t="s">
        <v>76</v>
      </c>
      <c r="J899" s="63" t="s">
        <v>76</v>
      </c>
      <c r="L899" s="56"/>
      <c r="M899" s="57"/>
      <c r="N899" s="57"/>
      <c r="O899" s="51"/>
      <c r="P899" s="71"/>
      <c r="T899" s="59"/>
      <c r="AA899">
        <v>893</v>
      </c>
    </row>
    <row r="900" spans="1:27" x14ac:dyDescent="0.25">
      <c r="A900" s="1" t="s">
        <v>1538</v>
      </c>
      <c r="B900" s="51">
        <v>21.25</v>
      </c>
      <c r="C900" s="52"/>
      <c r="D900" s="75" t="s">
        <v>1537</v>
      </c>
      <c r="E900" s="53"/>
      <c r="G900" s="54">
        <v>22.3125</v>
      </c>
      <c r="H900" s="23">
        <v>22.25</v>
      </c>
      <c r="J900" s="63">
        <v>16.75</v>
      </c>
      <c r="L900" s="56"/>
      <c r="M900" s="57" t="s">
        <v>76</v>
      </c>
      <c r="N900" s="57" t="s">
        <v>76</v>
      </c>
      <c r="O900" s="51">
        <v>21.25</v>
      </c>
      <c r="P900" s="58">
        <v>0</v>
      </c>
      <c r="R900" s="18" t="e">
        <v>#N/A</v>
      </c>
      <c r="S900" s="18" t="e">
        <v>#N/A</v>
      </c>
      <c r="T900" s="59" t="e">
        <v>#REF!</v>
      </c>
      <c r="U900" s="18" t="e">
        <v>#REF!</v>
      </c>
      <c r="V900" s="18" t="e">
        <v>#N/A</v>
      </c>
      <c r="W900" s="18" t="e">
        <v>#N/A</v>
      </c>
      <c r="X900" s="18">
        <v>18</v>
      </c>
      <c r="Z900" s="2" t="s">
        <v>1537</v>
      </c>
      <c r="AA900">
        <v>894</v>
      </c>
    </row>
    <row r="901" spans="1:27" x14ac:dyDescent="0.25">
      <c r="A901" s="1" t="s">
        <v>1541</v>
      </c>
      <c r="B901" s="51">
        <v>34.550000000000004</v>
      </c>
      <c r="C901" s="52"/>
      <c r="D901" s="75" t="s">
        <v>1540</v>
      </c>
      <c r="E901" s="53"/>
      <c r="G901" s="54">
        <v>36.277500000000003</v>
      </c>
      <c r="H901" s="23">
        <v>36.25</v>
      </c>
      <c r="J901" s="63">
        <v>27.25</v>
      </c>
      <c r="L901" s="56"/>
      <c r="M901" s="57" t="s">
        <v>76</v>
      </c>
      <c r="N901" s="57" t="s">
        <v>76</v>
      </c>
      <c r="O901" s="51">
        <v>34.550000000000004</v>
      </c>
      <c r="P901" s="58">
        <v>0</v>
      </c>
      <c r="R901" s="18" t="e">
        <v>#N/A</v>
      </c>
      <c r="S901" s="18" t="e">
        <v>#N/A</v>
      </c>
      <c r="T901" s="59" t="e">
        <v>#REF!</v>
      </c>
      <c r="U901" s="18" t="e">
        <v>#REF!</v>
      </c>
      <c r="V901" s="18" t="e">
        <v>#N/A</v>
      </c>
      <c r="W901" s="18" t="e">
        <v>#N/A</v>
      </c>
      <c r="X901" s="18">
        <v>29.25</v>
      </c>
      <c r="Z901" s="2" t="s">
        <v>1540</v>
      </c>
      <c r="AA901">
        <v>895</v>
      </c>
    </row>
    <row r="902" spans="1:27" x14ac:dyDescent="0.25">
      <c r="A902" s="145" t="s">
        <v>1543</v>
      </c>
      <c r="B902" s="51">
        <v>18.600000000000001</v>
      </c>
      <c r="C902" s="171"/>
      <c r="D902" s="123" t="s">
        <v>1542</v>
      </c>
      <c r="E902" s="163"/>
      <c r="F902" s="125"/>
      <c r="G902" s="126">
        <v>19.53</v>
      </c>
      <c r="H902" s="127">
        <v>19.5</v>
      </c>
      <c r="I902" s="125"/>
      <c r="J902" s="133" t="s">
        <v>76</v>
      </c>
      <c r="K902" s="125"/>
      <c r="L902" s="111" t="s">
        <v>3841</v>
      </c>
      <c r="M902" s="57" t="s">
        <v>76</v>
      </c>
      <c r="N902" s="57" t="s">
        <v>76</v>
      </c>
      <c r="O902" s="51">
        <v>18.600000000000001</v>
      </c>
      <c r="P902" s="129">
        <v>0</v>
      </c>
      <c r="Q902" s="125"/>
      <c r="R902" s="18" t="e">
        <v>#N/A</v>
      </c>
      <c r="S902" s="18" t="e">
        <v>#N/A</v>
      </c>
      <c r="T902" s="59" t="e">
        <v>#REF!</v>
      </c>
      <c r="U902" s="125" t="e">
        <v>#REF!</v>
      </c>
      <c r="V902" s="125" t="e">
        <v>#N/A</v>
      </c>
      <c r="W902" s="18" t="e">
        <v>#N/A</v>
      </c>
      <c r="X902" s="125">
        <v>15.75</v>
      </c>
      <c r="Y902" s="125"/>
      <c r="Z902" s="2" t="s">
        <v>1542</v>
      </c>
      <c r="AA902">
        <v>896</v>
      </c>
    </row>
    <row r="903" spans="1:27" x14ac:dyDescent="0.25">
      <c r="A903" s="149" t="s">
        <v>3842</v>
      </c>
      <c r="B903" s="51"/>
      <c r="G903" s="54"/>
      <c r="J903" s="63"/>
      <c r="L903" s="56"/>
      <c r="M903" s="57"/>
      <c r="N903" s="57"/>
      <c r="O903" s="51"/>
      <c r="P903" s="71"/>
      <c r="T903" s="59"/>
      <c r="AA903">
        <v>897</v>
      </c>
    </row>
    <row r="904" spans="1:27" x14ac:dyDescent="0.25">
      <c r="B904" s="51"/>
      <c r="C904" s="52"/>
      <c r="E904" s="53"/>
      <c r="G904" s="54" t="s">
        <v>76</v>
      </c>
      <c r="H904" s="23" t="s">
        <v>76</v>
      </c>
      <c r="J904" s="63" t="s">
        <v>76</v>
      </c>
      <c r="L904" s="56"/>
      <c r="M904" s="57"/>
      <c r="N904" s="57"/>
      <c r="O904" s="51"/>
      <c r="P904" s="71"/>
      <c r="T904" s="59"/>
      <c r="AA904">
        <v>898</v>
      </c>
    </row>
    <row r="905" spans="1:27" x14ac:dyDescent="0.25">
      <c r="A905" s="24" t="s">
        <v>3843</v>
      </c>
      <c r="B905" s="25" t="s">
        <v>3611</v>
      </c>
      <c r="C905" s="26"/>
      <c r="D905" s="27" t="s">
        <v>3612</v>
      </c>
      <c r="E905" s="28"/>
      <c r="G905" s="54"/>
      <c r="J905" s="63"/>
      <c r="L905" s="56"/>
      <c r="M905" s="57"/>
      <c r="N905" s="57"/>
      <c r="O905" s="51"/>
      <c r="P905" s="71"/>
      <c r="T905" s="59"/>
      <c r="AA905">
        <v>899</v>
      </c>
    </row>
    <row r="906" spans="1:27" x14ac:dyDescent="0.25">
      <c r="A906" s="172" t="s">
        <v>3844</v>
      </c>
      <c r="B906" s="51"/>
      <c r="C906" s="52"/>
      <c r="E906" s="53"/>
      <c r="G906" s="54" t="s">
        <v>76</v>
      </c>
      <c r="H906" s="23" t="s">
        <v>76</v>
      </c>
      <c r="J906" s="63" t="s">
        <v>76</v>
      </c>
      <c r="L906" s="56"/>
      <c r="M906" s="57"/>
      <c r="N906" s="57"/>
      <c r="O906" s="51"/>
      <c r="P906" s="71"/>
      <c r="T906" s="59"/>
      <c r="AA906">
        <v>900</v>
      </c>
    </row>
    <row r="907" spans="1:27" x14ac:dyDescent="0.25">
      <c r="A907" s="97" t="s">
        <v>2551</v>
      </c>
      <c r="B907" s="51">
        <v>8.0500000000000007</v>
      </c>
      <c r="C907" s="52"/>
      <c r="D907" s="75" t="s">
        <v>2550</v>
      </c>
      <c r="E907" s="53"/>
      <c r="G907" s="54">
        <v>8.4525000000000006</v>
      </c>
      <c r="H907" s="23">
        <v>8.5</v>
      </c>
      <c r="J907" s="63">
        <v>6.25</v>
      </c>
      <c r="L907" s="56"/>
      <c r="M907" s="57" t="s">
        <v>76</v>
      </c>
      <c r="N907" s="57" t="s">
        <v>76</v>
      </c>
      <c r="O907" s="51">
        <v>8.0500000000000007</v>
      </c>
      <c r="P907" s="58">
        <v>0</v>
      </c>
      <c r="R907" s="18" t="e">
        <v>#REF!</v>
      </c>
      <c r="S907" s="18" t="e">
        <v>#N/A</v>
      </c>
      <c r="T907" s="59" t="e">
        <v>#REF!</v>
      </c>
      <c r="U907" s="18" t="e">
        <v>#REF!</v>
      </c>
      <c r="V907" s="18" t="e">
        <v>#N/A</v>
      </c>
      <c r="W907" s="18" t="e">
        <v>#N/A</v>
      </c>
      <c r="X907" s="18">
        <v>6.75</v>
      </c>
      <c r="Z907" s="2" t="s">
        <v>2550</v>
      </c>
      <c r="AA907">
        <v>901</v>
      </c>
    </row>
    <row r="908" spans="1:27" x14ac:dyDescent="0.25">
      <c r="A908" s="149" t="s">
        <v>3845</v>
      </c>
      <c r="B908" s="51"/>
      <c r="C908" s="52"/>
      <c r="D908" s="75"/>
      <c r="E908" s="53"/>
      <c r="G908" s="54"/>
      <c r="J908" s="63"/>
      <c r="L908" s="56"/>
      <c r="M908" s="57"/>
      <c r="N908" s="57"/>
      <c r="O908" s="51"/>
      <c r="P908" s="71"/>
      <c r="T908" s="59"/>
      <c r="AA908">
        <v>902</v>
      </c>
    </row>
    <row r="909" spans="1:27" x14ac:dyDescent="0.25">
      <c r="A909" s="97" t="s">
        <v>2556</v>
      </c>
      <c r="B909" s="51">
        <v>3.5500000000000003</v>
      </c>
      <c r="C909" s="52"/>
      <c r="D909" s="75" t="s">
        <v>2555</v>
      </c>
      <c r="E909" s="53"/>
      <c r="G909" s="54">
        <v>3.7275000000000005</v>
      </c>
      <c r="H909" s="23">
        <v>3.75</v>
      </c>
      <c r="J909" s="63">
        <v>2.75</v>
      </c>
      <c r="L909" s="56"/>
      <c r="M909" s="57" t="s">
        <v>76</v>
      </c>
      <c r="N909" s="57" t="s">
        <v>76</v>
      </c>
      <c r="O909" s="51">
        <v>3.5500000000000003</v>
      </c>
      <c r="P909" s="58">
        <v>0</v>
      </c>
      <c r="R909" s="18" t="e">
        <v>#REF!</v>
      </c>
      <c r="S909" s="18" t="e">
        <v>#N/A</v>
      </c>
      <c r="T909" s="59" t="e">
        <v>#REF!</v>
      </c>
      <c r="U909" s="18" t="e">
        <v>#REF!</v>
      </c>
      <c r="V909" s="18" t="e">
        <v>#N/A</v>
      </c>
      <c r="W909" s="18" t="e">
        <v>#N/A</v>
      </c>
      <c r="X909" s="18">
        <v>3</v>
      </c>
      <c r="Z909" s="2" t="s">
        <v>2555</v>
      </c>
      <c r="AA909">
        <v>903</v>
      </c>
    </row>
    <row r="910" spans="1:27" x14ac:dyDescent="0.25">
      <c r="A910" s="97" t="s">
        <v>2558</v>
      </c>
      <c r="B910" s="51">
        <v>4.1500000000000004</v>
      </c>
      <c r="C910" s="52"/>
      <c r="D910" s="75" t="s">
        <v>2557</v>
      </c>
      <c r="E910" s="53"/>
      <c r="G910" s="54">
        <v>4.3575000000000008</v>
      </c>
      <c r="H910" s="23">
        <v>4.25</v>
      </c>
      <c r="J910" s="63">
        <v>3.25</v>
      </c>
      <c r="L910" s="56"/>
      <c r="M910" s="57" t="s">
        <v>76</v>
      </c>
      <c r="N910" s="57" t="s">
        <v>76</v>
      </c>
      <c r="O910" s="51">
        <v>4.1500000000000004</v>
      </c>
      <c r="P910" s="58">
        <v>0</v>
      </c>
      <c r="R910" s="18" t="e">
        <v>#REF!</v>
      </c>
      <c r="S910" s="18" t="e">
        <v>#N/A</v>
      </c>
      <c r="T910" s="59" t="e">
        <v>#REF!</v>
      </c>
      <c r="U910" s="18" t="e">
        <v>#REF!</v>
      </c>
      <c r="V910" s="18" t="e">
        <v>#N/A</v>
      </c>
      <c r="W910" s="18" t="e">
        <v>#N/A</v>
      </c>
      <c r="X910" s="18">
        <v>3.5</v>
      </c>
      <c r="Z910" s="2" t="s">
        <v>2557</v>
      </c>
      <c r="AA910">
        <v>904</v>
      </c>
    </row>
    <row r="911" spans="1:27" x14ac:dyDescent="0.25">
      <c r="A911" s="1" t="s">
        <v>2564</v>
      </c>
      <c r="B911" s="51">
        <v>4.1500000000000004</v>
      </c>
      <c r="C911" s="52"/>
      <c r="D911" s="75" t="s">
        <v>2563</v>
      </c>
      <c r="E911" s="53"/>
      <c r="G911" s="54">
        <v>4.3575000000000008</v>
      </c>
      <c r="H911" s="23">
        <v>4.25</v>
      </c>
      <c r="J911" s="63">
        <v>3.25</v>
      </c>
      <c r="L911" s="56"/>
      <c r="M911" s="57" t="s">
        <v>76</v>
      </c>
      <c r="N911" s="57" t="s">
        <v>76</v>
      </c>
      <c r="O911" s="51">
        <v>4.1500000000000004</v>
      </c>
      <c r="P911" s="58">
        <v>0</v>
      </c>
      <c r="R911" s="18" t="e">
        <v>#REF!</v>
      </c>
      <c r="S911" s="18" t="e">
        <v>#N/A</v>
      </c>
      <c r="T911" s="59" t="e">
        <v>#REF!</v>
      </c>
      <c r="U911" s="18" t="e">
        <v>#REF!</v>
      </c>
      <c r="V911" s="18" t="e">
        <v>#N/A</v>
      </c>
      <c r="W911" s="18" t="e">
        <v>#N/A</v>
      </c>
      <c r="X911" s="18">
        <v>3.5</v>
      </c>
      <c r="Z911" s="2" t="s">
        <v>2563</v>
      </c>
      <c r="AA911">
        <v>905</v>
      </c>
    </row>
    <row r="912" spans="1:27" x14ac:dyDescent="0.25">
      <c r="A912" s="97" t="s">
        <v>2562</v>
      </c>
      <c r="B912" s="51">
        <v>8.0500000000000007</v>
      </c>
      <c r="C912" s="52"/>
      <c r="D912" s="75" t="s">
        <v>2561</v>
      </c>
      <c r="E912" s="53"/>
      <c r="G912" s="54">
        <v>8.4525000000000006</v>
      </c>
      <c r="H912" s="23">
        <v>8.5</v>
      </c>
      <c r="J912" s="63">
        <v>6.25</v>
      </c>
      <c r="L912" s="56"/>
      <c r="M912" s="57" t="s">
        <v>76</v>
      </c>
      <c r="N912" s="57" t="s">
        <v>76</v>
      </c>
      <c r="O912" s="51">
        <v>8.0500000000000007</v>
      </c>
      <c r="P912" s="58">
        <v>0</v>
      </c>
      <c r="R912" s="18" t="e">
        <v>#REF!</v>
      </c>
      <c r="S912" s="18" t="e">
        <v>#N/A</v>
      </c>
      <c r="T912" s="59" t="e">
        <v>#REF!</v>
      </c>
      <c r="U912" s="18" t="e">
        <v>#REF!</v>
      </c>
      <c r="V912" s="18" t="e">
        <v>#N/A</v>
      </c>
      <c r="W912" s="18" t="e">
        <v>#N/A</v>
      </c>
      <c r="X912" s="18">
        <v>6.75</v>
      </c>
      <c r="Z912" s="2" t="s">
        <v>2561</v>
      </c>
      <c r="AA912">
        <v>906</v>
      </c>
    </row>
    <row r="913" spans="1:27" x14ac:dyDescent="0.25">
      <c r="A913" s="97" t="s">
        <v>2560</v>
      </c>
      <c r="B913" s="51">
        <v>2.7</v>
      </c>
      <c r="C913" s="52"/>
      <c r="D913" s="75" t="s">
        <v>2559</v>
      </c>
      <c r="E913" s="53"/>
      <c r="G913" s="54">
        <v>2.8350000000000004</v>
      </c>
      <c r="H913" s="23">
        <v>2.75</v>
      </c>
      <c r="J913" s="63">
        <v>2</v>
      </c>
      <c r="L913" s="56"/>
      <c r="M913" s="57" t="s">
        <v>76</v>
      </c>
      <c r="N913" s="57" t="s">
        <v>76</v>
      </c>
      <c r="O913" s="51">
        <v>2.7</v>
      </c>
      <c r="P913" s="58">
        <v>0</v>
      </c>
      <c r="R913" s="18" t="e">
        <v>#REF!</v>
      </c>
      <c r="S913" s="18" t="e">
        <v>#N/A</v>
      </c>
      <c r="T913" s="59" t="e">
        <v>#REF!</v>
      </c>
      <c r="U913" s="18" t="e">
        <v>#REF!</v>
      </c>
      <c r="V913" s="18" t="e">
        <v>#N/A</v>
      </c>
      <c r="W913" s="18" t="e">
        <v>#N/A</v>
      </c>
      <c r="X913" s="18">
        <v>2.25</v>
      </c>
      <c r="Z913" s="2" t="s">
        <v>2559</v>
      </c>
      <c r="AA913">
        <v>907</v>
      </c>
    </row>
    <row r="914" spans="1:27" x14ac:dyDescent="0.25">
      <c r="A914" s="97"/>
      <c r="B914" s="51"/>
      <c r="C914" s="52"/>
      <c r="D914" s="75"/>
      <c r="E914" s="53"/>
      <c r="G914" s="54"/>
      <c r="J914" s="63"/>
      <c r="L914" s="56"/>
      <c r="M914" s="57"/>
      <c r="N914" s="57"/>
      <c r="O914" s="51"/>
      <c r="P914" s="71"/>
      <c r="T914" s="59"/>
      <c r="AA914">
        <v>908</v>
      </c>
    </row>
    <row r="915" spans="1:27" x14ac:dyDescent="0.25">
      <c r="A915" s="150" t="s">
        <v>3846</v>
      </c>
      <c r="B915" s="51"/>
      <c r="C915" s="52"/>
      <c r="D915" s="75"/>
      <c r="E915" s="53"/>
      <c r="G915" s="54"/>
      <c r="J915" s="63"/>
      <c r="L915" s="56"/>
      <c r="M915" s="57"/>
      <c r="N915" s="57"/>
      <c r="O915" s="51"/>
      <c r="P915" s="71"/>
      <c r="T915" s="59"/>
      <c r="AA915">
        <v>909</v>
      </c>
    </row>
    <row r="916" spans="1:27" ht="18" x14ac:dyDescent="0.25">
      <c r="A916" s="97" t="s">
        <v>2584</v>
      </c>
      <c r="B916" s="51">
        <v>13.3</v>
      </c>
      <c r="C916" s="52"/>
      <c r="D916" s="75" t="s">
        <v>2582</v>
      </c>
      <c r="E916" s="70"/>
      <c r="G916" s="54">
        <v>13.965000000000002</v>
      </c>
      <c r="H916" s="23">
        <v>14</v>
      </c>
      <c r="J916" s="63">
        <v>8</v>
      </c>
      <c r="L916" s="56"/>
      <c r="M916" s="57" t="s">
        <v>76</v>
      </c>
      <c r="N916" s="57" t="s">
        <v>76</v>
      </c>
      <c r="O916" s="51">
        <v>13.3</v>
      </c>
      <c r="P916" s="58">
        <v>0</v>
      </c>
      <c r="R916" s="18" t="e">
        <v>#REF!</v>
      </c>
      <c r="S916" s="18" t="e">
        <v>#N/A</v>
      </c>
      <c r="T916" s="59" t="e">
        <v>#REF!</v>
      </c>
      <c r="U916" s="18" t="e">
        <v>#REF!</v>
      </c>
      <c r="V916" s="18" t="e">
        <v>#N/A</v>
      </c>
      <c r="W916" s="18" t="e">
        <v>#N/A</v>
      </c>
      <c r="X916" s="18">
        <v>8.5</v>
      </c>
      <c r="Z916" s="2" t="s">
        <v>2582</v>
      </c>
      <c r="AA916">
        <v>910</v>
      </c>
    </row>
    <row r="917" spans="1:27" x14ac:dyDescent="0.25">
      <c r="A917" s="97" t="s">
        <v>2611</v>
      </c>
      <c r="B917" s="51">
        <v>28.35</v>
      </c>
      <c r="C917" s="52"/>
      <c r="D917" s="2" t="s">
        <v>2610</v>
      </c>
      <c r="E917" s="53"/>
      <c r="G917" s="59">
        <v>29.767500000000002</v>
      </c>
      <c r="H917" s="23">
        <v>29.75</v>
      </c>
      <c r="J917" s="63"/>
      <c r="L917" s="56"/>
      <c r="M917" s="57" t="s">
        <v>76</v>
      </c>
      <c r="N917" s="57" t="s">
        <v>76</v>
      </c>
      <c r="O917" s="51">
        <v>28.35</v>
      </c>
      <c r="P917" s="58">
        <v>0</v>
      </c>
      <c r="R917" s="18" t="e">
        <v>#REF!</v>
      </c>
      <c r="S917" s="18" t="e">
        <v>#N/A</v>
      </c>
      <c r="T917" s="59" t="e">
        <v>#REF!</v>
      </c>
      <c r="U917" s="18" t="e">
        <v>#REF!</v>
      </c>
      <c r="V917" s="18" t="e">
        <v>#N/A</v>
      </c>
      <c r="W917" s="18" t="e">
        <v>#N/A</v>
      </c>
      <c r="X917" s="18">
        <v>24</v>
      </c>
      <c r="Z917" s="2" t="s">
        <v>2610</v>
      </c>
      <c r="AA917">
        <v>911</v>
      </c>
    </row>
    <row r="918" spans="1:27" x14ac:dyDescent="0.25">
      <c r="A918" s="97" t="s">
        <v>2592</v>
      </c>
      <c r="B918" s="51">
        <v>10.050000000000001</v>
      </c>
      <c r="C918" s="52"/>
      <c r="D918" s="75" t="s">
        <v>2590</v>
      </c>
      <c r="E918" s="53"/>
      <c r="G918" s="54">
        <v>10.552500000000002</v>
      </c>
      <c r="H918" s="23">
        <v>10.5</v>
      </c>
      <c r="J918" s="63">
        <v>8</v>
      </c>
      <c r="L918" s="56"/>
      <c r="M918" s="57" t="s">
        <v>76</v>
      </c>
      <c r="N918" s="57" t="s">
        <v>76</v>
      </c>
      <c r="O918" s="51">
        <v>10.050000000000001</v>
      </c>
      <c r="P918" s="58">
        <v>0</v>
      </c>
      <c r="R918" s="18" t="e">
        <v>#REF!</v>
      </c>
      <c r="S918" s="18" t="e">
        <v>#N/A</v>
      </c>
      <c r="T918" s="59" t="e">
        <v>#REF!</v>
      </c>
      <c r="U918" s="18" t="e">
        <v>#REF!</v>
      </c>
      <c r="V918" s="18" t="e">
        <v>#N/A</v>
      </c>
      <c r="W918" s="18" t="e">
        <v>#N/A</v>
      </c>
      <c r="X918" s="18">
        <v>8.5</v>
      </c>
      <c r="Z918" s="2" t="s">
        <v>2590</v>
      </c>
      <c r="AA918">
        <v>912</v>
      </c>
    </row>
    <row r="919" spans="1:27" x14ac:dyDescent="0.25">
      <c r="A919" s="97" t="s">
        <v>2596</v>
      </c>
      <c r="B919" s="51">
        <v>2.7</v>
      </c>
      <c r="C919" s="52"/>
      <c r="D919" s="75" t="s">
        <v>2595</v>
      </c>
      <c r="E919" s="53"/>
      <c r="G919" s="54">
        <v>2.8350000000000004</v>
      </c>
      <c r="H919" s="23">
        <v>2.75</v>
      </c>
      <c r="J919" s="63">
        <v>2</v>
      </c>
      <c r="L919" s="56"/>
      <c r="M919" s="57" t="s">
        <v>76</v>
      </c>
      <c r="N919" s="57" t="s">
        <v>76</v>
      </c>
      <c r="O919" s="51">
        <v>2.7</v>
      </c>
      <c r="P919" s="58">
        <v>0</v>
      </c>
      <c r="R919" s="18" t="e">
        <v>#REF!</v>
      </c>
      <c r="S919" s="18" t="e">
        <v>#N/A</v>
      </c>
      <c r="T919" s="59" t="e">
        <v>#REF!</v>
      </c>
      <c r="U919" s="18" t="e">
        <v>#REF!</v>
      </c>
      <c r="V919" s="18" t="e">
        <v>#N/A</v>
      </c>
      <c r="W919" s="18" t="e">
        <v>#N/A</v>
      </c>
      <c r="X919" s="18">
        <v>2.25</v>
      </c>
      <c r="Z919" s="2" t="s">
        <v>2595</v>
      </c>
      <c r="AA919">
        <v>913</v>
      </c>
    </row>
    <row r="920" spans="1:27" x14ac:dyDescent="0.25">
      <c r="A920" s="97" t="s">
        <v>2594</v>
      </c>
      <c r="B920" s="51">
        <v>2.7</v>
      </c>
      <c r="C920" s="52"/>
      <c r="D920" s="75" t="s">
        <v>2593</v>
      </c>
      <c r="E920" s="53"/>
      <c r="G920" s="54">
        <v>2.8350000000000004</v>
      </c>
      <c r="H920" s="23">
        <v>2.75</v>
      </c>
      <c r="J920" s="63">
        <v>2</v>
      </c>
      <c r="L920" s="56"/>
      <c r="M920" s="57" t="s">
        <v>76</v>
      </c>
      <c r="N920" s="57" t="s">
        <v>76</v>
      </c>
      <c r="O920" s="51">
        <v>2.7</v>
      </c>
      <c r="P920" s="58">
        <v>0</v>
      </c>
      <c r="R920" s="18" t="e">
        <v>#REF!</v>
      </c>
      <c r="S920" s="18" t="e">
        <v>#N/A</v>
      </c>
      <c r="T920" s="59" t="e">
        <v>#REF!</v>
      </c>
      <c r="U920" s="18" t="e">
        <v>#REF!</v>
      </c>
      <c r="V920" s="18" t="e">
        <v>#N/A</v>
      </c>
      <c r="W920" s="18" t="e">
        <v>#N/A</v>
      </c>
      <c r="X920" s="18">
        <v>2.25</v>
      </c>
      <c r="Z920" s="2" t="s">
        <v>2593</v>
      </c>
      <c r="AA920">
        <v>914</v>
      </c>
    </row>
    <row r="921" spans="1:27" x14ac:dyDescent="0.25">
      <c r="A921" s="97" t="s">
        <v>2598</v>
      </c>
      <c r="B921" s="51">
        <v>1.5</v>
      </c>
      <c r="C921" s="52"/>
      <c r="D921" s="75" t="s">
        <v>2597</v>
      </c>
      <c r="E921" s="53"/>
      <c r="G921" s="54">
        <v>1.5750000000000002</v>
      </c>
      <c r="H921" s="23">
        <v>1.5</v>
      </c>
      <c r="J921" s="63">
        <v>1.25</v>
      </c>
      <c r="L921" s="56"/>
      <c r="M921" s="57" t="s">
        <v>76</v>
      </c>
      <c r="N921" s="57" t="s">
        <v>76</v>
      </c>
      <c r="O921" s="51">
        <v>1.5</v>
      </c>
      <c r="P921" s="58">
        <v>0</v>
      </c>
      <c r="R921" s="18" t="e">
        <v>#REF!</v>
      </c>
      <c r="S921" s="18" t="e">
        <v>#N/A</v>
      </c>
      <c r="T921" s="59" t="e">
        <v>#REF!</v>
      </c>
      <c r="U921" s="18" t="e">
        <v>#REF!</v>
      </c>
      <c r="V921" s="18" t="e">
        <v>#N/A</v>
      </c>
      <c r="W921" s="18" t="e">
        <v>#N/A</v>
      </c>
      <c r="X921" s="18">
        <v>1.25</v>
      </c>
      <c r="Z921" s="2" t="s">
        <v>2597</v>
      </c>
      <c r="AA921">
        <v>915</v>
      </c>
    </row>
    <row r="922" spans="1:27" x14ac:dyDescent="0.25">
      <c r="A922" s="149" t="s">
        <v>3847</v>
      </c>
      <c r="B922" s="51"/>
      <c r="C922" s="52"/>
      <c r="D922" s="75"/>
      <c r="E922" s="53"/>
      <c r="G922" s="54"/>
      <c r="J922" s="63"/>
      <c r="L922" s="56"/>
      <c r="M922" s="57"/>
      <c r="N922" s="57"/>
      <c r="O922" s="51"/>
      <c r="P922" s="71"/>
      <c r="T922" s="59"/>
      <c r="AA922">
        <v>916</v>
      </c>
    </row>
    <row r="923" spans="1:27" x14ac:dyDescent="0.25">
      <c r="A923" s="165"/>
      <c r="B923" s="51"/>
      <c r="C923" s="52"/>
      <c r="D923" s="75"/>
      <c r="E923" s="53"/>
      <c r="G923" s="54"/>
      <c r="J923" s="63"/>
      <c r="L923" s="56"/>
      <c r="M923" s="57"/>
      <c r="N923" s="57"/>
      <c r="O923" s="51"/>
      <c r="P923" s="71"/>
      <c r="T923" s="59"/>
      <c r="AA923">
        <v>917</v>
      </c>
    </row>
    <row r="924" spans="1:27" x14ac:dyDescent="0.25">
      <c r="A924" s="150" t="s">
        <v>3848</v>
      </c>
      <c r="B924" s="51"/>
      <c r="C924" s="52"/>
      <c r="D924" s="75"/>
      <c r="E924" s="53"/>
      <c r="G924" s="54"/>
      <c r="J924" s="63"/>
      <c r="L924" s="56"/>
      <c r="M924" s="57"/>
      <c r="N924" s="57"/>
      <c r="O924" s="51"/>
      <c r="P924" s="71"/>
      <c r="T924" s="59"/>
      <c r="AA924">
        <v>918</v>
      </c>
    </row>
    <row r="925" spans="1:27" x14ac:dyDescent="0.25">
      <c r="A925" s="97" t="s">
        <v>2602</v>
      </c>
      <c r="B925" s="51">
        <v>14.450000000000001</v>
      </c>
      <c r="C925" s="52"/>
      <c r="D925" s="75" t="s">
        <v>2600</v>
      </c>
      <c r="E925" s="53"/>
      <c r="G925" s="54">
        <v>15.172500000000001</v>
      </c>
      <c r="H925" s="23">
        <v>15.25</v>
      </c>
      <c r="J925" s="63">
        <v>11.5</v>
      </c>
      <c r="L925" s="56"/>
      <c r="M925" s="57" t="s">
        <v>76</v>
      </c>
      <c r="N925" s="57" t="s">
        <v>76</v>
      </c>
      <c r="O925" s="51">
        <v>14.450000000000001</v>
      </c>
      <c r="P925" s="58">
        <v>0</v>
      </c>
      <c r="R925" s="18" t="e">
        <v>#REF!</v>
      </c>
      <c r="S925" s="18" t="e">
        <v>#N/A</v>
      </c>
      <c r="T925" s="59" t="e">
        <v>#REF!</v>
      </c>
      <c r="U925" s="18" t="e">
        <v>#REF!</v>
      </c>
      <c r="V925" s="18" t="e">
        <v>#N/A</v>
      </c>
      <c r="W925" s="18" t="e">
        <v>#N/A</v>
      </c>
      <c r="X925" s="18">
        <v>12.25</v>
      </c>
      <c r="Z925" s="2" t="s">
        <v>2600</v>
      </c>
      <c r="AA925">
        <v>919</v>
      </c>
    </row>
    <row r="926" spans="1:27" x14ac:dyDescent="0.25">
      <c r="A926" s="97" t="s">
        <v>2605</v>
      </c>
      <c r="B926" s="51">
        <v>14.450000000000001</v>
      </c>
      <c r="C926" s="52"/>
      <c r="D926" s="75" t="s">
        <v>2603</v>
      </c>
      <c r="E926" s="46"/>
      <c r="G926" s="54"/>
      <c r="J926" s="63"/>
      <c r="L926" s="56"/>
      <c r="M926" s="57" t="s">
        <v>76</v>
      </c>
      <c r="N926" s="57" t="s">
        <v>76</v>
      </c>
      <c r="O926" s="51">
        <v>14.450000000000001</v>
      </c>
      <c r="P926" s="58">
        <v>0</v>
      </c>
      <c r="R926" s="18" t="e">
        <v>#REF!</v>
      </c>
      <c r="S926" s="18" t="e">
        <v>#N/A</v>
      </c>
      <c r="T926" s="59" t="e">
        <v>#REF!</v>
      </c>
      <c r="U926" s="18" t="e">
        <v>#REF!</v>
      </c>
      <c r="V926" s="18" t="e">
        <v>#N/A</v>
      </c>
      <c r="W926" s="18" t="e">
        <v>#N/A</v>
      </c>
      <c r="X926" s="18">
        <v>12.25</v>
      </c>
      <c r="Z926" s="2" t="s">
        <v>2603</v>
      </c>
      <c r="AA926">
        <v>920</v>
      </c>
    </row>
    <row r="927" spans="1:27" x14ac:dyDescent="0.25">
      <c r="A927" s="97"/>
      <c r="B927" s="51"/>
      <c r="C927" s="52"/>
      <c r="D927" s="75"/>
      <c r="E927" s="53"/>
      <c r="G927" s="54"/>
      <c r="J927" s="63"/>
      <c r="L927" s="56"/>
      <c r="M927" s="57"/>
      <c r="N927" s="57"/>
      <c r="O927" s="51"/>
      <c r="P927" s="71"/>
      <c r="T927" s="59"/>
      <c r="AA927">
        <v>921</v>
      </c>
    </row>
    <row r="928" spans="1:27" x14ac:dyDescent="0.25">
      <c r="A928" s="150" t="s">
        <v>3849</v>
      </c>
      <c r="B928" s="51"/>
      <c r="C928" s="52"/>
      <c r="D928" s="75"/>
      <c r="E928" s="53"/>
      <c r="G928" s="54"/>
      <c r="J928" s="63"/>
      <c r="L928" s="56"/>
      <c r="M928" s="57"/>
      <c r="N928" s="57"/>
      <c r="O928" s="51"/>
      <c r="P928" s="71"/>
      <c r="T928" s="59"/>
      <c r="AA928">
        <v>922</v>
      </c>
    </row>
    <row r="929" spans="1:27" x14ac:dyDescent="0.25">
      <c r="A929" s="97" t="s">
        <v>2567</v>
      </c>
      <c r="B929" s="51">
        <v>5.3500000000000005</v>
      </c>
      <c r="C929" s="52"/>
      <c r="D929" s="75" t="s">
        <v>2565</v>
      </c>
      <c r="E929" s="53"/>
      <c r="G929" s="54">
        <v>5.6175000000000006</v>
      </c>
      <c r="H929" s="23">
        <v>5.5</v>
      </c>
      <c r="J929" s="63">
        <v>4.25</v>
      </c>
      <c r="L929" s="56"/>
      <c r="M929" s="57" t="s">
        <v>76</v>
      </c>
      <c r="N929" s="57" t="s">
        <v>76</v>
      </c>
      <c r="O929" s="51">
        <v>5.3500000000000005</v>
      </c>
      <c r="P929" s="58">
        <v>0</v>
      </c>
      <c r="R929" s="18" t="e">
        <v>#REF!</v>
      </c>
      <c r="S929" s="18" t="e">
        <v>#N/A</v>
      </c>
      <c r="T929" s="59" t="e">
        <v>#REF!</v>
      </c>
      <c r="U929" s="18" t="e">
        <v>#REF!</v>
      </c>
      <c r="V929" s="18" t="e">
        <v>#N/A</v>
      </c>
      <c r="W929" s="18" t="e">
        <v>#N/A</v>
      </c>
      <c r="X929" s="18">
        <v>4.5</v>
      </c>
      <c r="Z929" s="2" t="s">
        <v>2565</v>
      </c>
      <c r="AA929">
        <v>923</v>
      </c>
    </row>
    <row r="930" spans="1:27" x14ac:dyDescent="0.25">
      <c r="A930" s="97" t="s">
        <v>2570</v>
      </c>
      <c r="B930" s="51">
        <v>6.5</v>
      </c>
      <c r="C930" s="52"/>
      <c r="D930" s="75" t="s">
        <v>2568</v>
      </c>
      <c r="E930" s="53"/>
      <c r="G930" s="54">
        <v>6.8250000000000002</v>
      </c>
      <c r="H930" s="23">
        <v>6.75</v>
      </c>
      <c r="J930" s="63">
        <v>5.25</v>
      </c>
      <c r="L930" s="56"/>
      <c r="M930" s="57" t="s">
        <v>76</v>
      </c>
      <c r="N930" s="57" t="s">
        <v>76</v>
      </c>
      <c r="O930" s="51">
        <v>6.5</v>
      </c>
      <c r="P930" s="58">
        <v>0</v>
      </c>
      <c r="R930" s="18" t="e">
        <v>#REF!</v>
      </c>
      <c r="S930" s="18" t="e">
        <v>#N/A</v>
      </c>
      <c r="T930" s="59" t="e">
        <v>#REF!</v>
      </c>
      <c r="U930" s="18" t="e">
        <v>#REF!</v>
      </c>
      <c r="V930" s="18" t="e">
        <v>#N/A</v>
      </c>
      <c r="W930" s="18" t="e">
        <v>#N/A</v>
      </c>
      <c r="X930" s="18">
        <v>5.5</v>
      </c>
      <c r="Z930" s="2" t="s">
        <v>2568</v>
      </c>
      <c r="AA930">
        <v>924</v>
      </c>
    </row>
    <row r="931" spans="1:27" x14ac:dyDescent="0.25">
      <c r="A931" s="97" t="s">
        <v>2573</v>
      </c>
      <c r="B931" s="51">
        <v>8.0500000000000007</v>
      </c>
      <c r="C931" s="52"/>
      <c r="D931" s="75" t="s">
        <v>2571</v>
      </c>
      <c r="E931" s="53"/>
      <c r="G931" s="54">
        <v>8.4525000000000006</v>
      </c>
      <c r="H931" s="23">
        <v>8.5</v>
      </c>
      <c r="J931" s="63">
        <v>6.25</v>
      </c>
      <c r="L931" s="56"/>
      <c r="M931" s="57" t="s">
        <v>76</v>
      </c>
      <c r="N931" s="57" t="s">
        <v>76</v>
      </c>
      <c r="O931" s="51">
        <v>8.0500000000000007</v>
      </c>
      <c r="P931" s="58">
        <v>0</v>
      </c>
      <c r="R931" s="18" t="e">
        <v>#REF!</v>
      </c>
      <c r="S931" s="18" t="e">
        <v>#N/A</v>
      </c>
      <c r="T931" s="59" t="e">
        <v>#REF!</v>
      </c>
      <c r="U931" s="18" t="e">
        <v>#REF!</v>
      </c>
      <c r="V931" s="18" t="e">
        <v>#N/A</v>
      </c>
      <c r="W931" s="18" t="e">
        <v>#N/A</v>
      </c>
      <c r="X931" s="18">
        <v>6.75</v>
      </c>
      <c r="Z931" s="2" t="s">
        <v>2571</v>
      </c>
      <c r="AA931">
        <v>925</v>
      </c>
    </row>
    <row r="932" spans="1:27" x14ac:dyDescent="0.25">
      <c r="A932" s="97" t="s">
        <v>2576</v>
      </c>
      <c r="B932" s="51">
        <v>13.3</v>
      </c>
      <c r="C932" s="52"/>
      <c r="D932" s="75" t="s">
        <v>2574</v>
      </c>
      <c r="E932" s="53"/>
      <c r="G932" s="54">
        <v>13.965000000000002</v>
      </c>
      <c r="H932" s="23">
        <v>14</v>
      </c>
      <c r="J932" s="63">
        <v>10.5</v>
      </c>
      <c r="L932" s="56"/>
      <c r="M932" s="57" t="s">
        <v>76</v>
      </c>
      <c r="N932" s="57" t="s">
        <v>76</v>
      </c>
      <c r="O932" s="51">
        <v>13.3</v>
      </c>
      <c r="P932" s="58">
        <v>0</v>
      </c>
      <c r="R932" s="18" t="e">
        <v>#REF!</v>
      </c>
      <c r="S932" s="18" t="e">
        <v>#N/A</v>
      </c>
      <c r="T932" s="59" t="e">
        <v>#REF!</v>
      </c>
      <c r="U932" s="18" t="e">
        <v>#REF!</v>
      </c>
      <c r="V932" s="18" t="e">
        <v>#N/A</v>
      </c>
      <c r="W932" s="18" t="e">
        <v>#N/A</v>
      </c>
      <c r="X932" s="18">
        <v>11.25</v>
      </c>
      <c r="Z932" s="2" t="s">
        <v>2574</v>
      </c>
      <c r="AA932">
        <v>926</v>
      </c>
    </row>
    <row r="933" spans="1:27" x14ac:dyDescent="0.25">
      <c r="A933" s="97" t="s">
        <v>2579</v>
      </c>
      <c r="B933" s="51">
        <v>13.3</v>
      </c>
      <c r="C933" s="52"/>
      <c r="D933" s="75" t="s">
        <v>2577</v>
      </c>
      <c r="E933" s="53"/>
      <c r="G933" s="54">
        <v>13.965000000000002</v>
      </c>
      <c r="H933" s="23">
        <v>14</v>
      </c>
      <c r="J933" s="63">
        <v>10.5</v>
      </c>
      <c r="L933" s="56"/>
      <c r="M933" s="57" t="s">
        <v>76</v>
      </c>
      <c r="N933" s="57" t="s">
        <v>76</v>
      </c>
      <c r="O933" s="51">
        <v>13.3</v>
      </c>
      <c r="P933" s="58">
        <v>0</v>
      </c>
      <c r="R933" s="18" t="e">
        <v>#REF!</v>
      </c>
      <c r="S933" s="18" t="e">
        <v>#N/A</v>
      </c>
      <c r="T933" s="59" t="e">
        <v>#REF!</v>
      </c>
      <c r="U933" s="18" t="e">
        <v>#REF!</v>
      </c>
      <c r="V933" s="18" t="e">
        <v>#N/A</v>
      </c>
      <c r="W933" s="18" t="e">
        <v>#N/A</v>
      </c>
      <c r="X933" s="18">
        <v>11.25</v>
      </c>
      <c r="Z933" s="2" t="s">
        <v>2577</v>
      </c>
      <c r="AA933">
        <v>927</v>
      </c>
    </row>
    <row r="934" spans="1:27" x14ac:dyDescent="0.25">
      <c r="A934" s="24" t="s">
        <v>3850</v>
      </c>
      <c r="B934" s="25" t="s">
        <v>3611</v>
      </c>
      <c r="C934" s="26"/>
      <c r="D934" s="27" t="s">
        <v>3612</v>
      </c>
      <c r="E934" s="28"/>
      <c r="G934" s="54"/>
      <c r="J934" s="63"/>
      <c r="L934" s="56"/>
      <c r="M934" s="57"/>
      <c r="N934" s="57"/>
      <c r="O934" s="51"/>
      <c r="P934" s="71"/>
      <c r="T934" s="59"/>
      <c r="AA934">
        <v>928</v>
      </c>
    </row>
    <row r="935" spans="1:27" x14ac:dyDescent="0.25">
      <c r="A935" s="45" t="s">
        <v>1539</v>
      </c>
      <c r="B935" s="51"/>
      <c r="C935" s="52"/>
      <c r="E935" s="53"/>
      <c r="G935" s="54" t="s">
        <v>76</v>
      </c>
      <c r="H935" s="23" t="s">
        <v>76</v>
      </c>
      <c r="J935" s="63" t="s">
        <v>76</v>
      </c>
      <c r="L935" s="56"/>
      <c r="M935" s="57"/>
      <c r="N935" s="57"/>
      <c r="O935" s="51"/>
      <c r="P935" s="71"/>
      <c r="T935" s="59"/>
      <c r="AA935">
        <v>929</v>
      </c>
    </row>
    <row r="936" spans="1:27" x14ac:dyDescent="0.25">
      <c r="A936" s="121" t="s">
        <v>1538</v>
      </c>
      <c r="B936" s="51">
        <v>21.25</v>
      </c>
      <c r="C936" s="122"/>
      <c r="D936" s="138" t="s">
        <v>1537</v>
      </c>
      <c r="E936" s="124"/>
      <c r="F936" s="125"/>
      <c r="G936" s="126">
        <v>22.3125</v>
      </c>
      <c r="H936" s="127">
        <v>22.25</v>
      </c>
      <c r="I936" s="125"/>
      <c r="J936" s="133">
        <v>16.75</v>
      </c>
      <c r="K936" s="125"/>
      <c r="L936" s="146" t="s">
        <v>3851</v>
      </c>
      <c r="M936" s="57" t="s">
        <v>76</v>
      </c>
      <c r="N936" s="57" t="s">
        <v>76</v>
      </c>
      <c r="O936" s="51">
        <v>21.25</v>
      </c>
      <c r="P936" s="129">
        <v>0</v>
      </c>
      <c r="Q936" s="125"/>
      <c r="R936" s="18" t="e">
        <v>#N/A</v>
      </c>
      <c r="S936" s="18" t="e">
        <v>#N/A</v>
      </c>
      <c r="T936" s="59" t="e">
        <v>#REF!</v>
      </c>
      <c r="U936" s="125" t="e">
        <v>#REF!</v>
      </c>
      <c r="V936" s="125" t="e">
        <v>#N/A</v>
      </c>
      <c r="W936" s="18" t="e">
        <v>#N/A</v>
      </c>
      <c r="X936" s="125">
        <v>18</v>
      </c>
      <c r="Y936" s="125"/>
      <c r="Z936" s="2" t="s">
        <v>1537</v>
      </c>
      <c r="AA936">
        <v>930</v>
      </c>
    </row>
    <row r="937" spans="1:27" x14ac:dyDescent="0.25">
      <c r="A937" s="121" t="s">
        <v>1541</v>
      </c>
      <c r="B937" s="51">
        <v>34.550000000000004</v>
      </c>
      <c r="C937" s="122"/>
      <c r="D937" s="138" t="s">
        <v>1540</v>
      </c>
      <c r="E937" s="124"/>
      <c r="F937" s="125"/>
      <c r="G937" s="126">
        <v>36.277500000000003</v>
      </c>
      <c r="H937" s="127">
        <v>36.25</v>
      </c>
      <c r="I937" s="125"/>
      <c r="J937" s="133">
        <v>27.25</v>
      </c>
      <c r="K937" s="125"/>
      <c r="L937" s="146" t="s">
        <v>3852</v>
      </c>
      <c r="M937" s="57" t="s">
        <v>76</v>
      </c>
      <c r="N937" s="57" t="s">
        <v>76</v>
      </c>
      <c r="O937" s="51">
        <v>34.550000000000004</v>
      </c>
      <c r="P937" s="129">
        <v>0</v>
      </c>
      <c r="Q937" s="125"/>
      <c r="R937" s="18" t="e">
        <v>#N/A</v>
      </c>
      <c r="S937" s="18" t="e">
        <v>#N/A</v>
      </c>
      <c r="T937" s="59" t="e">
        <v>#REF!</v>
      </c>
      <c r="U937" s="125" t="e">
        <v>#REF!</v>
      </c>
      <c r="V937" s="125" t="e">
        <v>#N/A</v>
      </c>
      <c r="W937" s="18" t="e">
        <v>#N/A</v>
      </c>
      <c r="X937" s="125">
        <v>29.25</v>
      </c>
      <c r="Y937" s="125"/>
      <c r="Z937" s="2" t="s">
        <v>1540</v>
      </c>
      <c r="AA937">
        <v>931</v>
      </c>
    </row>
    <row r="938" spans="1:27" x14ac:dyDescent="0.25">
      <c r="A938" s="145" t="s">
        <v>1543</v>
      </c>
      <c r="B938" s="51">
        <v>18.600000000000001</v>
      </c>
      <c r="C938" s="171"/>
      <c r="D938" s="123" t="s">
        <v>1542</v>
      </c>
      <c r="E938" s="163"/>
      <c r="F938" s="125"/>
      <c r="G938" s="126">
        <v>19.53</v>
      </c>
      <c r="H938" s="127">
        <v>19.5</v>
      </c>
      <c r="I938" s="125"/>
      <c r="J938" s="133" t="s">
        <v>76</v>
      </c>
      <c r="K938" s="125"/>
      <c r="L938" s="111" t="s">
        <v>3841</v>
      </c>
      <c r="M938" s="57" t="s">
        <v>76</v>
      </c>
      <c r="N938" s="57" t="s">
        <v>76</v>
      </c>
      <c r="O938" s="51">
        <v>18.600000000000001</v>
      </c>
      <c r="P938" s="129">
        <v>0</v>
      </c>
      <c r="Q938" s="125"/>
      <c r="R938" s="18" t="e">
        <v>#N/A</v>
      </c>
      <c r="S938" s="18" t="e">
        <v>#N/A</v>
      </c>
      <c r="T938" s="59" t="e">
        <v>#REF!</v>
      </c>
      <c r="U938" s="125" t="e">
        <v>#REF!</v>
      </c>
      <c r="V938" s="125" t="e">
        <v>#N/A</v>
      </c>
      <c r="W938" s="18" t="e">
        <v>#N/A</v>
      </c>
      <c r="X938" s="125">
        <v>15.75</v>
      </c>
      <c r="Y938" s="125"/>
      <c r="Z938" s="2" t="s">
        <v>1542</v>
      </c>
      <c r="AA938">
        <v>932</v>
      </c>
    </row>
    <row r="939" spans="1:27" x14ac:dyDescent="0.25">
      <c r="A939" s="149" t="s">
        <v>3842</v>
      </c>
      <c r="B939" s="51"/>
      <c r="G939" s="54"/>
      <c r="J939" s="63"/>
      <c r="L939" s="56"/>
      <c r="M939" s="57"/>
      <c r="N939" s="57"/>
      <c r="O939" s="51"/>
      <c r="P939" s="71"/>
      <c r="T939" s="59"/>
      <c r="AA939">
        <v>933</v>
      </c>
    </row>
    <row r="940" spans="1:27" x14ac:dyDescent="0.25">
      <c r="A940" s="165"/>
      <c r="B940" s="51"/>
      <c r="C940" s="52"/>
      <c r="D940" s="75"/>
      <c r="E940" s="53"/>
      <c r="G940" s="54"/>
      <c r="J940" s="63"/>
      <c r="L940" s="56"/>
      <c r="M940" s="57"/>
      <c r="N940" s="57"/>
      <c r="O940" s="51"/>
      <c r="P940" s="71"/>
      <c r="T940" s="59"/>
      <c r="AA940">
        <v>934</v>
      </c>
    </row>
    <row r="941" spans="1:27" x14ac:dyDescent="0.25">
      <c r="A941" s="150" t="s">
        <v>3853</v>
      </c>
      <c r="B941" s="51"/>
      <c r="C941" s="52"/>
      <c r="D941" s="75"/>
      <c r="E941" s="53"/>
      <c r="G941" s="54"/>
      <c r="J941" s="63"/>
      <c r="L941" s="56"/>
      <c r="M941" s="57"/>
      <c r="N941" s="57"/>
      <c r="O941" s="51"/>
      <c r="P941" s="71"/>
      <c r="T941" s="59"/>
      <c r="AA941">
        <v>935</v>
      </c>
    </row>
    <row r="942" spans="1:27" x14ac:dyDescent="0.25">
      <c r="A942" s="1" t="s">
        <v>2529</v>
      </c>
      <c r="B942" s="51">
        <v>12.100000000000001</v>
      </c>
      <c r="C942" s="52"/>
      <c r="D942" s="75" t="s">
        <v>2527</v>
      </c>
      <c r="E942" s="53"/>
      <c r="G942" s="54">
        <v>12.705000000000002</v>
      </c>
      <c r="H942" s="23">
        <v>12.75</v>
      </c>
      <c r="J942" s="63">
        <v>9.5</v>
      </c>
      <c r="L942" s="56"/>
      <c r="M942" s="57" t="s">
        <v>76</v>
      </c>
      <c r="N942" s="57" t="s">
        <v>76</v>
      </c>
      <c r="O942" s="51">
        <v>12.100000000000001</v>
      </c>
      <c r="P942" s="58">
        <v>0</v>
      </c>
      <c r="R942" s="18" t="e">
        <v>#REF!</v>
      </c>
      <c r="S942" s="18" t="e">
        <v>#N/A</v>
      </c>
      <c r="T942" s="59" t="e">
        <v>#REF!</v>
      </c>
      <c r="U942" s="18" t="e">
        <v>#REF!</v>
      </c>
      <c r="V942" s="18" t="e">
        <v>#N/A</v>
      </c>
      <c r="W942" s="18" t="e">
        <v>#N/A</v>
      </c>
      <c r="X942" s="18">
        <v>10.25</v>
      </c>
      <c r="Z942" s="2" t="s">
        <v>2527</v>
      </c>
      <c r="AA942">
        <v>936</v>
      </c>
    </row>
    <row r="943" spans="1:27" x14ac:dyDescent="0.25">
      <c r="A943" s="97" t="s">
        <v>2509</v>
      </c>
      <c r="B943" s="51">
        <v>10.050000000000001</v>
      </c>
      <c r="C943" s="52"/>
      <c r="D943" s="75" t="s">
        <v>2506</v>
      </c>
      <c r="E943" s="53"/>
      <c r="G943" s="54">
        <v>10.552500000000002</v>
      </c>
      <c r="H943" s="23">
        <v>10.5</v>
      </c>
      <c r="J943" s="63">
        <v>8</v>
      </c>
      <c r="L943" s="56"/>
      <c r="M943" s="57" t="s">
        <v>76</v>
      </c>
      <c r="N943" s="57" t="s">
        <v>76</v>
      </c>
      <c r="O943" s="51">
        <v>10.050000000000001</v>
      </c>
      <c r="P943" s="58">
        <v>0</v>
      </c>
      <c r="R943" s="18" t="e">
        <v>#REF!</v>
      </c>
      <c r="S943" s="18" t="e">
        <v>#N/A</v>
      </c>
      <c r="T943" s="59" t="e">
        <v>#REF!</v>
      </c>
      <c r="U943" s="18" t="e">
        <v>#REF!</v>
      </c>
      <c r="V943" s="18" t="e">
        <v>#N/A</v>
      </c>
      <c r="W943" s="18" t="e">
        <v>#N/A</v>
      </c>
      <c r="X943" s="18">
        <v>8.5</v>
      </c>
      <c r="Z943" s="2" t="s">
        <v>2506</v>
      </c>
      <c r="AA943">
        <v>937</v>
      </c>
    </row>
    <row r="944" spans="1:27" x14ac:dyDescent="0.25">
      <c r="A944" s="121" t="s">
        <v>2287</v>
      </c>
      <c r="B944" s="51">
        <v>14.450000000000001</v>
      </c>
      <c r="C944" s="122"/>
      <c r="D944" s="138" t="s">
        <v>2286</v>
      </c>
      <c r="E944" s="124"/>
      <c r="F944" s="125"/>
      <c r="G944" s="126">
        <v>15.172500000000001</v>
      </c>
      <c r="H944" s="127">
        <v>15.25</v>
      </c>
      <c r="I944" s="125"/>
      <c r="J944" s="133">
        <v>11.5</v>
      </c>
      <c r="K944" s="125"/>
      <c r="L944" s="146" t="s">
        <v>3854</v>
      </c>
      <c r="M944" s="57" t="s">
        <v>76</v>
      </c>
      <c r="N944" s="57" t="s">
        <v>76</v>
      </c>
      <c r="O944" s="51">
        <v>14.450000000000001</v>
      </c>
      <c r="P944" s="129">
        <v>0</v>
      </c>
      <c r="Q944" s="125"/>
      <c r="R944" s="18" t="e">
        <v>#REF!</v>
      </c>
      <c r="S944" s="18" t="e">
        <v>#N/A</v>
      </c>
      <c r="T944" s="59" t="e">
        <v>#REF!</v>
      </c>
      <c r="U944" s="125" t="e">
        <v>#REF!</v>
      </c>
      <c r="V944" s="125" t="e">
        <v>#N/A</v>
      </c>
      <c r="W944" s="18" t="e">
        <v>#N/A</v>
      </c>
      <c r="X944" s="125">
        <v>12.25</v>
      </c>
      <c r="Y944" s="125"/>
      <c r="Z944" s="2" t="s">
        <v>2286</v>
      </c>
      <c r="AA944">
        <v>938</v>
      </c>
    </row>
    <row r="945" spans="1:27" x14ac:dyDescent="0.25">
      <c r="A945" s="145" t="s">
        <v>3855</v>
      </c>
      <c r="B945" s="51">
        <v>10.050000000000001</v>
      </c>
      <c r="C945" s="122"/>
      <c r="D945" s="138" t="s">
        <v>2268</v>
      </c>
      <c r="E945" s="124"/>
      <c r="F945" s="125"/>
      <c r="G945" s="126">
        <v>10.552500000000002</v>
      </c>
      <c r="H945" s="127">
        <v>10.5</v>
      </c>
      <c r="I945" s="125"/>
      <c r="J945" s="133">
        <v>8</v>
      </c>
      <c r="K945" s="125"/>
      <c r="L945" s="146" t="s">
        <v>3856</v>
      </c>
      <c r="M945" s="57" t="s">
        <v>76</v>
      </c>
      <c r="N945" s="57" t="s">
        <v>76</v>
      </c>
      <c r="O945" s="51">
        <v>10.050000000000001</v>
      </c>
      <c r="P945" s="129">
        <v>0</v>
      </c>
      <c r="Q945" s="125"/>
      <c r="R945" s="18" t="e">
        <v>#REF!</v>
      </c>
      <c r="S945" s="18" t="e">
        <v>#N/A</v>
      </c>
      <c r="T945" s="59" t="e">
        <v>#REF!</v>
      </c>
      <c r="U945" s="125" t="e">
        <v>#REF!</v>
      </c>
      <c r="V945" s="125" t="e">
        <v>#N/A</v>
      </c>
      <c r="W945" s="18" t="e">
        <v>#N/A</v>
      </c>
      <c r="X945" s="125">
        <v>8.5</v>
      </c>
      <c r="Y945" s="125"/>
      <c r="Z945" s="2" t="s">
        <v>2268</v>
      </c>
      <c r="AA945">
        <v>939</v>
      </c>
    </row>
    <row r="946" spans="1:27" x14ac:dyDescent="0.25">
      <c r="A946" s="97" t="s">
        <v>2607</v>
      </c>
      <c r="B946" s="51">
        <v>20.650000000000002</v>
      </c>
      <c r="C946" s="52"/>
      <c r="D946" s="75" t="s">
        <v>2606</v>
      </c>
      <c r="E946" s="53"/>
      <c r="G946" s="54">
        <v>21.682500000000005</v>
      </c>
      <c r="H946" s="23">
        <v>21.75</v>
      </c>
      <c r="J946" s="63">
        <v>16.25</v>
      </c>
      <c r="L946" s="56"/>
      <c r="M946" s="57" t="s">
        <v>76</v>
      </c>
      <c r="N946" s="57" t="s">
        <v>76</v>
      </c>
      <c r="O946" s="51">
        <v>20.650000000000002</v>
      </c>
      <c r="P946" s="58">
        <v>0</v>
      </c>
      <c r="R946" s="18" t="e">
        <v>#REF!</v>
      </c>
      <c r="S946" s="18" t="e">
        <v>#N/A</v>
      </c>
      <c r="T946" s="59" t="e">
        <v>#REF!</v>
      </c>
      <c r="U946" s="18" t="e">
        <v>#REF!</v>
      </c>
      <c r="V946" s="18" t="e">
        <v>#N/A</v>
      </c>
      <c r="W946" s="18" t="e">
        <v>#N/A</v>
      </c>
      <c r="X946" s="18">
        <v>17.5</v>
      </c>
      <c r="Z946" s="2" t="s">
        <v>2606</v>
      </c>
      <c r="AA946">
        <v>940</v>
      </c>
    </row>
    <row r="947" spans="1:27" x14ac:dyDescent="0.25">
      <c r="A947" s="149" t="s">
        <v>3857</v>
      </c>
      <c r="B947" s="51"/>
      <c r="C947" s="52"/>
      <c r="D947" s="75"/>
      <c r="E947" s="53"/>
      <c r="G947" s="54"/>
      <c r="J947" s="63"/>
      <c r="L947" s="56"/>
      <c r="M947" s="57"/>
      <c r="N947" s="57"/>
      <c r="O947" s="51"/>
      <c r="P947" s="71"/>
      <c r="T947" s="59"/>
      <c r="AA947">
        <v>941</v>
      </c>
    </row>
    <row r="948" spans="1:27" x14ac:dyDescent="0.25">
      <c r="A948" s="165"/>
      <c r="B948" s="51"/>
      <c r="C948" s="52"/>
      <c r="D948" s="75"/>
      <c r="E948" s="53"/>
      <c r="G948" s="54"/>
      <c r="J948" s="63"/>
      <c r="L948" s="56"/>
      <c r="M948" s="57"/>
      <c r="N948" s="57"/>
      <c r="O948" s="51"/>
      <c r="P948" s="71"/>
      <c r="T948" s="59"/>
      <c r="AA948">
        <v>942</v>
      </c>
    </row>
    <row r="949" spans="1:27" x14ac:dyDescent="0.25">
      <c r="A949" s="24" t="s">
        <v>3858</v>
      </c>
      <c r="B949" s="25" t="s">
        <v>3611</v>
      </c>
      <c r="C949" s="26"/>
      <c r="D949" s="27" t="s">
        <v>3612</v>
      </c>
      <c r="E949" s="28"/>
      <c r="G949" s="54"/>
      <c r="J949" s="63"/>
      <c r="L949" s="56"/>
      <c r="M949" s="57"/>
      <c r="N949" s="57"/>
      <c r="O949" s="51"/>
      <c r="P949" s="71"/>
      <c r="T949" s="59"/>
      <c r="AA949">
        <v>943</v>
      </c>
    </row>
    <row r="950" spans="1:27" x14ac:dyDescent="0.25">
      <c r="A950" s="150" t="s">
        <v>2640</v>
      </c>
      <c r="B950" s="51"/>
      <c r="C950" s="52"/>
      <c r="E950" s="53"/>
      <c r="G950" s="54" t="s">
        <v>76</v>
      </c>
      <c r="H950" s="23" t="s">
        <v>76</v>
      </c>
      <c r="J950" s="63" t="s">
        <v>76</v>
      </c>
      <c r="L950" s="56"/>
      <c r="M950" s="57"/>
      <c r="N950" s="57"/>
      <c r="O950" s="51"/>
      <c r="P950" s="71"/>
      <c r="T950" s="59"/>
      <c r="AA950">
        <v>944</v>
      </c>
    </row>
    <row r="951" spans="1:27" x14ac:dyDescent="0.25">
      <c r="A951" s="173" t="s">
        <v>3859</v>
      </c>
      <c r="B951" s="51"/>
      <c r="C951" s="52"/>
      <c r="E951" s="53"/>
      <c r="G951" s="54" t="s">
        <v>76</v>
      </c>
      <c r="H951" s="23" t="s">
        <v>76</v>
      </c>
      <c r="J951" s="63" t="s">
        <v>76</v>
      </c>
      <c r="L951" s="56"/>
      <c r="M951" s="57"/>
      <c r="N951" s="57"/>
      <c r="O951" s="51"/>
      <c r="P951" s="71"/>
      <c r="T951" s="59"/>
      <c r="AA951">
        <v>945</v>
      </c>
    </row>
    <row r="952" spans="1:27" ht="18" x14ac:dyDescent="0.25">
      <c r="A952" s="1" t="s">
        <v>2639</v>
      </c>
      <c r="B952" s="51">
        <v>5.6000000000000005</v>
      </c>
      <c r="C952" s="52"/>
      <c r="D952" s="75" t="s">
        <v>2637</v>
      </c>
      <c r="E952" s="70"/>
      <c r="G952" s="54"/>
      <c r="J952" s="63"/>
      <c r="L952" s="56"/>
      <c r="M952" s="57" t="s">
        <v>76</v>
      </c>
      <c r="N952" s="57" t="s">
        <v>76</v>
      </c>
      <c r="O952" s="51">
        <v>5.6000000000000005</v>
      </c>
      <c r="P952" s="58">
        <v>0</v>
      </c>
      <c r="R952" s="18" t="e">
        <v>#REF!</v>
      </c>
      <c r="S952" s="18" t="e">
        <v>#N/A</v>
      </c>
      <c r="T952" s="59" t="e">
        <v>#REF!</v>
      </c>
      <c r="U952" s="18" t="e">
        <v>#REF!</v>
      </c>
      <c r="V952" s="18" t="e">
        <v>#N/A</v>
      </c>
      <c r="W952" s="18" t="e">
        <v>#N/A</v>
      </c>
      <c r="X952" s="18">
        <v>4.5</v>
      </c>
      <c r="Z952" s="2" t="s">
        <v>2637</v>
      </c>
      <c r="AA952">
        <v>946</v>
      </c>
    </row>
    <row r="953" spans="1:27" ht="18" x14ac:dyDescent="0.25">
      <c r="A953" s="1" t="s">
        <v>2643</v>
      </c>
      <c r="B953" s="51">
        <v>5.6000000000000005</v>
      </c>
      <c r="C953" s="52"/>
      <c r="D953" s="75" t="s">
        <v>2641</v>
      </c>
      <c r="E953" s="70"/>
      <c r="G953" s="54"/>
      <c r="J953" s="63"/>
      <c r="L953" s="56"/>
      <c r="M953" s="57" t="s">
        <v>76</v>
      </c>
      <c r="N953" s="57" t="s">
        <v>76</v>
      </c>
      <c r="O953" s="51">
        <v>5.6000000000000005</v>
      </c>
      <c r="P953" s="58">
        <v>0</v>
      </c>
      <c r="R953" s="18" t="e">
        <v>#REF!</v>
      </c>
      <c r="S953" s="18" t="e">
        <v>#N/A</v>
      </c>
      <c r="T953" s="59" t="e">
        <v>#REF!</v>
      </c>
      <c r="U953" s="18" t="e">
        <v>#REF!</v>
      </c>
      <c r="V953" s="18" t="e">
        <v>#N/A</v>
      </c>
      <c r="W953" s="18" t="e">
        <v>#N/A</v>
      </c>
      <c r="X953" s="18">
        <v>4.5</v>
      </c>
      <c r="Z953" s="2" t="s">
        <v>2641</v>
      </c>
      <c r="AA953">
        <v>947</v>
      </c>
    </row>
    <row r="954" spans="1:27" x14ac:dyDescent="0.25">
      <c r="A954" s="1" t="s">
        <v>2646</v>
      </c>
      <c r="B954" s="51">
        <v>5.6000000000000005</v>
      </c>
      <c r="C954" s="52"/>
      <c r="D954" s="75" t="s">
        <v>2644</v>
      </c>
      <c r="E954" s="53"/>
      <c r="G954" s="54"/>
      <c r="J954" s="63"/>
      <c r="L954" s="56"/>
      <c r="M954" s="57" t="s">
        <v>76</v>
      </c>
      <c r="N954" s="57" t="s">
        <v>76</v>
      </c>
      <c r="O954" s="51">
        <v>5.6000000000000005</v>
      </c>
      <c r="P954" s="58">
        <v>0</v>
      </c>
      <c r="R954" s="18" t="e">
        <v>#REF!</v>
      </c>
      <c r="S954" s="18" t="e">
        <v>#N/A</v>
      </c>
      <c r="T954" s="59" t="e">
        <v>#REF!</v>
      </c>
      <c r="U954" s="18" t="e">
        <v>#REF!</v>
      </c>
      <c r="V954" s="18" t="e">
        <v>#N/A</v>
      </c>
      <c r="W954" s="18" t="e">
        <v>#N/A</v>
      </c>
      <c r="X954" s="18">
        <v>4.5</v>
      </c>
      <c r="Z954" s="2" t="s">
        <v>2644</v>
      </c>
      <c r="AA954">
        <v>948</v>
      </c>
    </row>
    <row r="955" spans="1:27" ht="18" x14ac:dyDescent="0.25">
      <c r="A955" s="66" t="s">
        <v>2649</v>
      </c>
      <c r="B955" s="51">
        <v>5.6000000000000005</v>
      </c>
      <c r="C955" s="52"/>
      <c r="D955" s="75" t="s">
        <v>2647</v>
      </c>
      <c r="E955" s="70"/>
      <c r="G955" s="54"/>
      <c r="J955" s="63"/>
      <c r="L955" s="56"/>
      <c r="M955" s="57" t="s">
        <v>76</v>
      </c>
      <c r="N955" s="57" t="s">
        <v>76</v>
      </c>
      <c r="O955" s="51">
        <v>5.6000000000000005</v>
      </c>
      <c r="P955" s="58">
        <v>0</v>
      </c>
      <c r="R955" s="18" t="e">
        <v>#REF!</v>
      </c>
      <c r="S955" s="18" t="e">
        <v>#N/A</v>
      </c>
      <c r="T955" s="59" t="e">
        <v>#REF!</v>
      </c>
      <c r="U955" s="18" t="e">
        <v>#REF!</v>
      </c>
      <c r="V955" s="18" t="e">
        <v>#N/A</v>
      </c>
      <c r="W955" s="18" t="e">
        <v>#N/A</v>
      </c>
      <c r="X955" s="18">
        <v>4.5</v>
      </c>
      <c r="Z955" s="2" t="s">
        <v>2647</v>
      </c>
      <c r="AA955">
        <v>949</v>
      </c>
    </row>
    <row r="956" spans="1:27" ht="18" x14ac:dyDescent="0.25">
      <c r="A956" s="1" t="s">
        <v>2652</v>
      </c>
      <c r="B956" s="51">
        <v>5.6000000000000005</v>
      </c>
      <c r="C956" s="52"/>
      <c r="D956" s="75" t="s">
        <v>2650</v>
      </c>
      <c r="E956" s="70"/>
      <c r="G956" s="54"/>
      <c r="J956" s="63"/>
      <c r="L956" s="56"/>
      <c r="M956" s="57" t="s">
        <v>76</v>
      </c>
      <c r="N956" s="57" t="s">
        <v>76</v>
      </c>
      <c r="O956" s="51">
        <v>5.6000000000000005</v>
      </c>
      <c r="P956" s="58">
        <v>0</v>
      </c>
      <c r="R956" s="18" t="e">
        <v>#REF!</v>
      </c>
      <c r="S956" s="18" t="e">
        <v>#N/A</v>
      </c>
      <c r="T956" s="59" t="e">
        <v>#REF!</v>
      </c>
      <c r="U956" s="18" t="e">
        <v>#REF!</v>
      </c>
      <c r="V956" s="18" t="e">
        <v>#N/A</v>
      </c>
      <c r="W956" s="18" t="e">
        <v>#N/A</v>
      </c>
      <c r="X956" s="18">
        <v>4.5</v>
      </c>
      <c r="Z956" s="2" t="s">
        <v>2650</v>
      </c>
      <c r="AA956">
        <v>950</v>
      </c>
    </row>
    <row r="957" spans="1:27" x14ac:dyDescent="0.25">
      <c r="A957" s="1" t="s">
        <v>2655</v>
      </c>
      <c r="B957" s="51">
        <v>6.5</v>
      </c>
      <c r="C957" s="52"/>
      <c r="D957" s="75" t="s">
        <v>2653</v>
      </c>
      <c r="E957" s="53"/>
      <c r="G957" s="54"/>
      <c r="J957" s="63"/>
      <c r="L957" s="56"/>
      <c r="M957" s="57" t="s">
        <v>76</v>
      </c>
      <c r="N957" s="57" t="s">
        <v>76</v>
      </c>
      <c r="O957" s="51">
        <v>6.5</v>
      </c>
      <c r="P957" s="58">
        <v>0</v>
      </c>
      <c r="R957" s="18" t="e">
        <v>#REF!</v>
      </c>
      <c r="S957" s="18" t="e">
        <v>#N/A</v>
      </c>
      <c r="T957" s="59" t="e">
        <v>#REF!</v>
      </c>
      <c r="U957" s="18" t="e">
        <v>#REF!</v>
      </c>
      <c r="V957" s="18" t="e">
        <v>#N/A</v>
      </c>
      <c r="W957" s="18" t="e">
        <v>#N/A</v>
      </c>
      <c r="X957" s="18">
        <v>5.5</v>
      </c>
      <c r="Z957" s="2" t="s">
        <v>2653</v>
      </c>
      <c r="AA957">
        <v>951</v>
      </c>
    </row>
    <row r="958" spans="1:27" x14ac:dyDescent="0.25">
      <c r="A958" s="1" t="s">
        <v>2658</v>
      </c>
      <c r="B958" s="51">
        <v>14.450000000000001</v>
      </c>
      <c r="C958" s="52"/>
      <c r="D958" s="75" t="s">
        <v>2656</v>
      </c>
      <c r="E958" s="53"/>
      <c r="G958" s="54"/>
      <c r="J958" s="63"/>
      <c r="L958" s="56"/>
      <c r="M958" s="57" t="s">
        <v>76</v>
      </c>
      <c r="N958" s="57" t="s">
        <v>76</v>
      </c>
      <c r="O958" s="51">
        <v>14.450000000000001</v>
      </c>
      <c r="P958" s="58">
        <v>0</v>
      </c>
      <c r="R958" s="18" t="e">
        <v>#REF!</v>
      </c>
      <c r="S958" s="18" t="e">
        <v>#N/A</v>
      </c>
      <c r="T958" s="59" t="e">
        <v>#REF!</v>
      </c>
      <c r="U958" s="18" t="e">
        <v>#REF!</v>
      </c>
      <c r="V958" s="18" t="e">
        <v>#N/A</v>
      </c>
      <c r="W958" s="18" t="e">
        <v>#N/A</v>
      </c>
      <c r="X958" s="18">
        <v>12.25</v>
      </c>
      <c r="Z958" s="2" t="s">
        <v>2656</v>
      </c>
      <c r="AA958">
        <v>952</v>
      </c>
    </row>
    <row r="959" spans="1:27" x14ac:dyDescent="0.25">
      <c r="A959" s="1" t="s">
        <v>2675</v>
      </c>
      <c r="B959" s="51">
        <v>19.05</v>
      </c>
      <c r="C959" s="52"/>
      <c r="D959" s="148" t="s">
        <v>2673</v>
      </c>
      <c r="E959" s="53"/>
      <c r="G959" s="54"/>
      <c r="J959" s="63"/>
      <c r="L959" s="56"/>
      <c r="M959" s="57" t="s">
        <v>76</v>
      </c>
      <c r="N959" s="57" t="s">
        <v>76</v>
      </c>
      <c r="O959" s="51">
        <v>19.05</v>
      </c>
      <c r="P959" s="58">
        <v>0</v>
      </c>
      <c r="R959" s="18" t="e">
        <v>#REF!</v>
      </c>
      <c r="S959" s="18" t="e">
        <v>#N/A</v>
      </c>
      <c r="T959" s="59" t="e">
        <v>#REF!</v>
      </c>
      <c r="U959" s="18" t="e">
        <v>#REF!</v>
      </c>
      <c r="V959" s="18" t="e">
        <v>#N/A</v>
      </c>
      <c r="W959" s="18" t="e">
        <v>#N/A</v>
      </c>
      <c r="X959" s="18" t="s">
        <v>76</v>
      </c>
      <c r="Z959" s="2" t="s">
        <v>2673</v>
      </c>
      <c r="AA959">
        <v>953</v>
      </c>
    </row>
    <row r="960" spans="1:27" x14ac:dyDescent="0.25">
      <c r="A960" s="1" t="s">
        <v>2677</v>
      </c>
      <c r="B960" s="51">
        <v>36.050000000000004</v>
      </c>
      <c r="C960" s="52"/>
      <c r="D960" s="148" t="s">
        <v>2676</v>
      </c>
      <c r="E960" s="53"/>
      <c r="G960" s="54"/>
      <c r="J960" s="63"/>
      <c r="L960" s="56"/>
      <c r="M960" s="57" t="s">
        <v>76</v>
      </c>
      <c r="N960" s="57" t="s">
        <v>76</v>
      </c>
      <c r="O960" s="51">
        <v>36.050000000000004</v>
      </c>
      <c r="P960" s="58">
        <v>0</v>
      </c>
      <c r="R960" s="18" t="e">
        <v>#REF!</v>
      </c>
      <c r="S960" s="18" t="e">
        <v>#N/A</v>
      </c>
      <c r="T960" s="59" t="e">
        <v>#REF!</v>
      </c>
      <c r="U960" s="18" t="e">
        <v>#REF!</v>
      </c>
      <c r="V960" s="18" t="e">
        <v>#N/A</v>
      </c>
      <c r="W960" s="18" t="e">
        <v>#N/A</v>
      </c>
      <c r="X960" s="18" t="s">
        <v>76</v>
      </c>
      <c r="Z960" s="2" t="s">
        <v>2676</v>
      </c>
      <c r="AA960">
        <v>954</v>
      </c>
    </row>
    <row r="961" spans="1:27" x14ac:dyDescent="0.25">
      <c r="A961" s="1" t="s">
        <v>2661</v>
      </c>
      <c r="B961" s="51">
        <v>4.75</v>
      </c>
      <c r="C961" s="52"/>
      <c r="D961" s="75" t="s">
        <v>2659</v>
      </c>
      <c r="E961" s="53"/>
      <c r="G961" s="54"/>
      <c r="J961" s="63"/>
      <c r="L961" s="56"/>
      <c r="M961" s="57" t="s">
        <v>76</v>
      </c>
      <c r="N961" s="57" t="s">
        <v>76</v>
      </c>
      <c r="O961" s="51">
        <v>4.75</v>
      </c>
      <c r="P961" s="58">
        <v>0</v>
      </c>
      <c r="R961" s="18" t="e">
        <v>#REF!</v>
      </c>
      <c r="S961" s="18" t="e">
        <v>#N/A</v>
      </c>
      <c r="T961" s="59" t="e">
        <v>#REF!</v>
      </c>
      <c r="U961" s="18" t="e">
        <v>#REF!</v>
      </c>
      <c r="V961" s="18" t="e">
        <v>#N/A</v>
      </c>
      <c r="W961" s="18" t="e">
        <v>#N/A</v>
      </c>
      <c r="X961" s="18">
        <v>4</v>
      </c>
      <c r="Z961" s="2" t="s">
        <v>2659</v>
      </c>
      <c r="AA961">
        <v>955</v>
      </c>
    </row>
    <row r="962" spans="1:27" x14ac:dyDescent="0.25">
      <c r="A962" s="1" t="s">
        <v>2664</v>
      </c>
      <c r="B962" s="51">
        <v>4.75</v>
      </c>
      <c r="C962" s="52"/>
      <c r="D962" s="75" t="s">
        <v>2662</v>
      </c>
      <c r="E962" s="53"/>
      <c r="G962" s="54"/>
      <c r="J962" s="63"/>
      <c r="L962" s="56"/>
      <c r="M962" s="57" t="s">
        <v>76</v>
      </c>
      <c r="N962" s="57" t="s">
        <v>76</v>
      </c>
      <c r="O962" s="51">
        <v>4.75</v>
      </c>
      <c r="P962" s="58">
        <v>0</v>
      </c>
      <c r="R962" s="18" t="e">
        <v>#REF!</v>
      </c>
      <c r="S962" s="18" t="e">
        <v>#N/A</v>
      </c>
      <c r="T962" s="59" t="e">
        <v>#REF!</v>
      </c>
      <c r="U962" s="18" t="e">
        <v>#REF!</v>
      </c>
      <c r="V962" s="18" t="e">
        <v>#N/A</v>
      </c>
      <c r="W962" s="18" t="e">
        <v>#N/A</v>
      </c>
      <c r="X962" s="18">
        <v>4</v>
      </c>
      <c r="Z962" s="2" t="s">
        <v>2662</v>
      </c>
      <c r="AA962">
        <v>956</v>
      </c>
    </row>
    <row r="963" spans="1:27" x14ac:dyDescent="0.25">
      <c r="A963" s="1" t="s">
        <v>2667</v>
      </c>
      <c r="B963" s="51">
        <v>4.75</v>
      </c>
      <c r="C963" s="52"/>
      <c r="D963" s="75" t="s">
        <v>2665</v>
      </c>
      <c r="E963" s="53"/>
      <c r="G963" s="54"/>
      <c r="J963" s="63"/>
      <c r="L963" s="56"/>
      <c r="M963" s="57" t="s">
        <v>76</v>
      </c>
      <c r="N963" s="57" t="s">
        <v>76</v>
      </c>
      <c r="O963" s="51">
        <v>4.75</v>
      </c>
      <c r="P963" s="58">
        <v>0</v>
      </c>
      <c r="R963" s="18" t="e">
        <v>#REF!</v>
      </c>
      <c r="S963" s="18" t="e">
        <v>#N/A</v>
      </c>
      <c r="T963" s="59" t="e">
        <v>#REF!</v>
      </c>
      <c r="U963" s="18" t="e">
        <v>#REF!</v>
      </c>
      <c r="V963" s="18" t="e">
        <v>#N/A</v>
      </c>
      <c r="W963" s="18" t="e">
        <v>#N/A</v>
      </c>
      <c r="X963" s="18">
        <v>4</v>
      </c>
      <c r="Z963" s="2" t="s">
        <v>2665</v>
      </c>
      <c r="AA963">
        <v>957</v>
      </c>
    </row>
    <row r="964" spans="1:27" x14ac:dyDescent="0.25">
      <c r="A964" s="1" t="s">
        <v>2670</v>
      </c>
      <c r="B964" s="51">
        <v>4.75</v>
      </c>
      <c r="C964" s="52"/>
      <c r="D964" s="75" t="s">
        <v>2668</v>
      </c>
      <c r="E964" s="53"/>
      <c r="G964" s="54"/>
      <c r="J964" s="63"/>
      <c r="L964" s="56"/>
      <c r="M964" s="57" t="s">
        <v>76</v>
      </c>
      <c r="N964" s="57" t="s">
        <v>76</v>
      </c>
      <c r="O964" s="51">
        <v>4.75</v>
      </c>
      <c r="P964" s="58">
        <v>0</v>
      </c>
      <c r="R964" s="18" t="e">
        <v>#REF!</v>
      </c>
      <c r="S964" s="18" t="e">
        <v>#N/A</v>
      </c>
      <c r="T964" s="59" t="e">
        <v>#REF!</v>
      </c>
      <c r="U964" s="18" t="e">
        <v>#REF!</v>
      </c>
      <c r="V964" s="18" t="e">
        <v>#N/A</v>
      </c>
      <c r="W964" s="18" t="e">
        <v>#N/A</v>
      </c>
      <c r="X964" s="18">
        <v>4</v>
      </c>
      <c r="Z964" s="2" t="s">
        <v>2668</v>
      </c>
      <c r="AA964">
        <v>958</v>
      </c>
    </row>
    <row r="965" spans="1:27" x14ac:dyDescent="0.25">
      <c r="A965" s="149"/>
      <c r="B965" s="51"/>
      <c r="C965" s="52"/>
      <c r="D965" s="75"/>
      <c r="E965" s="53"/>
      <c r="G965" s="54"/>
      <c r="J965" s="63"/>
      <c r="L965" s="56"/>
      <c r="M965" s="57"/>
      <c r="N965" s="57"/>
      <c r="O965" s="51"/>
      <c r="P965" s="71"/>
      <c r="T965" s="59"/>
      <c r="AA965">
        <v>959</v>
      </c>
    </row>
    <row r="966" spans="1:27" x14ac:dyDescent="0.25">
      <c r="A966" s="150" t="s">
        <v>3140</v>
      </c>
      <c r="B966" s="51"/>
      <c r="C966" s="52"/>
      <c r="E966" s="53"/>
      <c r="G966" s="54" t="s">
        <v>76</v>
      </c>
      <c r="H966" s="23" t="s">
        <v>76</v>
      </c>
      <c r="J966" s="63" t="s">
        <v>76</v>
      </c>
      <c r="L966" s="56"/>
      <c r="M966" s="57"/>
      <c r="N966" s="57"/>
      <c r="O966" s="51"/>
      <c r="P966" s="71"/>
      <c r="T966" s="59"/>
      <c r="AA966">
        <v>960</v>
      </c>
    </row>
    <row r="967" spans="1:27" x14ac:dyDescent="0.25">
      <c r="A967" s="97" t="s">
        <v>1563</v>
      </c>
      <c r="B967" s="51">
        <v>51</v>
      </c>
      <c r="C967" s="52"/>
      <c r="D967" s="2" t="s">
        <v>1561</v>
      </c>
      <c r="E967" s="53"/>
      <c r="G967" s="54">
        <v>53.550000000000004</v>
      </c>
      <c r="H967" s="23">
        <v>53.5</v>
      </c>
      <c r="J967" s="63">
        <v>40.5</v>
      </c>
      <c r="L967" s="56"/>
      <c r="M967" s="57" t="s">
        <v>76</v>
      </c>
      <c r="N967" s="57" t="s">
        <v>76</v>
      </c>
      <c r="O967" s="51">
        <v>51</v>
      </c>
      <c r="P967" s="58">
        <v>0</v>
      </c>
      <c r="R967" s="18" t="e">
        <v>#N/A</v>
      </c>
      <c r="S967" s="18" t="e">
        <v>#N/A</v>
      </c>
      <c r="T967" s="59" t="e">
        <v>#REF!</v>
      </c>
      <c r="U967" s="18" t="e">
        <v>#REF!</v>
      </c>
      <c r="V967" s="18" t="e">
        <v>#N/A</v>
      </c>
      <c r="W967" s="18" t="e">
        <v>#N/A</v>
      </c>
      <c r="X967" s="18">
        <v>43.25</v>
      </c>
      <c r="Z967" s="2" t="s">
        <v>1561</v>
      </c>
      <c r="AA967">
        <v>961</v>
      </c>
    </row>
    <row r="968" spans="1:27" x14ac:dyDescent="0.25">
      <c r="A968" s="149" t="s">
        <v>3860</v>
      </c>
      <c r="B968" s="51"/>
      <c r="C968" s="52"/>
      <c r="E968" s="53"/>
      <c r="G968" s="54"/>
      <c r="J968" s="63"/>
      <c r="L968" s="56"/>
      <c r="M968" s="57"/>
      <c r="N968" s="57"/>
      <c r="O968" s="51"/>
      <c r="P968" s="71"/>
      <c r="T968" s="59"/>
      <c r="AA968">
        <v>962</v>
      </c>
    </row>
    <row r="969" spans="1:27" x14ac:dyDescent="0.25">
      <c r="A969" s="1" t="s">
        <v>1573</v>
      </c>
      <c r="B969" s="51">
        <v>57.800000000000004</v>
      </c>
      <c r="C969" s="52"/>
      <c r="D969" s="2" t="s">
        <v>1571</v>
      </c>
      <c r="E969" s="53"/>
      <c r="G969" s="54">
        <v>60.690000000000005</v>
      </c>
      <c r="H969" s="23">
        <v>60.75</v>
      </c>
      <c r="J969" s="63">
        <v>45.75</v>
      </c>
      <c r="L969" s="56"/>
      <c r="M969" s="57" t="s">
        <v>76</v>
      </c>
      <c r="N969" s="57" t="s">
        <v>76</v>
      </c>
      <c r="O969" s="51">
        <v>57.800000000000004</v>
      </c>
      <c r="P969" s="58">
        <v>0</v>
      </c>
      <c r="R969" s="18" t="e">
        <v>#N/A</v>
      </c>
      <c r="S969" s="18" t="e">
        <v>#N/A</v>
      </c>
      <c r="T969" s="59" t="e">
        <v>#REF!</v>
      </c>
      <c r="U969" s="18" t="e">
        <v>#REF!</v>
      </c>
      <c r="V969" s="18" t="e">
        <v>#N/A</v>
      </c>
      <c r="W969" s="18" t="e">
        <v>#N/A</v>
      </c>
      <c r="X969" s="18">
        <v>49</v>
      </c>
      <c r="Z969" s="2" t="s">
        <v>1571</v>
      </c>
      <c r="AA969">
        <v>963</v>
      </c>
    </row>
    <row r="970" spans="1:27" x14ac:dyDescent="0.25">
      <c r="A970" s="1" t="s">
        <v>1567</v>
      </c>
      <c r="B970" s="51">
        <v>63.150000000000006</v>
      </c>
      <c r="C970" s="52"/>
      <c r="D970" s="2" t="s">
        <v>1565</v>
      </c>
      <c r="E970" s="53"/>
      <c r="G970" s="54">
        <v>66.307500000000005</v>
      </c>
      <c r="H970" s="23">
        <v>66.25</v>
      </c>
      <c r="J970" s="63">
        <v>50</v>
      </c>
      <c r="L970" s="56"/>
      <c r="M970" s="57" t="s">
        <v>76</v>
      </c>
      <c r="N970" s="57" t="s">
        <v>76</v>
      </c>
      <c r="O970" s="51">
        <v>63.150000000000006</v>
      </c>
      <c r="P970" s="58">
        <v>0</v>
      </c>
      <c r="R970" s="18" t="e">
        <v>#N/A</v>
      </c>
      <c r="S970" s="18" t="e">
        <v>#N/A</v>
      </c>
      <c r="T970" s="59" t="e">
        <v>#REF!</v>
      </c>
      <c r="U970" s="18" t="e">
        <v>#REF!</v>
      </c>
      <c r="V970" s="18" t="e">
        <v>#N/A</v>
      </c>
      <c r="W970" s="18" t="e">
        <v>#N/A</v>
      </c>
      <c r="X970" s="18">
        <v>53.5</v>
      </c>
      <c r="Z970" s="2" t="s">
        <v>1565</v>
      </c>
      <c r="AA970">
        <v>964</v>
      </c>
    </row>
    <row r="971" spans="1:27" x14ac:dyDescent="0.25">
      <c r="A971" s="1" t="s">
        <v>1570</v>
      </c>
      <c r="B971" s="51">
        <v>65.75</v>
      </c>
      <c r="C971" s="52"/>
      <c r="D971" s="2" t="s">
        <v>1568</v>
      </c>
      <c r="E971" s="53"/>
      <c r="G971" s="54">
        <v>69.037500000000009</v>
      </c>
      <c r="H971" s="23">
        <v>69</v>
      </c>
      <c r="J971" s="63">
        <v>50</v>
      </c>
      <c r="L971" s="56"/>
      <c r="M971" s="57" t="s">
        <v>76</v>
      </c>
      <c r="N971" s="57" t="s">
        <v>76</v>
      </c>
      <c r="O971" s="51">
        <v>65.75</v>
      </c>
      <c r="P971" s="58">
        <v>0</v>
      </c>
      <c r="R971" s="18" t="e">
        <v>#N/A</v>
      </c>
      <c r="S971" s="18" t="e">
        <v>#N/A</v>
      </c>
      <c r="T971" s="59" t="e">
        <v>#REF!</v>
      </c>
      <c r="U971" s="18" t="e">
        <v>#REF!</v>
      </c>
      <c r="V971" s="18" t="e">
        <v>#N/A</v>
      </c>
      <c r="W971" s="18" t="e">
        <v>#N/A</v>
      </c>
      <c r="X971" s="18">
        <v>55.75</v>
      </c>
      <c r="Z971" s="2" t="s">
        <v>1568</v>
      </c>
      <c r="AA971">
        <v>965</v>
      </c>
    </row>
    <row r="972" spans="1:27" x14ac:dyDescent="0.25">
      <c r="A972" s="1" t="s">
        <v>1595</v>
      </c>
      <c r="B972" s="51">
        <v>107.35000000000001</v>
      </c>
      <c r="C972" s="52"/>
      <c r="D972" s="2" t="s">
        <v>1593</v>
      </c>
      <c r="E972" s="46"/>
      <c r="G972" s="54">
        <v>112.71750000000002</v>
      </c>
      <c r="H972" s="23">
        <v>112.75</v>
      </c>
      <c r="J972" s="63">
        <v>50</v>
      </c>
      <c r="L972" s="56"/>
      <c r="M972" s="57" t="s">
        <v>76</v>
      </c>
      <c r="N972" s="57" t="s">
        <v>76</v>
      </c>
      <c r="O972" s="51">
        <v>107.35000000000001</v>
      </c>
      <c r="P972" s="58">
        <v>0</v>
      </c>
      <c r="R972" s="18" t="e">
        <v>#N/A</v>
      </c>
      <c r="S972" s="18" t="e">
        <v>#N/A</v>
      </c>
      <c r="T972" s="59" t="e">
        <v>#REF!</v>
      </c>
      <c r="U972" s="18" t="e">
        <v>#REF!</v>
      </c>
      <c r="V972" s="18" t="e">
        <v>#N/A</v>
      </c>
      <c r="W972" s="18" t="e">
        <v>#N/A</v>
      </c>
      <c r="X972" s="18">
        <v>91</v>
      </c>
      <c r="Z972" s="2" t="s">
        <v>1593</v>
      </c>
      <c r="AA972">
        <v>966</v>
      </c>
    </row>
    <row r="973" spans="1:27" x14ac:dyDescent="0.25">
      <c r="A973" s="1" t="s">
        <v>1597</v>
      </c>
      <c r="B973" s="51">
        <v>141.20000000000002</v>
      </c>
      <c r="C973" s="52"/>
      <c r="D973" s="2" t="s">
        <v>1596</v>
      </c>
      <c r="E973" s="46"/>
      <c r="G973" s="54">
        <v>148.26000000000002</v>
      </c>
      <c r="H973" s="23">
        <v>148.25</v>
      </c>
      <c r="J973" s="63">
        <v>50</v>
      </c>
      <c r="L973" s="56"/>
      <c r="M973" s="57" t="s">
        <v>76</v>
      </c>
      <c r="N973" s="57" t="s">
        <v>76</v>
      </c>
      <c r="O973" s="51">
        <v>141.20000000000002</v>
      </c>
      <c r="P973" s="58">
        <v>0</v>
      </c>
      <c r="R973" s="18" t="e">
        <v>#N/A</v>
      </c>
      <c r="S973" s="18" t="e">
        <v>#N/A</v>
      </c>
      <c r="T973" s="59" t="e">
        <v>#REF!</v>
      </c>
      <c r="U973" s="18" t="e">
        <v>#REF!</v>
      </c>
      <c r="V973" s="18" t="e">
        <v>#N/A</v>
      </c>
      <c r="W973" s="18" t="e">
        <v>#N/A</v>
      </c>
      <c r="X973" s="18">
        <v>119.75</v>
      </c>
      <c r="Z973" s="2" t="s">
        <v>1596</v>
      </c>
      <c r="AA973">
        <v>967</v>
      </c>
    </row>
    <row r="974" spans="1:27" x14ac:dyDescent="0.25">
      <c r="A974" s="1" t="s">
        <v>1599</v>
      </c>
      <c r="B974" s="51">
        <v>174.3</v>
      </c>
      <c r="C974" s="52"/>
      <c r="D974" s="2" t="s">
        <v>1598</v>
      </c>
      <c r="E974" s="46"/>
      <c r="G974" s="54">
        <v>183.01500000000001</v>
      </c>
      <c r="H974" s="23">
        <v>183</v>
      </c>
      <c r="J974" s="63">
        <v>50</v>
      </c>
      <c r="L974" s="56"/>
      <c r="M974" s="57" t="s">
        <v>76</v>
      </c>
      <c r="N974" s="57" t="s">
        <v>76</v>
      </c>
      <c r="O974" s="51">
        <v>174.3</v>
      </c>
      <c r="P974" s="58">
        <v>0</v>
      </c>
      <c r="R974" s="18" t="e">
        <v>#N/A</v>
      </c>
      <c r="S974" s="18" t="e">
        <v>#N/A</v>
      </c>
      <c r="T974" s="59" t="e">
        <v>#REF!</v>
      </c>
      <c r="U974" s="18" t="e">
        <v>#REF!</v>
      </c>
      <c r="V974" s="18" t="e">
        <v>#N/A</v>
      </c>
      <c r="W974" s="18" t="e">
        <v>#N/A</v>
      </c>
      <c r="X974" s="18">
        <v>147.75</v>
      </c>
      <c r="Z974" s="2" t="s">
        <v>1598</v>
      </c>
      <c r="AA974">
        <v>968</v>
      </c>
    </row>
    <row r="975" spans="1:27" x14ac:dyDescent="0.25">
      <c r="A975" s="1" t="s">
        <v>1602</v>
      </c>
      <c r="B975" s="51">
        <v>181.60000000000002</v>
      </c>
      <c r="C975" s="52"/>
      <c r="D975" s="2" t="s">
        <v>1600</v>
      </c>
      <c r="E975" s="46"/>
      <c r="G975" s="54">
        <v>190.68000000000004</v>
      </c>
      <c r="H975" s="23">
        <v>190.75</v>
      </c>
      <c r="J975" s="63">
        <v>50</v>
      </c>
      <c r="L975" s="56"/>
      <c r="M975" s="57" t="s">
        <v>76</v>
      </c>
      <c r="N975" s="57" t="s">
        <v>76</v>
      </c>
      <c r="O975" s="51">
        <v>181.60000000000002</v>
      </c>
      <c r="P975" s="58">
        <v>0</v>
      </c>
      <c r="R975" s="18" t="e">
        <v>#N/A</v>
      </c>
      <c r="S975" s="18" t="e">
        <v>#N/A</v>
      </c>
      <c r="T975" s="59" t="e">
        <v>#REF!</v>
      </c>
      <c r="U975" s="18" t="e">
        <v>#REF!</v>
      </c>
      <c r="V975" s="18" t="e">
        <v>#N/A</v>
      </c>
      <c r="W975" s="18" t="e">
        <v>#N/A</v>
      </c>
      <c r="X975" s="18">
        <v>154</v>
      </c>
      <c r="Z975" s="2" t="s">
        <v>1600</v>
      </c>
      <c r="AA975">
        <v>969</v>
      </c>
    </row>
    <row r="976" spans="1:27" x14ac:dyDescent="0.25">
      <c r="A976" s="1" t="s">
        <v>1576</v>
      </c>
      <c r="B976" s="51">
        <v>71.150000000000006</v>
      </c>
      <c r="C976" s="52"/>
      <c r="D976" s="2" t="s">
        <v>1574</v>
      </c>
      <c r="E976" s="46"/>
      <c r="G976" s="54"/>
      <c r="J976" s="63"/>
      <c r="L976" s="56"/>
      <c r="M976" s="57" t="s">
        <v>76</v>
      </c>
      <c r="N976" s="57" t="s">
        <v>76</v>
      </c>
      <c r="O976" s="51">
        <v>71.150000000000006</v>
      </c>
      <c r="P976" s="58">
        <v>0</v>
      </c>
      <c r="R976" s="18" t="e">
        <v>#N/A</v>
      </c>
      <c r="S976" s="18" t="e">
        <v>#N/A</v>
      </c>
      <c r="T976" s="59" t="e">
        <v>#REF!</v>
      </c>
      <c r="U976" s="18" t="e">
        <v>#REF!</v>
      </c>
      <c r="V976" s="18" t="e">
        <v>#N/A</v>
      </c>
      <c r="W976" s="18" t="e">
        <v>#N/A</v>
      </c>
      <c r="X976" s="18" t="s">
        <v>76</v>
      </c>
      <c r="Z976" s="2" t="s">
        <v>1574</v>
      </c>
      <c r="AA976">
        <v>970</v>
      </c>
    </row>
    <row r="977" spans="1:27" x14ac:dyDescent="0.25">
      <c r="B977" s="51"/>
      <c r="C977" s="52"/>
      <c r="E977" s="53"/>
      <c r="G977" s="54"/>
      <c r="J977" s="63"/>
      <c r="L977" s="56"/>
      <c r="M977" s="57"/>
      <c r="N977" s="57"/>
      <c r="O977" s="51"/>
      <c r="P977" s="71"/>
      <c r="T977" s="59"/>
      <c r="AA977">
        <v>971</v>
      </c>
    </row>
    <row r="978" spans="1:27" x14ac:dyDescent="0.25">
      <c r="A978" s="45" t="s">
        <v>1612</v>
      </c>
      <c r="B978" s="51"/>
      <c r="C978" s="52"/>
      <c r="E978" s="53"/>
      <c r="G978" s="54"/>
      <c r="J978" s="63"/>
      <c r="L978" s="56"/>
      <c r="M978" s="57"/>
      <c r="N978" s="57"/>
      <c r="O978" s="51"/>
      <c r="P978" s="71"/>
      <c r="T978" s="59"/>
      <c r="AA978">
        <v>972</v>
      </c>
    </row>
    <row r="979" spans="1:27" x14ac:dyDescent="0.25">
      <c r="A979" s="97" t="s">
        <v>2681</v>
      </c>
      <c r="B979" s="51">
        <v>15.950000000000001</v>
      </c>
      <c r="C979" s="52"/>
      <c r="D979" s="75" t="s">
        <v>2680</v>
      </c>
      <c r="E979" s="53"/>
      <c r="G979" s="54">
        <v>16.747500000000002</v>
      </c>
      <c r="H979" s="23">
        <v>16.75</v>
      </c>
      <c r="J979" s="63">
        <v>12.5</v>
      </c>
      <c r="L979" s="56"/>
      <c r="M979" s="57" t="s">
        <v>76</v>
      </c>
      <c r="N979" s="57" t="s">
        <v>76</v>
      </c>
      <c r="O979" s="51">
        <v>15.950000000000001</v>
      </c>
      <c r="P979" s="58">
        <v>0</v>
      </c>
      <c r="R979" s="18" t="e">
        <v>#REF!</v>
      </c>
      <c r="S979" s="18" t="e">
        <v>#N/A</v>
      </c>
      <c r="T979" s="59" t="e">
        <v>#REF!</v>
      </c>
      <c r="U979" s="18" t="e">
        <v>#REF!</v>
      </c>
      <c r="V979" s="18" t="e">
        <v>#N/A</v>
      </c>
      <c r="W979" s="18" t="e">
        <v>#N/A</v>
      </c>
      <c r="X979" s="18">
        <v>13.5</v>
      </c>
      <c r="Z979" s="2" t="s">
        <v>2680</v>
      </c>
      <c r="AA979">
        <v>973</v>
      </c>
    </row>
    <row r="980" spans="1:27" x14ac:dyDescent="0.25">
      <c r="A980" s="97" t="s">
        <v>2684</v>
      </c>
      <c r="B980" s="51">
        <v>15.950000000000001</v>
      </c>
      <c r="C980" s="52"/>
      <c r="D980" s="75" t="s">
        <v>2682</v>
      </c>
      <c r="E980" s="53"/>
      <c r="G980" s="54">
        <v>16.747500000000002</v>
      </c>
      <c r="H980" s="23">
        <v>16.75</v>
      </c>
      <c r="J980" s="63">
        <v>12.5</v>
      </c>
      <c r="L980" s="56"/>
      <c r="M980" s="57" t="s">
        <v>76</v>
      </c>
      <c r="N980" s="57" t="s">
        <v>76</v>
      </c>
      <c r="O980" s="51">
        <v>15.950000000000001</v>
      </c>
      <c r="P980" s="58">
        <v>0</v>
      </c>
      <c r="R980" s="18" t="e">
        <v>#REF!</v>
      </c>
      <c r="S980" s="18" t="e">
        <v>#N/A</v>
      </c>
      <c r="T980" s="59" t="e">
        <v>#REF!</v>
      </c>
      <c r="U980" s="18" t="e">
        <v>#REF!</v>
      </c>
      <c r="V980" s="18" t="e">
        <v>#N/A</v>
      </c>
      <c r="W980" s="18" t="e">
        <v>#N/A</v>
      </c>
      <c r="X980" s="18">
        <v>13.5</v>
      </c>
      <c r="Z980" s="2" t="s">
        <v>2682</v>
      </c>
      <c r="AA980">
        <v>974</v>
      </c>
    </row>
    <row r="981" spans="1:27" x14ac:dyDescent="0.25">
      <c r="A981" s="1" t="s">
        <v>2693</v>
      </c>
      <c r="B981" s="51">
        <v>15.950000000000001</v>
      </c>
      <c r="C981" s="52"/>
      <c r="D981" s="75" t="s">
        <v>2691</v>
      </c>
      <c r="E981" s="53"/>
      <c r="G981" s="54">
        <v>16.747500000000002</v>
      </c>
      <c r="H981" s="23">
        <v>16.75</v>
      </c>
      <c r="J981" s="63">
        <v>12.5</v>
      </c>
      <c r="L981" s="56"/>
      <c r="M981" s="57" t="s">
        <v>76</v>
      </c>
      <c r="N981" s="57" t="s">
        <v>76</v>
      </c>
      <c r="O981" s="51">
        <v>15.950000000000001</v>
      </c>
      <c r="P981" s="58">
        <v>0</v>
      </c>
      <c r="R981" s="18" t="e">
        <v>#REF!</v>
      </c>
      <c r="S981" s="18" t="e">
        <v>#N/A</v>
      </c>
      <c r="T981" s="59" t="e">
        <v>#REF!</v>
      </c>
      <c r="U981" s="18" t="e">
        <v>#REF!</v>
      </c>
      <c r="V981" s="18" t="e">
        <v>#N/A</v>
      </c>
      <c r="W981" s="18" t="e">
        <v>#N/A</v>
      </c>
      <c r="X981" s="18">
        <v>13.5</v>
      </c>
      <c r="Z981" s="2" t="s">
        <v>2691</v>
      </c>
      <c r="AA981">
        <v>975</v>
      </c>
    </row>
    <row r="982" spans="1:27" x14ac:dyDescent="0.25">
      <c r="A982" s="1" t="s">
        <v>2688</v>
      </c>
      <c r="B982" s="51">
        <v>15.950000000000001</v>
      </c>
      <c r="C982" s="52"/>
      <c r="D982" s="75" t="s">
        <v>2687</v>
      </c>
      <c r="E982" s="53"/>
      <c r="G982" s="54">
        <v>16.747500000000002</v>
      </c>
      <c r="H982" s="23">
        <v>16.75</v>
      </c>
      <c r="J982" s="63">
        <v>12.5</v>
      </c>
      <c r="L982" s="56"/>
      <c r="M982" s="57" t="s">
        <v>76</v>
      </c>
      <c r="N982" s="57" t="s">
        <v>76</v>
      </c>
      <c r="O982" s="51">
        <v>15.950000000000001</v>
      </c>
      <c r="P982" s="58">
        <v>0</v>
      </c>
      <c r="R982" s="18" t="e">
        <v>#REF!</v>
      </c>
      <c r="S982" s="18" t="e">
        <v>#N/A</v>
      </c>
      <c r="T982" s="59" t="e">
        <v>#REF!</v>
      </c>
      <c r="U982" s="18" t="e">
        <v>#REF!</v>
      </c>
      <c r="V982" s="18" t="e">
        <v>#N/A</v>
      </c>
      <c r="W982" s="18" t="e">
        <v>#N/A</v>
      </c>
      <c r="X982" s="18">
        <v>13.5</v>
      </c>
      <c r="Z982" s="2" t="s">
        <v>2687</v>
      </c>
      <c r="AA982">
        <v>976</v>
      </c>
    </row>
    <row r="983" spans="1:27" x14ac:dyDescent="0.25">
      <c r="A983" s="1" t="s">
        <v>2690</v>
      </c>
      <c r="B983" s="51">
        <v>19.8</v>
      </c>
      <c r="C983" s="52"/>
      <c r="D983" s="75" t="s">
        <v>2689</v>
      </c>
      <c r="E983" s="53"/>
      <c r="G983" s="54">
        <v>20.790000000000003</v>
      </c>
      <c r="H983" s="23">
        <v>20.75</v>
      </c>
      <c r="J983" s="63">
        <v>15.75</v>
      </c>
      <c r="L983" s="56"/>
      <c r="M983" s="57" t="s">
        <v>76</v>
      </c>
      <c r="N983" s="57" t="s">
        <v>76</v>
      </c>
      <c r="O983" s="51">
        <v>19.8</v>
      </c>
      <c r="P983" s="58">
        <v>0</v>
      </c>
      <c r="R983" s="18" t="e">
        <v>#REF!</v>
      </c>
      <c r="S983" s="18" t="e">
        <v>#N/A</v>
      </c>
      <c r="T983" s="59" t="e">
        <v>#REF!</v>
      </c>
      <c r="U983" s="18" t="e">
        <v>#REF!</v>
      </c>
      <c r="V983" s="18" t="e">
        <v>#N/A</v>
      </c>
      <c r="W983" s="18" t="e">
        <v>#N/A</v>
      </c>
      <c r="X983" s="18">
        <v>16.75</v>
      </c>
      <c r="Z983" s="2" t="s">
        <v>2689</v>
      </c>
      <c r="AA983">
        <v>977</v>
      </c>
    </row>
    <row r="984" spans="1:27" x14ac:dyDescent="0.25">
      <c r="A984" s="151" t="s">
        <v>2698</v>
      </c>
      <c r="B984" s="67">
        <v>40.450000000000003</v>
      </c>
      <c r="C984" s="68"/>
      <c r="D984" s="69" t="s">
        <v>2696</v>
      </c>
      <c r="E984" s="53"/>
      <c r="G984" s="54">
        <v>42.472500000000004</v>
      </c>
      <c r="H984" s="23">
        <v>42.5</v>
      </c>
      <c r="J984" s="63">
        <v>32</v>
      </c>
      <c r="L984" s="56"/>
      <c r="M984" s="57" t="s">
        <v>76</v>
      </c>
      <c r="N984" s="57" t="s">
        <v>76</v>
      </c>
      <c r="O984" s="51">
        <v>40.450000000000003</v>
      </c>
      <c r="P984" s="58">
        <v>0</v>
      </c>
      <c r="R984" s="18" t="e">
        <v>#REF!</v>
      </c>
      <c r="S984" s="18" t="e">
        <v>#N/A</v>
      </c>
      <c r="T984" s="59" t="e">
        <v>#REF!</v>
      </c>
      <c r="U984" s="18" t="e">
        <v>#REF!</v>
      </c>
      <c r="V984" s="18" t="e">
        <v>#N/A</v>
      </c>
      <c r="W984" s="18" t="e">
        <v>#N/A</v>
      </c>
      <c r="X984" s="18">
        <v>34.25</v>
      </c>
      <c r="Z984" s="2" t="s">
        <v>2696</v>
      </c>
      <c r="AA984">
        <v>978</v>
      </c>
    </row>
    <row r="985" spans="1:27" x14ac:dyDescent="0.25">
      <c r="A985" s="151" t="s">
        <v>1611</v>
      </c>
      <c r="B985" s="51">
        <v>53.050000000000004</v>
      </c>
      <c r="C985" s="52"/>
      <c r="D985" s="75" t="s">
        <v>1609</v>
      </c>
      <c r="E985" s="46"/>
      <c r="G985" s="54"/>
      <c r="J985" s="63"/>
      <c r="L985" s="56"/>
      <c r="M985" s="57" t="s">
        <v>76</v>
      </c>
      <c r="N985" s="57" t="s">
        <v>76</v>
      </c>
      <c r="O985" s="51">
        <v>53.050000000000004</v>
      </c>
      <c r="P985" s="58">
        <v>0</v>
      </c>
      <c r="R985" s="18" t="e">
        <v>#N/A</v>
      </c>
      <c r="S985" s="18" t="e">
        <v>#N/A</v>
      </c>
      <c r="T985" s="59" t="e">
        <v>#REF!</v>
      </c>
      <c r="U985" s="18" t="e">
        <v>#REF!</v>
      </c>
      <c r="V985" s="18" t="e">
        <v>#N/A</v>
      </c>
      <c r="W985" s="18" t="e">
        <v>#N/A</v>
      </c>
      <c r="X985" s="18">
        <v>45</v>
      </c>
      <c r="Z985" s="2" t="s">
        <v>1609</v>
      </c>
      <c r="AA985">
        <v>979</v>
      </c>
    </row>
    <row r="986" spans="1:27" x14ac:dyDescent="0.25">
      <c r="A986" s="96" t="s">
        <v>3861</v>
      </c>
      <c r="B986" s="51"/>
      <c r="C986" s="52"/>
      <c r="E986" s="53"/>
      <c r="G986" s="54"/>
      <c r="J986" s="63"/>
      <c r="L986" s="56"/>
      <c r="M986" s="57"/>
      <c r="N986" s="57"/>
      <c r="O986" s="51"/>
      <c r="P986" s="71"/>
      <c r="T986" s="59"/>
      <c r="AA986">
        <v>980</v>
      </c>
    </row>
    <row r="987" spans="1:27" x14ac:dyDescent="0.25">
      <c r="A987" s="24" t="s">
        <v>3862</v>
      </c>
      <c r="B987" s="25" t="s">
        <v>3611</v>
      </c>
      <c r="C987" s="26"/>
      <c r="D987" s="27" t="s">
        <v>3612</v>
      </c>
      <c r="E987" s="28"/>
      <c r="G987" s="54"/>
      <c r="L987" s="56"/>
      <c r="M987" s="57"/>
      <c r="N987" s="57"/>
      <c r="O987" s="51"/>
      <c r="P987" s="71"/>
      <c r="T987" s="59"/>
      <c r="AA987">
        <v>981</v>
      </c>
    </row>
    <row r="988" spans="1:27" x14ac:dyDescent="0.25">
      <c r="A988" s="150" t="s">
        <v>1606</v>
      </c>
      <c r="B988" s="51"/>
      <c r="C988" s="52"/>
      <c r="E988" s="53"/>
      <c r="G988" s="54"/>
      <c r="J988" s="63"/>
      <c r="L988" s="56"/>
      <c r="M988" s="57"/>
      <c r="N988" s="57"/>
      <c r="O988" s="51"/>
      <c r="P988" s="71"/>
      <c r="T988" s="59"/>
      <c r="AA988">
        <v>982</v>
      </c>
    </row>
    <row r="989" spans="1:27" x14ac:dyDescent="0.25">
      <c r="A989" s="97" t="s">
        <v>1605</v>
      </c>
      <c r="B989" s="51">
        <v>31.900000000000002</v>
      </c>
      <c r="C989" s="52"/>
      <c r="D989" s="2" t="s">
        <v>1603</v>
      </c>
      <c r="E989" s="53"/>
      <c r="G989" s="54">
        <v>33.495000000000005</v>
      </c>
      <c r="H989" s="23">
        <v>33.5</v>
      </c>
      <c r="J989" s="63">
        <v>25.25</v>
      </c>
      <c r="L989" s="56"/>
      <c r="M989" s="57" t="s">
        <v>76</v>
      </c>
      <c r="N989" s="57" t="s">
        <v>76</v>
      </c>
      <c r="O989" s="51">
        <v>31.900000000000002</v>
      </c>
      <c r="P989" s="58">
        <v>0</v>
      </c>
      <c r="R989" s="18" t="e">
        <v>#N/A</v>
      </c>
      <c r="S989" s="18" t="e">
        <v>#N/A</v>
      </c>
      <c r="T989" s="59" t="e">
        <v>#REF!</v>
      </c>
      <c r="U989" s="18" t="e">
        <v>#REF!</v>
      </c>
      <c r="V989" s="18" t="e">
        <v>#N/A</v>
      </c>
      <c r="W989" s="18" t="e">
        <v>#N/A</v>
      </c>
      <c r="X989" s="18">
        <v>27</v>
      </c>
      <c r="Z989" s="2" t="s">
        <v>1603</v>
      </c>
      <c r="AA989">
        <v>983</v>
      </c>
    </row>
    <row r="990" spans="1:27" x14ac:dyDescent="0.25">
      <c r="A990" s="97" t="s">
        <v>2628</v>
      </c>
      <c r="B990" s="51">
        <v>18.650000000000002</v>
      </c>
      <c r="C990" s="52"/>
      <c r="D990" s="2" t="s">
        <v>2627</v>
      </c>
      <c r="E990" s="53"/>
      <c r="G990" s="59">
        <v>19.582500000000003</v>
      </c>
      <c r="H990" s="23">
        <v>19.5</v>
      </c>
      <c r="J990" s="63">
        <v>15.75</v>
      </c>
      <c r="L990" s="56"/>
      <c r="M990" s="57" t="s">
        <v>76</v>
      </c>
      <c r="N990" s="57" t="s">
        <v>76</v>
      </c>
      <c r="O990" s="51">
        <v>18.650000000000002</v>
      </c>
      <c r="P990" s="58">
        <v>0</v>
      </c>
      <c r="R990" s="18" t="e">
        <v>#REF!</v>
      </c>
      <c r="S990" s="18" t="e">
        <v>#N/A</v>
      </c>
      <c r="T990" s="59" t="e">
        <v>#REF!</v>
      </c>
      <c r="U990" s="18" t="e">
        <v>#REF!</v>
      </c>
      <c r="V990" s="18" t="e">
        <v>#N/A</v>
      </c>
      <c r="W990" s="18" t="e">
        <v>#N/A</v>
      </c>
      <c r="X990" s="18">
        <v>16.75</v>
      </c>
      <c r="Z990" s="2" t="s">
        <v>2627</v>
      </c>
      <c r="AA990">
        <v>984</v>
      </c>
    </row>
    <row r="991" spans="1:27" x14ac:dyDescent="0.25">
      <c r="A991" s="97" t="s">
        <v>2634</v>
      </c>
      <c r="B991" s="51">
        <v>25.35</v>
      </c>
      <c r="C991" s="52"/>
      <c r="D991" s="2" t="s">
        <v>2633</v>
      </c>
      <c r="E991" s="53"/>
      <c r="G991" s="54"/>
      <c r="J991" s="63"/>
      <c r="L991" s="56"/>
      <c r="M991" s="57" t="s">
        <v>76</v>
      </c>
      <c r="N991" s="57" t="s">
        <v>76</v>
      </c>
      <c r="O991" s="51">
        <v>25.35</v>
      </c>
      <c r="P991" s="58">
        <v>0</v>
      </c>
      <c r="R991" s="18" t="e">
        <v>#REF!</v>
      </c>
      <c r="S991" s="18" t="e">
        <v>#N/A</v>
      </c>
      <c r="T991" s="59" t="e">
        <v>#REF!</v>
      </c>
      <c r="U991" s="18" t="e">
        <v>#REF!</v>
      </c>
      <c r="V991" s="18" t="e">
        <v>#N/A</v>
      </c>
      <c r="W991" s="18" t="e">
        <v>#N/A</v>
      </c>
      <c r="X991" s="18">
        <v>21.5</v>
      </c>
      <c r="Z991" s="2" t="s">
        <v>2633</v>
      </c>
      <c r="AA991">
        <v>985</v>
      </c>
    </row>
    <row r="992" spans="1:27" x14ac:dyDescent="0.25">
      <c r="A992" s="145" t="s">
        <v>3863</v>
      </c>
      <c r="B992" s="51">
        <v>17.400000000000002</v>
      </c>
      <c r="C992" s="122"/>
      <c r="D992" s="123" t="s">
        <v>2311</v>
      </c>
      <c r="E992" s="124"/>
      <c r="F992" s="125"/>
      <c r="G992" s="126"/>
      <c r="H992" s="127"/>
      <c r="I992" s="125"/>
      <c r="J992" s="133"/>
      <c r="K992" s="125"/>
      <c r="L992" s="111" t="s">
        <v>3864</v>
      </c>
      <c r="M992" s="57" t="s">
        <v>76</v>
      </c>
      <c r="N992" s="57" t="s">
        <v>76</v>
      </c>
      <c r="O992" s="51">
        <v>17.400000000000002</v>
      </c>
      <c r="P992" s="129">
        <v>0</v>
      </c>
      <c r="Q992" s="125"/>
      <c r="R992" s="18" t="e">
        <v>#REF!</v>
      </c>
      <c r="S992" s="18" t="e">
        <v>#N/A</v>
      </c>
      <c r="T992" s="59" t="e">
        <v>#REF!</v>
      </c>
      <c r="U992" s="125" t="e">
        <v>#REF!</v>
      </c>
      <c r="V992" s="125" t="e">
        <v>#N/A</v>
      </c>
      <c r="W992" s="18" t="e">
        <v>#N/A</v>
      </c>
      <c r="X992" s="125">
        <v>14.75</v>
      </c>
      <c r="Y992" s="125"/>
      <c r="Z992" s="2" t="s">
        <v>2311</v>
      </c>
      <c r="AA992">
        <v>986</v>
      </c>
    </row>
    <row r="993" spans="1:27" x14ac:dyDescent="0.25">
      <c r="A993" s="97" t="s">
        <v>1608</v>
      </c>
      <c r="B993" s="51">
        <v>31.900000000000002</v>
      </c>
      <c r="C993" s="52"/>
      <c r="D993" s="2" t="s">
        <v>1607</v>
      </c>
      <c r="E993" s="53"/>
      <c r="G993" s="59">
        <v>33.495000000000005</v>
      </c>
      <c r="H993" s="23">
        <v>33.5</v>
      </c>
      <c r="J993" s="63">
        <v>25.25</v>
      </c>
      <c r="L993" s="56"/>
      <c r="M993" s="57" t="s">
        <v>76</v>
      </c>
      <c r="N993" s="57" t="s">
        <v>76</v>
      </c>
      <c r="O993" s="51">
        <v>31.900000000000002</v>
      </c>
      <c r="P993" s="58">
        <v>0</v>
      </c>
      <c r="R993" s="18" t="e">
        <v>#N/A</v>
      </c>
      <c r="S993" s="18" t="e">
        <v>#N/A</v>
      </c>
      <c r="T993" s="59" t="e">
        <v>#REF!</v>
      </c>
      <c r="U993" s="18" t="e">
        <v>#REF!</v>
      </c>
      <c r="V993" s="18" t="e">
        <v>#N/A</v>
      </c>
      <c r="W993" s="18" t="e">
        <v>#N/A</v>
      </c>
      <c r="X993" s="18">
        <v>27</v>
      </c>
      <c r="Z993" s="2" t="s">
        <v>1607</v>
      </c>
      <c r="AA993">
        <v>987</v>
      </c>
    </row>
    <row r="994" spans="1:27" x14ac:dyDescent="0.25">
      <c r="A994" s="97" t="s">
        <v>2636</v>
      </c>
      <c r="B994" s="51">
        <v>10.050000000000001</v>
      </c>
      <c r="C994" s="52"/>
      <c r="D994" s="75" t="s">
        <v>2635</v>
      </c>
      <c r="E994" s="53"/>
      <c r="G994" s="54">
        <v>10.552500000000002</v>
      </c>
      <c r="H994" s="23">
        <v>10.5</v>
      </c>
      <c r="J994" s="63">
        <v>8</v>
      </c>
      <c r="L994" s="56"/>
      <c r="M994" s="57" t="s">
        <v>76</v>
      </c>
      <c r="N994" s="57" t="s">
        <v>76</v>
      </c>
      <c r="O994" s="51">
        <v>10.050000000000001</v>
      </c>
      <c r="P994" s="58">
        <v>0</v>
      </c>
      <c r="R994" s="18" t="e">
        <v>#REF!</v>
      </c>
      <c r="S994" s="18" t="e">
        <v>#N/A</v>
      </c>
      <c r="T994" s="59" t="e">
        <v>#REF!</v>
      </c>
      <c r="U994" s="18" t="e">
        <v>#REF!</v>
      </c>
      <c r="V994" s="18" t="e">
        <v>#N/A</v>
      </c>
      <c r="W994" s="18" t="e">
        <v>#N/A</v>
      </c>
      <c r="X994" s="18">
        <v>8.5</v>
      </c>
      <c r="Z994" s="2" t="s">
        <v>2635</v>
      </c>
      <c r="AA994">
        <v>988</v>
      </c>
    </row>
    <row r="995" spans="1:27" x14ac:dyDescent="0.25">
      <c r="A995" s="97"/>
      <c r="B995" s="51"/>
      <c r="C995" s="52"/>
      <c r="E995" s="53"/>
      <c r="G995" s="54"/>
      <c r="J995" s="63"/>
      <c r="L995" s="56"/>
      <c r="M995" s="57"/>
      <c r="N995" s="57"/>
      <c r="O995" s="51"/>
      <c r="P995" s="71"/>
      <c r="T995" s="59"/>
      <c r="AA995">
        <v>989</v>
      </c>
    </row>
    <row r="996" spans="1:27" x14ac:dyDescent="0.25">
      <c r="A996" s="150" t="s">
        <v>2599</v>
      </c>
      <c r="B996" s="51"/>
      <c r="C996" s="52"/>
      <c r="E996" s="53"/>
      <c r="G996" s="54"/>
      <c r="J996" s="63"/>
      <c r="L996" s="56"/>
      <c r="M996" s="57"/>
      <c r="N996" s="57"/>
      <c r="O996" s="51"/>
      <c r="P996" s="71"/>
      <c r="T996" s="59"/>
      <c r="AA996">
        <v>990</v>
      </c>
    </row>
    <row r="997" spans="1:27" x14ac:dyDescent="0.25">
      <c r="A997" s="97" t="s">
        <v>2704</v>
      </c>
      <c r="B997" s="51">
        <v>5.6000000000000005</v>
      </c>
      <c r="C997" s="52"/>
      <c r="D997" s="75" t="s">
        <v>2703</v>
      </c>
      <c r="E997" s="53"/>
      <c r="G997" s="54">
        <v>5.8800000000000008</v>
      </c>
      <c r="H997" s="23">
        <v>6</v>
      </c>
      <c r="J997" s="63">
        <v>4.25</v>
      </c>
      <c r="L997" s="56"/>
      <c r="M997" s="57" t="s">
        <v>76</v>
      </c>
      <c r="N997" s="57" t="s">
        <v>76</v>
      </c>
      <c r="O997" s="51">
        <v>5.6000000000000005</v>
      </c>
      <c r="P997" s="58">
        <v>0</v>
      </c>
      <c r="R997" s="18" t="e">
        <v>#REF!</v>
      </c>
      <c r="S997" s="18" t="e">
        <v>#N/A</v>
      </c>
      <c r="T997" s="59" t="e">
        <v>#REF!</v>
      </c>
      <c r="U997" s="18" t="e">
        <v>#REF!</v>
      </c>
      <c r="V997" s="18" t="e">
        <v>#N/A</v>
      </c>
      <c r="W997" s="18" t="e">
        <v>#N/A</v>
      </c>
      <c r="X997" s="18">
        <v>4.5</v>
      </c>
      <c r="Z997" s="2" t="s">
        <v>2703</v>
      </c>
      <c r="AA997">
        <v>991</v>
      </c>
    </row>
    <row r="998" spans="1:27" x14ac:dyDescent="0.25">
      <c r="A998" s="97" t="s">
        <v>2710</v>
      </c>
      <c r="B998" s="51">
        <v>3.75</v>
      </c>
      <c r="C998" s="52"/>
      <c r="D998" s="75" t="s">
        <v>2708</v>
      </c>
      <c r="E998" s="53"/>
      <c r="G998" s="54">
        <v>3.9375</v>
      </c>
      <c r="H998" s="23">
        <v>4</v>
      </c>
      <c r="J998" s="63">
        <v>2.75</v>
      </c>
      <c r="L998" s="56"/>
      <c r="M998" s="57" t="s">
        <v>76</v>
      </c>
      <c r="N998" s="57" t="s">
        <v>76</v>
      </c>
      <c r="O998" s="51">
        <v>3.75</v>
      </c>
      <c r="P998" s="58">
        <v>0</v>
      </c>
      <c r="R998" s="18" t="e">
        <v>#REF!</v>
      </c>
      <c r="S998" s="18" t="e">
        <v>#N/A</v>
      </c>
      <c r="T998" s="59" t="e">
        <v>#REF!</v>
      </c>
      <c r="U998" s="18" t="e">
        <v>#REF!</v>
      </c>
      <c r="V998" s="18" t="e">
        <v>#N/A</v>
      </c>
      <c r="W998" s="18" t="e">
        <v>#N/A</v>
      </c>
      <c r="X998" s="18">
        <v>3</v>
      </c>
      <c r="Z998" s="2" t="s">
        <v>2708</v>
      </c>
      <c r="AA998">
        <v>992</v>
      </c>
    </row>
    <row r="999" spans="1:27" x14ac:dyDescent="0.25">
      <c r="A999" s="1" t="s">
        <v>2712</v>
      </c>
      <c r="B999" s="51">
        <v>9.15</v>
      </c>
      <c r="C999" s="52"/>
      <c r="D999" s="75" t="s">
        <v>2711</v>
      </c>
      <c r="E999" s="53"/>
      <c r="G999" s="54">
        <v>9.6074999999999999</v>
      </c>
      <c r="H999" s="23">
        <v>9.5</v>
      </c>
      <c r="J999" s="63">
        <v>7.25</v>
      </c>
      <c r="L999" s="56"/>
      <c r="M999" s="57" t="s">
        <v>76</v>
      </c>
      <c r="N999" s="57" t="s">
        <v>76</v>
      </c>
      <c r="O999" s="51">
        <v>9.15</v>
      </c>
      <c r="P999" s="58">
        <v>0</v>
      </c>
      <c r="R999" s="18" t="e">
        <v>#REF!</v>
      </c>
      <c r="S999" s="18" t="e">
        <v>#N/A</v>
      </c>
      <c r="T999" s="59" t="e">
        <v>#REF!</v>
      </c>
      <c r="U999" s="18" t="e">
        <v>#REF!</v>
      </c>
      <c r="V999" s="18" t="e">
        <v>#N/A</v>
      </c>
      <c r="W999" s="18" t="e">
        <v>#N/A</v>
      </c>
      <c r="X999" s="18">
        <v>7.75</v>
      </c>
      <c r="Z999" s="2" t="s">
        <v>2711</v>
      </c>
      <c r="AA999">
        <v>993</v>
      </c>
    </row>
    <row r="1000" spans="1:27" x14ac:dyDescent="0.25">
      <c r="A1000" s="1" t="s">
        <v>2715</v>
      </c>
      <c r="B1000" s="51">
        <v>9.7000000000000011</v>
      </c>
      <c r="C1000" s="52"/>
      <c r="D1000" s="75" t="s">
        <v>2713</v>
      </c>
      <c r="E1000" s="53"/>
      <c r="G1000" s="54">
        <v>10.185000000000002</v>
      </c>
      <c r="H1000" s="23">
        <v>10.25</v>
      </c>
      <c r="J1000" s="63">
        <v>7.25</v>
      </c>
      <c r="L1000" s="56"/>
      <c r="M1000" s="57" t="s">
        <v>76</v>
      </c>
      <c r="N1000" s="57" t="s">
        <v>76</v>
      </c>
      <c r="O1000" s="51">
        <v>9.7000000000000011</v>
      </c>
      <c r="P1000" s="58">
        <v>0</v>
      </c>
      <c r="R1000" s="18" t="e">
        <v>#REF!</v>
      </c>
      <c r="S1000" s="18" t="e">
        <v>#N/A</v>
      </c>
      <c r="T1000" s="59" t="e">
        <v>#REF!</v>
      </c>
      <c r="U1000" s="18" t="e">
        <v>#REF!</v>
      </c>
      <c r="V1000" s="18" t="e">
        <v>#N/A</v>
      </c>
      <c r="W1000" s="18" t="e">
        <v>#N/A</v>
      </c>
      <c r="X1000" s="18">
        <v>7.75</v>
      </c>
      <c r="Z1000" s="2" t="s">
        <v>2713</v>
      </c>
      <c r="AA1000">
        <v>994</v>
      </c>
    </row>
    <row r="1001" spans="1:27" x14ac:dyDescent="0.25">
      <c r="A1001" s="97" t="s">
        <v>2707</v>
      </c>
      <c r="B1001" s="51">
        <v>15.950000000000001</v>
      </c>
      <c r="C1001" s="52"/>
      <c r="D1001" s="75" t="s">
        <v>2705</v>
      </c>
      <c r="E1001" s="53"/>
      <c r="G1001" s="54">
        <v>16.747500000000002</v>
      </c>
      <c r="H1001" s="23">
        <v>16.75</v>
      </c>
      <c r="J1001" s="63">
        <v>12.5</v>
      </c>
      <c r="L1001" s="56"/>
      <c r="M1001" s="57" t="s">
        <v>76</v>
      </c>
      <c r="N1001" s="57" t="s">
        <v>76</v>
      </c>
      <c r="O1001" s="51">
        <v>15.950000000000001</v>
      </c>
      <c r="P1001" s="58">
        <v>0</v>
      </c>
      <c r="R1001" s="18" t="e">
        <v>#REF!</v>
      </c>
      <c r="S1001" s="18" t="e">
        <v>#N/A</v>
      </c>
      <c r="T1001" s="59" t="e">
        <v>#REF!</v>
      </c>
      <c r="U1001" s="18" t="e">
        <v>#REF!</v>
      </c>
      <c r="V1001" s="18" t="e">
        <v>#N/A</v>
      </c>
      <c r="W1001" s="18" t="e">
        <v>#N/A</v>
      </c>
      <c r="X1001" s="18">
        <v>13.5</v>
      </c>
      <c r="Z1001" s="2" t="s">
        <v>2705</v>
      </c>
      <c r="AA1001">
        <v>995</v>
      </c>
    </row>
    <row r="1002" spans="1:27" x14ac:dyDescent="0.25">
      <c r="A1002" s="145" t="s">
        <v>2598</v>
      </c>
      <c r="B1002" s="51">
        <v>1.5</v>
      </c>
      <c r="C1002" s="122"/>
      <c r="D1002" s="138" t="s">
        <v>2597</v>
      </c>
      <c r="E1002" s="124"/>
      <c r="F1002" s="125"/>
      <c r="G1002" s="126">
        <v>1.5750000000000002</v>
      </c>
      <c r="H1002" s="127">
        <v>1.5</v>
      </c>
      <c r="I1002" s="125"/>
      <c r="J1002" s="133">
        <v>1.25</v>
      </c>
      <c r="K1002" s="125"/>
      <c r="L1002" s="111" t="s">
        <v>3865</v>
      </c>
      <c r="M1002" s="57" t="s">
        <v>76</v>
      </c>
      <c r="N1002" s="57" t="s">
        <v>76</v>
      </c>
      <c r="O1002" s="51">
        <v>1.5</v>
      </c>
      <c r="P1002" s="129">
        <v>0</v>
      </c>
      <c r="Q1002" s="125"/>
      <c r="R1002" s="18" t="e">
        <v>#REF!</v>
      </c>
      <c r="S1002" s="18" t="e">
        <v>#N/A</v>
      </c>
      <c r="T1002" s="59" t="e">
        <v>#REF!</v>
      </c>
      <c r="U1002" s="125" t="e">
        <v>#REF!</v>
      </c>
      <c r="V1002" s="125" t="e">
        <v>#N/A</v>
      </c>
      <c r="W1002" s="18" t="e">
        <v>#N/A</v>
      </c>
      <c r="X1002" s="125">
        <v>1.25</v>
      </c>
      <c r="Y1002" s="125"/>
      <c r="Z1002" s="2" t="s">
        <v>2597</v>
      </c>
      <c r="AA1002">
        <v>996</v>
      </c>
    </row>
    <row r="1003" spans="1:27" x14ac:dyDescent="0.25">
      <c r="A1003" s="96" t="s">
        <v>3866</v>
      </c>
      <c r="B1003" s="51"/>
      <c r="C1003" s="52"/>
      <c r="D1003" s="75"/>
      <c r="E1003" s="53"/>
      <c r="G1003" s="54"/>
      <c r="J1003" s="63"/>
      <c r="L1003" s="56"/>
      <c r="M1003" s="57"/>
      <c r="N1003" s="57"/>
      <c r="O1003" s="51"/>
      <c r="P1003" s="71"/>
      <c r="T1003" s="59"/>
      <c r="AA1003">
        <v>997</v>
      </c>
    </row>
    <row r="1004" spans="1:27" x14ac:dyDescent="0.25">
      <c r="A1004" s="96"/>
      <c r="B1004" s="51"/>
      <c r="C1004" s="52"/>
      <c r="D1004" s="75"/>
      <c r="E1004" s="53"/>
      <c r="G1004" s="54"/>
      <c r="J1004" s="63"/>
      <c r="L1004" s="56"/>
      <c r="M1004" s="57"/>
      <c r="N1004" s="57"/>
      <c r="O1004" s="51"/>
      <c r="P1004" s="71"/>
      <c r="T1004" s="59"/>
      <c r="AA1004">
        <v>998</v>
      </c>
    </row>
    <row r="1005" spans="1:27" x14ac:dyDescent="0.25">
      <c r="A1005" s="45" t="s">
        <v>3867</v>
      </c>
      <c r="L1005" s="56"/>
      <c r="M1005" s="57"/>
      <c r="N1005" s="57"/>
      <c r="O1005" s="51"/>
      <c r="T1005" s="59"/>
      <c r="AA1005">
        <v>999</v>
      </c>
    </row>
    <row r="1006" spans="1:27" ht="18" x14ac:dyDescent="0.25">
      <c r="A1006" s="97" t="s">
        <v>1546</v>
      </c>
      <c r="B1006" s="51">
        <v>33.050000000000004</v>
      </c>
      <c r="C1006" s="52"/>
      <c r="D1006" s="2" t="s">
        <v>1544</v>
      </c>
      <c r="E1006" s="70"/>
      <c r="G1006" s="54">
        <v>34.702500000000008</v>
      </c>
      <c r="H1006" s="23">
        <v>34.75</v>
      </c>
      <c r="J1006" s="63">
        <v>26.25</v>
      </c>
      <c r="L1006" s="56"/>
      <c r="M1006" s="57" t="s">
        <v>76</v>
      </c>
      <c r="N1006" s="57" t="s">
        <v>76</v>
      </c>
      <c r="O1006" s="51">
        <v>33.050000000000004</v>
      </c>
      <c r="P1006" s="58">
        <v>0</v>
      </c>
      <c r="R1006" s="18" t="e">
        <v>#N/A</v>
      </c>
      <c r="S1006" s="18" t="e">
        <v>#N/A</v>
      </c>
      <c r="T1006" s="59" t="e">
        <v>#REF!</v>
      </c>
      <c r="U1006" s="18" t="e">
        <v>#REF!</v>
      </c>
      <c r="V1006" s="18" t="e">
        <v>#N/A</v>
      </c>
      <c r="W1006" s="18" t="e">
        <v>#N/A</v>
      </c>
      <c r="X1006" s="18">
        <v>28</v>
      </c>
      <c r="Z1006" s="2" t="s">
        <v>1544</v>
      </c>
      <c r="AA1006">
        <v>1000</v>
      </c>
    </row>
    <row r="1007" spans="1:27" x14ac:dyDescent="0.25">
      <c r="A1007" s="97" t="s">
        <v>1552</v>
      </c>
      <c r="B1007" s="51">
        <v>42.2</v>
      </c>
      <c r="C1007" s="52"/>
      <c r="D1007" s="2" t="s">
        <v>1550</v>
      </c>
      <c r="E1007" s="53"/>
      <c r="G1007" s="54">
        <v>44.31</v>
      </c>
      <c r="H1007" s="23">
        <v>44.25</v>
      </c>
      <c r="J1007" s="63">
        <v>33.5</v>
      </c>
      <c r="L1007" s="56"/>
      <c r="M1007" s="57" t="s">
        <v>76</v>
      </c>
      <c r="N1007" s="57" t="s">
        <v>76</v>
      </c>
      <c r="O1007" s="51">
        <v>42.2</v>
      </c>
      <c r="P1007" s="58">
        <v>0</v>
      </c>
      <c r="R1007" s="18" t="e">
        <v>#N/A</v>
      </c>
      <c r="S1007" s="18" t="e">
        <v>#N/A</v>
      </c>
      <c r="T1007" s="59" t="e">
        <v>#REF!</v>
      </c>
      <c r="U1007" s="18" t="e">
        <v>#REF!</v>
      </c>
      <c r="V1007" s="18" t="e">
        <v>#N/A</v>
      </c>
      <c r="W1007" s="18" t="e">
        <v>#N/A</v>
      </c>
      <c r="X1007" s="18">
        <v>35.75</v>
      </c>
      <c r="Z1007" s="2" t="s">
        <v>1550</v>
      </c>
      <c r="AA1007">
        <v>1001</v>
      </c>
    </row>
    <row r="1008" spans="1:27" x14ac:dyDescent="0.25">
      <c r="A1008" s="1" t="s">
        <v>1579</v>
      </c>
      <c r="B1008" s="51">
        <v>78.150000000000006</v>
      </c>
      <c r="C1008" s="52"/>
      <c r="D1008" s="2" t="s">
        <v>1577</v>
      </c>
      <c r="E1008" s="53"/>
      <c r="G1008" s="54">
        <v>82.057500000000005</v>
      </c>
      <c r="H1008" s="23">
        <v>82</v>
      </c>
      <c r="J1008" s="63">
        <v>62</v>
      </c>
      <c r="L1008" s="56"/>
      <c r="M1008" s="57" t="s">
        <v>76</v>
      </c>
      <c r="N1008" s="57" t="s">
        <v>76</v>
      </c>
      <c r="O1008" s="51">
        <v>78.150000000000006</v>
      </c>
      <c r="P1008" s="58">
        <v>0</v>
      </c>
      <c r="R1008" s="18" t="e">
        <v>#N/A</v>
      </c>
      <c r="S1008" s="18" t="e">
        <v>#N/A</v>
      </c>
      <c r="T1008" s="59" t="e">
        <v>#REF!</v>
      </c>
      <c r="U1008" s="18" t="e">
        <v>#REF!</v>
      </c>
      <c r="V1008" s="18" t="e">
        <v>#N/A</v>
      </c>
      <c r="W1008" s="18" t="e">
        <v>#N/A</v>
      </c>
      <c r="X1008" s="18">
        <v>66.25</v>
      </c>
      <c r="Z1008" s="2" t="s">
        <v>1577</v>
      </c>
      <c r="AA1008">
        <v>1002</v>
      </c>
    </row>
    <row r="1009" spans="1:27" x14ac:dyDescent="0.25">
      <c r="A1009" s="97" t="s">
        <v>1560</v>
      </c>
      <c r="B1009" s="51">
        <v>33.050000000000004</v>
      </c>
      <c r="C1009" s="52"/>
      <c r="D1009" s="2" t="s">
        <v>1559</v>
      </c>
      <c r="E1009" s="53"/>
      <c r="G1009" s="54">
        <v>34.702500000000008</v>
      </c>
      <c r="H1009" s="23">
        <v>34.75</v>
      </c>
      <c r="J1009" s="63">
        <v>26.25</v>
      </c>
      <c r="L1009" s="56"/>
      <c r="M1009" s="57" t="s">
        <v>76</v>
      </c>
      <c r="N1009" s="57" t="s">
        <v>76</v>
      </c>
      <c r="O1009" s="51">
        <v>33.050000000000004</v>
      </c>
      <c r="P1009" s="58">
        <v>0</v>
      </c>
      <c r="R1009" s="18" t="e">
        <v>#N/A</v>
      </c>
      <c r="S1009" s="18" t="e">
        <v>#N/A</v>
      </c>
      <c r="T1009" s="59" t="e">
        <v>#REF!</v>
      </c>
      <c r="U1009" s="18" t="e">
        <v>#REF!</v>
      </c>
      <c r="V1009" s="18" t="e">
        <v>#N/A</v>
      </c>
      <c r="W1009" s="18" t="e">
        <v>#N/A</v>
      </c>
      <c r="X1009" s="18">
        <v>28</v>
      </c>
      <c r="Z1009" s="2" t="s">
        <v>1559</v>
      </c>
      <c r="AA1009">
        <v>1003</v>
      </c>
    </row>
    <row r="1010" spans="1:27" x14ac:dyDescent="0.25">
      <c r="A1010" s="97" t="s">
        <v>1555</v>
      </c>
      <c r="B1010" s="51">
        <v>46.35</v>
      </c>
      <c r="C1010" s="52"/>
      <c r="D1010" s="2" t="s">
        <v>1553</v>
      </c>
      <c r="E1010" s="46"/>
      <c r="G1010" s="54">
        <v>48.667500000000004</v>
      </c>
      <c r="H1010" s="23">
        <v>48.75</v>
      </c>
      <c r="J1010" s="63">
        <v>26.25</v>
      </c>
      <c r="L1010" s="56"/>
      <c r="M1010" s="57" t="s">
        <v>76</v>
      </c>
      <c r="N1010" s="57" t="s">
        <v>76</v>
      </c>
      <c r="O1010" s="51">
        <v>46.35</v>
      </c>
      <c r="P1010" s="58">
        <v>0</v>
      </c>
      <c r="R1010" s="18" t="e">
        <v>#N/A</v>
      </c>
      <c r="S1010" s="18" t="e">
        <v>#N/A</v>
      </c>
      <c r="T1010" s="59" t="e">
        <v>#REF!</v>
      </c>
      <c r="U1010" s="18" t="e">
        <v>#REF!</v>
      </c>
      <c r="V1010" s="18" t="e">
        <v>#N/A</v>
      </c>
      <c r="W1010" s="18" t="e">
        <v>#N/A</v>
      </c>
      <c r="X1010" s="18">
        <v>39.25</v>
      </c>
      <c r="Z1010" s="2" t="s">
        <v>1553</v>
      </c>
      <c r="AA1010">
        <v>1004</v>
      </c>
    </row>
    <row r="1011" spans="1:27" x14ac:dyDescent="0.25">
      <c r="A1011" s="151" t="s">
        <v>1558</v>
      </c>
      <c r="B1011" s="51">
        <v>46.6</v>
      </c>
      <c r="C1011" s="52"/>
      <c r="D1011" s="69" t="s">
        <v>1556</v>
      </c>
      <c r="E1011" s="46"/>
      <c r="G1011" s="54"/>
      <c r="J1011" s="63"/>
      <c r="L1011" s="56"/>
      <c r="M1011" s="57" t="s">
        <v>76</v>
      </c>
      <c r="N1011" s="57" t="s">
        <v>76</v>
      </c>
      <c r="O1011" s="51">
        <v>46.6</v>
      </c>
      <c r="P1011" s="58">
        <v>0</v>
      </c>
      <c r="R1011" s="18" t="e">
        <v>#N/A</v>
      </c>
      <c r="S1011" s="18" t="e">
        <v>#N/A</v>
      </c>
      <c r="T1011" s="59" t="e">
        <v>#REF!</v>
      </c>
      <c r="U1011" s="18" t="e">
        <v>#REF!</v>
      </c>
      <c r="V1011" s="18" t="e">
        <v>#N/A</v>
      </c>
      <c r="W1011" s="18" t="e">
        <v>#N/A</v>
      </c>
      <c r="X1011" s="18" t="s">
        <v>76</v>
      </c>
      <c r="Z1011" s="2" t="s">
        <v>1556</v>
      </c>
      <c r="AA1011">
        <v>1005</v>
      </c>
    </row>
    <row r="1012" spans="1:27" x14ac:dyDescent="0.25">
      <c r="A1012" s="174" t="s">
        <v>1582</v>
      </c>
      <c r="B1012" s="51">
        <v>82.550000000000011</v>
      </c>
      <c r="C1012" s="52"/>
      <c r="D1012" s="69" t="s">
        <v>1580</v>
      </c>
      <c r="E1012" s="46"/>
      <c r="G1012" s="54"/>
      <c r="J1012" s="63"/>
      <c r="L1012" s="56"/>
      <c r="M1012" s="57" t="s">
        <v>76</v>
      </c>
      <c r="N1012" s="57" t="s">
        <v>76</v>
      </c>
      <c r="O1012" s="51">
        <v>82.550000000000011</v>
      </c>
      <c r="P1012" s="58">
        <v>0</v>
      </c>
      <c r="R1012" s="18" t="e">
        <v>#N/A</v>
      </c>
      <c r="S1012" s="18" t="e">
        <v>#N/A</v>
      </c>
      <c r="T1012" s="59" t="e">
        <v>#REF!</v>
      </c>
      <c r="U1012" s="18" t="e">
        <v>#REF!</v>
      </c>
      <c r="V1012" s="18" t="e">
        <v>#N/A</v>
      </c>
      <c r="W1012" s="18" t="e">
        <v>#N/A</v>
      </c>
      <c r="X1012" s="18" t="s">
        <v>76</v>
      </c>
      <c r="Z1012" s="2" t="s">
        <v>1580</v>
      </c>
      <c r="AA1012">
        <v>1006</v>
      </c>
    </row>
    <row r="1013" spans="1:27" x14ac:dyDescent="0.25">
      <c r="A1013" s="97" t="s">
        <v>1585</v>
      </c>
      <c r="B1013" s="51">
        <v>63.6</v>
      </c>
      <c r="C1013" s="52"/>
      <c r="D1013" s="2" t="s">
        <v>1583</v>
      </c>
      <c r="E1013" s="53"/>
      <c r="G1013" s="54">
        <v>66.78</v>
      </c>
      <c r="H1013" s="23">
        <v>66.75</v>
      </c>
      <c r="J1013" s="63">
        <v>54.5</v>
      </c>
      <c r="L1013" s="56"/>
      <c r="M1013" s="57" t="s">
        <v>76</v>
      </c>
      <c r="N1013" s="57" t="s">
        <v>76</v>
      </c>
      <c r="O1013" s="51">
        <v>63.6</v>
      </c>
      <c r="P1013" s="58">
        <v>0</v>
      </c>
      <c r="R1013" s="18" t="e">
        <v>#N/A</v>
      </c>
      <c r="S1013" s="18" t="e">
        <v>#N/A</v>
      </c>
      <c r="T1013" s="59" t="e">
        <v>#REF!</v>
      </c>
      <c r="U1013" s="18" t="e">
        <v>#REF!</v>
      </c>
      <c r="V1013" s="18" t="e">
        <v>#N/A</v>
      </c>
      <c r="W1013" s="18" t="e">
        <v>#N/A</v>
      </c>
      <c r="X1013" s="18">
        <v>58.25</v>
      </c>
      <c r="Z1013" s="2" t="s">
        <v>1583</v>
      </c>
      <c r="AA1013">
        <v>1007</v>
      </c>
    </row>
    <row r="1014" spans="1:27" x14ac:dyDescent="0.25">
      <c r="A1014" s="1" t="s">
        <v>1588</v>
      </c>
      <c r="B1014" s="51">
        <v>46.35</v>
      </c>
      <c r="C1014" s="52"/>
      <c r="D1014" s="2" t="s">
        <v>1586</v>
      </c>
      <c r="E1014" s="53"/>
      <c r="G1014" s="59">
        <v>48.667500000000004</v>
      </c>
      <c r="H1014" s="23">
        <v>48.75</v>
      </c>
      <c r="J1014" s="63">
        <v>36.75</v>
      </c>
      <c r="L1014" s="56"/>
      <c r="M1014" s="57" t="s">
        <v>76</v>
      </c>
      <c r="N1014" s="57" t="s">
        <v>76</v>
      </c>
      <c r="O1014" s="51">
        <v>46.35</v>
      </c>
      <c r="P1014" s="58">
        <v>0</v>
      </c>
      <c r="R1014" s="18" t="e">
        <v>#N/A</v>
      </c>
      <c r="S1014" s="18" t="e">
        <v>#N/A</v>
      </c>
      <c r="T1014" s="59" t="e">
        <v>#REF!</v>
      </c>
      <c r="U1014" s="18" t="e">
        <v>#REF!</v>
      </c>
      <c r="V1014" s="18" t="e">
        <v>#N/A</v>
      </c>
      <c r="W1014" s="18" t="e">
        <v>#N/A</v>
      </c>
      <c r="X1014" s="18">
        <v>39.25</v>
      </c>
      <c r="Z1014" s="2" t="s">
        <v>1586</v>
      </c>
      <c r="AA1014">
        <v>1008</v>
      </c>
    </row>
    <row r="1015" spans="1:27" x14ac:dyDescent="0.25">
      <c r="A1015" s="169"/>
      <c r="B1015" s="51"/>
      <c r="L1015" s="56"/>
      <c r="M1015" s="57"/>
      <c r="N1015" s="57"/>
      <c r="O1015" s="51"/>
      <c r="T1015" s="59"/>
      <c r="AA1015">
        <v>1009</v>
      </c>
    </row>
    <row r="1016" spans="1:27" x14ac:dyDescent="0.25">
      <c r="A1016" s="45" t="s">
        <v>2620</v>
      </c>
      <c r="B1016" s="51"/>
      <c r="L1016" s="56"/>
      <c r="M1016" s="57"/>
      <c r="N1016" s="57"/>
      <c r="O1016" s="51"/>
      <c r="T1016" s="59"/>
      <c r="AA1016">
        <v>1010</v>
      </c>
    </row>
    <row r="1017" spans="1:27" x14ac:dyDescent="0.25">
      <c r="A1017" s="97" t="s">
        <v>2619</v>
      </c>
      <c r="B1017" s="51">
        <v>41.6</v>
      </c>
      <c r="C1017" s="52"/>
      <c r="D1017" s="75" t="s">
        <v>2618</v>
      </c>
      <c r="E1017" s="53"/>
      <c r="G1017" s="54">
        <v>43.680000000000007</v>
      </c>
      <c r="H1017" s="23">
        <v>43.75</v>
      </c>
      <c r="J1017" s="63">
        <v>33</v>
      </c>
      <c r="L1017" s="56"/>
      <c r="M1017" s="57" t="s">
        <v>76</v>
      </c>
      <c r="N1017" s="57" t="s">
        <v>76</v>
      </c>
      <c r="O1017" s="51">
        <v>41.6</v>
      </c>
      <c r="P1017" s="58">
        <v>0</v>
      </c>
      <c r="R1017" s="18" t="e">
        <v>#REF!</v>
      </c>
      <c r="S1017" s="18" t="e">
        <v>#N/A</v>
      </c>
      <c r="T1017" s="59" t="e">
        <v>#REF!</v>
      </c>
      <c r="U1017" s="18" t="e">
        <v>#REF!</v>
      </c>
      <c r="V1017" s="18" t="e">
        <v>#N/A</v>
      </c>
      <c r="W1017" s="18" t="e">
        <v>#N/A</v>
      </c>
      <c r="X1017" s="18">
        <v>35.25</v>
      </c>
      <c r="Z1017" s="2" t="s">
        <v>2618</v>
      </c>
      <c r="AA1017">
        <v>1011</v>
      </c>
    </row>
    <row r="1018" spans="1:27" x14ac:dyDescent="0.25">
      <c r="A1018" s="149" t="s">
        <v>3868</v>
      </c>
      <c r="B1018" s="51"/>
      <c r="C1018" s="52"/>
      <c r="D1018" s="75"/>
      <c r="E1018" s="53"/>
      <c r="G1018" s="54"/>
      <c r="J1018" s="63"/>
      <c r="L1018" s="56"/>
      <c r="M1018" s="57"/>
      <c r="N1018" s="57"/>
      <c r="O1018" s="51"/>
      <c r="P1018" s="71"/>
      <c r="T1018" s="59"/>
      <c r="AA1018">
        <v>1012</v>
      </c>
    </row>
    <row r="1019" spans="1:27" x14ac:dyDescent="0.25">
      <c r="A1019" s="169"/>
      <c r="L1019" s="56"/>
      <c r="M1019" s="57"/>
      <c r="N1019" s="57"/>
      <c r="O1019" s="51"/>
      <c r="T1019" s="59"/>
      <c r="AA1019">
        <v>1013</v>
      </c>
    </row>
    <row r="1020" spans="1:27" x14ac:dyDescent="0.25">
      <c r="A1020" s="24" t="s">
        <v>3869</v>
      </c>
      <c r="B1020" s="25" t="s">
        <v>3611</v>
      </c>
      <c r="C1020" s="26"/>
      <c r="D1020" s="27" t="s">
        <v>3612</v>
      </c>
      <c r="E1020" s="28"/>
      <c r="L1020" s="56"/>
      <c r="M1020" s="57"/>
      <c r="N1020" s="57"/>
      <c r="O1020" s="51"/>
      <c r="T1020" s="59"/>
      <c r="AA1020">
        <v>1014</v>
      </c>
    </row>
    <row r="1021" spans="1:27" x14ac:dyDescent="0.25">
      <c r="A1021" s="90"/>
      <c r="B1021" s="153"/>
      <c r="C1021" s="76"/>
      <c r="D1021" s="78"/>
      <c r="E1021" s="77"/>
      <c r="L1021" s="56"/>
      <c r="M1021" s="57"/>
      <c r="N1021" s="57"/>
      <c r="O1021" s="51"/>
      <c r="T1021" s="59"/>
      <c r="AA1021">
        <v>1015</v>
      </c>
    </row>
    <row r="1022" spans="1:27" x14ac:dyDescent="0.25">
      <c r="A1022" s="175" t="s">
        <v>3870</v>
      </c>
      <c r="B1022" s="153"/>
      <c r="C1022" s="76"/>
      <c r="D1022" s="78"/>
      <c r="E1022" s="77"/>
      <c r="L1022" s="56"/>
      <c r="M1022" s="57"/>
      <c r="N1022" s="57"/>
      <c r="O1022" s="51"/>
      <c r="T1022" s="59"/>
      <c r="AA1022">
        <v>1016</v>
      </c>
    </row>
    <row r="1023" spans="1:27" x14ac:dyDescent="0.25">
      <c r="A1023" s="97" t="s">
        <v>2750</v>
      </c>
      <c r="B1023" s="51">
        <v>18.600000000000001</v>
      </c>
      <c r="C1023" s="52"/>
      <c r="D1023" s="2" t="s">
        <v>2748</v>
      </c>
      <c r="E1023" s="53"/>
      <c r="G1023" s="54">
        <v>19.53</v>
      </c>
      <c r="H1023" s="23">
        <v>19.5</v>
      </c>
      <c r="J1023" s="63">
        <v>14.75</v>
      </c>
      <c r="L1023" s="56"/>
      <c r="M1023" s="57" t="s">
        <v>76</v>
      </c>
      <c r="N1023" s="57" t="s">
        <v>76</v>
      </c>
      <c r="O1023" s="51">
        <v>18.600000000000001</v>
      </c>
      <c r="P1023" s="58">
        <v>0</v>
      </c>
      <c r="R1023" s="18" t="e">
        <v>#REF!</v>
      </c>
      <c r="S1023" s="18" t="e">
        <v>#N/A</v>
      </c>
      <c r="T1023" s="59" t="e">
        <v>#REF!</v>
      </c>
      <c r="U1023" s="18" t="e">
        <v>#REF!</v>
      </c>
      <c r="V1023" s="18" t="e">
        <v>#N/A</v>
      </c>
      <c r="W1023" s="18" t="e">
        <v>#N/A</v>
      </c>
      <c r="X1023" s="18">
        <v>15.75</v>
      </c>
      <c r="Z1023" s="2" t="s">
        <v>2748</v>
      </c>
      <c r="AA1023">
        <v>1017</v>
      </c>
    </row>
    <row r="1024" spans="1:27" x14ac:dyDescent="0.25">
      <c r="A1024" s="97" t="s">
        <v>2722</v>
      </c>
      <c r="B1024" s="51">
        <v>3.5500000000000003</v>
      </c>
      <c r="C1024" s="52"/>
      <c r="D1024" s="2" t="s">
        <v>2720</v>
      </c>
      <c r="E1024" s="53"/>
      <c r="G1024" s="54">
        <v>3.7275000000000005</v>
      </c>
      <c r="H1024" s="23">
        <v>3.75</v>
      </c>
      <c r="J1024" s="63">
        <v>2.75</v>
      </c>
      <c r="L1024" s="56"/>
      <c r="M1024" s="57" t="s">
        <v>76</v>
      </c>
      <c r="N1024" s="57" t="s">
        <v>76</v>
      </c>
      <c r="O1024" s="51">
        <v>3.5500000000000003</v>
      </c>
      <c r="P1024" s="58">
        <v>0</v>
      </c>
      <c r="R1024" s="18" t="e">
        <v>#REF!</v>
      </c>
      <c r="S1024" s="18" t="e">
        <v>#N/A</v>
      </c>
      <c r="T1024" s="59" t="e">
        <v>#REF!</v>
      </c>
      <c r="U1024" s="18" t="e">
        <v>#REF!</v>
      </c>
      <c r="V1024" s="18" t="e">
        <v>#N/A</v>
      </c>
      <c r="W1024" s="18" t="e">
        <v>#N/A</v>
      </c>
      <c r="X1024" s="18">
        <v>3</v>
      </c>
      <c r="Z1024" s="2" t="s">
        <v>2720</v>
      </c>
      <c r="AA1024">
        <v>1018</v>
      </c>
    </row>
    <row r="1025" spans="1:27" x14ac:dyDescent="0.25">
      <c r="A1025" s="97" t="s">
        <v>2752</v>
      </c>
      <c r="B1025" s="51">
        <v>6.5</v>
      </c>
      <c r="C1025" s="52"/>
      <c r="D1025" s="2" t="s">
        <v>2751</v>
      </c>
      <c r="E1025" s="53"/>
      <c r="F1025" s="18" t="s">
        <v>3871</v>
      </c>
      <c r="G1025" s="54">
        <v>6.8250000000000002</v>
      </c>
      <c r="H1025" s="23">
        <v>6.75</v>
      </c>
      <c r="J1025" s="95">
        <v>5.25</v>
      </c>
      <c r="L1025" s="56"/>
      <c r="M1025" s="57" t="s">
        <v>76</v>
      </c>
      <c r="N1025" s="57" t="s">
        <v>76</v>
      </c>
      <c r="O1025" s="51">
        <v>6.5</v>
      </c>
      <c r="P1025" s="58">
        <v>0</v>
      </c>
      <c r="R1025" s="18" t="e">
        <v>#REF!</v>
      </c>
      <c r="S1025" s="18" t="e">
        <v>#N/A</v>
      </c>
      <c r="T1025" s="59" t="e">
        <v>#REF!</v>
      </c>
      <c r="U1025" s="18" t="e">
        <v>#REF!</v>
      </c>
      <c r="V1025" s="18" t="e">
        <v>#N/A</v>
      </c>
      <c r="W1025" s="18" t="e">
        <v>#N/A</v>
      </c>
      <c r="X1025" s="18">
        <v>5.5</v>
      </c>
      <c r="Z1025" s="2" t="s">
        <v>2751</v>
      </c>
      <c r="AA1025">
        <v>1019</v>
      </c>
    </row>
    <row r="1026" spans="1:27" x14ac:dyDescent="0.25">
      <c r="A1026" s="97" t="s">
        <v>2755</v>
      </c>
      <c r="B1026" s="51">
        <v>18.600000000000001</v>
      </c>
      <c r="C1026" s="52"/>
      <c r="D1026" s="2" t="s">
        <v>2753</v>
      </c>
      <c r="E1026" s="53"/>
      <c r="F1026" s="131"/>
      <c r="G1026" s="54">
        <v>19.53</v>
      </c>
      <c r="H1026" s="23">
        <v>19.5</v>
      </c>
      <c r="I1026" s="131"/>
      <c r="J1026" s="63">
        <v>14.75</v>
      </c>
      <c r="K1026" s="131"/>
      <c r="L1026" s="56"/>
      <c r="M1026" s="57" t="s">
        <v>76</v>
      </c>
      <c r="N1026" s="57" t="s">
        <v>76</v>
      </c>
      <c r="O1026" s="51">
        <v>18.600000000000001</v>
      </c>
      <c r="P1026" s="58">
        <v>0</v>
      </c>
      <c r="Q1026" s="131"/>
      <c r="R1026" s="18" t="e">
        <v>#REF!</v>
      </c>
      <c r="S1026" s="18" t="e">
        <v>#N/A</v>
      </c>
      <c r="T1026" s="59" t="e">
        <v>#REF!</v>
      </c>
      <c r="U1026" s="18" t="e">
        <v>#REF!</v>
      </c>
      <c r="V1026" s="18" t="e">
        <v>#N/A</v>
      </c>
      <c r="W1026" s="18" t="e">
        <v>#N/A</v>
      </c>
      <c r="X1026" s="18">
        <v>15.75</v>
      </c>
      <c r="Y1026" s="131"/>
      <c r="Z1026" s="2" t="s">
        <v>2753</v>
      </c>
      <c r="AA1026">
        <v>1020</v>
      </c>
    </row>
    <row r="1027" spans="1:27" x14ac:dyDescent="0.25">
      <c r="A1027" s="97" t="s">
        <v>2746</v>
      </c>
      <c r="B1027" s="51">
        <v>22.400000000000002</v>
      </c>
      <c r="C1027" s="52"/>
      <c r="D1027" s="2" t="s">
        <v>2744</v>
      </c>
      <c r="E1027" s="53"/>
      <c r="G1027" s="54">
        <v>23.520000000000003</v>
      </c>
      <c r="H1027" s="23">
        <v>23.5</v>
      </c>
      <c r="J1027" s="63">
        <v>17.75</v>
      </c>
      <c r="L1027" s="56"/>
      <c r="M1027" s="57" t="s">
        <v>76</v>
      </c>
      <c r="N1027" s="57" t="s">
        <v>76</v>
      </c>
      <c r="O1027" s="51">
        <v>22.400000000000002</v>
      </c>
      <c r="P1027" s="58">
        <v>0</v>
      </c>
      <c r="R1027" s="18" t="e">
        <v>#REF!</v>
      </c>
      <c r="S1027" s="18" t="e">
        <v>#N/A</v>
      </c>
      <c r="T1027" s="59" t="e">
        <v>#REF!</v>
      </c>
      <c r="U1027" s="18" t="e">
        <v>#REF!</v>
      </c>
      <c r="V1027" s="18" t="e">
        <v>#N/A</v>
      </c>
      <c r="W1027" s="18" t="e">
        <v>#N/A</v>
      </c>
      <c r="X1027" s="18">
        <v>19</v>
      </c>
      <c r="Z1027" s="2" t="s">
        <v>2744</v>
      </c>
      <c r="AA1027">
        <v>1021</v>
      </c>
    </row>
    <row r="1028" spans="1:27" x14ac:dyDescent="0.25">
      <c r="A1028" s="97"/>
      <c r="B1028" s="51"/>
      <c r="C1028" s="52"/>
      <c r="E1028" s="53"/>
      <c r="F1028" s="131"/>
      <c r="G1028" s="54"/>
      <c r="I1028" s="131"/>
      <c r="J1028" s="63"/>
      <c r="K1028" s="131"/>
      <c r="L1028" s="56"/>
      <c r="M1028" s="57"/>
      <c r="N1028" s="57"/>
      <c r="O1028" s="51"/>
      <c r="P1028" s="71"/>
      <c r="Q1028" s="131"/>
      <c r="T1028" s="59"/>
      <c r="Y1028" s="131"/>
      <c r="AA1028">
        <v>1022</v>
      </c>
    </row>
    <row r="1029" spans="1:27" x14ac:dyDescent="0.25">
      <c r="A1029" s="150" t="s">
        <v>2747</v>
      </c>
      <c r="B1029" s="51"/>
      <c r="C1029" s="52"/>
      <c r="E1029" s="53"/>
      <c r="F1029" s="131"/>
      <c r="G1029" s="54"/>
      <c r="I1029" s="131"/>
      <c r="J1029" s="63"/>
      <c r="K1029" s="131"/>
      <c r="L1029" s="56"/>
      <c r="M1029" s="57"/>
      <c r="N1029" s="57"/>
      <c r="O1029" s="51"/>
      <c r="P1029" s="71"/>
      <c r="Q1029" s="131"/>
      <c r="T1029" s="59"/>
      <c r="Y1029" s="131"/>
      <c r="AA1029">
        <v>1023</v>
      </c>
    </row>
    <row r="1030" spans="1:27" x14ac:dyDescent="0.25">
      <c r="A1030" s="97" t="s">
        <v>2761</v>
      </c>
      <c r="B1030" s="51">
        <v>39.800000000000004</v>
      </c>
      <c r="C1030" s="52"/>
      <c r="D1030" s="2" t="s">
        <v>2759</v>
      </c>
      <c r="E1030" s="53"/>
      <c r="G1030" s="54">
        <v>41.790000000000006</v>
      </c>
      <c r="H1030" s="23">
        <v>41.75</v>
      </c>
      <c r="J1030" s="63">
        <v>31.5</v>
      </c>
      <c r="L1030" s="56"/>
      <c r="M1030" s="57" t="s">
        <v>76</v>
      </c>
      <c r="N1030" s="57" t="s">
        <v>76</v>
      </c>
      <c r="O1030" s="51">
        <v>39.800000000000004</v>
      </c>
      <c r="P1030" s="58">
        <v>0</v>
      </c>
      <c r="R1030" s="18" t="e">
        <v>#REF!</v>
      </c>
      <c r="S1030" s="18" t="e">
        <v>#N/A</v>
      </c>
      <c r="T1030" s="59" t="e">
        <v>#REF!</v>
      </c>
      <c r="U1030" s="18" t="e">
        <v>#REF!</v>
      </c>
      <c r="V1030" s="18" t="e">
        <v>#N/A</v>
      </c>
      <c r="W1030" s="18" t="e">
        <v>#N/A</v>
      </c>
      <c r="X1030" s="18">
        <v>33.75</v>
      </c>
      <c r="Z1030" s="2" t="s">
        <v>2759</v>
      </c>
      <c r="AA1030">
        <v>1024</v>
      </c>
    </row>
    <row r="1031" spans="1:27" x14ac:dyDescent="0.25">
      <c r="A1031" s="97" t="s">
        <v>2758</v>
      </c>
      <c r="B1031" s="51">
        <v>37.15</v>
      </c>
      <c r="C1031" s="52"/>
      <c r="D1031" s="2" t="s">
        <v>2756</v>
      </c>
      <c r="E1031" s="53"/>
      <c r="G1031" s="54">
        <v>39.0075</v>
      </c>
      <c r="H1031" s="23">
        <v>39</v>
      </c>
      <c r="J1031" s="63">
        <v>29.5</v>
      </c>
      <c r="L1031" s="56"/>
      <c r="M1031" s="57" t="s">
        <v>76</v>
      </c>
      <c r="N1031" s="57" t="s">
        <v>76</v>
      </c>
      <c r="O1031" s="51">
        <v>37.15</v>
      </c>
      <c r="P1031" s="58">
        <v>0</v>
      </c>
      <c r="R1031" s="18" t="e">
        <v>#REF!</v>
      </c>
      <c r="S1031" s="18" t="e">
        <v>#N/A</v>
      </c>
      <c r="T1031" s="59" t="e">
        <v>#REF!</v>
      </c>
      <c r="U1031" s="18" t="e">
        <v>#REF!</v>
      </c>
      <c r="V1031" s="18" t="e">
        <v>#N/A</v>
      </c>
      <c r="W1031" s="18" t="e">
        <v>#N/A</v>
      </c>
      <c r="X1031" s="18">
        <v>31.5</v>
      </c>
      <c r="Z1031" s="2" t="s">
        <v>2756</v>
      </c>
      <c r="AA1031">
        <v>1025</v>
      </c>
    </row>
    <row r="1032" spans="1:27" x14ac:dyDescent="0.25">
      <c r="A1032" s="97" t="s">
        <v>2770</v>
      </c>
      <c r="B1032" s="51">
        <v>31.900000000000002</v>
      </c>
      <c r="C1032" s="52"/>
      <c r="D1032" s="2" t="s">
        <v>2768</v>
      </c>
      <c r="E1032" s="53"/>
      <c r="G1032" s="54">
        <v>33.495000000000005</v>
      </c>
      <c r="H1032" s="23">
        <v>33.5</v>
      </c>
      <c r="J1032" s="63">
        <v>25.25</v>
      </c>
      <c r="L1032" s="56"/>
      <c r="M1032" s="57" t="s">
        <v>76</v>
      </c>
      <c r="N1032" s="57" t="s">
        <v>76</v>
      </c>
      <c r="O1032" s="51">
        <v>31.900000000000002</v>
      </c>
      <c r="P1032" s="58">
        <v>0</v>
      </c>
      <c r="R1032" s="18" t="e">
        <v>#REF!</v>
      </c>
      <c r="S1032" s="18" t="e">
        <v>#N/A</v>
      </c>
      <c r="T1032" s="59" t="e">
        <v>#REF!</v>
      </c>
      <c r="U1032" s="18" t="e">
        <v>#REF!</v>
      </c>
      <c r="V1032" s="18" t="e">
        <v>#N/A</v>
      </c>
      <c r="W1032" s="18" t="e">
        <v>#N/A</v>
      </c>
      <c r="X1032" s="18">
        <v>27</v>
      </c>
      <c r="Z1032" s="2" t="s">
        <v>2768</v>
      </c>
      <c r="AA1032">
        <v>1026</v>
      </c>
    </row>
    <row r="1033" spans="1:27" x14ac:dyDescent="0.25">
      <c r="A1033" s="97" t="s">
        <v>2767</v>
      </c>
      <c r="B1033" s="51">
        <v>26.5</v>
      </c>
      <c r="C1033" s="52"/>
      <c r="D1033" s="2" t="s">
        <v>2765</v>
      </c>
      <c r="E1033" s="53"/>
      <c r="G1033" s="54">
        <v>27.825000000000003</v>
      </c>
      <c r="H1033" s="23">
        <v>27.75</v>
      </c>
      <c r="J1033" s="63">
        <v>21</v>
      </c>
      <c r="L1033" s="56"/>
      <c r="M1033" s="57" t="s">
        <v>76</v>
      </c>
      <c r="N1033" s="57" t="s">
        <v>76</v>
      </c>
      <c r="O1033" s="51">
        <v>26.5</v>
      </c>
      <c r="P1033" s="58">
        <v>0</v>
      </c>
      <c r="R1033" s="18" t="e">
        <v>#REF!</v>
      </c>
      <c r="S1033" s="18" t="e">
        <v>#N/A</v>
      </c>
      <c r="T1033" s="59" t="e">
        <v>#REF!</v>
      </c>
      <c r="U1033" s="18" t="e">
        <v>#REF!</v>
      </c>
      <c r="V1033" s="18" t="e">
        <v>#N/A</v>
      </c>
      <c r="W1033" s="18" t="e">
        <v>#N/A</v>
      </c>
      <c r="X1033" s="18">
        <v>22.5</v>
      </c>
      <c r="Z1033" s="2" t="s">
        <v>2765</v>
      </c>
      <c r="AA1033">
        <v>1027</v>
      </c>
    </row>
    <row r="1034" spans="1:27" x14ac:dyDescent="0.25">
      <c r="A1034" s="97" t="s">
        <v>2764</v>
      </c>
      <c r="B1034" s="51">
        <v>21.25</v>
      </c>
      <c r="C1034" s="52"/>
      <c r="D1034" s="2" t="s">
        <v>2762</v>
      </c>
      <c r="E1034" s="53"/>
      <c r="G1034" s="54">
        <v>22.3125</v>
      </c>
      <c r="H1034" s="23">
        <v>22.25</v>
      </c>
      <c r="J1034" s="63">
        <v>16.75</v>
      </c>
      <c r="L1034" s="56"/>
      <c r="M1034" s="57" t="s">
        <v>76</v>
      </c>
      <c r="N1034" s="57" t="s">
        <v>76</v>
      </c>
      <c r="O1034" s="51">
        <v>21.25</v>
      </c>
      <c r="P1034" s="58">
        <v>0</v>
      </c>
      <c r="R1034" s="18" t="e">
        <v>#REF!</v>
      </c>
      <c r="S1034" s="18" t="e">
        <v>#N/A</v>
      </c>
      <c r="T1034" s="59" t="e">
        <v>#REF!</v>
      </c>
      <c r="U1034" s="18" t="e">
        <v>#REF!</v>
      </c>
      <c r="V1034" s="18" t="e">
        <v>#N/A</v>
      </c>
      <c r="W1034" s="18" t="e">
        <v>#N/A</v>
      </c>
      <c r="X1034" s="18">
        <v>18</v>
      </c>
      <c r="Z1034" s="2" t="s">
        <v>2762</v>
      </c>
      <c r="AA1034">
        <v>1028</v>
      </c>
    </row>
    <row r="1035" spans="1:27" x14ac:dyDescent="0.25">
      <c r="A1035" s="97" t="s">
        <v>2773</v>
      </c>
      <c r="B1035" s="51">
        <v>59.6</v>
      </c>
      <c r="C1035" s="52"/>
      <c r="D1035" s="2" t="s">
        <v>2771</v>
      </c>
      <c r="E1035" s="53"/>
      <c r="G1035" s="54">
        <v>62.580000000000005</v>
      </c>
      <c r="H1035" s="23">
        <v>62.5</v>
      </c>
      <c r="J1035" s="63">
        <v>47.25</v>
      </c>
      <c r="L1035" s="56"/>
      <c r="M1035" s="57" t="s">
        <v>76</v>
      </c>
      <c r="N1035" s="57" t="s">
        <v>76</v>
      </c>
      <c r="O1035" s="51">
        <v>59.6</v>
      </c>
      <c r="P1035" s="58">
        <v>0</v>
      </c>
      <c r="R1035" s="18" t="e">
        <v>#REF!</v>
      </c>
      <c r="S1035" s="18" t="e">
        <v>#N/A</v>
      </c>
      <c r="T1035" s="59" t="e">
        <v>#REF!</v>
      </c>
      <c r="U1035" s="18" t="e">
        <v>#REF!</v>
      </c>
      <c r="V1035" s="18" t="e">
        <v>#N/A</v>
      </c>
      <c r="W1035" s="18" t="e">
        <v>#N/A</v>
      </c>
      <c r="X1035" s="18">
        <v>50.5</v>
      </c>
      <c r="Z1035" s="2" t="s">
        <v>2771</v>
      </c>
      <c r="AA1035">
        <v>1029</v>
      </c>
    </row>
    <row r="1036" spans="1:27" x14ac:dyDescent="0.25">
      <c r="A1036" s="97" t="s">
        <v>2776</v>
      </c>
      <c r="B1036" s="51">
        <v>7.4</v>
      </c>
      <c r="C1036" s="52"/>
      <c r="D1036" s="2" t="s">
        <v>2774</v>
      </c>
      <c r="E1036" s="53"/>
      <c r="G1036" s="54">
        <v>7.7700000000000005</v>
      </c>
      <c r="H1036" s="23">
        <v>7.75</v>
      </c>
      <c r="J1036" s="63">
        <v>5.75</v>
      </c>
      <c r="L1036" s="56"/>
      <c r="M1036" s="57" t="s">
        <v>76</v>
      </c>
      <c r="N1036" s="57" t="s">
        <v>76</v>
      </c>
      <c r="O1036" s="51">
        <v>7.4</v>
      </c>
      <c r="P1036" s="58">
        <v>0</v>
      </c>
      <c r="R1036" s="18" t="e">
        <v>#REF!</v>
      </c>
      <c r="S1036" s="18" t="e">
        <v>#N/A</v>
      </c>
      <c r="T1036" s="59" t="e">
        <v>#REF!</v>
      </c>
      <c r="U1036" s="18" t="e">
        <v>#REF!</v>
      </c>
      <c r="V1036" s="18" t="e">
        <v>#N/A</v>
      </c>
      <c r="W1036" s="18" t="e">
        <v>#N/A</v>
      </c>
      <c r="X1036" s="18">
        <v>6.25</v>
      </c>
      <c r="Z1036" s="2" t="s">
        <v>2774</v>
      </c>
      <c r="AA1036">
        <v>1030</v>
      </c>
    </row>
    <row r="1037" spans="1:27" x14ac:dyDescent="0.25">
      <c r="A1037" s="97"/>
      <c r="B1037" s="51"/>
      <c r="C1037" s="52"/>
      <c r="E1037" s="53"/>
      <c r="F1037" s="131"/>
      <c r="G1037" s="54"/>
      <c r="I1037" s="131"/>
      <c r="J1037" s="63"/>
      <c r="K1037" s="131"/>
      <c r="L1037" s="56"/>
      <c r="M1037" s="57"/>
      <c r="N1037" s="57"/>
      <c r="O1037" s="51"/>
      <c r="P1037" s="71"/>
      <c r="Q1037" s="131"/>
      <c r="T1037" s="59"/>
      <c r="Y1037" s="131"/>
      <c r="AA1037">
        <v>1031</v>
      </c>
    </row>
    <row r="1038" spans="1:27" x14ac:dyDescent="0.25">
      <c r="A1038" s="150" t="s">
        <v>2779</v>
      </c>
      <c r="B1038" s="51"/>
      <c r="C1038" s="52"/>
      <c r="E1038" s="53"/>
      <c r="F1038" s="131"/>
      <c r="G1038" s="54"/>
      <c r="I1038" s="131"/>
      <c r="J1038" s="63"/>
      <c r="K1038" s="131"/>
      <c r="L1038" s="56"/>
      <c r="M1038" s="57"/>
      <c r="N1038" s="57"/>
      <c r="O1038" s="51"/>
      <c r="P1038" s="71"/>
      <c r="Q1038" s="131"/>
      <c r="T1038" s="59"/>
      <c r="Y1038" s="131"/>
      <c r="AA1038">
        <v>1032</v>
      </c>
    </row>
    <row r="1039" spans="1:27" x14ac:dyDescent="0.25">
      <c r="A1039" s="145" t="s">
        <v>1588</v>
      </c>
      <c r="B1039" s="51">
        <v>46.35</v>
      </c>
      <c r="C1039" s="122"/>
      <c r="D1039" s="123" t="s">
        <v>1586</v>
      </c>
      <c r="E1039" s="124"/>
      <c r="F1039" s="125"/>
      <c r="G1039" s="126">
        <v>48.667500000000004</v>
      </c>
      <c r="H1039" s="127">
        <v>48.75</v>
      </c>
      <c r="I1039" s="125"/>
      <c r="J1039" s="133">
        <v>36.75</v>
      </c>
      <c r="K1039" s="125"/>
      <c r="L1039" s="111" t="s">
        <v>3872</v>
      </c>
      <c r="M1039" s="57" t="s">
        <v>76</v>
      </c>
      <c r="N1039" s="57" t="s">
        <v>76</v>
      </c>
      <c r="O1039" s="51">
        <v>46.35</v>
      </c>
      <c r="P1039" s="129">
        <v>0</v>
      </c>
      <c r="Q1039" s="125"/>
      <c r="R1039" s="18" t="e">
        <v>#N/A</v>
      </c>
      <c r="S1039" s="18" t="e">
        <v>#N/A</v>
      </c>
      <c r="T1039" s="59" t="e">
        <v>#REF!</v>
      </c>
      <c r="U1039" s="125" t="e">
        <v>#REF!</v>
      </c>
      <c r="V1039" s="125" t="e">
        <v>#N/A</v>
      </c>
      <c r="W1039" s="18" t="e">
        <v>#N/A</v>
      </c>
      <c r="X1039" s="125">
        <v>39.25</v>
      </c>
      <c r="Y1039" s="125"/>
      <c r="Z1039" s="2" t="s">
        <v>1586</v>
      </c>
      <c r="AA1039">
        <v>1033</v>
      </c>
    </row>
    <row r="1040" spans="1:27" x14ac:dyDescent="0.25">
      <c r="A1040" s="97" t="s">
        <v>2778</v>
      </c>
      <c r="B1040" s="51">
        <v>15.950000000000001</v>
      </c>
      <c r="C1040" s="52"/>
      <c r="D1040" s="2" t="s">
        <v>2777</v>
      </c>
      <c r="E1040" s="53"/>
      <c r="G1040" s="54">
        <v>16.747500000000002</v>
      </c>
      <c r="H1040" s="23">
        <v>16.75</v>
      </c>
      <c r="J1040" s="63">
        <v>12.5</v>
      </c>
      <c r="L1040" s="56"/>
      <c r="M1040" s="57" t="s">
        <v>76</v>
      </c>
      <c r="N1040" s="57" t="s">
        <v>76</v>
      </c>
      <c r="O1040" s="51">
        <v>15.950000000000001</v>
      </c>
      <c r="P1040" s="58">
        <v>0</v>
      </c>
      <c r="R1040" s="18" t="e">
        <v>#REF!</v>
      </c>
      <c r="S1040" s="18" t="e">
        <v>#N/A</v>
      </c>
      <c r="T1040" s="59" t="e">
        <v>#REF!</v>
      </c>
      <c r="U1040" s="18" t="e">
        <v>#REF!</v>
      </c>
      <c r="V1040" s="18" t="e">
        <v>#N/A</v>
      </c>
      <c r="W1040" s="18" t="e">
        <v>#N/A</v>
      </c>
      <c r="X1040" s="18">
        <v>13.5</v>
      </c>
      <c r="Z1040" s="2" t="s">
        <v>2777</v>
      </c>
      <c r="AA1040">
        <v>1034</v>
      </c>
    </row>
    <row r="1041" spans="1:27" x14ac:dyDescent="0.25">
      <c r="A1041" s="97" t="s">
        <v>2781</v>
      </c>
      <c r="B1041" s="51">
        <v>22.400000000000002</v>
      </c>
      <c r="C1041" s="52"/>
      <c r="D1041" s="2" t="s">
        <v>2780</v>
      </c>
      <c r="E1041" s="53"/>
      <c r="G1041" s="54">
        <v>23.520000000000003</v>
      </c>
      <c r="H1041" s="23">
        <v>23.5</v>
      </c>
      <c r="J1041" s="63">
        <v>17.75</v>
      </c>
      <c r="L1041" s="56"/>
      <c r="M1041" s="57" t="s">
        <v>76</v>
      </c>
      <c r="N1041" s="57" t="s">
        <v>76</v>
      </c>
      <c r="O1041" s="51">
        <v>22.400000000000002</v>
      </c>
      <c r="P1041" s="58">
        <v>0</v>
      </c>
      <c r="R1041" s="18" t="e">
        <v>#REF!</v>
      </c>
      <c r="S1041" s="18" t="e">
        <v>#N/A</v>
      </c>
      <c r="T1041" s="59" t="e">
        <v>#REF!</v>
      </c>
      <c r="U1041" s="18" t="e">
        <v>#REF!</v>
      </c>
      <c r="V1041" s="18" t="e">
        <v>#N/A</v>
      </c>
      <c r="W1041" s="18" t="e">
        <v>#N/A</v>
      </c>
      <c r="X1041" s="18">
        <v>19</v>
      </c>
      <c r="Z1041" s="2" t="s">
        <v>2780</v>
      </c>
      <c r="AA1041">
        <v>1035</v>
      </c>
    </row>
    <row r="1042" spans="1:27" x14ac:dyDescent="0.25">
      <c r="A1042" s="97" t="s">
        <v>2783</v>
      </c>
      <c r="B1042" s="51">
        <v>22.400000000000002</v>
      </c>
      <c r="C1042" s="52"/>
      <c r="D1042" s="2" t="s">
        <v>2782</v>
      </c>
      <c r="E1042" s="53"/>
      <c r="G1042" s="59">
        <v>23.520000000000003</v>
      </c>
      <c r="H1042" s="23">
        <v>23.5</v>
      </c>
      <c r="J1042" s="63">
        <v>17.850000000000001</v>
      </c>
      <c r="L1042" s="56"/>
      <c r="M1042" s="57" t="s">
        <v>76</v>
      </c>
      <c r="N1042" s="57" t="s">
        <v>76</v>
      </c>
      <c r="O1042" s="51">
        <v>22.400000000000002</v>
      </c>
      <c r="P1042" s="58">
        <v>0</v>
      </c>
      <c r="R1042" s="18" t="e">
        <v>#REF!</v>
      </c>
      <c r="S1042" s="18" t="e">
        <v>#N/A</v>
      </c>
      <c r="T1042" s="59" t="e">
        <v>#REF!</v>
      </c>
      <c r="U1042" s="18" t="e">
        <v>#REF!</v>
      </c>
      <c r="V1042" s="18" t="e">
        <v>#N/A</v>
      </c>
      <c r="W1042" s="18" t="e">
        <v>#N/A</v>
      </c>
      <c r="X1042" s="18">
        <v>19</v>
      </c>
      <c r="Z1042" s="2" t="s">
        <v>2782</v>
      </c>
      <c r="AA1042">
        <v>1036</v>
      </c>
    </row>
    <row r="1043" spans="1:27" x14ac:dyDescent="0.25">
      <c r="A1043" s="24" t="s">
        <v>3873</v>
      </c>
      <c r="B1043" s="25" t="s">
        <v>3611</v>
      </c>
      <c r="C1043" s="26"/>
      <c r="D1043" s="27" t="s">
        <v>3612</v>
      </c>
      <c r="E1043" s="28"/>
      <c r="L1043" s="56"/>
      <c r="M1043" s="57"/>
      <c r="N1043" s="57"/>
      <c r="O1043" s="51"/>
      <c r="T1043" s="59"/>
      <c r="AA1043">
        <v>1037</v>
      </c>
    </row>
    <row r="1044" spans="1:27" x14ac:dyDescent="0.25">
      <c r="A1044" s="150" t="s">
        <v>3874</v>
      </c>
      <c r="B1044" s="51"/>
      <c r="C1044" s="52"/>
      <c r="E1044" s="53"/>
      <c r="F1044" s="131"/>
      <c r="G1044" s="54"/>
      <c r="I1044" s="131"/>
      <c r="J1044" s="63"/>
      <c r="K1044" s="131"/>
      <c r="L1044" s="56"/>
      <c r="M1044" s="57"/>
      <c r="N1044" s="57"/>
      <c r="O1044" s="51"/>
      <c r="P1044" s="71"/>
      <c r="Q1044" s="131"/>
      <c r="T1044" s="59"/>
      <c r="Y1044" s="131"/>
      <c r="AA1044">
        <v>1038</v>
      </c>
    </row>
    <row r="1045" spans="1:27" ht="18" x14ac:dyDescent="0.25">
      <c r="A1045" s="97" t="s">
        <v>2727</v>
      </c>
      <c r="B1045" s="51">
        <v>13.3</v>
      </c>
      <c r="C1045" s="52"/>
      <c r="D1045" s="2" t="s">
        <v>2725</v>
      </c>
      <c r="E1045" s="70"/>
      <c r="G1045" s="54">
        <v>13.965000000000002</v>
      </c>
      <c r="H1045" s="23">
        <v>14</v>
      </c>
      <c r="J1045" s="63">
        <v>10.5</v>
      </c>
      <c r="L1045" s="56"/>
      <c r="M1045" s="57" t="s">
        <v>76</v>
      </c>
      <c r="N1045" s="57" t="s">
        <v>76</v>
      </c>
      <c r="O1045" s="51">
        <v>13.3</v>
      </c>
      <c r="P1045" s="58">
        <v>0</v>
      </c>
      <c r="R1045" s="18" t="e">
        <v>#REF!</v>
      </c>
      <c r="S1045" s="18" t="e">
        <v>#N/A</v>
      </c>
      <c r="T1045" s="59" t="e">
        <v>#REF!</v>
      </c>
      <c r="U1045" s="18" t="e">
        <v>#REF!</v>
      </c>
      <c r="V1045" s="18" t="e">
        <v>#N/A</v>
      </c>
      <c r="W1045" s="18" t="e">
        <v>#N/A</v>
      </c>
      <c r="X1045" s="18">
        <v>11.25</v>
      </c>
      <c r="Z1045" s="2" t="s">
        <v>2725</v>
      </c>
      <c r="AA1045">
        <v>1039</v>
      </c>
    </row>
    <row r="1046" spans="1:27" ht="18" x14ac:dyDescent="0.25">
      <c r="A1046" s="97" t="s">
        <v>2724</v>
      </c>
      <c r="B1046" s="51">
        <v>5.8500000000000005</v>
      </c>
      <c r="C1046" s="52"/>
      <c r="D1046" s="2" t="s">
        <v>2723</v>
      </c>
      <c r="E1046" s="70"/>
      <c r="G1046" s="54">
        <v>6.142500000000001</v>
      </c>
      <c r="H1046" s="23">
        <v>6.25</v>
      </c>
      <c r="J1046" s="63">
        <v>4.75</v>
      </c>
      <c r="L1046" s="56"/>
      <c r="M1046" s="57" t="s">
        <v>76</v>
      </c>
      <c r="N1046" s="57" t="s">
        <v>76</v>
      </c>
      <c r="O1046" s="51">
        <v>5.8500000000000005</v>
      </c>
      <c r="P1046" s="58">
        <v>0</v>
      </c>
      <c r="R1046" s="18" t="e">
        <v>#REF!</v>
      </c>
      <c r="S1046" s="18" t="e">
        <v>#N/A</v>
      </c>
      <c r="T1046" s="59" t="e">
        <v>#REF!</v>
      </c>
      <c r="U1046" s="18" t="e">
        <v>#REF!</v>
      </c>
      <c r="V1046" s="18" t="e">
        <v>#N/A</v>
      </c>
      <c r="W1046" s="18" t="e">
        <v>#N/A</v>
      </c>
      <c r="X1046" s="18">
        <v>5</v>
      </c>
      <c r="Z1046" s="2" t="s">
        <v>2723</v>
      </c>
      <c r="AA1046">
        <v>1040</v>
      </c>
    </row>
    <row r="1047" spans="1:27" x14ac:dyDescent="0.25">
      <c r="A1047" s="145" t="s">
        <v>2722</v>
      </c>
      <c r="B1047" s="51">
        <v>3.5500000000000003</v>
      </c>
      <c r="C1047" s="122"/>
      <c r="D1047" s="123" t="s">
        <v>2720</v>
      </c>
      <c r="E1047" s="124"/>
      <c r="F1047" s="125"/>
      <c r="G1047" s="126">
        <v>3.7275000000000005</v>
      </c>
      <c r="H1047" s="127">
        <v>3.75</v>
      </c>
      <c r="I1047" s="125"/>
      <c r="J1047" s="133">
        <v>2.75</v>
      </c>
      <c r="K1047" s="125"/>
      <c r="L1047" s="111" t="s">
        <v>3875</v>
      </c>
      <c r="M1047" s="57" t="s">
        <v>76</v>
      </c>
      <c r="N1047" s="57" t="s">
        <v>76</v>
      </c>
      <c r="O1047" s="51">
        <v>3.5500000000000003</v>
      </c>
      <c r="P1047" s="129">
        <v>0</v>
      </c>
      <c r="Q1047" s="125"/>
      <c r="R1047" s="18" t="e">
        <v>#REF!</v>
      </c>
      <c r="S1047" s="18" t="e">
        <v>#N/A</v>
      </c>
      <c r="T1047" s="59" t="e">
        <v>#REF!</v>
      </c>
      <c r="U1047" s="125" t="e">
        <v>#REF!</v>
      </c>
      <c r="V1047" s="125" t="e">
        <v>#N/A</v>
      </c>
      <c r="W1047" s="18" t="e">
        <v>#N/A</v>
      </c>
      <c r="X1047" s="125">
        <v>3</v>
      </c>
      <c r="Y1047" s="125"/>
      <c r="Z1047" s="2" t="s">
        <v>2720</v>
      </c>
      <c r="AA1047">
        <v>1041</v>
      </c>
    </row>
    <row r="1048" spans="1:27" x14ac:dyDescent="0.25">
      <c r="A1048" s="145" t="s">
        <v>2752</v>
      </c>
      <c r="B1048" s="51">
        <v>6.5</v>
      </c>
      <c r="C1048" s="122"/>
      <c r="D1048" s="123" t="s">
        <v>2751</v>
      </c>
      <c r="E1048" s="124"/>
      <c r="F1048" s="125" t="s">
        <v>3871</v>
      </c>
      <c r="G1048" s="126">
        <v>6.8250000000000002</v>
      </c>
      <c r="H1048" s="127">
        <v>6.75</v>
      </c>
      <c r="I1048" s="125"/>
      <c r="J1048" s="176">
        <v>5.25</v>
      </c>
      <c r="K1048" s="125"/>
      <c r="L1048" s="111" t="s">
        <v>3876</v>
      </c>
      <c r="M1048" s="57" t="s">
        <v>76</v>
      </c>
      <c r="N1048" s="57" t="s">
        <v>76</v>
      </c>
      <c r="O1048" s="51">
        <v>6.5</v>
      </c>
      <c r="P1048" s="129">
        <v>0</v>
      </c>
      <c r="Q1048" s="125"/>
      <c r="R1048" s="18" t="e">
        <v>#REF!</v>
      </c>
      <c r="S1048" s="18" t="e">
        <v>#N/A</v>
      </c>
      <c r="T1048" s="59" t="e">
        <v>#REF!</v>
      </c>
      <c r="U1048" s="125" t="e">
        <v>#REF!</v>
      </c>
      <c r="V1048" s="125" t="e">
        <v>#N/A</v>
      </c>
      <c r="W1048" s="18" t="e">
        <v>#N/A</v>
      </c>
      <c r="X1048" s="125">
        <v>5.5</v>
      </c>
      <c r="Y1048" s="125"/>
      <c r="Z1048" s="2" t="s">
        <v>2751</v>
      </c>
      <c r="AA1048">
        <v>1042</v>
      </c>
    </row>
    <row r="1049" spans="1:27" x14ac:dyDescent="0.25">
      <c r="A1049" s="97"/>
      <c r="B1049" s="51"/>
      <c r="C1049" s="52"/>
      <c r="E1049" s="53"/>
      <c r="F1049" s="131"/>
      <c r="G1049" s="54"/>
      <c r="I1049" s="131"/>
      <c r="J1049" s="63"/>
      <c r="K1049" s="131"/>
      <c r="L1049" s="56"/>
      <c r="M1049" s="57"/>
      <c r="N1049" s="57"/>
      <c r="O1049" s="51"/>
      <c r="P1049" s="71"/>
      <c r="Q1049" s="131"/>
      <c r="T1049" s="59"/>
      <c r="Y1049" s="131"/>
      <c r="AA1049">
        <v>1043</v>
      </c>
    </row>
    <row r="1050" spans="1:27" x14ac:dyDescent="0.25">
      <c r="A1050" s="150" t="s">
        <v>1621</v>
      </c>
      <c r="B1050" s="51"/>
      <c r="C1050" s="52"/>
      <c r="E1050" s="53"/>
      <c r="F1050" s="131"/>
      <c r="G1050" s="54"/>
      <c r="I1050" s="131"/>
      <c r="J1050" s="63"/>
      <c r="K1050" s="131"/>
      <c r="L1050" s="56"/>
      <c r="M1050" s="57"/>
      <c r="N1050" s="57"/>
      <c r="O1050" s="51"/>
      <c r="P1050" s="71"/>
      <c r="Q1050" s="131"/>
      <c r="T1050" s="59"/>
      <c r="Y1050" s="131"/>
      <c r="AA1050">
        <v>1044</v>
      </c>
    </row>
    <row r="1051" spans="1:27" x14ac:dyDescent="0.25">
      <c r="A1051" s="97" t="s">
        <v>1619</v>
      </c>
      <c r="B1051" s="51">
        <v>42.2</v>
      </c>
      <c r="C1051" s="52"/>
      <c r="D1051" s="2" t="s">
        <v>1618</v>
      </c>
      <c r="E1051" s="53"/>
      <c r="G1051" s="54">
        <v>44.31</v>
      </c>
      <c r="H1051" s="23">
        <v>44.25</v>
      </c>
      <c r="J1051" s="63">
        <v>33.5</v>
      </c>
      <c r="L1051" s="56"/>
      <c r="M1051" s="57" t="s">
        <v>76</v>
      </c>
      <c r="N1051" s="57" t="s">
        <v>76</v>
      </c>
      <c r="O1051" s="51">
        <v>42.2</v>
      </c>
      <c r="P1051" s="58">
        <v>0</v>
      </c>
      <c r="R1051" s="18" t="e">
        <v>#N/A</v>
      </c>
      <c r="S1051" s="18" t="e">
        <v>#N/A</v>
      </c>
      <c r="T1051" s="59" t="e">
        <v>#REF!</v>
      </c>
      <c r="U1051" s="18" t="e">
        <v>#REF!</v>
      </c>
      <c r="V1051" s="18" t="e">
        <v>#N/A</v>
      </c>
      <c r="W1051" s="18" t="e">
        <v>#N/A</v>
      </c>
      <c r="X1051" s="18">
        <v>35.75</v>
      </c>
      <c r="Z1051" s="2" t="s">
        <v>1618</v>
      </c>
      <c r="AA1051">
        <v>1045</v>
      </c>
    </row>
    <row r="1052" spans="1:27" x14ac:dyDescent="0.25">
      <c r="A1052" s="97" t="s">
        <v>1624</v>
      </c>
      <c r="B1052" s="51">
        <v>42.5</v>
      </c>
      <c r="C1052" s="52"/>
      <c r="D1052" s="2" t="s">
        <v>1622</v>
      </c>
      <c r="E1052" s="53"/>
      <c r="G1052" s="54">
        <v>44.625</v>
      </c>
      <c r="H1052" s="23">
        <v>44.75</v>
      </c>
      <c r="J1052" s="63">
        <v>33.75</v>
      </c>
      <c r="L1052" s="56"/>
      <c r="M1052" s="57" t="s">
        <v>76</v>
      </c>
      <c r="N1052" s="57" t="s">
        <v>76</v>
      </c>
      <c r="O1052" s="51">
        <v>42.5</v>
      </c>
      <c r="P1052" s="58">
        <v>0</v>
      </c>
      <c r="R1052" s="18" t="e">
        <v>#N/A</v>
      </c>
      <c r="S1052" s="18" t="e">
        <v>#N/A</v>
      </c>
      <c r="T1052" s="59" t="e">
        <v>#REF!</v>
      </c>
      <c r="U1052" s="18" t="e">
        <v>#REF!</v>
      </c>
      <c r="V1052" s="18" t="e">
        <v>#N/A</v>
      </c>
      <c r="W1052" s="18" t="e">
        <v>#N/A</v>
      </c>
      <c r="X1052" s="18">
        <v>36</v>
      </c>
      <c r="Z1052" s="2" t="s">
        <v>1622</v>
      </c>
      <c r="AA1052">
        <v>1046</v>
      </c>
    </row>
    <row r="1053" spans="1:27" x14ac:dyDescent="0.25">
      <c r="A1053" s="97" t="s">
        <v>2735</v>
      </c>
      <c r="B1053" s="51">
        <v>12.100000000000001</v>
      </c>
      <c r="C1053" s="52"/>
      <c r="D1053" s="2" t="s">
        <v>2734</v>
      </c>
      <c r="E1053" s="53"/>
      <c r="G1053" s="54">
        <v>12.705000000000002</v>
      </c>
      <c r="H1053" s="23">
        <v>12.75</v>
      </c>
      <c r="J1053" s="63">
        <v>9.5</v>
      </c>
      <c r="L1053" s="56"/>
      <c r="M1053" s="57" t="s">
        <v>76</v>
      </c>
      <c r="N1053" s="57" t="s">
        <v>76</v>
      </c>
      <c r="O1053" s="51">
        <v>12.100000000000001</v>
      </c>
      <c r="P1053" s="58">
        <v>0</v>
      </c>
      <c r="R1053" s="18" t="e">
        <v>#REF!</v>
      </c>
      <c r="S1053" s="18" t="e">
        <v>#N/A</v>
      </c>
      <c r="T1053" s="59" t="e">
        <v>#REF!</v>
      </c>
      <c r="U1053" s="18" t="e">
        <v>#REF!</v>
      </c>
      <c r="V1053" s="18" t="e">
        <v>#N/A</v>
      </c>
      <c r="W1053" s="18" t="e">
        <v>#N/A</v>
      </c>
      <c r="X1053" s="18">
        <v>10.25</v>
      </c>
      <c r="Z1053" s="2" t="s">
        <v>2734</v>
      </c>
      <c r="AA1053">
        <v>1047</v>
      </c>
    </row>
    <row r="1054" spans="1:27" x14ac:dyDescent="0.25">
      <c r="A1054" s="97" t="s">
        <v>2733</v>
      </c>
      <c r="B1054" s="51">
        <v>26.5</v>
      </c>
      <c r="C1054" s="52"/>
      <c r="D1054" s="2" t="s">
        <v>2732</v>
      </c>
      <c r="E1054" s="53"/>
      <c r="G1054" s="54">
        <v>27.825000000000003</v>
      </c>
      <c r="H1054" s="23">
        <v>27.75</v>
      </c>
      <c r="J1054" s="63">
        <v>21</v>
      </c>
      <c r="L1054" s="56"/>
      <c r="M1054" s="57" t="s">
        <v>76</v>
      </c>
      <c r="N1054" s="57" t="s">
        <v>76</v>
      </c>
      <c r="O1054" s="51">
        <v>26.5</v>
      </c>
      <c r="P1054" s="58">
        <v>0</v>
      </c>
      <c r="R1054" s="18" t="e">
        <v>#REF!</v>
      </c>
      <c r="S1054" s="18" t="e">
        <v>#N/A</v>
      </c>
      <c r="T1054" s="59" t="e">
        <v>#REF!</v>
      </c>
      <c r="U1054" s="18" t="e">
        <v>#REF!</v>
      </c>
      <c r="V1054" s="18" t="e">
        <v>#N/A</v>
      </c>
      <c r="W1054" s="18" t="e">
        <v>#N/A</v>
      </c>
      <c r="X1054" s="18">
        <v>22.5</v>
      </c>
      <c r="Z1054" s="2" t="s">
        <v>2732</v>
      </c>
      <c r="AA1054">
        <v>1048</v>
      </c>
    </row>
    <row r="1055" spans="1:27" x14ac:dyDescent="0.25">
      <c r="A1055" s="97" t="s">
        <v>1627</v>
      </c>
      <c r="B1055" s="51">
        <v>97.600000000000009</v>
      </c>
      <c r="C1055" s="52"/>
      <c r="D1055" s="2" t="s">
        <v>1625</v>
      </c>
      <c r="E1055" s="53"/>
      <c r="G1055" s="54">
        <v>102.48000000000002</v>
      </c>
      <c r="H1055" s="23">
        <v>102.5</v>
      </c>
      <c r="J1055" s="63">
        <v>77.25</v>
      </c>
      <c r="L1055" s="56"/>
      <c r="M1055" s="57" t="s">
        <v>76</v>
      </c>
      <c r="N1055" s="57" t="s">
        <v>76</v>
      </c>
      <c r="O1055" s="51">
        <v>97.600000000000009</v>
      </c>
      <c r="P1055" s="58">
        <v>0</v>
      </c>
      <c r="R1055" s="18" t="e">
        <v>#N/A</v>
      </c>
      <c r="S1055" s="18" t="e">
        <v>#N/A</v>
      </c>
      <c r="T1055" s="59" t="e">
        <v>#REF!</v>
      </c>
      <c r="U1055" s="18" t="e">
        <v>#REF!</v>
      </c>
      <c r="V1055" s="18" t="e">
        <v>#N/A</v>
      </c>
      <c r="W1055" s="18" t="e">
        <v>#N/A</v>
      </c>
      <c r="X1055" s="18">
        <v>82.75</v>
      </c>
      <c r="Z1055" s="2" t="s">
        <v>1625</v>
      </c>
      <c r="AA1055">
        <v>1049</v>
      </c>
    </row>
    <row r="1056" spans="1:27" x14ac:dyDescent="0.25">
      <c r="A1056" s="97" t="s">
        <v>2738</v>
      </c>
      <c r="B1056" s="51">
        <v>189.25</v>
      </c>
      <c r="C1056" s="52"/>
      <c r="D1056" s="2" t="s">
        <v>2736</v>
      </c>
      <c r="E1056" s="53"/>
      <c r="G1056" s="54">
        <v>198.71250000000001</v>
      </c>
      <c r="H1056" s="23">
        <v>198.75</v>
      </c>
      <c r="J1056" s="63">
        <v>350</v>
      </c>
      <c r="L1056" s="56"/>
      <c r="M1056" s="57" t="s">
        <v>76</v>
      </c>
      <c r="N1056" s="57" t="s">
        <v>76</v>
      </c>
      <c r="O1056" s="51">
        <v>189.25</v>
      </c>
      <c r="P1056" s="58">
        <v>0</v>
      </c>
      <c r="R1056" s="18" t="e">
        <v>#REF!</v>
      </c>
      <c r="S1056" s="18" t="e">
        <v>#N/A</v>
      </c>
      <c r="T1056" s="59" t="e">
        <v>#REF!</v>
      </c>
      <c r="U1056" s="18" t="e">
        <v>#REF!</v>
      </c>
      <c r="V1056" s="18" t="e">
        <v>#N/A</v>
      </c>
      <c r="W1056" s="18" t="e">
        <v>#N/A</v>
      </c>
      <c r="X1056" s="18">
        <v>160.5</v>
      </c>
      <c r="Y1056" s="177"/>
      <c r="Z1056" s="2" t="s">
        <v>2736</v>
      </c>
      <c r="AA1056">
        <v>1050</v>
      </c>
    </row>
    <row r="1057" spans="1:27" x14ac:dyDescent="0.25">
      <c r="A1057" s="97" t="s">
        <v>2741</v>
      </c>
      <c r="B1057" s="51">
        <v>126.25</v>
      </c>
      <c r="C1057" s="52"/>
      <c r="D1057" s="2" t="s">
        <v>2739</v>
      </c>
      <c r="E1057" s="53"/>
      <c r="G1057" s="54">
        <v>132.5625</v>
      </c>
      <c r="H1057" s="23">
        <v>132.5</v>
      </c>
      <c r="J1057" s="63">
        <v>300</v>
      </c>
      <c r="L1057" s="56"/>
      <c r="M1057" s="57" t="s">
        <v>76</v>
      </c>
      <c r="N1057" s="57" t="s">
        <v>76</v>
      </c>
      <c r="O1057" s="51">
        <v>126.25</v>
      </c>
      <c r="P1057" s="58">
        <v>0</v>
      </c>
      <c r="R1057" s="18" t="e">
        <v>#REF!</v>
      </c>
      <c r="S1057" s="18" t="e">
        <v>#N/A</v>
      </c>
      <c r="T1057" s="59" t="e">
        <v>#REF!</v>
      </c>
      <c r="U1057" s="18" t="e">
        <v>#REF!</v>
      </c>
      <c r="V1057" s="18" t="e">
        <v>#N/A</v>
      </c>
      <c r="W1057" s="18" t="e">
        <v>#N/A</v>
      </c>
      <c r="X1057" s="18">
        <v>107</v>
      </c>
      <c r="Y1057" s="177"/>
      <c r="Z1057" s="2" t="s">
        <v>2739</v>
      </c>
      <c r="AA1057">
        <v>1051</v>
      </c>
    </row>
    <row r="1058" spans="1:27" x14ac:dyDescent="0.25">
      <c r="A1058" s="178" t="s">
        <v>3877</v>
      </c>
      <c r="B1058" s="51" t="s">
        <v>76</v>
      </c>
      <c r="C1058" s="179"/>
      <c r="D1058" s="103"/>
      <c r="E1058" s="53"/>
      <c r="F1058" s="104"/>
      <c r="G1058" s="180"/>
      <c r="H1058" s="181"/>
      <c r="I1058" s="104"/>
      <c r="J1058" s="182"/>
      <c r="K1058" s="104"/>
      <c r="L1058" s="56"/>
      <c r="M1058" s="57"/>
      <c r="N1058" s="57"/>
      <c r="O1058" s="51"/>
      <c r="P1058" s="71"/>
      <c r="Q1058" s="104"/>
      <c r="T1058" s="59"/>
      <c r="Y1058" s="104"/>
      <c r="AA1058">
        <v>1052</v>
      </c>
    </row>
    <row r="1059" spans="1:27" x14ac:dyDescent="0.25">
      <c r="A1059" s="24" t="s">
        <v>3878</v>
      </c>
      <c r="B1059" s="25" t="s">
        <v>3611</v>
      </c>
      <c r="C1059" s="26"/>
      <c r="D1059" s="27" t="s">
        <v>3612</v>
      </c>
      <c r="E1059" s="28"/>
      <c r="G1059" s="54" t="s">
        <v>76</v>
      </c>
      <c r="H1059" s="23" t="s">
        <v>76</v>
      </c>
      <c r="J1059" s="63" t="s">
        <v>76</v>
      </c>
      <c r="L1059" s="56"/>
      <c r="M1059" s="57"/>
      <c r="N1059" s="57"/>
      <c r="O1059" s="51"/>
      <c r="P1059" s="71"/>
      <c r="T1059" s="59"/>
      <c r="AA1059">
        <v>1053</v>
      </c>
    </row>
    <row r="1060" spans="1:27" x14ac:dyDescent="0.25">
      <c r="A1060" s="45" t="s">
        <v>3879</v>
      </c>
      <c r="B1060" s="51"/>
      <c r="C1060" s="52"/>
      <c r="E1060" s="53"/>
      <c r="G1060" s="54"/>
      <c r="J1060" s="63"/>
      <c r="L1060" s="56"/>
      <c r="M1060" s="57"/>
      <c r="N1060" s="57"/>
      <c r="O1060" s="51"/>
      <c r="P1060" s="71"/>
      <c r="T1060" s="59"/>
      <c r="AA1060">
        <v>1054</v>
      </c>
    </row>
    <row r="1061" spans="1:27" x14ac:dyDescent="0.25">
      <c r="A1061" s="1" t="s">
        <v>1631</v>
      </c>
      <c r="B1061" s="51">
        <v>31.900000000000002</v>
      </c>
      <c r="C1061" s="52"/>
      <c r="D1061" s="2" t="s">
        <v>1628</v>
      </c>
      <c r="E1061" s="53"/>
      <c r="G1061" s="54">
        <v>33.495000000000005</v>
      </c>
      <c r="H1061" s="23">
        <v>33.5</v>
      </c>
      <c r="J1061" s="63">
        <v>25.25</v>
      </c>
      <c r="L1061" s="56"/>
      <c r="M1061" s="57" t="s">
        <v>76</v>
      </c>
      <c r="N1061" s="57" t="s">
        <v>76</v>
      </c>
      <c r="O1061" s="51">
        <v>31.900000000000002</v>
      </c>
      <c r="P1061" s="58">
        <v>0</v>
      </c>
      <c r="R1061" s="18" t="e">
        <v>#N/A</v>
      </c>
      <c r="S1061" s="18" t="e">
        <v>#N/A</v>
      </c>
      <c r="T1061" s="59" t="e">
        <v>#REF!</v>
      </c>
      <c r="U1061" s="18" t="e">
        <v>#REF!</v>
      </c>
      <c r="V1061" s="18" t="e">
        <v>#N/A</v>
      </c>
      <c r="W1061" s="18" t="e">
        <v>#N/A</v>
      </c>
      <c r="X1061" s="18">
        <v>27</v>
      </c>
      <c r="Z1061" s="2" t="s">
        <v>1628</v>
      </c>
      <c r="AA1061">
        <v>1055</v>
      </c>
    </row>
    <row r="1062" spans="1:27" x14ac:dyDescent="0.25">
      <c r="A1062" s="1" t="s">
        <v>1643</v>
      </c>
      <c r="B1062" s="51">
        <v>45.1</v>
      </c>
      <c r="C1062" s="52"/>
      <c r="D1062" s="2" t="s">
        <v>1641</v>
      </c>
      <c r="E1062" s="53"/>
      <c r="G1062" s="54">
        <v>47.355000000000004</v>
      </c>
      <c r="H1062" s="23">
        <v>47.25</v>
      </c>
      <c r="J1062" s="63">
        <v>35.75</v>
      </c>
      <c r="L1062" s="56"/>
      <c r="M1062" s="57" t="s">
        <v>76</v>
      </c>
      <c r="N1062" s="57" t="s">
        <v>76</v>
      </c>
      <c r="O1062" s="51">
        <v>45.1</v>
      </c>
      <c r="P1062" s="58">
        <v>0</v>
      </c>
      <c r="R1062" s="18" t="e">
        <v>#N/A</v>
      </c>
      <c r="S1062" s="18" t="e">
        <v>#N/A</v>
      </c>
      <c r="T1062" s="59" t="e">
        <v>#REF!</v>
      </c>
      <c r="U1062" s="18" t="e">
        <v>#REF!</v>
      </c>
      <c r="V1062" s="18" t="e">
        <v>#N/A</v>
      </c>
      <c r="W1062" s="18" t="e">
        <v>#N/A</v>
      </c>
      <c r="X1062" s="18">
        <v>38.25</v>
      </c>
      <c r="Z1062" s="2" t="s">
        <v>1641</v>
      </c>
      <c r="AA1062">
        <v>1056</v>
      </c>
    </row>
    <row r="1063" spans="1:27" x14ac:dyDescent="0.25">
      <c r="A1063" s="1" t="s">
        <v>1653</v>
      </c>
      <c r="B1063" s="51">
        <v>54.300000000000004</v>
      </c>
      <c r="C1063" s="52"/>
      <c r="D1063" s="2" t="s">
        <v>1651</v>
      </c>
      <c r="E1063" s="53"/>
      <c r="G1063" s="54">
        <v>57.015000000000008</v>
      </c>
      <c r="H1063" s="23">
        <v>57</v>
      </c>
      <c r="J1063" s="63">
        <v>43</v>
      </c>
      <c r="L1063" s="56"/>
      <c r="M1063" s="57" t="s">
        <v>76</v>
      </c>
      <c r="N1063" s="57" t="s">
        <v>76</v>
      </c>
      <c r="O1063" s="51">
        <v>54.300000000000004</v>
      </c>
      <c r="P1063" s="58">
        <v>0</v>
      </c>
      <c r="R1063" s="18" t="e">
        <v>#N/A</v>
      </c>
      <c r="S1063" s="18" t="e">
        <v>#N/A</v>
      </c>
      <c r="T1063" s="59" t="e">
        <v>#REF!</v>
      </c>
      <c r="U1063" s="18" t="e">
        <v>#REF!</v>
      </c>
      <c r="V1063" s="18" t="e">
        <v>#N/A</v>
      </c>
      <c r="W1063" s="18" t="e">
        <v>#N/A</v>
      </c>
      <c r="X1063" s="18">
        <v>46</v>
      </c>
      <c r="Z1063" s="2" t="s">
        <v>1651</v>
      </c>
      <c r="AA1063">
        <v>1057</v>
      </c>
    </row>
    <row r="1064" spans="1:27" x14ac:dyDescent="0.25">
      <c r="A1064" s="101" t="s">
        <v>3880</v>
      </c>
      <c r="B1064" s="51"/>
      <c r="C1064" s="52"/>
      <c r="E1064" s="53"/>
      <c r="G1064" s="54" t="s">
        <v>76</v>
      </c>
      <c r="H1064" s="23" t="s">
        <v>76</v>
      </c>
      <c r="J1064" s="63" t="s">
        <v>76</v>
      </c>
      <c r="L1064" s="56"/>
      <c r="M1064" s="57"/>
      <c r="N1064" s="57"/>
      <c r="O1064" s="51"/>
      <c r="P1064" s="71"/>
      <c r="T1064" s="59"/>
      <c r="AA1064">
        <v>1058</v>
      </c>
    </row>
    <row r="1065" spans="1:27" x14ac:dyDescent="0.25">
      <c r="A1065" s="101"/>
      <c r="B1065" s="51"/>
      <c r="C1065" s="52"/>
      <c r="E1065" s="53"/>
      <c r="G1065" s="54" t="s">
        <v>76</v>
      </c>
      <c r="H1065" s="23" t="s">
        <v>76</v>
      </c>
      <c r="J1065" s="63" t="s">
        <v>76</v>
      </c>
      <c r="L1065" s="56"/>
      <c r="M1065" s="57"/>
      <c r="N1065" s="57"/>
      <c r="O1065" s="51"/>
      <c r="P1065" s="71"/>
      <c r="T1065" s="59"/>
      <c r="AA1065">
        <v>1059</v>
      </c>
    </row>
    <row r="1066" spans="1:27" x14ac:dyDescent="0.25">
      <c r="A1066" s="45" t="s">
        <v>3881</v>
      </c>
      <c r="B1066" s="51"/>
      <c r="C1066" s="52"/>
      <c r="E1066" s="53"/>
      <c r="G1066" s="54"/>
      <c r="J1066" s="63"/>
      <c r="L1066" s="56"/>
      <c r="M1066" s="57"/>
      <c r="N1066" s="57"/>
      <c r="O1066" s="51"/>
      <c r="P1066" s="71"/>
      <c r="T1066" s="59"/>
      <c r="AA1066">
        <v>1060</v>
      </c>
    </row>
    <row r="1067" spans="1:27" x14ac:dyDescent="0.25">
      <c r="A1067" s="1" t="s">
        <v>1795</v>
      </c>
      <c r="B1067" s="51">
        <v>27.75</v>
      </c>
      <c r="C1067" s="52"/>
      <c r="D1067" s="2" t="s">
        <v>1793</v>
      </c>
      <c r="E1067" s="53"/>
      <c r="G1067" s="54">
        <v>29.137500000000003</v>
      </c>
      <c r="H1067" s="23">
        <v>29.25</v>
      </c>
      <c r="J1067" s="63">
        <v>23</v>
      </c>
      <c r="L1067" s="56"/>
      <c r="M1067" s="57" t="s">
        <v>76</v>
      </c>
      <c r="N1067" s="57" t="s">
        <v>76</v>
      </c>
      <c r="O1067" s="51">
        <v>27.75</v>
      </c>
      <c r="P1067" s="58">
        <v>0</v>
      </c>
      <c r="R1067" s="18" t="e">
        <v>#N/A</v>
      </c>
      <c r="S1067" s="18" t="e">
        <v>#N/A</v>
      </c>
      <c r="T1067" s="59" t="e">
        <v>#REF!</v>
      </c>
      <c r="U1067" s="18" t="e">
        <v>#REF!</v>
      </c>
      <c r="V1067" s="18" t="e">
        <v>#N/A</v>
      </c>
      <c r="W1067" s="18" t="e">
        <v>#N/A</v>
      </c>
      <c r="X1067" s="18">
        <v>23.5</v>
      </c>
      <c r="Z1067" s="2" t="s">
        <v>1793</v>
      </c>
      <c r="AA1067">
        <v>1061</v>
      </c>
    </row>
    <row r="1068" spans="1:27" x14ac:dyDescent="0.25">
      <c r="A1068" s="1" t="s">
        <v>1730</v>
      </c>
      <c r="B1068" s="51">
        <v>28.950000000000003</v>
      </c>
      <c r="C1068" s="52"/>
      <c r="D1068" s="2" t="s">
        <v>1728</v>
      </c>
      <c r="E1068" s="53"/>
      <c r="G1068" s="54">
        <v>30.397500000000004</v>
      </c>
      <c r="H1068" s="23">
        <v>30.5</v>
      </c>
      <c r="J1068" s="63">
        <v>23</v>
      </c>
      <c r="L1068" s="56"/>
      <c r="M1068" s="57" t="s">
        <v>76</v>
      </c>
      <c r="N1068" s="57" t="s">
        <v>76</v>
      </c>
      <c r="O1068" s="51">
        <v>28.950000000000003</v>
      </c>
      <c r="P1068" s="58">
        <v>0</v>
      </c>
      <c r="R1068" s="18" t="e">
        <v>#N/A</v>
      </c>
      <c r="S1068" s="18" t="e">
        <v>#N/A</v>
      </c>
      <c r="T1068" s="59" t="e">
        <v>#REF!</v>
      </c>
      <c r="U1068" s="18" t="e">
        <v>#REF!</v>
      </c>
      <c r="V1068" s="18" t="e">
        <v>#N/A</v>
      </c>
      <c r="W1068" s="18" t="e">
        <v>#N/A</v>
      </c>
      <c r="X1068" s="18">
        <v>24.5</v>
      </c>
      <c r="Z1068" s="2" t="s">
        <v>1728</v>
      </c>
      <c r="AA1068">
        <v>1062</v>
      </c>
    </row>
    <row r="1069" spans="1:27" x14ac:dyDescent="0.25">
      <c r="A1069" s="1" t="s">
        <v>2836</v>
      </c>
      <c r="B1069" s="51">
        <v>7.4</v>
      </c>
      <c r="C1069" s="52"/>
      <c r="D1069" s="75" t="s">
        <v>2834</v>
      </c>
      <c r="E1069" s="53"/>
      <c r="G1069" s="54">
        <v>7.7700000000000005</v>
      </c>
      <c r="H1069" s="23">
        <v>7.75</v>
      </c>
      <c r="J1069" s="63">
        <v>5.75</v>
      </c>
      <c r="L1069" s="56"/>
      <c r="M1069" s="57" t="s">
        <v>76</v>
      </c>
      <c r="N1069" s="57" t="s">
        <v>76</v>
      </c>
      <c r="O1069" s="51">
        <v>7.4</v>
      </c>
      <c r="P1069" s="58">
        <v>0</v>
      </c>
      <c r="R1069" s="18" t="e">
        <v>#REF!</v>
      </c>
      <c r="S1069" s="18" t="e">
        <v>#N/A</v>
      </c>
      <c r="T1069" s="59" t="e">
        <v>#REF!</v>
      </c>
      <c r="U1069" s="18" t="e">
        <v>#REF!</v>
      </c>
      <c r="V1069" s="18" t="e">
        <v>#N/A</v>
      </c>
      <c r="W1069" s="18" t="e">
        <v>#N/A</v>
      </c>
      <c r="X1069" s="18">
        <v>6.25</v>
      </c>
      <c r="Z1069" s="2" t="s">
        <v>2834</v>
      </c>
      <c r="AA1069">
        <v>1063</v>
      </c>
    </row>
    <row r="1070" spans="1:27" x14ac:dyDescent="0.25">
      <c r="A1070" s="1" t="s">
        <v>2826</v>
      </c>
      <c r="B1070" s="51">
        <v>15.100000000000001</v>
      </c>
      <c r="C1070" s="52"/>
      <c r="D1070" s="75" t="s">
        <v>2824</v>
      </c>
      <c r="E1070" s="53"/>
      <c r="G1070" s="54">
        <v>15.855000000000002</v>
      </c>
      <c r="H1070" s="23">
        <v>15.75</v>
      </c>
      <c r="J1070" s="63">
        <v>12</v>
      </c>
      <c r="L1070" s="56"/>
      <c r="M1070" s="57" t="s">
        <v>76</v>
      </c>
      <c r="N1070" s="57" t="s">
        <v>76</v>
      </c>
      <c r="O1070" s="51">
        <v>15.100000000000001</v>
      </c>
      <c r="P1070" s="58">
        <v>0</v>
      </c>
      <c r="R1070" s="18" t="e">
        <v>#REF!</v>
      </c>
      <c r="S1070" s="18" t="e">
        <v>#N/A</v>
      </c>
      <c r="T1070" s="59" t="e">
        <v>#REF!</v>
      </c>
      <c r="U1070" s="18" t="e">
        <v>#REF!</v>
      </c>
      <c r="V1070" s="18" t="e">
        <v>#N/A</v>
      </c>
      <c r="W1070" s="18" t="e">
        <v>#N/A</v>
      </c>
      <c r="X1070" s="18">
        <v>12.75</v>
      </c>
      <c r="Z1070" s="2" t="s">
        <v>2824</v>
      </c>
      <c r="AA1070">
        <v>1064</v>
      </c>
    </row>
    <row r="1071" spans="1:27" x14ac:dyDescent="0.25">
      <c r="A1071" s="1" t="s">
        <v>2820</v>
      </c>
      <c r="B1071" s="51">
        <v>15.950000000000001</v>
      </c>
      <c r="C1071" s="52"/>
      <c r="D1071" s="75" t="s">
        <v>2818</v>
      </c>
      <c r="E1071" s="53"/>
      <c r="G1071" s="54">
        <v>16.747500000000002</v>
      </c>
      <c r="H1071" s="23">
        <v>16.75</v>
      </c>
      <c r="J1071" s="63">
        <v>12.5</v>
      </c>
      <c r="L1071" s="56"/>
      <c r="M1071" s="57" t="s">
        <v>76</v>
      </c>
      <c r="N1071" s="57" t="s">
        <v>76</v>
      </c>
      <c r="O1071" s="51">
        <v>15.950000000000001</v>
      </c>
      <c r="P1071" s="58">
        <v>0</v>
      </c>
      <c r="R1071" s="18" t="e">
        <v>#REF!</v>
      </c>
      <c r="S1071" s="18" t="e">
        <v>#N/A</v>
      </c>
      <c r="T1071" s="59" t="e">
        <v>#REF!</v>
      </c>
      <c r="U1071" s="18" t="e">
        <v>#REF!</v>
      </c>
      <c r="V1071" s="18" t="e">
        <v>#N/A</v>
      </c>
      <c r="W1071" s="18" t="e">
        <v>#N/A</v>
      </c>
      <c r="X1071" s="18">
        <v>13.5</v>
      </c>
      <c r="Z1071" s="2" t="s">
        <v>2818</v>
      </c>
      <c r="AA1071">
        <v>1065</v>
      </c>
    </row>
    <row r="1072" spans="1:27" x14ac:dyDescent="0.25">
      <c r="A1072" s="1" t="s">
        <v>2823</v>
      </c>
      <c r="B1072" s="51">
        <v>22.400000000000002</v>
      </c>
      <c r="C1072" s="52"/>
      <c r="D1072" s="75" t="s">
        <v>2821</v>
      </c>
      <c r="E1072" s="53"/>
      <c r="G1072" s="54">
        <v>23.520000000000003</v>
      </c>
      <c r="H1072" s="23">
        <v>23.5</v>
      </c>
      <c r="J1072" s="63">
        <v>17.75</v>
      </c>
      <c r="L1072" s="56"/>
      <c r="M1072" s="57" t="s">
        <v>76</v>
      </c>
      <c r="N1072" s="57" t="s">
        <v>76</v>
      </c>
      <c r="O1072" s="51">
        <v>22.400000000000002</v>
      </c>
      <c r="P1072" s="58">
        <v>0</v>
      </c>
      <c r="R1072" s="18" t="e">
        <v>#REF!</v>
      </c>
      <c r="S1072" s="18" t="e">
        <v>#N/A</v>
      </c>
      <c r="T1072" s="59" t="e">
        <v>#REF!</v>
      </c>
      <c r="U1072" s="18" t="e">
        <v>#REF!</v>
      </c>
      <c r="V1072" s="18" t="e">
        <v>#N/A</v>
      </c>
      <c r="W1072" s="18" t="e">
        <v>#N/A</v>
      </c>
      <c r="X1072" s="18">
        <v>19</v>
      </c>
      <c r="Z1072" s="2" t="s">
        <v>2821</v>
      </c>
      <c r="AA1072">
        <v>1066</v>
      </c>
    </row>
    <row r="1073" spans="1:27" x14ac:dyDescent="0.25">
      <c r="B1073" s="51"/>
      <c r="C1073" s="52"/>
      <c r="D1073" s="75"/>
      <c r="E1073" s="53"/>
      <c r="G1073" s="54"/>
      <c r="J1073" s="63"/>
      <c r="L1073" s="56"/>
      <c r="M1073" s="57"/>
      <c r="N1073" s="57"/>
      <c r="O1073" s="51"/>
      <c r="P1073" s="71"/>
      <c r="T1073" s="59"/>
      <c r="AA1073">
        <v>1067</v>
      </c>
    </row>
    <row r="1074" spans="1:27" x14ac:dyDescent="0.25">
      <c r="A1074" s="45" t="s">
        <v>3882</v>
      </c>
      <c r="B1074" s="51"/>
      <c r="C1074" s="52"/>
      <c r="D1074" s="75"/>
      <c r="E1074" s="53"/>
      <c r="G1074" s="54"/>
      <c r="J1074" s="63"/>
      <c r="L1074" s="56"/>
      <c r="M1074" s="57"/>
      <c r="N1074" s="57"/>
      <c r="O1074" s="51"/>
      <c r="P1074" s="71"/>
      <c r="T1074" s="59"/>
      <c r="AA1074">
        <v>1068</v>
      </c>
    </row>
    <row r="1075" spans="1:27" x14ac:dyDescent="0.25">
      <c r="A1075" s="1" t="s">
        <v>1743</v>
      </c>
      <c r="B1075" s="51">
        <v>74</v>
      </c>
      <c r="C1075" s="52"/>
      <c r="D1075" s="2" t="s">
        <v>1742</v>
      </c>
      <c r="E1075" s="53"/>
      <c r="G1075" s="54">
        <v>77.7</v>
      </c>
      <c r="H1075" s="23">
        <v>77.75</v>
      </c>
      <c r="J1075" s="63">
        <v>58.75</v>
      </c>
      <c r="L1075" s="56"/>
      <c r="M1075" s="57" t="s">
        <v>76</v>
      </c>
      <c r="N1075" s="57" t="s">
        <v>76</v>
      </c>
      <c r="O1075" s="51">
        <v>74</v>
      </c>
      <c r="P1075" s="58">
        <v>0</v>
      </c>
      <c r="R1075" s="18" t="e">
        <v>#N/A</v>
      </c>
      <c r="S1075" s="18" t="e">
        <v>#N/A</v>
      </c>
      <c r="T1075" s="59" t="e">
        <v>#REF!</v>
      </c>
      <c r="U1075" s="18" t="e">
        <v>#REF!</v>
      </c>
      <c r="V1075" s="18" t="e">
        <v>#N/A</v>
      </c>
      <c r="W1075" s="18" t="e">
        <v>#N/A</v>
      </c>
      <c r="X1075" s="18">
        <v>62.75</v>
      </c>
      <c r="Z1075" s="2" t="s">
        <v>1742</v>
      </c>
      <c r="AA1075">
        <v>1069</v>
      </c>
    </row>
    <row r="1076" spans="1:27" x14ac:dyDescent="0.25">
      <c r="B1076" s="51"/>
      <c r="C1076" s="52"/>
      <c r="E1076" s="53"/>
      <c r="G1076" s="54"/>
      <c r="J1076" s="63"/>
      <c r="L1076" s="56"/>
      <c r="M1076" s="57"/>
      <c r="N1076" s="57"/>
      <c r="O1076" s="51"/>
      <c r="P1076" s="71"/>
      <c r="T1076" s="59"/>
      <c r="AA1076">
        <v>1070</v>
      </c>
    </row>
    <row r="1077" spans="1:27" x14ac:dyDescent="0.25">
      <c r="A1077" s="45" t="s">
        <v>1669</v>
      </c>
      <c r="B1077" s="51"/>
      <c r="C1077" s="52"/>
      <c r="E1077" s="53"/>
      <c r="G1077" s="54"/>
      <c r="J1077" s="63"/>
      <c r="L1077" s="56"/>
      <c r="M1077" s="57"/>
      <c r="N1077" s="57"/>
      <c r="O1077" s="51"/>
      <c r="P1077" s="71"/>
      <c r="T1077" s="59"/>
      <c r="AA1077">
        <v>1071</v>
      </c>
    </row>
    <row r="1078" spans="1:27" x14ac:dyDescent="0.25">
      <c r="A1078" s="1" t="s">
        <v>1668</v>
      </c>
      <c r="B1078" s="51">
        <v>146.25</v>
      </c>
      <c r="C1078" s="52"/>
      <c r="D1078" s="2" t="s">
        <v>1666</v>
      </c>
      <c r="E1078" s="53"/>
      <c r="G1078" s="54">
        <v>153.5625</v>
      </c>
      <c r="H1078" s="23">
        <v>153.5</v>
      </c>
      <c r="J1078" s="63">
        <v>109.75</v>
      </c>
      <c r="L1078" s="56"/>
      <c r="M1078" s="57" t="s">
        <v>76</v>
      </c>
      <c r="N1078" s="57" t="s">
        <v>76</v>
      </c>
      <c r="O1078" s="51">
        <v>146.25</v>
      </c>
      <c r="P1078" s="58">
        <v>0</v>
      </c>
      <c r="R1078" s="18" t="e">
        <v>#N/A</v>
      </c>
      <c r="S1078" s="18" t="e">
        <v>#N/A</v>
      </c>
      <c r="T1078" s="59" t="e">
        <v>#REF!</v>
      </c>
      <c r="U1078" s="18" t="e">
        <v>#REF!</v>
      </c>
      <c r="V1078" s="18" t="e">
        <v>#N/A</v>
      </c>
      <c r="W1078" s="18" t="e">
        <v>#N/A</v>
      </c>
      <c r="X1078" s="18">
        <v>117.5</v>
      </c>
      <c r="Z1078" s="2" t="s">
        <v>1666</v>
      </c>
      <c r="AA1078">
        <v>1072</v>
      </c>
    </row>
    <row r="1079" spans="1:27" x14ac:dyDescent="0.25">
      <c r="A1079" s="1" t="s">
        <v>1675</v>
      </c>
      <c r="B1079" s="51">
        <v>166.5</v>
      </c>
      <c r="C1079" s="52"/>
      <c r="D1079" s="2" t="s">
        <v>1673</v>
      </c>
      <c r="E1079" s="53"/>
      <c r="G1079" s="54">
        <v>174.82500000000002</v>
      </c>
      <c r="H1079" s="23">
        <v>174.75</v>
      </c>
      <c r="J1079" s="63">
        <v>125</v>
      </c>
      <c r="L1079" s="56"/>
      <c r="M1079" s="57" t="s">
        <v>76</v>
      </c>
      <c r="N1079" s="57" t="s">
        <v>76</v>
      </c>
      <c r="O1079" s="51">
        <v>166.5</v>
      </c>
      <c r="P1079" s="58">
        <v>0</v>
      </c>
      <c r="R1079" s="18" t="e">
        <v>#N/A</v>
      </c>
      <c r="S1079" s="18" t="e">
        <v>#N/A</v>
      </c>
      <c r="T1079" s="59" t="e">
        <v>#REF!</v>
      </c>
      <c r="U1079" s="18" t="e">
        <v>#REF!</v>
      </c>
      <c r="V1079" s="18" t="e">
        <v>#N/A</v>
      </c>
      <c r="W1079" s="18" t="e">
        <v>#N/A</v>
      </c>
      <c r="X1079" s="18">
        <v>133.75</v>
      </c>
      <c r="Z1079" s="2" t="s">
        <v>1673</v>
      </c>
      <c r="AA1079">
        <v>1073</v>
      </c>
    </row>
    <row r="1080" spans="1:27" x14ac:dyDescent="0.25">
      <c r="A1080" s="1" t="s">
        <v>1678</v>
      </c>
      <c r="B1080" s="51">
        <v>172.05</v>
      </c>
      <c r="C1080" s="52"/>
      <c r="D1080" s="2" t="s">
        <v>1676</v>
      </c>
      <c r="E1080" s="53"/>
      <c r="F1080" s="177"/>
      <c r="G1080" s="54">
        <v>180.65250000000003</v>
      </c>
      <c r="H1080" s="23">
        <v>180.75</v>
      </c>
      <c r="I1080" s="177"/>
      <c r="J1080" s="63">
        <v>129.25</v>
      </c>
      <c r="K1080" s="177"/>
      <c r="L1080" s="56"/>
      <c r="M1080" s="57" t="s">
        <v>76</v>
      </c>
      <c r="N1080" s="57" t="s">
        <v>76</v>
      </c>
      <c r="O1080" s="51">
        <v>172.05</v>
      </c>
      <c r="P1080" s="58">
        <v>0</v>
      </c>
      <c r="Q1080" s="177"/>
      <c r="R1080" s="18" t="e">
        <v>#N/A</v>
      </c>
      <c r="S1080" s="18" t="e">
        <v>#N/A</v>
      </c>
      <c r="T1080" s="59" t="e">
        <v>#REF!</v>
      </c>
      <c r="U1080" s="18" t="e">
        <v>#REF!</v>
      </c>
      <c r="V1080" s="18" t="e">
        <v>#N/A</v>
      </c>
      <c r="W1080" s="18" t="e">
        <v>#N/A</v>
      </c>
      <c r="X1080" s="18" t="s">
        <v>76</v>
      </c>
      <c r="Y1080" s="177"/>
      <c r="Z1080" s="2" t="s">
        <v>1676</v>
      </c>
      <c r="AA1080">
        <v>1074</v>
      </c>
    </row>
    <row r="1081" spans="1:27" x14ac:dyDescent="0.25">
      <c r="A1081" s="1" t="s">
        <v>1681</v>
      </c>
      <c r="B1081" s="51">
        <v>177.35000000000002</v>
      </c>
      <c r="C1081" s="52"/>
      <c r="D1081" s="2" t="s">
        <v>1679</v>
      </c>
      <c r="E1081" s="53"/>
      <c r="F1081" s="177"/>
      <c r="G1081" s="54">
        <v>186.21750000000003</v>
      </c>
      <c r="H1081" s="23">
        <v>186.25</v>
      </c>
      <c r="I1081" s="177"/>
      <c r="J1081" s="63">
        <v>133.25</v>
      </c>
      <c r="K1081" s="177"/>
      <c r="L1081" s="56"/>
      <c r="M1081" s="57" t="s">
        <v>76</v>
      </c>
      <c r="N1081" s="57" t="s">
        <v>76</v>
      </c>
      <c r="O1081" s="51">
        <v>177.35000000000002</v>
      </c>
      <c r="P1081" s="58">
        <v>0</v>
      </c>
      <c r="Q1081" s="177"/>
      <c r="R1081" s="18" t="e">
        <v>#N/A</v>
      </c>
      <c r="S1081" s="18" t="e">
        <v>#N/A</v>
      </c>
      <c r="T1081" s="59" t="e">
        <v>#REF!</v>
      </c>
      <c r="U1081" s="18" t="e">
        <v>#REF!</v>
      </c>
      <c r="V1081" s="18" t="e">
        <v>#N/A</v>
      </c>
      <c r="W1081" s="18" t="e">
        <v>#N/A</v>
      </c>
      <c r="X1081" s="18">
        <v>142.5</v>
      </c>
      <c r="Y1081" s="177"/>
      <c r="Z1081" s="2" t="s">
        <v>1679</v>
      </c>
      <c r="AA1081">
        <v>1075</v>
      </c>
    </row>
    <row r="1082" spans="1:27" x14ac:dyDescent="0.25">
      <c r="A1082" s="1" t="s">
        <v>2829</v>
      </c>
      <c r="B1082" s="51">
        <v>23.900000000000002</v>
      </c>
      <c r="C1082" s="52"/>
      <c r="D1082" s="75" t="s">
        <v>2827</v>
      </c>
      <c r="E1082" s="53"/>
      <c r="G1082" s="54">
        <v>25.095000000000002</v>
      </c>
      <c r="H1082" s="23">
        <v>25</v>
      </c>
      <c r="J1082" s="63">
        <v>19</v>
      </c>
      <c r="L1082" s="56"/>
      <c r="M1082" s="57" t="s">
        <v>76</v>
      </c>
      <c r="N1082" s="57" t="s">
        <v>76</v>
      </c>
      <c r="O1082" s="51">
        <v>23.900000000000002</v>
      </c>
      <c r="P1082" s="58">
        <v>0</v>
      </c>
      <c r="R1082" s="18" t="e">
        <v>#REF!</v>
      </c>
      <c r="S1082" s="18" t="e">
        <v>#N/A</v>
      </c>
      <c r="T1082" s="59" t="e">
        <v>#REF!</v>
      </c>
      <c r="U1082" s="18" t="e">
        <v>#REF!</v>
      </c>
      <c r="V1082" s="18" t="e">
        <v>#N/A</v>
      </c>
      <c r="W1082" s="18" t="e">
        <v>#N/A</v>
      </c>
      <c r="X1082" s="18">
        <v>20.25</v>
      </c>
      <c r="Z1082" s="2" t="s">
        <v>2827</v>
      </c>
      <c r="AA1082">
        <v>1076</v>
      </c>
    </row>
    <row r="1083" spans="1:27" x14ac:dyDescent="0.25">
      <c r="A1083" s="1" t="s">
        <v>1672</v>
      </c>
      <c r="B1083" s="51">
        <v>25.35</v>
      </c>
      <c r="C1083" s="52"/>
      <c r="D1083" s="75" t="s">
        <v>1670</v>
      </c>
      <c r="E1083" s="53"/>
      <c r="G1083" s="54">
        <v>26.617500000000003</v>
      </c>
      <c r="H1083" s="23">
        <v>26.5</v>
      </c>
      <c r="J1083" s="63">
        <v>20</v>
      </c>
      <c r="L1083" s="56"/>
      <c r="M1083" s="57" t="s">
        <v>76</v>
      </c>
      <c r="N1083" s="57" t="s">
        <v>76</v>
      </c>
      <c r="O1083" s="51">
        <v>25.35</v>
      </c>
      <c r="P1083" s="58">
        <v>0</v>
      </c>
      <c r="R1083" s="18" t="e">
        <v>#N/A</v>
      </c>
      <c r="S1083" s="18" t="e">
        <v>#N/A</v>
      </c>
      <c r="T1083" s="59" t="e">
        <v>#REF!</v>
      </c>
      <c r="U1083" s="18" t="e">
        <v>#REF!</v>
      </c>
      <c r="V1083" s="18" t="e">
        <v>#N/A</v>
      </c>
      <c r="W1083" s="18" t="e">
        <v>#N/A</v>
      </c>
      <c r="X1083" s="18">
        <v>21.5</v>
      </c>
      <c r="Z1083" s="2" t="s">
        <v>1670</v>
      </c>
      <c r="AA1083">
        <v>1077</v>
      </c>
    </row>
    <row r="1084" spans="1:27" x14ac:dyDescent="0.25">
      <c r="A1084" s="1" t="s">
        <v>1764</v>
      </c>
      <c r="B1084" s="51">
        <v>106.15</v>
      </c>
      <c r="C1084" s="52"/>
      <c r="D1084" s="75" t="s">
        <v>1763</v>
      </c>
      <c r="E1084" s="53"/>
      <c r="G1084" s="54"/>
      <c r="J1084" s="63"/>
      <c r="L1084" s="56"/>
      <c r="M1084" s="57" t="s">
        <v>76</v>
      </c>
      <c r="N1084" s="57" t="s">
        <v>76</v>
      </c>
      <c r="O1084" s="51">
        <v>106.15</v>
      </c>
      <c r="P1084" s="58">
        <v>0</v>
      </c>
      <c r="R1084" s="18" t="e">
        <v>#N/A</v>
      </c>
      <c r="S1084" s="18" t="e">
        <v>#N/A</v>
      </c>
      <c r="T1084" s="59" t="e">
        <v>#REF!</v>
      </c>
      <c r="U1084" s="18" t="e">
        <v>#REF!</v>
      </c>
      <c r="V1084" s="18" t="e">
        <v>#N/A</v>
      </c>
      <c r="W1084" s="18" t="e">
        <v>#N/A</v>
      </c>
      <c r="X1084" s="18" t="s">
        <v>76</v>
      </c>
      <c r="Z1084" s="2" t="s">
        <v>1763</v>
      </c>
      <c r="AA1084">
        <v>1078</v>
      </c>
    </row>
    <row r="1085" spans="1:27" x14ac:dyDescent="0.25">
      <c r="A1085" s="1" t="s">
        <v>1762</v>
      </c>
      <c r="B1085" s="51">
        <v>111.45</v>
      </c>
      <c r="C1085" s="52"/>
      <c r="D1085" s="69" t="s">
        <v>1761</v>
      </c>
      <c r="E1085" s="53"/>
      <c r="G1085" s="54">
        <v>117.02250000000001</v>
      </c>
      <c r="H1085" s="23">
        <v>117</v>
      </c>
      <c r="J1085" s="63">
        <v>70.25</v>
      </c>
      <c r="L1085" s="56"/>
      <c r="M1085" s="57" t="s">
        <v>76</v>
      </c>
      <c r="N1085" s="57" t="s">
        <v>76</v>
      </c>
      <c r="O1085" s="51">
        <v>111.45</v>
      </c>
      <c r="P1085" s="58">
        <v>0</v>
      </c>
      <c r="R1085" s="18" t="e">
        <v>#N/A</v>
      </c>
      <c r="S1085" s="18" t="e">
        <v>#N/A</v>
      </c>
      <c r="T1085" s="59" t="e">
        <v>#REF!</v>
      </c>
      <c r="U1085" s="18" t="e">
        <v>#REF!</v>
      </c>
      <c r="V1085" s="18" t="e">
        <v>#N/A</v>
      </c>
      <c r="W1085" s="18" t="e">
        <v>#N/A</v>
      </c>
      <c r="X1085" s="18" t="s">
        <v>76</v>
      </c>
      <c r="Z1085" s="2" t="s">
        <v>1761</v>
      </c>
      <c r="AA1085">
        <v>1079</v>
      </c>
    </row>
    <row r="1086" spans="1:27" x14ac:dyDescent="0.25">
      <c r="A1086" s="101" t="s">
        <v>3883</v>
      </c>
      <c r="B1086" s="51"/>
      <c r="C1086" s="52"/>
      <c r="E1086" s="53"/>
      <c r="G1086" s="54"/>
      <c r="J1086" s="63"/>
      <c r="L1086" s="56"/>
      <c r="M1086" s="57"/>
      <c r="N1086" s="57"/>
      <c r="O1086" s="51"/>
      <c r="P1086" s="71"/>
      <c r="T1086" s="59"/>
      <c r="AA1086">
        <v>1080</v>
      </c>
    </row>
    <row r="1087" spans="1:27" x14ac:dyDescent="0.25">
      <c r="B1087" s="51"/>
      <c r="C1087" s="52"/>
      <c r="E1087" s="53"/>
      <c r="G1087" s="54"/>
      <c r="J1087" s="63"/>
      <c r="L1087" s="56"/>
      <c r="M1087" s="57"/>
      <c r="N1087" s="57"/>
      <c r="O1087" s="51"/>
      <c r="P1087" s="71"/>
      <c r="T1087" s="59"/>
      <c r="AA1087">
        <v>1081</v>
      </c>
    </row>
    <row r="1088" spans="1:27" x14ac:dyDescent="0.25">
      <c r="A1088" s="45" t="s">
        <v>3884</v>
      </c>
      <c r="B1088" s="51"/>
      <c r="C1088" s="52"/>
      <c r="E1088" s="53"/>
      <c r="G1088" s="54"/>
      <c r="J1088" s="63"/>
      <c r="L1088" s="56"/>
      <c r="M1088" s="57"/>
      <c r="N1088" s="57"/>
      <c r="O1088" s="51"/>
      <c r="P1088" s="71"/>
      <c r="T1088" s="59"/>
      <c r="AA1088">
        <v>1082</v>
      </c>
    </row>
    <row r="1089" spans="1:27" x14ac:dyDescent="0.25">
      <c r="A1089" s="1" t="s">
        <v>1683</v>
      </c>
      <c r="B1089" s="51">
        <v>28.950000000000003</v>
      </c>
      <c r="C1089" s="52"/>
      <c r="D1089" s="2" t="s">
        <v>1682</v>
      </c>
      <c r="E1089" s="53"/>
      <c r="G1089" s="54">
        <v>30.397500000000004</v>
      </c>
      <c r="H1089" s="23">
        <v>30.5</v>
      </c>
      <c r="J1089" s="63">
        <v>23</v>
      </c>
      <c r="L1089" s="56"/>
      <c r="M1089" s="57" t="s">
        <v>76</v>
      </c>
      <c r="N1089" s="57" t="s">
        <v>76</v>
      </c>
      <c r="O1089" s="51">
        <v>28.950000000000003</v>
      </c>
      <c r="P1089" s="58">
        <v>0</v>
      </c>
      <c r="R1089" s="18" t="e">
        <v>#N/A</v>
      </c>
      <c r="S1089" s="18" t="e">
        <v>#N/A</v>
      </c>
      <c r="T1089" s="59" t="e">
        <v>#REF!</v>
      </c>
      <c r="U1089" s="18" t="e">
        <v>#REF!</v>
      </c>
      <c r="V1089" s="18" t="e">
        <v>#N/A</v>
      </c>
      <c r="W1089" s="18" t="e">
        <v>#N/A</v>
      </c>
      <c r="X1089" s="18">
        <v>24.5</v>
      </c>
      <c r="Z1089" s="2" t="s">
        <v>1682</v>
      </c>
      <c r="AA1089">
        <v>1083</v>
      </c>
    </row>
    <row r="1090" spans="1:27" x14ac:dyDescent="0.25">
      <c r="A1090" s="1" t="s">
        <v>2807</v>
      </c>
      <c r="B1090" s="51">
        <v>18.05</v>
      </c>
      <c r="C1090" s="52"/>
      <c r="D1090" s="75" t="s">
        <v>2805</v>
      </c>
      <c r="E1090" s="53"/>
      <c r="G1090" s="54">
        <v>18.952500000000001</v>
      </c>
      <c r="H1090" s="23">
        <v>19</v>
      </c>
      <c r="J1090" s="63">
        <v>14.25</v>
      </c>
      <c r="L1090" s="56"/>
      <c r="M1090" s="57" t="s">
        <v>76</v>
      </c>
      <c r="N1090" s="57" t="s">
        <v>76</v>
      </c>
      <c r="O1090" s="51">
        <v>18.05</v>
      </c>
      <c r="P1090" s="58">
        <v>0</v>
      </c>
      <c r="R1090" s="18" t="e">
        <v>#REF!</v>
      </c>
      <c r="S1090" s="18" t="e">
        <v>#N/A</v>
      </c>
      <c r="T1090" s="59" t="e">
        <v>#REF!</v>
      </c>
      <c r="U1090" s="18" t="e">
        <v>#REF!</v>
      </c>
      <c r="V1090" s="18" t="e">
        <v>#N/A</v>
      </c>
      <c r="W1090" s="18" t="e">
        <v>#N/A</v>
      </c>
      <c r="X1090" s="18">
        <v>15.25</v>
      </c>
      <c r="Z1090" s="2" t="s">
        <v>2805</v>
      </c>
      <c r="AA1090">
        <v>1084</v>
      </c>
    </row>
    <row r="1091" spans="1:27" x14ac:dyDescent="0.25">
      <c r="A1091" s="1" t="s">
        <v>2810</v>
      </c>
      <c r="B1091" s="51">
        <v>8.0500000000000007</v>
      </c>
      <c r="C1091" s="52"/>
      <c r="D1091" s="75" t="s">
        <v>2808</v>
      </c>
      <c r="E1091" s="53"/>
      <c r="G1091" s="54">
        <v>8.4525000000000006</v>
      </c>
      <c r="H1091" s="23">
        <v>8.5</v>
      </c>
      <c r="J1091" s="63">
        <v>6.25</v>
      </c>
      <c r="L1091" s="56"/>
      <c r="M1091" s="57" t="s">
        <v>76</v>
      </c>
      <c r="N1091" s="57" t="s">
        <v>76</v>
      </c>
      <c r="O1091" s="51">
        <v>8.0500000000000007</v>
      </c>
      <c r="P1091" s="58">
        <v>0</v>
      </c>
      <c r="R1091" s="18" t="e">
        <v>#REF!</v>
      </c>
      <c r="S1091" s="18" t="e">
        <v>#N/A</v>
      </c>
      <c r="T1091" s="59" t="e">
        <v>#REF!</v>
      </c>
      <c r="U1091" s="18" t="e">
        <v>#REF!</v>
      </c>
      <c r="V1091" s="18" t="e">
        <v>#N/A</v>
      </c>
      <c r="W1091" s="18" t="e">
        <v>#N/A</v>
      </c>
      <c r="X1091" s="18">
        <v>6.75</v>
      </c>
      <c r="Z1091" s="2" t="s">
        <v>2808</v>
      </c>
      <c r="AA1091">
        <v>1085</v>
      </c>
    </row>
    <row r="1092" spans="1:27" x14ac:dyDescent="0.25">
      <c r="B1092" s="51"/>
      <c r="C1092" s="52"/>
      <c r="D1092" s="75"/>
      <c r="E1092" s="53"/>
      <c r="G1092" s="54"/>
      <c r="J1092" s="63"/>
      <c r="L1092" s="56"/>
      <c r="M1092" s="57"/>
      <c r="N1092" s="57"/>
      <c r="O1092" s="51"/>
      <c r="P1092" s="71"/>
      <c r="T1092" s="59"/>
      <c r="AA1092">
        <v>1086</v>
      </c>
    </row>
    <row r="1093" spans="1:27" x14ac:dyDescent="0.25">
      <c r="A1093" s="45" t="s">
        <v>2813</v>
      </c>
      <c r="B1093" s="51"/>
      <c r="C1093" s="52"/>
      <c r="E1093" s="53"/>
      <c r="G1093" s="54"/>
      <c r="J1093" s="63"/>
      <c r="L1093" s="56"/>
      <c r="M1093" s="57"/>
      <c r="N1093" s="57"/>
      <c r="O1093" s="51"/>
      <c r="P1093" s="71"/>
      <c r="T1093" s="59"/>
      <c r="AA1093">
        <v>1087</v>
      </c>
    </row>
    <row r="1094" spans="1:27" x14ac:dyDescent="0.25">
      <c r="A1094" s="1" t="s">
        <v>2812</v>
      </c>
      <c r="B1094" s="51">
        <v>22.400000000000002</v>
      </c>
      <c r="C1094" s="52"/>
      <c r="D1094" s="75" t="s">
        <v>2811</v>
      </c>
      <c r="E1094" s="53"/>
      <c r="G1094" s="54">
        <v>23.520000000000003</v>
      </c>
      <c r="H1094" s="23">
        <v>23.5</v>
      </c>
      <c r="J1094" s="63">
        <v>17.75</v>
      </c>
      <c r="L1094" s="56"/>
      <c r="M1094" s="57" t="s">
        <v>76</v>
      </c>
      <c r="N1094" s="57" t="s">
        <v>76</v>
      </c>
      <c r="O1094" s="51">
        <v>22.400000000000002</v>
      </c>
      <c r="P1094" s="58">
        <v>0</v>
      </c>
      <c r="R1094" s="18" t="e">
        <v>#REF!</v>
      </c>
      <c r="S1094" s="18" t="e">
        <v>#N/A</v>
      </c>
      <c r="T1094" s="59" t="e">
        <v>#REF!</v>
      </c>
      <c r="U1094" s="18" t="e">
        <v>#REF!</v>
      </c>
      <c r="V1094" s="18" t="e">
        <v>#N/A</v>
      </c>
      <c r="W1094" s="18" t="e">
        <v>#N/A</v>
      </c>
      <c r="X1094" s="18">
        <v>19</v>
      </c>
      <c r="Z1094" s="2" t="s">
        <v>2811</v>
      </c>
      <c r="AA1094">
        <v>1088</v>
      </c>
    </row>
    <row r="1095" spans="1:27" x14ac:dyDescent="0.25">
      <c r="A1095" s="1" t="s">
        <v>2815</v>
      </c>
      <c r="B1095" s="51">
        <v>27.150000000000002</v>
      </c>
      <c r="C1095" s="52"/>
      <c r="D1095" s="75" t="s">
        <v>2814</v>
      </c>
      <c r="E1095" s="53"/>
      <c r="G1095" s="54">
        <v>28.507500000000004</v>
      </c>
      <c r="H1095" s="23">
        <v>28.5</v>
      </c>
      <c r="J1095" s="63">
        <v>21.5</v>
      </c>
      <c r="L1095" s="56"/>
      <c r="M1095" s="57" t="s">
        <v>76</v>
      </c>
      <c r="N1095" s="57" t="s">
        <v>76</v>
      </c>
      <c r="O1095" s="51">
        <v>27.150000000000002</v>
      </c>
      <c r="P1095" s="58">
        <v>0</v>
      </c>
      <c r="R1095" s="18" t="e">
        <v>#REF!</v>
      </c>
      <c r="S1095" s="18" t="e">
        <v>#N/A</v>
      </c>
      <c r="T1095" s="59" t="e">
        <v>#REF!</v>
      </c>
      <c r="U1095" s="18" t="e">
        <v>#REF!</v>
      </c>
      <c r="V1095" s="18" t="e">
        <v>#N/A</v>
      </c>
      <c r="W1095" s="18" t="e">
        <v>#N/A</v>
      </c>
      <c r="X1095" s="18">
        <v>23</v>
      </c>
      <c r="Z1095" s="2" t="s">
        <v>2814</v>
      </c>
      <c r="AA1095">
        <v>1089</v>
      </c>
    </row>
    <row r="1096" spans="1:27" x14ac:dyDescent="0.25">
      <c r="A1096" s="24" t="s">
        <v>3885</v>
      </c>
      <c r="B1096" s="25" t="s">
        <v>3611</v>
      </c>
      <c r="C1096" s="26"/>
      <c r="D1096" s="27" t="s">
        <v>3612</v>
      </c>
      <c r="E1096" s="28"/>
      <c r="G1096" s="54"/>
      <c r="J1096" s="63"/>
      <c r="L1096" s="56"/>
      <c r="M1096" s="57"/>
      <c r="N1096" s="57"/>
      <c r="O1096" s="51"/>
      <c r="P1096" s="71"/>
      <c r="T1096" s="59"/>
      <c r="AA1096">
        <v>1090</v>
      </c>
    </row>
    <row r="1097" spans="1:27" x14ac:dyDescent="0.25">
      <c r="A1097" s="45" t="s">
        <v>1699</v>
      </c>
      <c r="B1097" s="51"/>
      <c r="C1097" s="52"/>
      <c r="E1097" s="53"/>
      <c r="G1097" s="54"/>
      <c r="J1097" s="63"/>
      <c r="L1097" s="56"/>
      <c r="M1097" s="57"/>
      <c r="N1097" s="57"/>
      <c r="O1097" s="51"/>
      <c r="P1097" s="71"/>
      <c r="T1097" s="59"/>
      <c r="AA1097">
        <v>1091</v>
      </c>
    </row>
    <row r="1098" spans="1:27" x14ac:dyDescent="0.25">
      <c r="A1098" s="1" t="s">
        <v>1773</v>
      </c>
      <c r="B1098" s="51">
        <v>32.75</v>
      </c>
      <c r="C1098" s="52"/>
      <c r="D1098" s="2" t="s">
        <v>1771</v>
      </c>
      <c r="E1098" s="46"/>
      <c r="G1098" s="54">
        <v>34.387500000000003</v>
      </c>
      <c r="H1098" s="23">
        <v>34.5</v>
      </c>
      <c r="J1098" s="63">
        <v>23</v>
      </c>
      <c r="L1098" s="56"/>
      <c r="M1098" s="57" t="s">
        <v>76</v>
      </c>
      <c r="N1098" s="57" t="s">
        <v>76</v>
      </c>
      <c r="O1098" s="51">
        <v>32.75</v>
      </c>
      <c r="P1098" s="58">
        <v>0</v>
      </c>
      <c r="R1098" s="18" t="e">
        <v>#N/A</v>
      </c>
      <c r="S1098" s="18" t="e">
        <v>#N/A</v>
      </c>
      <c r="T1098" s="59" t="e">
        <v>#REF!</v>
      </c>
      <c r="U1098" s="18" t="e">
        <v>#REF!</v>
      </c>
      <c r="V1098" s="18" t="e">
        <v>#N/A</v>
      </c>
      <c r="W1098" s="18" t="e">
        <v>#N/A</v>
      </c>
      <c r="X1098" s="18">
        <v>27.75</v>
      </c>
      <c r="Z1098" s="2" t="s">
        <v>1771</v>
      </c>
      <c r="AA1098">
        <v>1092</v>
      </c>
    </row>
    <row r="1099" spans="1:27" x14ac:dyDescent="0.25">
      <c r="A1099" s="1" t="s">
        <v>1698</v>
      </c>
      <c r="B1099" s="51">
        <v>135.05000000000001</v>
      </c>
      <c r="C1099" s="52"/>
      <c r="D1099" s="2" t="s">
        <v>1696</v>
      </c>
      <c r="E1099" s="46"/>
      <c r="G1099" s="54"/>
      <c r="J1099" s="63"/>
      <c r="L1099" s="56"/>
      <c r="M1099" s="57" t="s">
        <v>76</v>
      </c>
      <c r="N1099" s="57" t="s">
        <v>76</v>
      </c>
      <c r="O1099" s="51">
        <v>135.05000000000001</v>
      </c>
      <c r="P1099" s="58">
        <v>0</v>
      </c>
      <c r="R1099" s="18" t="e">
        <v>#N/A</v>
      </c>
      <c r="S1099" s="18" t="e">
        <v>#N/A</v>
      </c>
      <c r="T1099" s="59" t="e">
        <v>#REF!</v>
      </c>
      <c r="U1099" s="18" t="e">
        <v>#REF!</v>
      </c>
      <c r="V1099" s="18" t="e">
        <v>#N/A</v>
      </c>
      <c r="W1099" s="18" t="e">
        <v>#N/A</v>
      </c>
      <c r="X1099" s="18">
        <v>114.5</v>
      </c>
      <c r="Z1099" s="2" t="s">
        <v>1696</v>
      </c>
      <c r="AA1099">
        <v>1093</v>
      </c>
    </row>
    <row r="1100" spans="1:27" x14ac:dyDescent="0.25">
      <c r="A1100" s="1" t="s">
        <v>1745</v>
      </c>
      <c r="B1100" s="51">
        <v>68.95</v>
      </c>
      <c r="C1100" s="52"/>
      <c r="D1100" s="2" t="s">
        <v>1744</v>
      </c>
      <c r="E1100" s="46"/>
      <c r="G1100" s="54"/>
      <c r="J1100" s="63"/>
      <c r="L1100" s="56"/>
      <c r="M1100" s="57" t="s">
        <v>76</v>
      </c>
      <c r="N1100" s="57" t="s">
        <v>76</v>
      </c>
      <c r="O1100" s="51">
        <v>68.95</v>
      </c>
      <c r="P1100" s="58">
        <v>0</v>
      </c>
      <c r="R1100" s="18" t="e">
        <v>#N/A</v>
      </c>
      <c r="S1100" s="18" t="e">
        <v>#N/A</v>
      </c>
      <c r="T1100" s="59" t="e">
        <v>#REF!</v>
      </c>
      <c r="U1100" s="18" t="e">
        <v>#REF!</v>
      </c>
      <c r="V1100" s="18" t="e">
        <v>#N/A</v>
      </c>
      <c r="W1100" s="18" t="e">
        <v>#N/A</v>
      </c>
      <c r="X1100" s="18" t="s">
        <v>76</v>
      </c>
      <c r="Z1100" s="2" t="s">
        <v>1744</v>
      </c>
      <c r="AA1100">
        <v>1094</v>
      </c>
    </row>
    <row r="1101" spans="1:27" x14ac:dyDescent="0.25">
      <c r="B1101" s="51"/>
      <c r="C1101" s="52"/>
      <c r="E1101" s="46"/>
      <c r="G1101" s="54"/>
      <c r="J1101" s="63"/>
      <c r="L1101" s="56"/>
      <c r="M1101" s="57"/>
      <c r="N1101" s="57"/>
      <c r="O1101" s="51"/>
      <c r="P1101" s="71"/>
      <c r="T1101" s="59"/>
      <c r="AA1101">
        <v>1095</v>
      </c>
    </row>
    <row r="1102" spans="1:27" x14ac:dyDescent="0.25">
      <c r="A1102" s="45" t="s">
        <v>1688</v>
      </c>
      <c r="B1102" s="51"/>
      <c r="C1102" s="52"/>
      <c r="E1102" s="53"/>
      <c r="G1102" s="54"/>
      <c r="J1102" s="63"/>
      <c r="L1102" s="56"/>
      <c r="M1102" s="57"/>
      <c r="N1102" s="57"/>
      <c r="O1102" s="51"/>
      <c r="P1102" s="71"/>
      <c r="T1102" s="59"/>
      <c r="AA1102">
        <v>1096</v>
      </c>
    </row>
    <row r="1103" spans="1:27" x14ac:dyDescent="0.25">
      <c r="A1103" s="1" t="s">
        <v>1736</v>
      </c>
      <c r="B1103" s="51">
        <v>136.65</v>
      </c>
      <c r="C1103" s="52"/>
      <c r="D1103" s="2" t="s">
        <v>1735</v>
      </c>
      <c r="E1103" s="53"/>
      <c r="G1103" s="54">
        <v>143.48250000000002</v>
      </c>
      <c r="H1103" s="23">
        <v>143.5</v>
      </c>
      <c r="J1103" s="63">
        <v>102.5</v>
      </c>
      <c r="L1103" s="56"/>
      <c r="M1103" s="57" t="s">
        <v>76</v>
      </c>
      <c r="N1103" s="57" t="s">
        <v>76</v>
      </c>
      <c r="O1103" s="51">
        <v>136.65</v>
      </c>
      <c r="P1103" s="58">
        <v>0</v>
      </c>
      <c r="R1103" s="18" t="e">
        <v>#N/A</v>
      </c>
      <c r="S1103" s="18" t="e">
        <v>#N/A</v>
      </c>
      <c r="T1103" s="59" t="e">
        <v>#REF!</v>
      </c>
      <c r="U1103" s="18" t="e">
        <v>#REF!</v>
      </c>
      <c r="V1103" s="18" t="e">
        <v>#N/A</v>
      </c>
      <c r="W1103" s="18" t="e">
        <v>#N/A</v>
      </c>
      <c r="X1103" s="18">
        <v>109.75</v>
      </c>
      <c r="Z1103" s="2" t="s">
        <v>1735</v>
      </c>
      <c r="AA1103">
        <v>1097</v>
      </c>
    </row>
    <row r="1104" spans="1:27" x14ac:dyDescent="0.25">
      <c r="A1104" s="1" t="s">
        <v>1739</v>
      </c>
      <c r="B1104" s="51">
        <v>33.050000000000004</v>
      </c>
      <c r="C1104" s="52"/>
      <c r="D1104" s="75" t="s">
        <v>1737</v>
      </c>
      <c r="E1104" s="53"/>
      <c r="G1104" s="54">
        <v>34.702500000000008</v>
      </c>
      <c r="H1104" s="23">
        <v>34.75</v>
      </c>
      <c r="J1104" s="63">
        <v>26.25</v>
      </c>
      <c r="L1104" s="56"/>
      <c r="M1104" s="57" t="s">
        <v>76</v>
      </c>
      <c r="N1104" s="57" t="s">
        <v>76</v>
      </c>
      <c r="O1104" s="51">
        <v>33.050000000000004</v>
      </c>
      <c r="P1104" s="58">
        <v>0</v>
      </c>
      <c r="R1104" s="18" t="e">
        <v>#N/A</v>
      </c>
      <c r="S1104" s="18" t="e">
        <v>#N/A</v>
      </c>
      <c r="T1104" s="59" t="e">
        <v>#REF!</v>
      </c>
      <c r="U1104" s="18" t="e">
        <v>#REF!</v>
      </c>
      <c r="V1104" s="18" t="e">
        <v>#N/A</v>
      </c>
      <c r="W1104" s="18" t="e">
        <v>#N/A</v>
      </c>
      <c r="X1104" s="18">
        <v>28</v>
      </c>
      <c r="Z1104" s="2" t="s">
        <v>1737</v>
      </c>
      <c r="AA1104">
        <v>1098</v>
      </c>
    </row>
    <row r="1105" spans="1:27" x14ac:dyDescent="0.25">
      <c r="A1105" s="1" t="s">
        <v>1804</v>
      </c>
      <c r="B1105" s="51">
        <v>176.60000000000002</v>
      </c>
      <c r="C1105" s="52"/>
      <c r="D1105" s="75" t="s">
        <v>1802</v>
      </c>
      <c r="E1105" s="46"/>
      <c r="G1105" s="54">
        <v>185.43000000000004</v>
      </c>
      <c r="H1105" s="23">
        <v>185.5</v>
      </c>
      <c r="J1105" s="63">
        <v>26.25</v>
      </c>
      <c r="L1105" s="56"/>
      <c r="M1105" s="57" t="s">
        <v>76</v>
      </c>
      <c r="N1105" s="57" t="s">
        <v>76</v>
      </c>
      <c r="O1105" s="51">
        <v>176.60000000000002</v>
      </c>
      <c r="P1105" s="58">
        <v>0</v>
      </c>
      <c r="R1105" s="18" t="e">
        <v>#N/A</v>
      </c>
      <c r="S1105" s="18" t="e">
        <v>#N/A</v>
      </c>
      <c r="T1105" s="59" t="e">
        <v>#REF!</v>
      </c>
      <c r="U1105" s="18" t="e">
        <v>#REF!</v>
      </c>
      <c r="V1105" s="18" t="e">
        <v>#N/A</v>
      </c>
      <c r="W1105" s="18" t="e">
        <v>#N/A</v>
      </c>
      <c r="X1105" s="18">
        <v>149.75</v>
      </c>
      <c r="Z1105" s="2" t="s">
        <v>1802</v>
      </c>
      <c r="AA1105">
        <v>1099</v>
      </c>
    </row>
    <row r="1106" spans="1:27" x14ac:dyDescent="0.25">
      <c r="A1106" s="1" t="s">
        <v>1806</v>
      </c>
      <c r="B1106" s="51">
        <v>189.25</v>
      </c>
      <c r="C1106" s="52"/>
      <c r="D1106" s="2" t="s">
        <v>1805</v>
      </c>
      <c r="E1106" s="46"/>
      <c r="G1106" s="54"/>
      <c r="J1106" s="63"/>
      <c r="L1106" s="56"/>
      <c r="M1106" s="57" t="s">
        <v>76</v>
      </c>
      <c r="N1106" s="57" t="s">
        <v>76</v>
      </c>
      <c r="O1106" s="51">
        <v>189.25</v>
      </c>
      <c r="P1106" s="58">
        <v>0</v>
      </c>
      <c r="R1106" s="18" t="e">
        <v>#N/A</v>
      </c>
      <c r="S1106" s="18" t="e">
        <v>#N/A</v>
      </c>
      <c r="T1106" s="59" t="e">
        <v>#REF!</v>
      </c>
      <c r="U1106" s="18" t="e">
        <v>#REF!</v>
      </c>
      <c r="V1106" s="18" t="e">
        <v>#N/A</v>
      </c>
      <c r="W1106" s="18" t="e">
        <v>#N/A</v>
      </c>
      <c r="X1106" s="18" t="s">
        <v>76</v>
      </c>
      <c r="Z1106" s="2" t="s">
        <v>1805</v>
      </c>
      <c r="AA1106">
        <v>1100</v>
      </c>
    </row>
    <row r="1107" spans="1:27" x14ac:dyDescent="0.25">
      <c r="A1107" s="1" t="s">
        <v>1687</v>
      </c>
      <c r="B1107" s="51">
        <v>226.45000000000002</v>
      </c>
      <c r="C1107" s="52"/>
      <c r="D1107" s="2" t="s">
        <v>1685</v>
      </c>
      <c r="E1107" s="53"/>
      <c r="G1107" s="54">
        <v>237.77250000000004</v>
      </c>
      <c r="H1107" s="23">
        <v>237.75</v>
      </c>
      <c r="J1107" s="63">
        <v>179.5</v>
      </c>
      <c r="L1107" s="56"/>
      <c r="M1107" s="57" t="s">
        <v>76</v>
      </c>
      <c r="N1107" s="57" t="s">
        <v>76</v>
      </c>
      <c r="O1107" s="51">
        <v>226.45000000000002</v>
      </c>
      <c r="P1107" s="58">
        <v>0</v>
      </c>
      <c r="R1107" s="18" t="e">
        <v>#N/A</v>
      </c>
      <c r="S1107" s="18" t="e">
        <v>#N/A</v>
      </c>
      <c r="T1107" s="59" t="e">
        <v>#REF!</v>
      </c>
      <c r="U1107" s="18" t="e">
        <v>#REF!</v>
      </c>
      <c r="V1107" s="18" t="e">
        <v>#N/A</v>
      </c>
      <c r="W1107" s="18" t="e">
        <v>#N/A</v>
      </c>
      <c r="X1107" s="18">
        <v>192</v>
      </c>
      <c r="Z1107" s="2" t="s">
        <v>1685</v>
      </c>
      <c r="AA1107">
        <v>1101</v>
      </c>
    </row>
    <row r="1108" spans="1:27" x14ac:dyDescent="0.25">
      <c r="A1108" s="1" t="s">
        <v>2791</v>
      </c>
      <c r="B1108" s="51">
        <v>53.050000000000004</v>
      </c>
      <c r="C1108" s="52"/>
      <c r="D1108" s="75" t="s">
        <v>2790</v>
      </c>
      <c r="E1108" s="53"/>
      <c r="G1108" s="54">
        <v>55.702500000000008</v>
      </c>
      <c r="H1108" s="23">
        <v>55.75</v>
      </c>
      <c r="J1108" s="63">
        <v>42</v>
      </c>
      <c r="L1108" s="56"/>
      <c r="M1108" s="57" t="s">
        <v>76</v>
      </c>
      <c r="N1108" s="57" t="s">
        <v>76</v>
      </c>
      <c r="O1108" s="51">
        <v>53.050000000000004</v>
      </c>
      <c r="P1108" s="58">
        <v>0</v>
      </c>
      <c r="R1108" s="18" t="e">
        <v>#REF!</v>
      </c>
      <c r="S1108" s="18" t="e">
        <v>#N/A</v>
      </c>
      <c r="T1108" s="59" t="e">
        <v>#REF!</v>
      </c>
      <c r="U1108" s="18" t="e">
        <v>#REF!</v>
      </c>
      <c r="V1108" s="18" t="e">
        <v>#N/A</v>
      </c>
      <c r="W1108" s="18" t="e">
        <v>#N/A</v>
      </c>
      <c r="X1108" s="18">
        <v>45</v>
      </c>
      <c r="Z1108" s="2" t="s">
        <v>2790</v>
      </c>
      <c r="AA1108">
        <v>1102</v>
      </c>
    </row>
    <row r="1109" spans="1:27" x14ac:dyDescent="0.25">
      <c r="A1109" s="1" t="s">
        <v>2789</v>
      </c>
      <c r="B1109" s="51">
        <v>26.5</v>
      </c>
      <c r="C1109" s="52"/>
      <c r="D1109" s="75" t="s">
        <v>2788</v>
      </c>
      <c r="E1109" s="53"/>
      <c r="G1109" s="54">
        <v>27.825000000000003</v>
      </c>
      <c r="H1109" s="23">
        <v>27.75</v>
      </c>
      <c r="J1109" s="63">
        <v>21</v>
      </c>
      <c r="L1109" s="56"/>
      <c r="M1109" s="57" t="s">
        <v>76</v>
      </c>
      <c r="N1109" s="57" t="s">
        <v>76</v>
      </c>
      <c r="O1109" s="51">
        <v>26.5</v>
      </c>
      <c r="P1109" s="58">
        <v>0</v>
      </c>
      <c r="R1109" s="18" t="e">
        <v>#REF!</v>
      </c>
      <c r="S1109" s="18" t="e">
        <v>#N/A</v>
      </c>
      <c r="T1109" s="59" t="e">
        <v>#REF!</v>
      </c>
      <c r="U1109" s="18" t="e">
        <v>#REF!</v>
      </c>
      <c r="V1109" s="18" t="e">
        <v>#N/A</v>
      </c>
      <c r="W1109" s="18" t="e">
        <v>#N/A</v>
      </c>
      <c r="X1109" s="18">
        <v>22.5</v>
      </c>
      <c r="Z1109" s="2" t="s">
        <v>2788</v>
      </c>
      <c r="AA1109">
        <v>1103</v>
      </c>
    </row>
    <row r="1110" spans="1:27" x14ac:dyDescent="0.25">
      <c r="A1110" s="1" t="s">
        <v>2793</v>
      </c>
      <c r="B1110" s="51">
        <v>53.050000000000004</v>
      </c>
      <c r="C1110" s="52"/>
      <c r="D1110" s="75" t="s">
        <v>2792</v>
      </c>
      <c r="E1110" s="53"/>
      <c r="G1110" s="54">
        <v>55.702500000000008</v>
      </c>
      <c r="H1110" s="23">
        <v>55.75</v>
      </c>
      <c r="J1110" s="63">
        <v>42</v>
      </c>
      <c r="L1110" s="56"/>
      <c r="M1110" s="57" t="s">
        <v>76</v>
      </c>
      <c r="N1110" s="57" t="s">
        <v>76</v>
      </c>
      <c r="O1110" s="51">
        <v>53.050000000000004</v>
      </c>
      <c r="P1110" s="58">
        <v>0</v>
      </c>
      <c r="R1110" s="18" t="e">
        <v>#REF!</v>
      </c>
      <c r="S1110" s="18" t="e">
        <v>#N/A</v>
      </c>
      <c r="T1110" s="59" t="e">
        <v>#REF!</v>
      </c>
      <c r="U1110" s="18" t="e">
        <v>#REF!</v>
      </c>
      <c r="V1110" s="18" t="e">
        <v>#N/A</v>
      </c>
      <c r="W1110" s="18" t="e">
        <v>#N/A</v>
      </c>
      <c r="X1110" s="18">
        <v>45</v>
      </c>
      <c r="Z1110" s="2" t="s">
        <v>2792</v>
      </c>
      <c r="AA1110">
        <v>1104</v>
      </c>
    </row>
    <row r="1111" spans="1:27" x14ac:dyDescent="0.25">
      <c r="A1111" s="1" t="s">
        <v>2795</v>
      </c>
      <c r="B1111" s="51">
        <v>28.950000000000003</v>
      </c>
      <c r="C1111" s="52"/>
      <c r="D1111" s="75" t="s">
        <v>2794</v>
      </c>
      <c r="E1111" s="53"/>
      <c r="G1111" s="54">
        <v>30.397500000000004</v>
      </c>
      <c r="H1111" s="23">
        <v>30.5</v>
      </c>
      <c r="J1111" s="63">
        <v>23</v>
      </c>
      <c r="L1111" s="56"/>
      <c r="M1111" s="57" t="s">
        <v>76</v>
      </c>
      <c r="N1111" s="57" t="s">
        <v>76</v>
      </c>
      <c r="O1111" s="51">
        <v>28.950000000000003</v>
      </c>
      <c r="P1111" s="58">
        <v>0</v>
      </c>
      <c r="R1111" s="18" t="e">
        <v>#REF!</v>
      </c>
      <c r="S1111" s="18" t="e">
        <v>#N/A</v>
      </c>
      <c r="T1111" s="59" t="e">
        <v>#REF!</v>
      </c>
      <c r="U1111" s="18" t="e">
        <v>#REF!</v>
      </c>
      <c r="V1111" s="18" t="e">
        <v>#N/A</v>
      </c>
      <c r="W1111" s="18" t="e">
        <v>#N/A</v>
      </c>
      <c r="X1111" s="18">
        <v>24.5</v>
      </c>
      <c r="Z1111" s="2" t="s">
        <v>2794</v>
      </c>
      <c r="AA1111">
        <v>1105</v>
      </c>
    </row>
    <row r="1112" spans="1:27" x14ac:dyDescent="0.25">
      <c r="A1112" s="1" t="s">
        <v>2797</v>
      </c>
      <c r="B1112" s="51">
        <v>28.35</v>
      </c>
      <c r="C1112" s="52"/>
      <c r="D1112" s="75" t="s">
        <v>2796</v>
      </c>
      <c r="E1112" s="53"/>
      <c r="G1112" s="54">
        <v>29.767500000000002</v>
      </c>
      <c r="H1112" s="23">
        <v>29.75</v>
      </c>
      <c r="J1112" s="63">
        <v>22.5</v>
      </c>
      <c r="L1112" s="56"/>
      <c r="M1112" s="57" t="s">
        <v>76</v>
      </c>
      <c r="N1112" s="57" t="s">
        <v>76</v>
      </c>
      <c r="O1112" s="51">
        <v>28.35</v>
      </c>
      <c r="P1112" s="58">
        <v>0</v>
      </c>
      <c r="R1112" s="18" t="e">
        <v>#REF!</v>
      </c>
      <c r="S1112" s="18" t="e">
        <v>#N/A</v>
      </c>
      <c r="T1112" s="59" t="e">
        <v>#REF!</v>
      </c>
      <c r="U1112" s="18" t="e">
        <v>#REF!</v>
      </c>
      <c r="V1112" s="18" t="e">
        <v>#N/A</v>
      </c>
      <c r="W1112" s="18" t="e">
        <v>#N/A</v>
      </c>
      <c r="X1112" s="18">
        <v>24</v>
      </c>
      <c r="Z1112" s="2" t="s">
        <v>2796</v>
      </c>
      <c r="AA1112">
        <v>1106</v>
      </c>
    </row>
    <row r="1113" spans="1:27" x14ac:dyDescent="0.25">
      <c r="A1113" s="1" t="s">
        <v>2800</v>
      </c>
      <c r="B1113" s="51">
        <v>28.35</v>
      </c>
      <c r="C1113" s="52"/>
      <c r="D1113" s="75" t="s">
        <v>2798</v>
      </c>
      <c r="E1113" s="53"/>
      <c r="G1113" s="54">
        <v>29.767500000000002</v>
      </c>
      <c r="H1113" s="23">
        <v>29.75</v>
      </c>
      <c r="J1113" s="63">
        <v>22.5</v>
      </c>
      <c r="L1113" s="56"/>
      <c r="M1113" s="57" t="s">
        <v>76</v>
      </c>
      <c r="N1113" s="57" t="s">
        <v>76</v>
      </c>
      <c r="O1113" s="51">
        <v>28.35</v>
      </c>
      <c r="P1113" s="58">
        <v>0</v>
      </c>
      <c r="R1113" s="18" t="e">
        <v>#REF!</v>
      </c>
      <c r="S1113" s="18" t="e">
        <v>#N/A</v>
      </c>
      <c r="T1113" s="59" t="e">
        <v>#REF!</v>
      </c>
      <c r="U1113" s="18" t="e">
        <v>#REF!</v>
      </c>
      <c r="V1113" s="18" t="e">
        <v>#N/A</v>
      </c>
      <c r="W1113" s="18" t="e">
        <v>#N/A</v>
      </c>
      <c r="X1113" s="18">
        <v>24</v>
      </c>
      <c r="Z1113" s="2" t="s">
        <v>2798</v>
      </c>
      <c r="AA1113">
        <v>1107</v>
      </c>
    </row>
    <row r="1114" spans="1:27" x14ac:dyDescent="0.25">
      <c r="A1114" s="1" t="s">
        <v>2802</v>
      </c>
      <c r="B1114" s="51">
        <v>22.400000000000002</v>
      </c>
      <c r="C1114" s="52"/>
      <c r="D1114" s="75" t="s">
        <v>2801</v>
      </c>
      <c r="E1114" s="53"/>
      <c r="G1114" s="54">
        <v>23.520000000000003</v>
      </c>
      <c r="H1114" s="23">
        <v>23.5</v>
      </c>
      <c r="J1114" s="63">
        <v>17.75</v>
      </c>
      <c r="L1114" s="56"/>
      <c r="M1114" s="57" t="s">
        <v>76</v>
      </c>
      <c r="N1114" s="57" t="s">
        <v>76</v>
      </c>
      <c r="O1114" s="51">
        <v>22.400000000000002</v>
      </c>
      <c r="P1114" s="58">
        <v>0</v>
      </c>
      <c r="R1114" s="18" t="e">
        <v>#REF!</v>
      </c>
      <c r="S1114" s="18" t="e">
        <v>#N/A</v>
      </c>
      <c r="T1114" s="59" t="e">
        <v>#REF!</v>
      </c>
      <c r="U1114" s="18" t="e">
        <v>#REF!</v>
      </c>
      <c r="V1114" s="18" t="e">
        <v>#N/A</v>
      </c>
      <c r="W1114" s="18" t="e">
        <v>#N/A</v>
      </c>
      <c r="X1114" s="18">
        <v>19</v>
      </c>
      <c r="Z1114" s="2" t="s">
        <v>2801</v>
      </c>
      <c r="AA1114">
        <v>1108</v>
      </c>
    </row>
    <row r="1115" spans="1:27" x14ac:dyDescent="0.25">
      <c r="A1115" s="169"/>
      <c r="B1115" s="51"/>
      <c r="C1115" s="52"/>
      <c r="E1115" s="53"/>
      <c r="G1115" s="54"/>
      <c r="J1115" s="63"/>
      <c r="L1115" s="56"/>
      <c r="M1115" s="57"/>
      <c r="N1115" s="57"/>
      <c r="O1115" s="51"/>
      <c r="P1115" s="71"/>
      <c r="T1115" s="59"/>
      <c r="AA1115">
        <v>1109</v>
      </c>
    </row>
    <row r="1116" spans="1:27" x14ac:dyDescent="0.25">
      <c r="A1116" s="45" t="s">
        <v>3886</v>
      </c>
      <c r="B1116" s="51"/>
      <c r="C1116" s="52"/>
      <c r="E1116" s="46"/>
      <c r="G1116" s="54"/>
      <c r="J1116" s="63"/>
      <c r="L1116" s="56"/>
      <c r="M1116" s="57"/>
      <c r="N1116" s="57"/>
      <c r="O1116" s="51"/>
      <c r="P1116" s="71"/>
      <c r="T1116" s="59"/>
      <c r="AA1116">
        <v>1110</v>
      </c>
    </row>
    <row r="1117" spans="1:27" x14ac:dyDescent="0.25">
      <c r="A1117" s="1" t="s">
        <v>1775</v>
      </c>
      <c r="B1117" s="51">
        <v>82</v>
      </c>
      <c r="C1117" s="52"/>
      <c r="D1117" s="2" t="s">
        <v>1774</v>
      </c>
      <c r="E1117" s="46"/>
      <c r="G1117" s="54">
        <v>86.100000000000009</v>
      </c>
      <c r="H1117" s="23">
        <v>86</v>
      </c>
      <c r="J1117" s="63">
        <v>23</v>
      </c>
      <c r="L1117" s="56"/>
      <c r="M1117" s="57" t="s">
        <v>76</v>
      </c>
      <c r="N1117" s="57" t="s">
        <v>76</v>
      </c>
      <c r="O1117" s="51">
        <v>82</v>
      </c>
      <c r="P1117" s="58">
        <v>0</v>
      </c>
      <c r="R1117" s="18" t="e">
        <v>#N/A</v>
      </c>
      <c r="S1117" s="18" t="e">
        <v>#N/A</v>
      </c>
      <c r="T1117" s="59" t="e">
        <v>#REF!</v>
      </c>
      <c r="U1117" s="18" t="e">
        <v>#REF!</v>
      </c>
      <c r="V1117" s="18" t="e">
        <v>#N/A</v>
      </c>
      <c r="W1117" s="18" t="e">
        <v>#N/A</v>
      </c>
      <c r="X1117" s="18">
        <v>69.5</v>
      </c>
      <c r="Z1117" s="2" t="s">
        <v>1774</v>
      </c>
      <c r="AA1117">
        <v>1111</v>
      </c>
    </row>
    <row r="1118" spans="1:27" x14ac:dyDescent="0.25">
      <c r="A1118" s="1" t="s">
        <v>1779</v>
      </c>
      <c r="B1118" s="51">
        <v>73.7</v>
      </c>
      <c r="C1118" s="52"/>
      <c r="D1118" s="2" t="s">
        <v>1777</v>
      </c>
      <c r="L1118" s="56"/>
      <c r="M1118" s="57" t="s">
        <v>76</v>
      </c>
      <c r="N1118" s="57" t="s">
        <v>76</v>
      </c>
      <c r="O1118" s="51">
        <v>73.7</v>
      </c>
      <c r="P1118" s="58">
        <v>0</v>
      </c>
      <c r="R1118" s="18" t="e">
        <v>#N/A</v>
      </c>
      <c r="S1118" s="18" t="e">
        <v>#N/A</v>
      </c>
      <c r="T1118" s="59" t="e">
        <v>#REF!</v>
      </c>
      <c r="U1118" s="18" t="e">
        <v>#REF!</v>
      </c>
      <c r="V1118" s="18" t="e">
        <v>#N/A</v>
      </c>
      <c r="W1118" s="18" t="e">
        <v>#N/A</v>
      </c>
      <c r="X1118" s="18" t="s">
        <v>76</v>
      </c>
      <c r="Z1118" s="2" t="s">
        <v>1777</v>
      </c>
      <c r="AA1118">
        <v>1112</v>
      </c>
    </row>
    <row r="1119" spans="1:27" x14ac:dyDescent="0.25">
      <c r="B1119" s="51"/>
      <c r="C1119" s="52"/>
      <c r="E1119" s="53"/>
      <c r="G1119" s="54" t="s">
        <v>76</v>
      </c>
      <c r="H1119" s="23" t="s">
        <v>76</v>
      </c>
      <c r="J1119" s="17" t="s">
        <v>76</v>
      </c>
      <c r="L1119" s="56"/>
      <c r="M1119" s="57"/>
      <c r="N1119" s="57"/>
      <c r="O1119" s="51"/>
      <c r="P1119" s="71"/>
      <c r="T1119" s="59"/>
      <c r="AA1119">
        <v>1113</v>
      </c>
    </row>
    <row r="1120" spans="1:27" x14ac:dyDescent="0.25">
      <c r="A1120" s="45" t="s">
        <v>1663</v>
      </c>
      <c r="B1120" s="51"/>
      <c r="C1120" s="52"/>
      <c r="D1120" s="75"/>
      <c r="E1120" s="53"/>
      <c r="G1120" s="54"/>
      <c r="J1120" s="63"/>
      <c r="L1120" s="56"/>
      <c r="M1120" s="57"/>
      <c r="N1120" s="57"/>
      <c r="O1120" s="51"/>
      <c r="P1120" s="71"/>
      <c r="T1120" s="59"/>
      <c r="AA1120">
        <v>1114</v>
      </c>
    </row>
    <row r="1121" spans="1:27" x14ac:dyDescent="0.25">
      <c r="A1121" s="1" t="s">
        <v>1662</v>
      </c>
      <c r="B1121" s="51">
        <v>17.400000000000002</v>
      </c>
      <c r="C1121" s="52"/>
      <c r="D1121" s="2" t="s">
        <v>1660</v>
      </c>
      <c r="E1121" s="53"/>
      <c r="G1121" s="54">
        <v>18.270000000000003</v>
      </c>
      <c r="H1121" s="23">
        <v>18.25</v>
      </c>
      <c r="J1121" s="63">
        <v>13.75</v>
      </c>
      <c r="L1121" s="56"/>
      <c r="M1121" s="57" t="s">
        <v>76</v>
      </c>
      <c r="N1121" s="57" t="s">
        <v>76</v>
      </c>
      <c r="O1121" s="51">
        <v>17.400000000000002</v>
      </c>
      <c r="P1121" s="58">
        <v>0</v>
      </c>
      <c r="R1121" s="18" t="e">
        <v>#N/A</v>
      </c>
      <c r="S1121" s="18" t="e">
        <v>#N/A</v>
      </c>
      <c r="T1121" s="59" t="e">
        <v>#REF!</v>
      </c>
      <c r="U1121" s="18" t="e">
        <v>#REF!</v>
      </c>
      <c r="V1121" s="18" t="e">
        <v>#N/A</v>
      </c>
      <c r="W1121" s="18" t="e">
        <v>#N/A</v>
      </c>
      <c r="X1121" s="18">
        <v>14.75</v>
      </c>
      <c r="Z1121" s="2" t="s">
        <v>1660</v>
      </c>
      <c r="AA1121">
        <v>1115</v>
      </c>
    </row>
    <row r="1122" spans="1:27" x14ac:dyDescent="0.25">
      <c r="A1122" s="1" t="s">
        <v>1665</v>
      </c>
      <c r="B1122" s="51">
        <v>25.35</v>
      </c>
      <c r="C1122" s="52"/>
      <c r="D1122" s="2" t="s">
        <v>1664</v>
      </c>
      <c r="E1122" s="53"/>
      <c r="G1122" s="54"/>
      <c r="J1122" s="63"/>
      <c r="L1122" s="56"/>
      <c r="M1122" s="57" t="s">
        <v>76</v>
      </c>
      <c r="N1122" s="57" t="s">
        <v>76</v>
      </c>
      <c r="O1122" s="51">
        <v>25.35</v>
      </c>
      <c r="P1122" s="58">
        <v>0</v>
      </c>
      <c r="R1122" s="18" t="e">
        <v>#N/A</v>
      </c>
      <c r="S1122" s="18" t="e">
        <v>#N/A</v>
      </c>
      <c r="T1122" s="59" t="e">
        <v>#REF!</v>
      </c>
      <c r="U1122" s="18" t="e">
        <v>#REF!</v>
      </c>
      <c r="V1122" s="18" t="e">
        <v>#N/A</v>
      </c>
      <c r="W1122" s="18" t="e">
        <v>#N/A</v>
      </c>
      <c r="X1122" s="18" t="s">
        <v>76</v>
      </c>
      <c r="Z1122" s="2" t="s">
        <v>1664</v>
      </c>
      <c r="AA1122">
        <v>1116</v>
      </c>
    </row>
    <row r="1123" spans="1:27" x14ac:dyDescent="0.25">
      <c r="A1123" s="1" t="s">
        <v>1770</v>
      </c>
      <c r="B1123" s="51">
        <v>41</v>
      </c>
      <c r="C1123" s="52"/>
      <c r="D1123" s="2" t="s">
        <v>1769</v>
      </c>
      <c r="E1123" s="53"/>
      <c r="G1123" s="54">
        <v>43.050000000000004</v>
      </c>
      <c r="H1123" s="23">
        <v>43</v>
      </c>
      <c r="J1123" s="63">
        <v>32.5</v>
      </c>
      <c r="L1123" s="56"/>
      <c r="M1123" s="57" t="s">
        <v>76</v>
      </c>
      <c r="N1123" s="57" t="s">
        <v>76</v>
      </c>
      <c r="O1123" s="51">
        <v>41</v>
      </c>
      <c r="P1123" s="58">
        <v>0</v>
      </c>
      <c r="R1123" s="18" t="e">
        <v>#N/A</v>
      </c>
      <c r="S1123" s="18" t="e">
        <v>#N/A</v>
      </c>
      <c r="T1123" s="59" t="e">
        <v>#REF!</v>
      </c>
      <c r="U1123" s="18" t="e">
        <v>#REF!</v>
      </c>
      <c r="V1123" s="18" t="e">
        <v>#N/A</v>
      </c>
      <c r="W1123" s="18" t="e">
        <v>#N/A</v>
      </c>
      <c r="X1123" s="18">
        <v>34.75</v>
      </c>
      <c r="Z1123" s="2" t="s">
        <v>1769</v>
      </c>
      <c r="AA1123">
        <v>1117</v>
      </c>
    </row>
    <row r="1124" spans="1:27" x14ac:dyDescent="0.25">
      <c r="A1124" s="1" t="s">
        <v>1810</v>
      </c>
      <c r="B1124" s="51">
        <v>113.30000000000001</v>
      </c>
      <c r="C1124" s="52"/>
      <c r="D1124" s="2" t="s">
        <v>1809</v>
      </c>
      <c r="E1124" s="53"/>
      <c r="G1124" s="54"/>
      <c r="J1124" s="63"/>
      <c r="L1124" s="56"/>
      <c r="M1124" s="57" t="s">
        <v>76</v>
      </c>
      <c r="N1124" s="57" t="s">
        <v>76</v>
      </c>
      <c r="O1124" s="51">
        <v>113.30000000000001</v>
      </c>
      <c r="P1124" s="58">
        <v>0</v>
      </c>
      <c r="R1124" s="18" t="e">
        <v>#N/A</v>
      </c>
      <c r="S1124" s="18" t="e">
        <v>#N/A</v>
      </c>
      <c r="T1124" s="59" t="e">
        <v>#REF!</v>
      </c>
      <c r="U1124" s="18" t="e">
        <v>#REF!</v>
      </c>
      <c r="V1124" s="18" t="e">
        <v>#N/A</v>
      </c>
      <c r="W1124" s="18" t="e">
        <v>#N/A</v>
      </c>
      <c r="X1124" s="18" t="s">
        <v>76</v>
      </c>
      <c r="Z1124" s="2" t="s">
        <v>1809</v>
      </c>
      <c r="AA1124">
        <v>1118</v>
      </c>
    </row>
    <row r="1125" spans="1:27" x14ac:dyDescent="0.25">
      <c r="A1125" s="169"/>
      <c r="B1125" s="51"/>
      <c r="C1125" s="52"/>
      <c r="D1125" s="75"/>
      <c r="E1125" s="53"/>
      <c r="G1125" s="54"/>
      <c r="J1125" s="63"/>
      <c r="L1125" s="56"/>
      <c r="M1125" s="57"/>
      <c r="N1125" s="57"/>
      <c r="O1125" s="51"/>
      <c r="P1125" s="71"/>
      <c r="T1125" s="59"/>
      <c r="AA1125">
        <v>1119</v>
      </c>
    </row>
    <row r="1126" spans="1:27" x14ac:dyDescent="0.25">
      <c r="A1126" s="45" t="s">
        <v>3887</v>
      </c>
      <c r="B1126" s="51"/>
      <c r="C1126" s="52"/>
      <c r="D1126" s="75"/>
      <c r="E1126" s="53"/>
      <c r="G1126" s="54"/>
      <c r="J1126" s="63"/>
      <c r="L1126" s="56"/>
      <c r="M1126" s="57"/>
      <c r="N1126" s="57"/>
      <c r="O1126" s="51"/>
      <c r="P1126" s="71"/>
      <c r="T1126" s="59"/>
      <c r="AA1126">
        <v>1120</v>
      </c>
    </row>
    <row r="1127" spans="1:27" ht="18" x14ac:dyDescent="0.25">
      <c r="A1127" s="1" t="s">
        <v>1715</v>
      </c>
      <c r="B1127" s="51">
        <v>51.650000000000006</v>
      </c>
      <c r="C1127" s="52"/>
      <c r="D1127" s="2" t="s">
        <v>1713</v>
      </c>
      <c r="E1127" s="70"/>
      <c r="G1127" s="54">
        <v>54.232500000000009</v>
      </c>
      <c r="H1127" s="23">
        <v>54.25</v>
      </c>
      <c r="J1127" s="63">
        <v>38.75</v>
      </c>
      <c r="L1127" s="56"/>
      <c r="M1127" s="57" t="s">
        <v>76</v>
      </c>
      <c r="N1127" s="57" t="s">
        <v>76</v>
      </c>
      <c r="O1127" s="51">
        <v>51.650000000000006</v>
      </c>
      <c r="P1127" s="58">
        <v>0</v>
      </c>
      <c r="R1127" s="18" t="e">
        <v>#N/A</v>
      </c>
      <c r="S1127" s="18" t="e">
        <v>#N/A</v>
      </c>
      <c r="T1127" s="59" t="e">
        <v>#REF!</v>
      </c>
      <c r="U1127" s="18" t="e">
        <v>#REF!</v>
      </c>
      <c r="V1127" s="18" t="e">
        <v>#N/A</v>
      </c>
      <c r="W1127" s="18" t="e">
        <v>#N/A</v>
      </c>
      <c r="X1127" s="18">
        <v>41.5</v>
      </c>
      <c r="Z1127" s="2" t="s">
        <v>1713</v>
      </c>
      <c r="AA1127">
        <v>1121</v>
      </c>
    </row>
    <row r="1128" spans="1:27" ht="18" x14ac:dyDescent="0.25">
      <c r="A1128" s="1" t="s">
        <v>1766</v>
      </c>
      <c r="B1128" s="51">
        <v>73.45</v>
      </c>
      <c r="C1128" s="52"/>
      <c r="D1128" s="2" t="s">
        <v>1765</v>
      </c>
      <c r="E1128" s="70"/>
      <c r="G1128" s="54"/>
      <c r="J1128" s="63"/>
      <c r="L1128" s="56"/>
      <c r="M1128" s="57" t="s">
        <v>76</v>
      </c>
      <c r="N1128" s="57" t="s">
        <v>76</v>
      </c>
      <c r="O1128" s="51">
        <v>73.45</v>
      </c>
      <c r="P1128" s="58">
        <v>0</v>
      </c>
      <c r="R1128" s="18" t="e">
        <v>#N/A</v>
      </c>
      <c r="S1128" s="18" t="e">
        <v>#N/A</v>
      </c>
      <c r="T1128" s="59" t="e">
        <v>#REF!</v>
      </c>
      <c r="U1128" s="18" t="e">
        <v>#REF!</v>
      </c>
      <c r="V1128" s="18" t="e">
        <v>#N/A</v>
      </c>
      <c r="W1128" s="18" t="e">
        <v>#N/A</v>
      </c>
      <c r="X1128" s="18" t="s">
        <v>76</v>
      </c>
      <c r="Z1128" s="2" t="s">
        <v>1765</v>
      </c>
      <c r="AA1128">
        <v>1122</v>
      </c>
    </row>
    <row r="1129" spans="1:27" x14ac:dyDescent="0.25">
      <c r="A1129" s="1" t="s">
        <v>1720</v>
      </c>
      <c r="B1129" s="51">
        <v>64.850000000000009</v>
      </c>
      <c r="C1129" s="52"/>
      <c r="D1129" s="2" t="s">
        <v>1718</v>
      </c>
      <c r="E1129" s="53"/>
      <c r="G1129" s="54">
        <v>68.092500000000015</v>
      </c>
      <c r="H1129" s="23">
        <v>68</v>
      </c>
      <c r="J1129" s="63">
        <v>51.5</v>
      </c>
      <c r="L1129" s="56"/>
      <c r="M1129" s="57" t="s">
        <v>76</v>
      </c>
      <c r="N1129" s="57" t="s">
        <v>76</v>
      </c>
      <c r="O1129" s="51">
        <v>64.850000000000009</v>
      </c>
      <c r="P1129" s="58">
        <v>0</v>
      </c>
      <c r="R1129" s="18" t="e">
        <v>#N/A</v>
      </c>
      <c r="S1129" s="18" t="e">
        <v>#N/A</v>
      </c>
      <c r="T1129" s="59" t="e">
        <v>#REF!</v>
      </c>
      <c r="U1129" s="18" t="e">
        <v>#REF!</v>
      </c>
      <c r="V1129" s="18" t="e">
        <v>#N/A</v>
      </c>
      <c r="W1129" s="18" t="e">
        <v>#N/A</v>
      </c>
      <c r="X1129" s="18">
        <v>55</v>
      </c>
      <c r="Z1129" s="2" t="s">
        <v>1718</v>
      </c>
      <c r="AA1129">
        <v>1123</v>
      </c>
    </row>
    <row r="1130" spans="1:27" x14ac:dyDescent="0.25">
      <c r="A1130" s="66" t="s">
        <v>1722</v>
      </c>
      <c r="B1130" s="51">
        <v>74.650000000000006</v>
      </c>
      <c r="C1130" s="52"/>
      <c r="D1130" s="2" t="s">
        <v>1721</v>
      </c>
      <c r="E1130" s="46"/>
      <c r="G1130" s="54">
        <v>78.382500000000007</v>
      </c>
      <c r="H1130" s="23">
        <v>78.5</v>
      </c>
      <c r="J1130" s="63">
        <v>55.25</v>
      </c>
      <c r="L1130" s="56"/>
      <c r="M1130" s="57" t="s">
        <v>76</v>
      </c>
      <c r="N1130" s="57" t="s">
        <v>76</v>
      </c>
      <c r="O1130" s="51">
        <v>74.650000000000006</v>
      </c>
      <c r="P1130" s="58">
        <v>0</v>
      </c>
      <c r="R1130" s="18" t="e">
        <v>#N/A</v>
      </c>
      <c r="S1130" s="18" t="e">
        <v>#N/A</v>
      </c>
      <c r="T1130" s="59" t="e">
        <v>#REF!</v>
      </c>
      <c r="U1130" s="18" t="e">
        <v>#REF!</v>
      </c>
      <c r="V1130" s="18" t="e">
        <v>#N/A</v>
      </c>
      <c r="W1130" s="18" t="e">
        <v>#N/A</v>
      </c>
      <c r="X1130" s="18">
        <v>60</v>
      </c>
      <c r="Z1130" s="2" t="s">
        <v>1721</v>
      </c>
      <c r="AA1130">
        <v>1124</v>
      </c>
    </row>
    <row r="1131" spans="1:27" x14ac:dyDescent="0.25">
      <c r="A1131" s="1" t="s">
        <v>1724</v>
      </c>
      <c r="B1131" s="51">
        <v>80.900000000000006</v>
      </c>
      <c r="C1131" s="52"/>
      <c r="D1131" s="2" t="s">
        <v>1723</v>
      </c>
      <c r="E1131" s="46"/>
      <c r="G1131" s="54"/>
      <c r="J1131" s="63"/>
      <c r="L1131" s="56"/>
      <c r="M1131" s="57" t="s">
        <v>76</v>
      </c>
      <c r="N1131" s="57" t="s">
        <v>76</v>
      </c>
      <c r="O1131" s="51">
        <v>80.900000000000006</v>
      </c>
      <c r="P1131" s="58">
        <v>0</v>
      </c>
      <c r="R1131" s="18" t="e">
        <v>#N/A</v>
      </c>
      <c r="S1131" s="18" t="e">
        <v>#N/A</v>
      </c>
      <c r="T1131" s="59" t="e">
        <v>#REF!</v>
      </c>
      <c r="U1131" s="18" t="e">
        <v>#REF!</v>
      </c>
      <c r="V1131" s="18" t="e">
        <v>#N/A</v>
      </c>
      <c r="W1131" s="18" t="e">
        <v>#N/A</v>
      </c>
      <c r="X1131" s="18" t="s">
        <v>76</v>
      </c>
      <c r="Z1131" s="2" t="s">
        <v>1723</v>
      </c>
      <c r="AA1131">
        <v>1125</v>
      </c>
    </row>
    <row r="1132" spans="1:27" x14ac:dyDescent="0.25">
      <c r="A1132" s="1" t="s">
        <v>1727</v>
      </c>
      <c r="B1132" s="51">
        <v>125.75</v>
      </c>
      <c r="C1132" s="52"/>
      <c r="D1132" s="2" t="s">
        <v>1725</v>
      </c>
      <c r="E1132" s="53"/>
      <c r="G1132" s="54">
        <v>132.03749999999999</v>
      </c>
      <c r="H1132" s="23">
        <v>132</v>
      </c>
      <c r="J1132" s="63">
        <v>94.5</v>
      </c>
      <c r="L1132" s="56"/>
      <c r="M1132" s="57" t="s">
        <v>76</v>
      </c>
      <c r="N1132" s="57" t="s">
        <v>76</v>
      </c>
      <c r="O1132" s="51">
        <v>125.75</v>
      </c>
      <c r="P1132" s="58">
        <v>0</v>
      </c>
      <c r="R1132" s="18" t="e">
        <v>#N/A</v>
      </c>
      <c r="S1132" s="18" t="e">
        <v>#N/A</v>
      </c>
      <c r="T1132" s="59" t="e">
        <v>#REF!</v>
      </c>
      <c r="U1132" s="18" t="e">
        <v>#REF!</v>
      </c>
      <c r="V1132" s="18" t="e">
        <v>#N/A</v>
      </c>
      <c r="W1132" s="18" t="e">
        <v>#N/A</v>
      </c>
      <c r="X1132" s="18">
        <v>101</v>
      </c>
      <c r="Z1132" s="2" t="s">
        <v>1725</v>
      </c>
      <c r="AA1132">
        <v>1126</v>
      </c>
    </row>
    <row r="1133" spans="1:27" x14ac:dyDescent="0.25">
      <c r="A1133" s="1" t="s">
        <v>1733</v>
      </c>
      <c r="B1133" s="51">
        <v>229.95000000000002</v>
      </c>
      <c r="C1133" s="52"/>
      <c r="D1133" s="2" t="s">
        <v>1731</v>
      </c>
      <c r="E1133" s="53"/>
      <c r="G1133" s="54"/>
      <c r="J1133" s="63"/>
      <c r="L1133" s="56"/>
      <c r="M1133" s="57" t="s">
        <v>76</v>
      </c>
      <c r="N1133" s="57" t="s">
        <v>76</v>
      </c>
      <c r="O1133" s="51">
        <v>229.95000000000002</v>
      </c>
      <c r="P1133" s="58">
        <v>0</v>
      </c>
      <c r="R1133" s="18" t="e">
        <v>#N/A</v>
      </c>
      <c r="S1133" s="18" t="e">
        <v>#N/A</v>
      </c>
      <c r="T1133" s="59" t="e">
        <v>#REF!</v>
      </c>
      <c r="U1133" s="18" t="e">
        <v>#REF!</v>
      </c>
      <c r="V1133" s="18" t="e">
        <v>#N/A</v>
      </c>
      <c r="W1133" s="18" t="e">
        <v>#N/A</v>
      </c>
      <c r="X1133" s="18" t="s">
        <v>76</v>
      </c>
      <c r="Z1133" s="2" t="s">
        <v>1731</v>
      </c>
      <c r="AA1133">
        <v>1127</v>
      </c>
    </row>
    <row r="1134" spans="1:27" x14ac:dyDescent="0.25">
      <c r="A1134" s="1" t="s">
        <v>1701</v>
      </c>
      <c r="B1134" s="51">
        <v>33.65</v>
      </c>
      <c r="C1134" s="52"/>
      <c r="D1134" s="2" t="s">
        <v>1700</v>
      </c>
      <c r="E1134" s="53"/>
      <c r="G1134" s="54">
        <v>35.332500000000003</v>
      </c>
      <c r="H1134" s="23">
        <v>35.25</v>
      </c>
      <c r="J1134" s="63">
        <v>25.25</v>
      </c>
      <c r="L1134" s="56"/>
      <c r="M1134" s="57" t="s">
        <v>76</v>
      </c>
      <c r="N1134" s="57" t="s">
        <v>76</v>
      </c>
      <c r="O1134" s="51">
        <v>33.65</v>
      </c>
      <c r="P1134" s="58">
        <v>0</v>
      </c>
      <c r="R1134" s="18" t="e">
        <v>#N/A</v>
      </c>
      <c r="S1134" s="18" t="e">
        <v>#N/A</v>
      </c>
      <c r="T1134" s="59" t="e">
        <v>#REF!</v>
      </c>
      <c r="U1134" s="18" t="e">
        <v>#REF!</v>
      </c>
      <c r="V1134" s="18" t="e">
        <v>#N/A</v>
      </c>
      <c r="W1134" s="18" t="e">
        <v>#N/A</v>
      </c>
      <c r="X1134" s="18">
        <v>27</v>
      </c>
      <c r="Z1134" s="2" t="s">
        <v>1700</v>
      </c>
      <c r="AA1134">
        <v>1128</v>
      </c>
    </row>
    <row r="1135" spans="1:27" x14ac:dyDescent="0.25">
      <c r="A1135" s="1" t="s">
        <v>1705</v>
      </c>
      <c r="B1135" s="51">
        <v>33.65</v>
      </c>
      <c r="C1135" s="52"/>
      <c r="D1135" s="2" t="s">
        <v>1704</v>
      </c>
      <c r="E1135" s="53"/>
      <c r="G1135" s="54"/>
      <c r="J1135" s="63"/>
      <c r="L1135" s="56"/>
      <c r="M1135" s="57" t="s">
        <v>76</v>
      </c>
      <c r="N1135" s="57" t="s">
        <v>76</v>
      </c>
      <c r="O1135" s="51">
        <v>33.65</v>
      </c>
      <c r="P1135" s="58">
        <v>0</v>
      </c>
      <c r="R1135" s="18" t="e">
        <v>#N/A</v>
      </c>
      <c r="S1135" s="18" t="e">
        <v>#N/A</v>
      </c>
      <c r="T1135" s="59" t="e">
        <v>#REF!</v>
      </c>
      <c r="U1135" s="18" t="e">
        <v>#REF!</v>
      </c>
      <c r="V1135" s="18" t="e">
        <v>#N/A</v>
      </c>
      <c r="W1135" s="18" t="e">
        <v>#N/A</v>
      </c>
      <c r="X1135" s="18" t="s">
        <v>76</v>
      </c>
      <c r="Z1135" s="2" t="s">
        <v>1704</v>
      </c>
      <c r="AA1135">
        <v>1129</v>
      </c>
    </row>
    <row r="1136" spans="1:27" x14ac:dyDescent="0.25">
      <c r="A1136" s="1" t="s">
        <v>1707</v>
      </c>
      <c r="B1136" s="51">
        <v>41.1</v>
      </c>
      <c r="C1136" s="52"/>
      <c r="D1136" s="2" t="s">
        <v>1706</v>
      </c>
      <c r="E1136" s="53"/>
      <c r="G1136" s="54"/>
      <c r="J1136" s="63"/>
      <c r="L1136" s="56"/>
      <c r="M1136" s="57" t="s">
        <v>76</v>
      </c>
      <c r="N1136" s="57" t="s">
        <v>76</v>
      </c>
      <c r="O1136" s="51">
        <v>41.1</v>
      </c>
      <c r="P1136" s="58">
        <v>0</v>
      </c>
      <c r="R1136" s="18" t="e">
        <v>#N/A</v>
      </c>
      <c r="S1136" s="18" t="e">
        <v>#N/A</v>
      </c>
      <c r="T1136" s="59" t="e">
        <v>#REF!</v>
      </c>
      <c r="U1136" s="18" t="e">
        <v>#REF!</v>
      </c>
      <c r="V1136" s="18" t="e">
        <v>#N/A</v>
      </c>
      <c r="W1136" s="18" t="e">
        <v>#N/A</v>
      </c>
      <c r="X1136" s="18" t="s">
        <v>76</v>
      </c>
      <c r="Z1136" s="2" t="s">
        <v>1706</v>
      </c>
      <c r="AA1136">
        <v>1130</v>
      </c>
    </row>
    <row r="1137" spans="1:27" x14ac:dyDescent="0.25">
      <c r="A1137" t="s">
        <v>1709</v>
      </c>
      <c r="B1137" s="51">
        <v>41.1</v>
      </c>
      <c r="C1137" s="52"/>
      <c r="D1137" s="69" t="s">
        <v>1708</v>
      </c>
      <c r="E1137" s="53"/>
      <c r="G1137" s="54"/>
      <c r="J1137" s="63"/>
      <c r="L1137" s="56"/>
      <c r="M1137" s="57" t="s">
        <v>76</v>
      </c>
      <c r="N1137" s="57" t="s">
        <v>76</v>
      </c>
      <c r="O1137" s="51">
        <v>41.1</v>
      </c>
      <c r="P1137" s="58">
        <v>0</v>
      </c>
      <c r="R1137" s="18" t="e">
        <v>#N/A</v>
      </c>
      <c r="S1137" s="18" t="e">
        <v>#N/A</v>
      </c>
      <c r="T1137" s="59" t="e">
        <v>#REF!</v>
      </c>
      <c r="U1137" s="18" t="e">
        <v>#REF!</v>
      </c>
      <c r="V1137" s="18" t="e">
        <v>#N/A</v>
      </c>
      <c r="W1137" s="18" t="e">
        <v>#N/A</v>
      </c>
      <c r="X1137" s="18" t="s">
        <v>76</v>
      </c>
      <c r="Z1137" s="2" t="s">
        <v>1708</v>
      </c>
      <c r="AA1137">
        <v>1131</v>
      </c>
    </row>
    <row r="1138" spans="1:27" x14ac:dyDescent="0.25">
      <c r="A1138" s="121" t="s">
        <v>1528</v>
      </c>
      <c r="B1138" s="51">
        <v>58.150000000000006</v>
      </c>
      <c r="C1138" s="122"/>
      <c r="D1138" s="123" t="s">
        <v>1527</v>
      </c>
      <c r="E1138" s="134"/>
      <c r="F1138" s="125"/>
      <c r="G1138" s="126"/>
      <c r="H1138" s="127"/>
      <c r="I1138" s="125"/>
      <c r="J1138" s="133"/>
      <c r="K1138" s="125"/>
      <c r="L1138" s="146" t="s">
        <v>3888</v>
      </c>
      <c r="M1138" s="57" t="s">
        <v>76</v>
      </c>
      <c r="N1138" s="57" t="s">
        <v>76</v>
      </c>
      <c r="O1138" s="51">
        <v>58.150000000000006</v>
      </c>
      <c r="P1138" s="58">
        <v>0</v>
      </c>
      <c r="R1138" s="18" t="e">
        <v>#N/A</v>
      </c>
      <c r="S1138" s="18" t="e">
        <v>#N/A</v>
      </c>
      <c r="T1138" s="59" t="e">
        <v>#REF!</v>
      </c>
      <c r="U1138" s="18" t="e">
        <v>#REF!</v>
      </c>
      <c r="V1138" s="18" t="e">
        <v>#N/A</v>
      </c>
      <c r="W1138" s="18" t="e">
        <v>#N/A</v>
      </c>
      <c r="X1138" s="18">
        <v>49.25</v>
      </c>
      <c r="Z1138" s="2" t="s">
        <v>1527</v>
      </c>
      <c r="AA1138">
        <v>1132</v>
      </c>
    </row>
    <row r="1139" spans="1:27" x14ac:dyDescent="0.25">
      <c r="A1139" s="121" t="s">
        <v>1533</v>
      </c>
      <c r="B1139" s="51">
        <v>70.75</v>
      </c>
      <c r="C1139" s="122"/>
      <c r="D1139" s="123" t="s">
        <v>1532</v>
      </c>
      <c r="E1139" s="134"/>
      <c r="F1139" s="125"/>
      <c r="G1139" s="126"/>
      <c r="H1139" s="127"/>
      <c r="I1139" s="125"/>
      <c r="J1139" s="133"/>
      <c r="K1139" s="125"/>
      <c r="L1139" s="146" t="s">
        <v>3889</v>
      </c>
      <c r="M1139" s="57" t="s">
        <v>76</v>
      </c>
      <c r="N1139" s="57" t="s">
        <v>76</v>
      </c>
      <c r="O1139" s="51">
        <v>70.75</v>
      </c>
      <c r="P1139" s="129">
        <v>0</v>
      </c>
      <c r="Q1139" s="125"/>
      <c r="R1139" s="18" t="e">
        <v>#N/A</v>
      </c>
      <c r="S1139" s="18" t="e">
        <v>#N/A</v>
      </c>
      <c r="T1139" s="59" t="e">
        <v>#REF!</v>
      </c>
      <c r="U1139" s="125" t="e">
        <v>#REF!</v>
      </c>
      <c r="V1139" s="125" t="e">
        <v>#N/A</v>
      </c>
      <c r="W1139" s="18" t="e">
        <v>#N/A</v>
      </c>
      <c r="X1139" s="125">
        <v>60</v>
      </c>
      <c r="Y1139" s="125"/>
      <c r="Z1139" s="2" t="s">
        <v>1532</v>
      </c>
      <c r="AA1139">
        <v>1133</v>
      </c>
    </row>
    <row r="1140" spans="1:27" x14ac:dyDescent="0.25">
      <c r="A1140" s="121" t="s">
        <v>1536</v>
      </c>
      <c r="B1140" s="51">
        <v>21.55</v>
      </c>
      <c r="C1140" s="122"/>
      <c r="D1140" s="123" t="s">
        <v>1534</v>
      </c>
      <c r="E1140" s="134"/>
      <c r="F1140" s="125"/>
      <c r="G1140" s="126"/>
      <c r="H1140" s="127"/>
      <c r="I1140" s="125"/>
      <c r="J1140" s="133"/>
      <c r="K1140" s="125"/>
      <c r="L1140" s="146" t="s">
        <v>3890</v>
      </c>
      <c r="M1140" s="57" t="s">
        <v>76</v>
      </c>
      <c r="N1140" s="57" t="s">
        <v>76</v>
      </c>
      <c r="O1140" s="51">
        <v>21.55</v>
      </c>
      <c r="P1140" s="129">
        <v>0</v>
      </c>
      <c r="Q1140" s="125"/>
      <c r="R1140" s="18" t="e">
        <v>#N/A</v>
      </c>
      <c r="S1140" s="18" t="e">
        <v>#N/A</v>
      </c>
      <c r="T1140" s="59" t="e">
        <v>#REF!</v>
      </c>
      <c r="U1140" s="125" t="e">
        <v>#REF!</v>
      </c>
      <c r="V1140" s="125" t="e">
        <v>#N/A</v>
      </c>
      <c r="W1140" s="18" t="e">
        <v>#N/A</v>
      </c>
      <c r="X1140" s="125">
        <v>18.25</v>
      </c>
      <c r="Y1140" s="125"/>
      <c r="Z1140" s="2" t="s">
        <v>1534</v>
      </c>
      <c r="AA1140">
        <v>1134</v>
      </c>
    </row>
    <row r="1141" spans="1:27" x14ac:dyDescent="0.25">
      <c r="A1141" s="1" t="s">
        <v>1749</v>
      </c>
      <c r="B1141" s="51">
        <v>22.400000000000002</v>
      </c>
      <c r="C1141" s="52"/>
      <c r="D1141" s="2" t="s">
        <v>1748</v>
      </c>
      <c r="E1141" s="53"/>
      <c r="G1141" s="54">
        <v>23.520000000000003</v>
      </c>
      <c r="H1141" s="23">
        <v>23.5</v>
      </c>
      <c r="J1141" s="63">
        <v>17.75</v>
      </c>
      <c r="L1141" s="56"/>
      <c r="M1141" s="57" t="s">
        <v>76</v>
      </c>
      <c r="N1141" s="57" t="s">
        <v>76</v>
      </c>
      <c r="O1141" s="51">
        <v>22.400000000000002</v>
      </c>
      <c r="P1141" s="58">
        <v>0</v>
      </c>
      <c r="R1141" s="18" t="e">
        <v>#N/A</v>
      </c>
      <c r="S1141" s="18" t="e">
        <v>#N/A</v>
      </c>
      <c r="T1141" s="59" t="e">
        <v>#REF!</v>
      </c>
      <c r="U1141" s="18" t="e">
        <v>#REF!</v>
      </c>
      <c r="V1141" s="18" t="e">
        <v>#N/A</v>
      </c>
      <c r="W1141" s="18" t="e">
        <v>#N/A</v>
      </c>
      <c r="X1141" s="18">
        <v>19</v>
      </c>
      <c r="Z1141" s="2" t="s">
        <v>1748</v>
      </c>
      <c r="AA1141">
        <v>1135</v>
      </c>
    </row>
    <row r="1142" spans="1:27" x14ac:dyDescent="0.25">
      <c r="A1142" s="1" t="s">
        <v>1752</v>
      </c>
      <c r="B1142" s="51">
        <v>30.700000000000003</v>
      </c>
      <c r="C1142" s="52"/>
      <c r="D1142" s="75" t="s">
        <v>1750</v>
      </c>
      <c r="E1142" s="53"/>
      <c r="G1142" s="54">
        <v>32.235000000000007</v>
      </c>
      <c r="H1142" s="23">
        <v>32.25</v>
      </c>
      <c r="J1142" s="63">
        <v>24.25</v>
      </c>
      <c r="L1142" s="56"/>
      <c r="M1142" s="57" t="s">
        <v>76</v>
      </c>
      <c r="N1142" s="57" t="s">
        <v>76</v>
      </c>
      <c r="O1142" s="51">
        <v>30.700000000000003</v>
      </c>
      <c r="P1142" s="58">
        <v>0</v>
      </c>
      <c r="R1142" s="18" t="e">
        <v>#N/A</v>
      </c>
      <c r="S1142" s="18" t="e">
        <v>#N/A</v>
      </c>
      <c r="T1142" s="59" t="e">
        <v>#REF!</v>
      </c>
      <c r="U1142" s="18" t="e">
        <v>#REF!</v>
      </c>
      <c r="V1142" s="18" t="e">
        <v>#N/A</v>
      </c>
      <c r="W1142" s="18" t="e">
        <v>#N/A</v>
      </c>
      <c r="X1142" s="18">
        <v>26</v>
      </c>
      <c r="Z1142" s="2" t="s">
        <v>1750</v>
      </c>
      <c r="AA1142">
        <v>1136</v>
      </c>
    </row>
    <row r="1143" spans="1:27" x14ac:dyDescent="0.25">
      <c r="A1143" s="1" t="s">
        <v>1754</v>
      </c>
      <c r="B1143" s="51">
        <v>25.35</v>
      </c>
      <c r="C1143" s="52"/>
      <c r="D1143" s="2" t="s">
        <v>1753</v>
      </c>
      <c r="E1143" s="53"/>
      <c r="G1143" s="18"/>
      <c r="H1143" s="59">
        <v>26.617500000000003</v>
      </c>
      <c r="I1143" s="23">
        <v>26.5</v>
      </c>
      <c r="J1143" s="63">
        <v>20</v>
      </c>
      <c r="K1143" s="23"/>
      <c r="L1143" s="56"/>
      <c r="M1143" s="57" t="s">
        <v>76</v>
      </c>
      <c r="N1143" s="57" t="s">
        <v>76</v>
      </c>
      <c r="O1143" s="51">
        <v>25.35</v>
      </c>
      <c r="P1143" s="58">
        <v>0</v>
      </c>
      <c r="R1143" s="18" t="e">
        <v>#N/A</v>
      </c>
      <c r="S1143" s="18" t="e">
        <v>#N/A</v>
      </c>
      <c r="T1143" s="59" t="e">
        <v>#REF!</v>
      </c>
      <c r="U1143" s="18" t="e">
        <v>#REF!</v>
      </c>
      <c r="V1143" s="18" t="e">
        <v>#N/A</v>
      </c>
      <c r="W1143" s="18" t="e">
        <v>#N/A</v>
      </c>
      <c r="X1143" s="18">
        <v>21.5</v>
      </c>
      <c r="Z1143" s="2" t="s">
        <v>1753</v>
      </c>
      <c r="AA1143">
        <v>1137</v>
      </c>
    </row>
    <row r="1144" spans="1:27" x14ac:dyDescent="0.25">
      <c r="A1144" s="1" t="s">
        <v>1758</v>
      </c>
      <c r="B1144" s="51">
        <v>43.95</v>
      </c>
      <c r="C1144" s="52"/>
      <c r="D1144" s="2" t="s">
        <v>1757</v>
      </c>
      <c r="E1144" s="53"/>
      <c r="G1144" s="54">
        <v>46.147500000000008</v>
      </c>
      <c r="H1144" s="23">
        <v>46.25</v>
      </c>
      <c r="J1144" s="63">
        <v>34.75</v>
      </c>
      <c r="L1144" s="56"/>
      <c r="M1144" s="57" t="s">
        <v>76</v>
      </c>
      <c r="N1144" s="57" t="s">
        <v>76</v>
      </c>
      <c r="O1144" s="51">
        <v>43.95</v>
      </c>
      <c r="P1144" s="58">
        <v>0</v>
      </c>
      <c r="R1144" s="18" t="e">
        <v>#N/A</v>
      </c>
      <c r="S1144" s="18" t="e">
        <v>#N/A</v>
      </c>
      <c r="T1144" s="59" t="e">
        <v>#REF!</v>
      </c>
      <c r="U1144" s="18" t="e">
        <v>#REF!</v>
      </c>
      <c r="V1144" s="18" t="e">
        <v>#N/A</v>
      </c>
      <c r="W1144" s="18" t="e">
        <v>#N/A</v>
      </c>
      <c r="X1144" s="18">
        <v>37.25</v>
      </c>
      <c r="Z1144" s="2" t="s">
        <v>1757</v>
      </c>
      <c r="AA1144">
        <v>1138</v>
      </c>
    </row>
    <row r="1145" spans="1:27" x14ac:dyDescent="0.25">
      <c r="A1145" s="1" t="s">
        <v>1691</v>
      </c>
      <c r="B1145" s="51">
        <v>46.400000000000006</v>
      </c>
      <c r="C1145" s="52"/>
      <c r="D1145" s="2" t="s">
        <v>1689</v>
      </c>
      <c r="E1145" s="53"/>
      <c r="G1145" s="54">
        <v>48.720000000000006</v>
      </c>
      <c r="H1145" s="23">
        <v>48.75</v>
      </c>
      <c r="J1145" s="63">
        <v>34.75</v>
      </c>
      <c r="L1145" s="56"/>
      <c r="M1145" s="57" t="s">
        <v>76</v>
      </c>
      <c r="N1145" s="57" t="s">
        <v>76</v>
      </c>
      <c r="O1145" s="51">
        <v>46.400000000000006</v>
      </c>
      <c r="P1145" s="58">
        <v>0</v>
      </c>
      <c r="R1145" s="18" t="e">
        <v>#N/A</v>
      </c>
      <c r="S1145" s="18" t="e">
        <v>#N/A</v>
      </c>
      <c r="T1145" s="59" t="e">
        <v>#REF!</v>
      </c>
      <c r="U1145" s="18" t="e">
        <v>#REF!</v>
      </c>
      <c r="V1145" s="18" t="e">
        <v>#N/A</v>
      </c>
      <c r="W1145" s="18" t="e">
        <v>#N/A</v>
      </c>
      <c r="X1145" s="18">
        <v>37.25</v>
      </c>
      <c r="Z1145" s="2" t="s">
        <v>1689</v>
      </c>
      <c r="AA1145">
        <v>1139</v>
      </c>
    </row>
    <row r="1146" spans="1:27" x14ac:dyDescent="0.25">
      <c r="A1146" s="66" t="s">
        <v>1695</v>
      </c>
      <c r="B1146" s="51">
        <v>46.400000000000006</v>
      </c>
      <c r="C1146" s="52"/>
      <c r="D1146" s="69" t="s">
        <v>1693</v>
      </c>
      <c r="E1146" s="53"/>
      <c r="G1146" s="54"/>
      <c r="J1146" s="63"/>
      <c r="L1146" s="56"/>
      <c r="M1146" s="57" t="s">
        <v>76</v>
      </c>
      <c r="N1146" s="57" t="s">
        <v>76</v>
      </c>
      <c r="O1146" s="51">
        <v>46.400000000000006</v>
      </c>
      <c r="P1146" s="58">
        <v>0</v>
      </c>
      <c r="R1146" s="18" t="e">
        <v>#N/A</v>
      </c>
      <c r="S1146" s="18" t="e">
        <v>#N/A</v>
      </c>
      <c r="T1146" s="59" t="e">
        <v>#REF!</v>
      </c>
      <c r="U1146" s="18" t="e">
        <v>#REF!</v>
      </c>
      <c r="V1146" s="18" t="e">
        <v>#N/A</v>
      </c>
      <c r="W1146" s="18" t="e">
        <v>#N/A</v>
      </c>
      <c r="X1146" s="18" t="s">
        <v>76</v>
      </c>
      <c r="Z1146" s="2" t="s">
        <v>1693</v>
      </c>
      <c r="AA1146">
        <v>1140</v>
      </c>
    </row>
    <row r="1147" spans="1:27" x14ac:dyDescent="0.25">
      <c r="A1147" s="1" t="s">
        <v>1788</v>
      </c>
      <c r="B1147" s="51">
        <v>72.850000000000009</v>
      </c>
      <c r="C1147" s="52"/>
      <c r="D1147" s="75" t="s">
        <v>1786</v>
      </c>
      <c r="E1147" s="53"/>
      <c r="G1147" s="54">
        <v>76.492500000000007</v>
      </c>
      <c r="H1147" s="23">
        <v>76.5</v>
      </c>
      <c r="J1147" s="63">
        <v>57.75</v>
      </c>
      <c r="L1147" s="56"/>
      <c r="M1147" s="57" t="s">
        <v>76</v>
      </c>
      <c r="N1147" s="57" t="s">
        <v>76</v>
      </c>
      <c r="O1147" s="51">
        <v>72.850000000000009</v>
      </c>
      <c r="P1147" s="58">
        <v>0</v>
      </c>
      <c r="R1147" s="18" t="e">
        <v>#N/A</v>
      </c>
      <c r="S1147" s="18" t="e">
        <v>#N/A</v>
      </c>
      <c r="T1147" s="59" t="e">
        <v>#REF!</v>
      </c>
      <c r="U1147" s="18" t="e">
        <v>#REF!</v>
      </c>
      <c r="V1147" s="18" t="e">
        <v>#N/A</v>
      </c>
      <c r="W1147" s="18" t="e">
        <v>#N/A</v>
      </c>
      <c r="X1147" s="18">
        <v>61.75</v>
      </c>
      <c r="Z1147" s="2" t="s">
        <v>1786</v>
      </c>
      <c r="AA1147">
        <v>1141</v>
      </c>
    </row>
    <row r="1148" spans="1:27" x14ac:dyDescent="0.25">
      <c r="A1148" s="1" t="s">
        <v>1792</v>
      </c>
      <c r="B1148" s="51">
        <v>69.600000000000009</v>
      </c>
      <c r="C1148" s="52"/>
      <c r="D1148" s="75" t="s">
        <v>1791</v>
      </c>
      <c r="E1148" s="53"/>
      <c r="G1148" s="54">
        <v>73.080000000000013</v>
      </c>
      <c r="H1148" s="23">
        <v>73</v>
      </c>
      <c r="J1148" s="63">
        <v>55.25</v>
      </c>
      <c r="L1148" s="56"/>
      <c r="M1148" s="57" t="s">
        <v>76</v>
      </c>
      <c r="N1148" s="57" t="s">
        <v>76</v>
      </c>
      <c r="O1148" s="51">
        <v>69.600000000000009</v>
      </c>
      <c r="P1148" s="58">
        <v>0</v>
      </c>
      <c r="R1148" s="18" t="e">
        <v>#N/A</v>
      </c>
      <c r="S1148" s="18" t="e">
        <v>#N/A</v>
      </c>
      <c r="T1148" s="59" t="e">
        <v>#REF!</v>
      </c>
      <c r="U1148" s="18" t="e">
        <v>#REF!</v>
      </c>
      <c r="V1148" s="18" t="e">
        <v>#N/A</v>
      </c>
      <c r="W1148" s="18" t="e">
        <v>#N/A</v>
      </c>
      <c r="X1148" s="18">
        <v>59</v>
      </c>
      <c r="Z1148" s="2" t="s">
        <v>1791</v>
      </c>
      <c r="AA1148">
        <v>1142</v>
      </c>
    </row>
    <row r="1149" spans="1:27" x14ac:dyDescent="0.25">
      <c r="A1149" s="1" t="s">
        <v>2817</v>
      </c>
      <c r="B1149" s="51">
        <v>17.400000000000002</v>
      </c>
      <c r="C1149" s="52"/>
      <c r="D1149" s="75" t="s">
        <v>2816</v>
      </c>
      <c r="E1149" s="53"/>
      <c r="G1149" s="54">
        <v>18.270000000000003</v>
      </c>
      <c r="H1149" s="23">
        <v>18.25</v>
      </c>
      <c r="J1149" s="63">
        <v>13.75</v>
      </c>
      <c r="L1149" s="56"/>
      <c r="M1149" s="57" t="s">
        <v>76</v>
      </c>
      <c r="N1149" s="57" t="s">
        <v>76</v>
      </c>
      <c r="O1149" s="51">
        <v>17.400000000000002</v>
      </c>
      <c r="P1149" s="58">
        <v>0</v>
      </c>
      <c r="R1149" s="18" t="e">
        <v>#REF!</v>
      </c>
      <c r="S1149" s="18" t="e">
        <v>#N/A</v>
      </c>
      <c r="T1149" s="59" t="e">
        <v>#REF!</v>
      </c>
      <c r="U1149" s="18" t="e">
        <v>#REF!</v>
      </c>
      <c r="V1149" s="18" t="e">
        <v>#N/A</v>
      </c>
      <c r="W1149" s="18" t="e">
        <v>#N/A</v>
      </c>
      <c r="X1149" s="18">
        <v>14.75</v>
      </c>
      <c r="Z1149" s="2" t="s">
        <v>2816</v>
      </c>
      <c r="AA1149">
        <v>1143</v>
      </c>
    </row>
    <row r="1150" spans="1:27" x14ac:dyDescent="0.25">
      <c r="A1150" s="24" t="s">
        <v>3885</v>
      </c>
      <c r="B1150" s="25" t="s">
        <v>3611</v>
      </c>
      <c r="C1150" s="26"/>
      <c r="D1150" s="27" t="s">
        <v>3612</v>
      </c>
      <c r="E1150" s="28"/>
      <c r="G1150" s="54"/>
      <c r="J1150" s="63"/>
      <c r="L1150" s="56"/>
      <c r="M1150" s="57"/>
      <c r="N1150" s="57"/>
      <c r="O1150" s="51"/>
      <c r="P1150" s="71"/>
      <c r="T1150" s="59"/>
      <c r="AA1150">
        <v>1144</v>
      </c>
    </row>
    <row r="1151" spans="1:27" x14ac:dyDescent="0.25">
      <c r="A1151" s="1" t="s">
        <v>1756</v>
      </c>
      <c r="B1151" s="51">
        <v>30.700000000000003</v>
      </c>
      <c r="C1151" s="52"/>
      <c r="D1151" s="2" t="s">
        <v>1755</v>
      </c>
      <c r="E1151" s="53"/>
      <c r="G1151" s="54"/>
      <c r="J1151" s="63"/>
      <c r="L1151" s="56"/>
      <c r="M1151" s="57" t="s">
        <v>76</v>
      </c>
      <c r="N1151" s="57" t="s">
        <v>76</v>
      </c>
      <c r="O1151" s="51">
        <v>30.700000000000003</v>
      </c>
      <c r="P1151" s="58">
        <v>0</v>
      </c>
      <c r="R1151" s="18" t="e">
        <v>#N/A</v>
      </c>
      <c r="S1151" s="18" t="e">
        <v>#N/A</v>
      </c>
      <c r="T1151" s="59" t="e">
        <v>#REF!</v>
      </c>
      <c r="U1151" s="18" t="e">
        <v>#REF!</v>
      </c>
      <c r="V1151" s="18" t="e">
        <v>#N/A</v>
      </c>
      <c r="W1151" s="18" t="e">
        <v>#N/A</v>
      </c>
      <c r="X1151" s="18" t="s">
        <v>76</v>
      </c>
      <c r="Z1151" s="2" t="s">
        <v>1755</v>
      </c>
      <c r="AA1151">
        <v>1145</v>
      </c>
    </row>
    <row r="1152" spans="1:27" x14ac:dyDescent="0.25">
      <c r="A1152" s="1" t="s">
        <v>1760</v>
      </c>
      <c r="B1152" s="51">
        <v>25.35</v>
      </c>
      <c r="C1152" s="52"/>
      <c r="D1152" s="2" t="s">
        <v>1759</v>
      </c>
      <c r="E1152" s="53"/>
      <c r="G1152" s="54"/>
      <c r="J1152" s="63"/>
      <c r="L1152" s="56"/>
      <c r="M1152" s="57" t="s">
        <v>76</v>
      </c>
      <c r="N1152" s="57" t="s">
        <v>76</v>
      </c>
      <c r="O1152" s="51">
        <v>25.35</v>
      </c>
      <c r="P1152" s="58">
        <v>0</v>
      </c>
      <c r="R1152" s="18" t="e">
        <v>#N/A</v>
      </c>
      <c r="S1152" s="18" t="e">
        <v>#N/A</v>
      </c>
      <c r="T1152" s="59" t="e">
        <v>#REF!</v>
      </c>
      <c r="U1152" s="18" t="e">
        <v>#REF!</v>
      </c>
      <c r="V1152" s="18" t="e">
        <v>#N/A</v>
      </c>
      <c r="W1152" s="18" t="e">
        <v>#N/A</v>
      </c>
      <c r="X1152" s="18" t="s">
        <v>76</v>
      </c>
      <c r="Z1152" s="2" t="s">
        <v>1759</v>
      </c>
      <c r="AA1152">
        <v>1146</v>
      </c>
    </row>
    <row r="1153" spans="1:27" x14ac:dyDescent="0.25">
      <c r="A1153" s="169"/>
      <c r="B1153" s="51"/>
      <c r="C1153" s="52"/>
      <c r="D1153" s="75"/>
      <c r="E1153" s="53"/>
      <c r="G1153" s="54"/>
      <c r="J1153" s="63"/>
      <c r="L1153" s="56"/>
      <c r="M1153" s="57"/>
      <c r="N1153" s="57"/>
      <c r="O1153" s="51"/>
      <c r="P1153" s="71"/>
      <c r="T1153" s="59"/>
      <c r="AA1153">
        <v>1147</v>
      </c>
    </row>
    <row r="1154" spans="1:27" x14ac:dyDescent="0.25">
      <c r="A1154" s="45" t="s">
        <v>3891</v>
      </c>
      <c r="B1154" s="51"/>
      <c r="G1154" s="54" t="s">
        <v>76</v>
      </c>
      <c r="H1154" s="23" t="s">
        <v>76</v>
      </c>
      <c r="J1154" s="63" t="s">
        <v>76</v>
      </c>
      <c r="L1154" s="56"/>
      <c r="M1154" s="57"/>
      <c r="N1154" s="57"/>
      <c r="O1154" s="51"/>
      <c r="P1154" s="71"/>
      <c r="T1154" s="59"/>
      <c r="AA1154">
        <v>1148</v>
      </c>
    </row>
    <row r="1155" spans="1:27" x14ac:dyDescent="0.25">
      <c r="A1155" s="1" t="s">
        <v>1799</v>
      </c>
      <c r="B1155" s="51">
        <v>113.5</v>
      </c>
      <c r="D1155" s="2" t="s">
        <v>1798</v>
      </c>
      <c r="E1155" s="53"/>
      <c r="G1155" s="54">
        <v>119.17500000000001</v>
      </c>
      <c r="H1155" s="23">
        <v>119.25</v>
      </c>
      <c r="J1155" s="63">
        <v>94.5</v>
      </c>
      <c r="L1155" s="56"/>
      <c r="M1155" s="57" t="s">
        <v>76</v>
      </c>
      <c r="N1155" s="57" t="s">
        <v>76</v>
      </c>
      <c r="O1155" s="51">
        <v>113.5</v>
      </c>
      <c r="P1155" s="58">
        <v>0</v>
      </c>
      <c r="R1155" s="18" t="e">
        <v>#N/A</v>
      </c>
      <c r="S1155" s="18" t="e">
        <v>#N/A</v>
      </c>
      <c r="T1155" s="59" t="e">
        <v>#REF!</v>
      </c>
      <c r="U1155" s="18" t="e">
        <v>#REF!</v>
      </c>
      <c r="V1155" s="18" t="e">
        <v>#N/A</v>
      </c>
      <c r="W1155" s="18" t="e">
        <v>#N/A</v>
      </c>
      <c r="X1155" s="18">
        <v>96.25</v>
      </c>
      <c r="Z1155" s="2" t="s">
        <v>1798</v>
      </c>
      <c r="AA1155">
        <v>1149</v>
      </c>
    </row>
    <row r="1156" spans="1:27" x14ac:dyDescent="0.25">
      <c r="A1156" s="1" t="s">
        <v>1801</v>
      </c>
      <c r="B1156" s="51">
        <v>151.55000000000001</v>
      </c>
      <c r="D1156" s="2" t="s">
        <v>1800</v>
      </c>
      <c r="E1156" s="53"/>
      <c r="G1156" s="54">
        <v>159.12750000000003</v>
      </c>
      <c r="H1156" s="23">
        <v>159.25</v>
      </c>
      <c r="J1156" s="63">
        <v>126</v>
      </c>
      <c r="L1156" s="56"/>
      <c r="M1156" s="57" t="s">
        <v>76</v>
      </c>
      <c r="N1156" s="57" t="s">
        <v>76</v>
      </c>
      <c r="O1156" s="51">
        <v>151.55000000000001</v>
      </c>
      <c r="P1156" s="58">
        <v>0</v>
      </c>
      <c r="R1156" s="18" t="e">
        <v>#N/A</v>
      </c>
      <c r="S1156" s="18" t="e">
        <v>#N/A</v>
      </c>
      <c r="T1156" s="59" t="e">
        <v>#REF!</v>
      </c>
      <c r="U1156" s="18" t="e">
        <v>#REF!</v>
      </c>
      <c r="V1156" s="18" t="e">
        <v>#N/A</v>
      </c>
      <c r="W1156" s="18" t="e">
        <v>#N/A</v>
      </c>
      <c r="X1156" s="18">
        <v>128.5</v>
      </c>
      <c r="Z1156" s="2" t="s">
        <v>1800</v>
      </c>
      <c r="AA1156">
        <v>1150</v>
      </c>
    </row>
    <row r="1157" spans="1:27" x14ac:dyDescent="0.25">
      <c r="A1157" s="137"/>
      <c r="B1157" s="51"/>
      <c r="L1157" s="56"/>
      <c r="M1157" s="57"/>
      <c r="N1157" s="57"/>
      <c r="O1157" s="51"/>
      <c r="P1157" s="71"/>
      <c r="T1157" s="59"/>
      <c r="AA1157">
        <v>1151</v>
      </c>
    </row>
    <row r="1158" spans="1:27" x14ac:dyDescent="0.25">
      <c r="A1158" s="150" t="s">
        <v>2862</v>
      </c>
      <c r="B1158" s="51"/>
      <c r="C1158" s="52"/>
      <c r="E1158" s="53"/>
      <c r="G1158" s="54" t="s">
        <v>76</v>
      </c>
      <c r="H1158" s="23" t="s">
        <v>76</v>
      </c>
      <c r="J1158" s="63" t="s">
        <v>76</v>
      </c>
      <c r="L1158" s="56"/>
      <c r="M1158" s="57"/>
      <c r="N1158" s="57"/>
      <c r="O1158" s="51"/>
      <c r="P1158" s="71"/>
      <c r="T1158" s="59"/>
      <c r="AA1158">
        <v>1152</v>
      </c>
    </row>
    <row r="1159" spans="1:27" x14ac:dyDescent="0.25">
      <c r="A1159" s="97" t="s">
        <v>2866</v>
      </c>
      <c r="B1159" s="51">
        <v>13.3</v>
      </c>
      <c r="C1159" s="52"/>
      <c r="D1159" s="75" t="s">
        <v>2865</v>
      </c>
      <c r="E1159" s="53"/>
      <c r="G1159" s="54">
        <v>13.965000000000002</v>
      </c>
      <c r="H1159" s="23">
        <v>14</v>
      </c>
      <c r="J1159" s="63">
        <v>10.5</v>
      </c>
      <c r="L1159" s="56"/>
      <c r="M1159" s="57" t="s">
        <v>76</v>
      </c>
      <c r="N1159" s="57" t="s">
        <v>76</v>
      </c>
      <c r="O1159" s="51">
        <v>13.3</v>
      </c>
      <c r="P1159" s="58">
        <v>0</v>
      </c>
      <c r="R1159" s="18" t="e">
        <v>#REF!</v>
      </c>
      <c r="S1159" s="18" t="e">
        <v>#N/A</v>
      </c>
      <c r="T1159" s="59" t="e">
        <v>#REF!</v>
      </c>
      <c r="U1159" s="18" t="e">
        <v>#REF!</v>
      </c>
      <c r="V1159" s="18" t="e">
        <v>#N/A</v>
      </c>
      <c r="W1159" s="18" t="e">
        <v>#N/A</v>
      </c>
      <c r="X1159" s="18">
        <v>11.25</v>
      </c>
      <c r="Z1159" s="2" t="s">
        <v>2865</v>
      </c>
      <c r="AA1159">
        <v>1153</v>
      </c>
    </row>
    <row r="1160" spans="1:27" x14ac:dyDescent="0.25">
      <c r="A1160" s="97" t="s">
        <v>2868</v>
      </c>
      <c r="B1160" s="51">
        <v>24.450000000000003</v>
      </c>
      <c r="C1160" s="52"/>
      <c r="D1160" s="75" t="s">
        <v>2867</v>
      </c>
      <c r="E1160" s="53"/>
      <c r="G1160" s="54">
        <v>25.672500000000003</v>
      </c>
      <c r="H1160" s="23">
        <v>25.75</v>
      </c>
      <c r="J1160" s="63">
        <v>19.5</v>
      </c>
      <c r="L1160" s="56"/>
      <c r="M1160" s="57" t="s">
        <v>76</v>
      </c>
      <c r="N1160" s="57" t="s">
        <v>76</v>
      </c>
      <c r="O1160" s="51">
        <v>24.450000000000003</v>
      </c>
      <c r="P1160" s="58">
        <v>0</v>
      </c>
      <c r="R1160" s="18" t="e">
        <v>#REF!</v>
      </c>
      <c r="S1160" s="18" t="e">
        <v>#N/A</v>
      </c>
      <c r="T1160" s="59" t="e">
        <v>#REF!</v>
      </c>
      <c r="U1160" s="18" t="e">
        <v>#REF!</v>
      </c>
      <c r="V1160" s="18" t="e">
        <v>#N/A</v>
      </c>
      <c r="W1160" s="18" t="e">
        <v>#N/A</v>
      </c>
      <c r="X1160" s="18">
        <v>20.75</v>
      </c>
      <c r="Z1160" s="2" t="s">
        <v>2867</v>
      </c>
      <c r="AA1160">
        <v>1154</v>
      </c>
    </row>
    <row r="1161" spans="1:27" x14ac:dyDescent="0.25">
      <c r="A1161" s="97" t="s">
        <v>2870</v>
      </c>
      <c r="B1161" s="51">
        <v>23.900000000000002</v>
      </c>
      <c r="C1161" s="52"/>
      <c r="D1161" s="75" t="s">
        <v>2869</v>
      </c>
      <c r="E1161" s="53"/>
      <c r="G1161" s="54">
        <v>25.095000000000002</v>
      </c>
      <c r="H1161" s="23">
        <v>25</v>
      </c>
      <c r="J1161" s="63">
        <v>19</v>
      </c>
      <c r="L1161" s="56"/>
      <c r="M1161" s="57" t="s">
        <v>76</v>
      </c>
      <c r="N1161" s="57" t="s">
        <v>76</v>
      </c>
      <c r="O1161" s="51">
        <v>23.900000000000002</v>
      </c>
      <c r="P1161" s="58">
        <v>0</v>
      </c>
      <c r="R1161" s="18" t="e">
        <v>#REF!</v>
      </c>
      <c r="S1161" s="18" t="e">
        <v>#N/A</v>
      </c>
      <c r="T1161" s="59" t="e">
        <v>#REF!</v>
      </c>
      <c r="U1161" s="18" t="e">
        <v>#REF!</v>
      </c>
      <c r="V1161" s="18" t="e">
        <v>#N/A</v>
      </c>
      <c r="W1161" s="18" t="e">
        <v>#N/A</v>
      </c>
      <c r="X1161" s="18">
        <v>20.25</v>
      </c>
      <c r="Z1161" s="2" t="s">
        <v>2869</v>
      </c>
      <c r="AA1161">
        <v>1155</v>
      </c>
    </row>
    <row r="1162" spans="1:27" x14ac:dyDescent="0.25">
      <c r="A1162" s="97" t="s">
        <v>2874</v>
      </c>
      <c r="B1162" s="51">
        <v>23.900000000000002</v>
      </c>
      <c r="C1162" s="52"/>
      <c r="D1162" s="75" t="s">
        <v>2873</v>
      </c>
      <c r="E1162" s="53"/>
      <c r="G1162" s="54">
        <v>25.095000000000002</v>
      </c>
      <c r="H1162" s="23">
        <v>25</v>
      </c>
      <c r="J1162" s="63">
        <v>16.75</v>
      </c>
      <c r="L1162" s="56"/>
      <c r="M1162" s="57" t="s">
        <v>76</v>
      </c>
      <c r="N1162" s="57" t="s">
        <v>76</v>
      </c>
      <c r="O1162" s="51">
        <v>23.900000000000002</v>
      </c>
      <c r="P1162" s="58">
        <v>0</v>
      </c>
      <c r="R1162" s="18" t="e">
        <v>#REF!</v>
      </c>
      <c r="S1162" s="18" t="e">
        <v>#N/A</v>
      </c>
      <c r="T1162" s="59" t="e">
        <v>#REF!</v>
      </c>
      <c r="U1162" s="18" t="e">
        <v>#REF!</v>
      </c>
      <c r="V1162" s="18" t="e">
        <v>#N/A</v>
      </c>
      <c r="W1162" s="18" t="e">
        <v>#N/A</v>
      </c>
      <c r="X1162" s="18">
        <v>18</v>
      </c>
      <c r="Z1162" s="2" t="s">
        <v>2873</v>
      </c>
      <c r="AA1162">
        <v>1156</v>
      </c>
    </row>
    <row r="1163" spans="1:27" x14ac:dyDescent="0.25">
      <c r="A1163" s="97" t="s">
        <v>2876</v>
      </c>
      <c r="B1163" s="51">
        <v>27.75</v>
      </c>
      <c r="C1163" s="52"/>
      <c r="D1163" s="75" t="s">
        <v>2875</v>
      </c>
      <c r="E1163" s="53"/>
      <c r="G1163" s="54">
        <v>29.137500000000003</v>
      </c>
      <c r="H1163" s="23">
        <v>29.25</v>
      </c>
      <c r="J1163" s="63">
        <v>22</v>
      </c>
      <c r="L1163" s="56"/>
      <c r="M1163" s="57" t="s">
        <v>76</v>
      </c>
      <c r="N1163" s="57" t="s">
        <v>76</v>
      </c>
      <c r="O1163" s="51">
        <v>27.75</v>
      </c>
      <c r="P1163" s="58">
        <v>0</v>
      </c>
      <c r="R1163" s="18" t="e">
        <v>#REF!</v>
      </c>
      <c r="S1163" s="18" t="e">
        <v>#N/A</v>
      </c>
      <c r="T1163" s="59" t="e">
        <v>#REF!</v>
      </c>
      <c r="U1163" s="18" t="e">
        <v>#REF!</v>
      </c>
      <c r="V1163" s="18" t="e">
        <v>#N/A</v>
      </c>
      <c r="W1163" s="18" t="e">
        <v>#N/A</v>
      </c>
      <c r="X1163" s="18">
        <v>23.5</v>
      </c>
      <c r="Z1163" s="2" t="s">
        <v>2875</v>
      </c>
      <c r="AA1163">
        <v>1157</v>
      </c>
    </row>
    <row r="1164" spans="1:27" x14ac:dyDescent="0.25">
      <c r="A1164" s="97" t="s">
        <v>2860</v>
      </c>
      <c r="B1164" s="51">
        <v>13.3</v>
      </c>
      <c r="C1164" s="52"/>
      <c r="D1164" s="2" t="s">
        <v>2859</v>
      </c>
      <c r="E1164" s="53"/>
      <c r="G1164" s="59">
        <v>13.965000000000002</v>
      </c>
      <c r="H1164" s="23">
        <v>14</v>
      </c>
      <c r="J1164" s="63">
        <v>10.5</v>
      </c>
      <c r="L1164" s="56"/>
      <c r="M1164" s="57" t="s">
        <v>76</v>
      </c>
      <c r="N1164" s="57" t="s">
        <v>76</v>
      </c>
      <c r="O1164" s="51">
        <v>13.3</v>
      </c>
      <c r="P1164" s="58">
        <v>0</v>
      </c>
      <c r="R1164" s="18" t="e">
        <v>#REF!</v>
      </c>
      <c r="S1164" s="18" t="e">
        <v>#N/A</v>
      </c>
      <c r="T1164" s="59" t="e">
        <v>#REF!</v>
      </c>
      <c r="U1164" s="18" t="e">
        <v>#REF!</v>
      </c>
      <c r="V1164" s="18" t="e">
        <v>#N/A</v>
      </c>
      <c r="W1164" s="18" t="e">
        <v>#N/A</v>
      </c>
      <c r="X1164" s="18">
        <v>11.25</v>
      </c>
      <c r="Z1164" s="2" t="s">
        <v>2859</v>
      </c>
      <c r="AA1164">
        <v>1158</v>
      </c>
    </row>
    <row r="1165" spans="1:27" x14ac:dyDescent="0.25">
      <c r="A1165" s="97" t="s">
        <v>2864</v>
      </c>
      <c r="B1165" s="51">
        <v>15.950000000000001</v>
      </c>
      <c r="C1165" s="52"/>
      <c r="D1165" s="2" t="s">
        <v>2863</v>
      </c>
      <c r="E1165" s="53"/>
      <c r="G1165" s="54">
        <v>16.747500000000002</v>
      </c>
      <c r="H1165" s="23">
        <v>16.75</v>
      </c>
      <c r="J1165" s="63">
        <v>12.5</v>
      </c>
      <c r="L1165" s="56"/>
      <c r="M1165" s="57" t="s">
        <v>76</v>
      </c>
      <c r="N1165" s="57" t="s">
        <v>76</v>
      </c>
      <c r="O1165" s="51">
        <v>15.950000000000001</v>
      </c>
      <c r="P1165" s="58">
        <v>0</v>
      </c>
      <c r="R1165" s="18" t="e">
        <v>#REF!</v>
      </c>
      <c r="S1165" s="18" t="e">
        <v>#N/A</v>
      </c>
      <c r="T1165" s="59" t="e">
        <v>#REF!</v>
      </c>
      <c r="U1165" s="18" t="e">
        <v>#REF!</v>
      </c>
      <c r="V1165" s="18" t="e">
        <v>#N/A</v>
      </c>
      <c r="W1165" s="18" t="e">
        <v>#N/A</v>
      </c>
      <c r="X1165" s="18">
        <v>13.5</v>
      </c>
      <c r="Z1165" s="2" t="s">
        <v>2863</v>
      </c>
      <c r="AA1165">
        <v>1159</v>
      </c>
    </row>
    <row r="1166" spans="1:27" x14ac:dyDescent="0.25">
      <c r="A1166" s="1" t="s">
        <v>1781</v>
      </c>
      <c r="B1166" s="51">
        <v>53.050000000000004</v>
      </c>
      <c r="C1166" s="52"/>
      <c r="D1166" s="2" t="s">
        <v>1780</v>
      </c>
      <c r="E1166" s="53"/>
      <c r="G1166" s="54">
        <v>55.702500000000008</v>
      </c>
      <c r="H1166" s="23">
        <v>55.75</v>
      </c>
      <c r="J1166" s="63">
        <v>42</v>
      </c>
      <c r="L1166" s="56"/>
      <c r="M1166" s="57" t="s">
        <v>76</v>
      </c>
      <c r="N1166" s="57" t="s">
        <v>76</v>
      </c>
      <c r="O1166" s="51">
        <v>53.050000000000004</v>
      </c>
      <c r="P1166" s="58">
        <v>0</v>
      </c>
      <c r="R1166" s="18" t="e">
        <v>#N/A</v>
      </c>
      <c r="S1166" s="18" t="e">
        <v>#N/A</v>
      </c>
      <c r="T1166" s="59" t="e">
        <v>#REF!</v>
      </c>
      <c r="U1166" s="18" t="e">
        <v>#REF!</v>
      </c>
      <c r="V1166" s="18" t="e">
        <v>#N/A</v>
      </c>
      <c r="W1166" s="18" t="e">
        <v>#N/A</v>
      </c>
      <c r="X1166" s="18">
        <v>45</v>
      </c>
      <c r="Z1166" s="2" t="s">
        <v>1780</v>
      </c>
      <c r="AA1166">
        <v>1160</v>
      </c>
    </row>
    <row r="1167" spans="1:27" x14ac:dyDescent="0.25">
      <c r="A1167" s="97"/>
      <c r="B1167" s="51"/>
      <c r="C1167" s="52"/>
      <c r="D1167" s="75"/>
      <c r="E1167" s="53"/>
      <c r="G1167" s="54" t="s">
        <v>76</v>
      </c>
      <c r="H1167" s="23" t="s">
        <v>76</v>
      </c>
      <c r="J1167" s="63" t="s">
        <v>76</v>
      </c>
      <c r="L1167" s="56"/>
      <c r="O1167" s="51"/>
      <c r="P1167" s="71"/>
      <c r="T1167" s="59"/>
    </row>
    <row r="1168" spans="1:27" x14ac:dyDescent="0.25">
      <c r="A1168" s="97"/>
      <c r="B1168" s="51"/>
      <c r="C1168" s="139"/>
      <c r="E1168" s="140"/>
      <c r="G1168" s="54" t="s">
        <v>76</v>
      </c>
      <c r="H1168" s="23" t="s">
        <v>76</v>
      </c>
      <c r="J1168" s="63" t="s">
        <v>76</v>
      </c>
      <c r="L1168" s="56"/>
      <c r="P1168" s="71"/>
      <c r="T1168" s="59"/>
    </row>
    <row r="1169" spans="1:20" x14ac:dyDescent="0.25">
      <c r="A1169" s="97"/>
      <c r="B1169" s="51"/>
      <c r="C1169" s="52"/>
      <c r="E1169" s="53"/>
      <c r="G1169" s="54" t="s">
        <v>76</v>
      </c>
      <c r="H1169" s="23" t="s">
        <v>76</v>
      </c>
      <c r="J1169" s="63" t="s">
        <v>76</v>
      </c>
      <c r="L1169" s="56"/>
      <c r="O1169" s="183"/>
      <c r="P1169" s="71"/>
      <c r="T1169" s="59"/>
    </row>
    <row r="1170" spans="1:20" x14ac:dyDescent="0.25">
      <c r="L1170" s="56"/>
      <c r="P1170" s="71"/>
      <c r="T1170" s="59"/>
    </row>
    <row r="1171" spans="1:20" x14ac:dyDescent="0.25">
      <c r="L1171" s="56"/>
      <c r="P1171" s="71"/>
      <c r="T1171" s="59"/>
    </row>
    <row r="1172" spans="1:20" x14ac:dyDescent="0.25">
      <c r="L1172" s="56"/>
      <c r="P1172" s="71"/>
      <c r="T1172" s="59"/>
    </row>
    <row r="1173" spans="1:20" x14ac:dyDescent="0.25">
      <c r="C1173" s="52"/>
      <c r="E1173" s="53"/>
      <c r="L1173" s="56"/>
      <c r="T1173" s="59" t="e">
        <v>#REF!</v>
      </c>
    </row>
    <row r="1174" spans="1:20" x14ac:dyDescent="0.25">
      <c r="A1174" s="184"/>
      <c r="B1174" s="185"/>
      <c r="C1174" s="52"/>
      <c r="E1174" s="53"/>
      <c r="O1174" s="185"/>
    </row>
    <row r="1175" spans="1:20" x14ac:dyDescent="0.25">
      <c r="C1175" s="52"/>
      <c r="E1175" s="53"/>
    </row>
    <row r="1176" spans="1:20" x14ac:dyDescent="0.25">
      <c r="C1176" s="52"/>
      <c r="E1176" s="53"/>
    </row>
    <row r="1177" spans="1:20" x14ac:dyDescent="0.25">
      <c r="C1177" s="52"/>
      <c r="E1177" s="53"/>
    </row>
  </sheetData>
  <conditionalFormatting sqref="B709">
    <cfRule type="cellIs" dxfId="24" priority="23" operator="lessThan">
      <formula>55</formula>
    </cfRule>
  </conditionalFormatting>
  <conditionalFormatting sqref="B711">
    <cfRule type="cellIs" dxfId="23" priority="20" operator="lessThan">
      <formula>75</formula>
    </cfRule>
  </conditionalFormatting>
  <conditionalFormatting sqref="L17 B17">
    <cfRule type="cellIs" dxfId="22" priority="10" operator="lessThan">
      <formula>85</formula>
    </cfRule>
  </conditionalFormatting>
  <conditionalFormatting sqref="L17:L21">
    <cfRule type="cellIs" dxfId="21" priority="1" operator="equal">
      <formula>0</formula>
    </cfRule>
  </conditionalFormatting>
  <conditionalFormatting sqref="L18 B18">
    <cfRule type="cellIs" dxfId="20" priority="9" operator="lessThan">
      <formula>80</formula>
    </cfRule>
  </conditionalFormatting>
  <conditionalFormatting sqref="L19 B19">
    <cfRule type="cellIs" dxfId="19" priority="8" operator="lessThan">
      <formula>85</formula>
    </cfRule>
  </conditionalFormatting>
  <conditionalFormatting sqref="L20 B20">
    <cfRule type="cellIs" dxfId="18" priority="7" operator="lessThan">
      <formula>110</formula>
    </cfRule>
  </conditionalFormatting>
  <conditionalFormatting sqref="L21 B21">
    <cfRule type="cellIs" dxfId="17" priority="6" operator="lessThan">
      <formula>260</formula>
    </cfRule>
  </conditionalFormatting>
  <conditionalFormatting sqref="L228 B228">
    <cfRule type="cellIs" dxfId="16" priority="22" operator="lessThan">
      <formula>55</formula>
    </cfRule>
  </conditionalFormatting>
  <conditionalFormatting sqref="L228:L229">
    <cfRule type="cellIs" dxfId="15" priority="18" operator="equal">
      <formula>0</formula>
    </cfRule>
  </conditionalFormatting>
  <conditionalFormatting sqref="L229 B229">
    <cfRule type="cellIs" dxfId="14" priority="21" operator="lessThan">
      <formula>75</formula>
    </cfRule>
  </conditionalFormatting>
  <conditionalFormatting sqref="L369:L370 B369:B370">
    <cfRule type="cellIs" dxfId="13" priority="26" operator="lessThan">
      <formula>48</formula>
    </cfRule>
  </conditionalFormatting>
  <conditionalFormatting sqref="L369:L370">
    <cfRule type="cellIs" dxfId="12" priority="16" operator="equal">
      <formula>0</formula>
    </cfRule>
  </conditionalFormatting>
  <conditionalFormatting sqref="L372 B372">
    <cfRule type="cellIs" dxfId="11" priority="24" operator="lessThan">
      <formula>70</formula>
    </cfRule>
  </conditionalFormatting>
  <conditionalFormatting sqref="L372:L373">
    <cfRule type="cellIs" dxfId="10" priority="14" operator="equal">
      <formula>0</formula>
    </cfRule>
  </conditionalFormatting>
  <conditionalFormatting sqref="L373 B373">
    <cfRule type="cellIs" dxfId="9" priority="25" operator="lessThan">
      <formula>60</formula>
    </cfRule>
  </conditionalFormatting>
  <conditionalFormatting sqref="L673 B673">
    <cfRule type="cellIs" dxfId="8" priority="28" operator="lessThan">
      <formula>48</formula>
    </cfRule>
  </conditionalFormatting>
  <conditionalFormatting sqref="L673">
    <cfRule type="cellIs" dxfId="7" priority="13" operator="equal">
      <formula>0</formula>
    </cfRule>
  </conditionalFormatting>
  <conditionalFormatting sqref="L998 B998">
    <cfRule type="cellIs" dxfId="6" priority="12" operator="lessThan">
      <formula>1.2</formula>
    </cfRule>
  </conditionalFormatting>
  <conditionalFormatting sqref="L998">
    <cfRule type="cellIs" dxfId="5" priority="11" operator="equal">
      <formula>0</formula>
    </cfRule>
  </conditionalFormatting>
  <conditionalFormatting sqref="P7:P21 P25:P28 P33:P38 P43:P46 P52:P53 P58:P59 P63:P65 P70:P73 P76:P81 P85:P87 P91 P95:P96 P100 P104 P106 P111:P114 P117:P120 P124:P128 P131 P135 P139:P140 P144:P149 P153:P156 P158:P159 P163:P166 P170:P172 P177:P179 P184:P186 P190:P193 P197:P203 P206:P209 P212:P225 P228:P230 P233:P235 P238 P242:P243 P246:P249 P252:P253 P256 P259 P263:P264 P268:P284 P288:P293 P296:P310 P313:P316 P321:P329 P332:P333 P338:P341 P345:P355 P359:P361 P365:P375 P382:P384 P388:P393 P396 P399:P404 P407:P410 P414:P419 P423:P431 P434:P439 P443:P445 P448:P449 P452:P458 P462:P470 P474:P486 P488:P490 P493:P495 P498:P505 P509:P512 P514:P517 P520:P533 P538:P540 P544:P550 P554:P557 P562:P563 P566:P570 P573:P576 P579 P583:P587 P590:P596 P601:P609 P612:P613 P616:P620 P624:P627 P630:P637 P640:P643 P646:P647 P649 P653:P654 P656 P659:P660 P663 P666 P670:P677 P680:P682 P686:P691 P694:P699 P702:P706 P709:P711 P714 P717:P721 P725:P727 P731:P733 P736:P739 P742 P746:P753 P756:P759 P763:P767 P770:P771 P775:P781 P786:P794 P798:P805 P808:P814 P817:P820 P824:P827 P830:P838 P844:P846 P849 P853 P857:P861 P864:P865 P868:P869 P872:P876 P879:P881 P884:P885 P888:P897 P900:P902 P907 P909:P913 P916:P921 P925:P926 P929:P933 P936:P938 P942:P946 P952:P964 P967 P969:P976 P979:P985 P989:P994 P997:P1002 P1006:P1014 P1017 P1023:P1027 P1030:P1036 P1039:P1042 P1045:P1048 P1051:P1057 P1061:P1063 P1067:P1072 P1075 P1078:P1085 P1089:P1091 P1094:P1095 P1098:P1100 P1103:P1114 P1117:P1118 P1121:P1124 P1127:P1149 P1151:P1152 P1155:P1156 P1159:P1166 P1178:P1048576">
    <cfRule type="expression" dxfId="4" priority="29">
      <formula>IF($Q7&lt;$L$5,TRUE,FALSE)</formula>
    </cfRule>
    <cfRule type="expression" dxfId="3" priority="30">
      <formula>IF($Q7&gt;$AG$4,TRUE,FALSE)</formula>
    </cfRule>
  </conditionalFormatting>
  <conditionalFormatting sqref="U448">
    <cfRule type="cellIs" dxfId="2" priority="31" operator="greaterThan">
      <formula>0</formula>
    </cfRule>
  </conditionalFormatting>
  <conditionalFormatting sqref="U790">
    <cfRule type="cellIs" dxfId="1" priority="3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DDFA-4E58-4B90-B748-98CEA9D6A69F}">
  <dimension ref="A1:P1302"/>
  <sheetViews>
    <sheetView workbookViewId="0"/>
  </sheetViews>
  <sheetFormatPr defaultRowHeight="15" x14ac:dyDescent="0.25"/>
  <cols>
    <col min="1" max="1" width="10.85546875" customWidth="1"/>
    <col min="2" max="2" width="52.85546875" customWidth="1"/>
    <col min="3" max="3" width="52.42578125" customWidth="1"/>
    <col min="4" max="4" width="29.85546875" customWidth="1"/>
    <col min="5" max="5" width="28.42578125" customWidth="1"/>
    <col min="6" max="6" width="16.140625" style="186" customWidth="1"/>
    <col min="7" max="7" width="16.7109375" customWidth="1"/>
    <col min="10" max="10" width="27.42578125" style="186" customWidth="1"/>
    <col min="11" max="13" width="5" customWidth="1"/>
  </cols>
  <sheetData>
    <row r="1" spans="1:16" x14ac:dyDescent="0.25">
      <c r="A1" t="s">
        <v>0</v>
      </c>
      <c r="B1" t="s">
        <v>3892</v>
      </c>
      <c r="C1" t="s">
        <v>1</v>
      </c>
      <c r="D1" t="s">
        <v>2</v>
      </c>
      <c r="E1" t="s">
        <v>3</v>
      </c>
      <c r="F1" s="186" t="s">
        <v>4</v>
      </c>
      <c r="G1" t="s">
        <v>5</v>
      </c>
      <c r="H1" t="s">
        <v>6</v>
      </c>
      <c r="I1" t="s">
        <v>11</v>
      </c>
      <c r="J1" s="186" t="s">
        <v>3893</v>
      </c>
      <c r="K1" t="s">
        <v>3894</v>
      </c>
      <c r="L1" t="s">
        <v>3895</v>
      </c>
      <c r="M1" t="s">
        <v>10</v>
      </c>
      <c r="N1" t="s">
        <v>3896</v>
      </c>
      <c r="O1" t="s">
        <v>3897</v>
      </c>
      <c r="P1" t="s">
        <v>12</v>
      </c>
    </row>
    <row r="2" spans="1:16" x14ac:dyDescent="0.25">
      <c r="A2" t="s">
        <v>2879</v>
      </c>
      <c r="B2" t="s">
        <v>3898</v>
      </c>
      <c r="C2" t="s">
        <v>2880</v>
      </c>
      <c r="D2">
        <v>11.1</v>
      </c>
      <c r="E2" t="s">
        <v>3141</v>
      </c>
      <c r="H2" t="b">
        <v>0</v>
      </c>
      <c r="I2" t="s">
        <v>76</v>
      </c>
      <c r="J2" s="186" t="s">
        <v>1630</v>
      </c>
      <c r="M2" t="str">
        <f>IFERROR(_xlfn.XLOOKUP(A2,Fleet!A:A,Fleet!E:E,""),"")</f>
        <v/>
      </c>
      <c r="N2" t="s">
        <v>2879</v>
      </c>
      <c r="O2" t="s">
        <v>3222</v>
      </c>
      <c r="P2" t="str">
        <f>_xlfn.XLOOKUP(A2,'Classic Net to delete'!D:D,'Classic Net to delete'!A:A,"")</f>
        <v/>
      </c>
    </row>
    <row r="3" spans="1:16" x14ac:dyDescent="0.25">
      <c r="A3" t="s">
        <v>2875</v>
      </c>
      <c r="B3" t="s">
        <v>3899</v>
      </c>
      <c r="C3" t="s">
        <v>2876</v>
      </c>
      <c r="D3">
        <v>27.75</v>
      </c>
      <c r="E3" t="s">
        <v>3141</v>
      </c>
      <c r="F3" s="186" t="s">
        <v>2862</v>
      </c>
      <c r="H3" t="b">
        <v>1</v>
      </c>
      <c r="I3">
        <v>27.75</v>
      </c>
      <c r="J3" s="186" t="s">
        <v>1630</v>
      </c>
      <c r="M3" t="str">
        <f>IFERROR(_xlfn.XLOOKUP(A3,Fleet!A:A,Fleet!E:E,""),"")</f>
        <v/>
      </c>
      <c r="N3" t="s">
        <v>2875</v>
      </c>
      <c r="O3" t="s">
        <v>3215</v>
      </c>
      <c r="P3" t="str">
        <f>_xlfn.XLOOKUP(A3,'Classic Net to delete'!D:D,'Classic Net to delete'!A:A,"")</f>
        <v>Rubbish Chute Hand Winch</v>
      </c>
    </row>
    <row r="4" spans="1:16" x14ac:dyDescent="0.25">
      <c r="A4" t="s">
        <v>2873</v>
      </c>
      <c r="B4" t="s">
        <v>3899</v>
      </c>
      <c r="C4" t="s">
        <v>2874</v>
      </c>
      <c r="D4">
        <v>23.9</v>
      </c>
      <c r="E4" t="s">
        <v>3141</v>
      </c>
      <c r="F4" s="186" t="s">
        <v>2862</v>
      </c>
      <c r="H4" t="b">
        <v>1</v>
      </c>
      <c r="I4">
        <v>23.900000000000002</v>
      </c>
      <c r="J4" s="186" t="s">
        <v>1630</v>
      </c>
      <c r="M4" t="str">
        <f>IFERROR(_xlfn.XLOOKUP(A4,Fleet!A:A,Fleet!E:E,""),"")</f>
        <v/>
      </c>
      <c r="N4" t="s">
        <v>2873</v>
      </c>
      <c r="O4" t="s">
        <v>3215</v>
      </c>
      <c r="P4" t="str">
        <f>_xlfn.XLOOKUP(A4,'Classic Net to delete'!D:D,'Classic Net to delete'!A:A,"")</f>
        <v>Rubbish Chute Hopper</v>
      </c>
    </row>
    <row r="5" spans="1:16" x14ac:dyDescent="0.25">
      <c r="A5" t="s">
        <v>2871</v>
      </c>
      <c r="B5" t="s">
        <v>3899</v>
      </c>
      <c r="C5" t="s">
        <v>2872</v>
      </c>
      <c r="D5">
        <v>23.9</v>
      </c>
      <c r="E5" t="s">
        <v>3141</v>
      </c>
      <c r="H5" t="b">
        <v>0</v>
      </c>
      <c r="I5" t="s">
        <v>76</v>
      </c>
      <c r="J5" s="186" t="s">
        <v>1630</v>
      </c>
      <c r="M5" t="str">
        <f>IFERROR(_xlfn.XLOOKUP(A5,Fleet!A:A,Fleet!E:E,""),"")</f>
        <v/>
      </c>
      <c r="N5" t="s">
        <v>2871</v>
      </c>
      <c r="O5" t="s">
        <v>3215</v>
      </c>
      <c r="P5" t="str">
        <f>_xlfn.XLOOKUP(A5,'Classic Net to delete'!D:D,'Classic Net to delete'!A:A,"")</f>
        <v/>
      </c>
    </row>
    <row r="6" spans="1:16" x14ac:dyDescent="0.25">
      <c r="A6" t="s">
        <v>2869</v>
      </c>
      <c r="B6" t="s">
        <v>3899</v>
      </c>
      <c r="C6" t="s">
        <v>2870</v>
      </c>
      <c r="D6">
        <v>23.9</v>
      </c>
      <c r="E6" t="s">
        <v>3141</v>
      </c>
      <c r="F6" s="186" t="s">
        <v>2862</v>
      </c>
      <c r="H6" t="b">
        <v>1</v>
      </c>
      <c r="I6">
        <v>23.900000000000002</v>
      </c>
      <c r="J6" s="186" t="s">
        <v>1630</v>
      </c>
      <c r="M6" t="str">
        <f>IFERROR(_xlfn.XLOOKUP(A6,Fleet!A:A,Fleet!E:E,""),"")</f>
        <v/>
      </c>
      <c r="N6" t="s">
        <v>2869</v>
      </c>
      <c r="O6" t="s">
        <v>3215</v>
      </c>
      <c r="P6" t="str">
        <f>_xlfn.XLOOKUP(A6,'Classic Net to delete'!D:D,'Classic Net to delete'!A:A,"")</f>
        <v>Rubbish Chute Fixing Frame, window or scaffold</v>
      </c>
    </row>
    <row r="7" spans="1:16" x14ac:dyDescent="0.25">
      <c r="A7" t="s">
        <v>2867</v>
      </c>
      <c r="B7" t="s">
        <v>3899</v>
      </c>
      <c r="C7" t="s">
        <v>2868</v>
      </c>
      <c r="D7">
        <v>24.45</v>
      </c>
      <c r="E7" t="s">
        <v>3141</v>
      </c>
      <c r="F7" s="186" t="s">
        <v>2862</v>
      </c>
      <c r="H7" t="b">
        <v>1</v>
      </c>
      <c r="I7">
        <v>24.450000000000003</v>
      </c>
      <c r="J7" s="186" t="s">
        <v>1630</v>
      </c>
      <c r="M7" t="str">
        <f>IFERROR(_xlfn.XLOOKUP(A7,Fleet!A:A,Fleet!E:E,""),"")</f>
        <v/>
      </c>
      <c r="N7" t="s">
        <v>2867</v>
      </c>
      <c r="O7" t="s">
        <v>3215</v>
      </c>
      <c r="P7" t="str">
        <f>_xlfn.XLOOKUP(A7,'Classic Net to delete'!D:D,'Classic Net to delete'!A:A,"")</f>
        <v>Rubbish Chute Side Entry</v>
      </c>
    </row>
    <row r="8" spans="1:16" x14ac:dyDescent="0.25">
      <c r="A8" t="s">
        <v>2865</v>
      </c>
      <c r="B8" t="s">
        <v>3899</v>
      </c>
      <c r="C8" t="s">
        <v>2866</v>
      </c>
      <c r="D8">
        <v>13.3</v>
      </c>
      <c r="E8" t="s">
        <v>3141</v>
      </c>
      <c r="F8" s="186" t="s">
        <v>2862</v>
      </c>
      <c r="H8" t="b">
        <v>1</v>
      </c>
      <c r="I8">
        <v>13.3</v>
      </c>
      <c r="J8" s="186" t="s">
        <v>1630</v>
      </c>
      <c r="M8" t="str">
        <f>IFERROR(_xlfn.XLOOKUP(A8,Fleet!A:A,Fleet!E:E,""),"")</f>
        <v/>
      </c>
      <c r="N8" t="s">
        <v>2865</v>
      </c>
      <c r="O8" t="s">
        <v>3215</v>
      </c>
      <c r="P8" t="str">
        <f>_xlfn.XLOOKUP(A8,'Classic Net to delete'!D:D,'Classic Net to delete'!A:A,"")</f>
        <v>Rubbish Chute Section, 1.2m</v>
      </c>
    </row>
    <row r="9" spans="1:16" x14ac:dyDescent="0.25">
      <c r="A9" t="s">
        <v>2863</v>
      </c>
      <c r="B9" t="s">
        <v>3899</v>
      </c>
      <c r="C9" t="s">
        <v>2864</v>
      </c>
      <c r="D9">
        <v>15.95</v>
      </c>
      <c r="E9" t="s">
        <v>3141</v>
      </c>
      <c r="F9" s="186" t="s">
        <v>2862</v>
      </c>
      <c r="H9" t="b">
        <v>1</v>
      </c>
      <c r="I9">
        <v>15.950000000000001</v>
      </c>
      <c r="J9" s="186" t="s">
        <v>1630</v>
      </c>
      <c r="M9" t="str">
        <f>IFERROR(_xlfn.XLOOKUP(A9,Fleet!A:A,Fleet!E:E,""),"")</f>
        <v/>
      </c>
      <c r="N9" t="s">
        <v>2863</v>
      </c>
      <c r="O9" t="s">
        <v>3215</v>
      </c>
      <c r="P9" t="str">
        <f>_xlfn.XLOOKUP(A9,'Classic Net to delete'!D:D,'Classic Net to delete'!A:A,"")</f>
        <v>Wheelie Bin, 240L</v>
      </c>
    </row>
    <row r="10" spans="1:16" x14ac:dyDescent="0.25">
      <c r="A10" t="s">
        <v>2859</v>
      </c>
      <c r="B10" t="s">
        <v>3899</v>
      </c>
      <c r="C10" t="s">
        <v>2860</v>
      </c>
      <c r="D10">
        <v>13.3</v>
      </c>
      <c r="E10" t="s">
        <v>3141</v>
      </c>
      <c r="F10" s="186" t="s">
        <v>2862</v>
      </c>
      <c r="H10" t="b">
        <v>1</v>
      </c>
      <c r="I10">
        <v>13.3</v>
      </c>
      <c r="J10" s="186" t="s">
        <v>1630</v>
      </c>
      <c r="M10" t="str">
        <f>IFERROR(_xlfn.XLOOKUP(A10,Fleet!A:A,Fleet!E:E,""),"")</f>
        <v/>
      </c>
      <c r="N10" t="s">
        <v>2859</v>
      </c>
      <c r="O10" t="s">
        <v>3215</v>
      </c>
      <c r="P10" t="str">
        <f>_xlfn.XLOOKUP(A10,'Classic Net to delete'!D:D,'Classic Net to delete'!A:A,"")</f>
        <v>Wheelie Bin, 140L</v>
      </c>
    </row>
    <row r="11" spans="1:16" x14ac:dyDescent="0.25">
      <c r="A11" t="s">
        <v>2857</v>
      </c>
      <c r="B11" t="s">
        <v>3900</v>
      </c>
      <c r="C11" t="s">
        <v>2858</v>
      </c>
      <c r="D11">
        <v>20.65</v>
      </c>
      <c r="E11" t="s">
        <v>3141</v>
      </c>
      <c r="H11" t="b">
        <v>0</v>
      </c>
      <c r="I11" t="s">
        <v>76</v>
      </c>
      <c r="J11" s="186" t="s">
        <v>1630</v>
      </c>
      <c r="M11" t="str">
        <f>IFERROR(_xlfn.XLOOKUP(A11,Fleet!A:A,Fleet!E:E,""),"")</f>
        <v/>
      </c>
      <c r="N11" t="s">
        <v>2857</v>
      </c>
      <c r="O11" t="s">
        <v>3214</v>
      </c>
      <c r="P11" t="str">
        <f>_xlfn.XLOOKUP(A11,'Classic Net to delete'!D:D,'Classic Net to delete'!A:A,"")</f>
        <v/>
      </c>
    </row>
    <row r="12" spans="1:16" x14ac:dyDescent="0.25">
      <c r="A12" t="s">
        <v>2855</v>
      </c>
      <c r="B12" t="s">
        <v>3900</v>
      </c>
      <c r="C12" t="s">
        <v>2856</v>
      </c>
      <c r="D12">
        <v>14.45</v>
      </c>
      <c r="E12" t="s">
        <v>3141</v>
      </c>
      <c r="H12" t="b">
        <v>0</v>
      </c>
      <c r="I12" t="s">
        <v>76</v>
      </c>
      <c r="M12" t="str">
        <f>IFERROR(_xlfn.XLOOKUP(A12,Fleet!A:A,Fleet!E:E,""),"")</f>
        <v/>
      </c>
      <c r="N12" t="s">
        <v>2855</v>
      </c>
      <c r="O12" t="s">
        <v>3214</v>
      </c>
      <c r="P12" t="str">
        <f>_xlfn.XLOOKUP(A12,'Classic Net to delete'!D:D,'Classic Net to delete'!A:A,"")</f>
        <v/>
      </c>
    </row>
    <row r="13" spans="1:16" x14ac:dyDescent="0.25">
      <c r="A13" t="s">
        <v>2853</v>
      </c>
      <c r="B13" t="s">
        <v>3900</v>
      </c>
      <c r="C13" t="s">
        <v>2854</v>
      </c>
      <c r="D13">
        <v>14.45</v>
      </c>
      <c r="E13" t="s">
        <v>3141</v>
      </c>
      <c r="H13" t="b">
        <v>0</v>
      </c>
      <c r="I13" t="s">
        <v>76</v>
      </c>
      <c r="M13" t="str">
        <f>IFERROR(_xlfn.XLOOKUP(A13,Fleet!A:A,Fleet!E:E,""),"")</f>
        <v/>
      </c>
      <c r="N13" t="s">
        <v>2853</v>
      </c>
      <c r="O13" t="s">
        <v>3214</v>
      </c>
      <c r="P13" t="str">
        <f>_xlfn.XLOOKUP(A13,'Classic Net to delete'!D:D,'Classic Net to delete'!A:A,"")</f>
        <v/>
      </c>
    </row>
    <row r="14" spans="1:16" x14ac:dyDescent="0.25">
      <c r="A14" t="s">
        <v>2851</v>
      </c>
      <c r="B14" t="s">
        <v>3900</v>
      </c>
      <c r="C14" t="s">
        <v>2852</v>
      </c>
      <c r="D14">
        <v>7.4</v>
      </c>
      <c r="E14" t="s">
        <v>3141</v>
      </c>
      <c r="H14" t="b">
        <v>0</v>
      </c>
      <c r="I14" t="s">
        <v>76</v>
      </c>
      <c r="M14" t="str">
        <f>IFERROR(_xlfn.XLOOKUP(A14,Fleet!A:A,Fleet!E:E,""),"")</f>
        <v/>
      </c>
      <c r="N14" t="s">
        <v>2851</v>
      </c>
      <c r="O14" t="s">
        <v>3214</v>
      </c>
      <c r="P14" t="str">
        <f>_xlfn.XLOOKUP(A14,'Classic Net to delete'!D:D,'Classic Net to delete'!A:A,"")</f>
        <v/>
      </c>
    </row>
    <row r="15" spans="1:16" x14ac:dyDescent="0.25">
      <c r="A15" t="s">
        <v>2849</v>
      </c>
      <c r="B15" t="s">
        <v>3900</v>
      </c>
      <c r="C15" t="s">
        <v>2850</v>
      </c>
      <c r="D15">
        <v>7.4</v>
      </c>
      <c r="E15" t="s">
        <v>3141</v>
      </c>
      <c r="H15" t="b">
        <v>0</v>
      </c>
      <c r="I15" t="s">
        <v>76</v>
      </c>
      <c r="M15" t="str">
        <f>IFERROR(_xlfn.XLOOKUP(A15,Fleet!A:A,Fleet!E:E,""),"")</f>
        <v/>
      </c>
      <c r="N15" t="s">
        <v>2849</v>
      </c>
      <c r="O15" t="s">
        <v>3214</v>
      </c>
      <c r="P15" t="str">
        <f>_xlfn.XLOOKUP(A15,'Classic Net to delete'!D:D,'Classic Net to delete'!A:A,"")</f>
        <v/>
      </c>
    </row>
    <row r="16" spans="1:16" x14ac:dyDescent="0.25">
      <c r="A16" t="s">
        <v>2847</v>
      </c>
      <c r="B16" t="s">
        <v>3900</v>
      </c>
      <c r="C16" t="s">
        <v>2848</v>
      </c>
      <c r="D16">
        <v>7.4</v>
      </c>
      <c r="E16" t="s">
        <v>3141</v>
      </c>
      <c r="H16" t="b">
        <v>0</v>
      </c>
      <c r="I16" t="s">
        <v>76</v>
      </c>
      <c r="M16" t="str">
        <f>IFERROR(_xlfn.XLOOKUP(A16,Fleet!A:A,Fleet!E:E,""),"")</f>
        <v/>
      </c>
      <c r="N16" t="s">
        <v>2847</v>
      </c>
      <c r="O16" t="s">
        <v>3214</v>
      </c>
      <c r="P16" t="str">
        <f>_xlfn.XLOOKUP(A16,'Classic Net to delete'!D:D,'Classic Net to delete'!A:A,"")</f>
        <v/>
      </c>
    </row>
    <row r="17" spans="1:16" x14ac:dyDescent="0.25">
      <c r="A17" t="s">
        <v>2845</v>
      </c>
      <c r="B17" t="s">
        <v>3900</v>
      </c>
      <c r="C17" t="s">
        <v>2846</v>
      </c>
      <c r="D17">
        <v>7.4</v>
      </c>
      <c r="E17" t="s">
        <v>3141</v>
      </c>
      <c r="H17" t="b">
        <v>0</v>
      </c>
      <c r="I17" t="s">
        <v>76</v>
      </c>
      <c r="M17" t="str">
        <f>IFERROR(_xlfn.XLOOKUP(A17,Fleet!A:A,Fleet!E:E,""),"")</f>
        <v/>
      </c>
      <c r="N17" t="s">
        <v>2845</v>
      </c>
      <c r="O17" t="s">
        <v>3214</v>
      </c>
      <c r="P17" t="str">
        <f>_xlfn.XLOOKUP(A17,'Classic Net to delete'!D:D,'Classic Net to delete'!A:A,"")</f>
        <v/>
      </c>
    </row>
    <row r="18" spans="1:16" x14ac:dyDescent="0.25">
      <c r="A18" t="s">
        <v>2843</v>
      </c>
      <c r="B18" t="s">
        <v>3900</v>
      </c>
      <c r="C18" t="s">
        <v>2844</v>
      </c>
      <c r="D18">
        <v>14.45</v>
      </c>
      <c r="E18" t="s">
        <v>3141</v>
      </c>
      <c r="H18" t="b">
        <v>0</v>
      </c>
      <c r="I18" t="s">
        <v>76</v>
      </c>
      <c r="M18" t="str">
        <f>IFERROR(_xlfn.XLOOKUP(A18,Fleet!A:A,Fleet!E:E,""),"")</f>
        <v/>
      </c>
      <c r="N18" t="s">
        <v>2843</v>
      </c>
      <c r="O18" t="s">
        <v>3214</v>
      </c>
      <c r="P18" t="str">
        <f>_xlfn.XLOOKUP(A18,'Classic Net to delete'!D:D,'Classic Net to delete'!A:A,"")</f>
        <v/>
      </c>
    </row>
    <row r="19" spans="1:16" x14ac:dyDescent="0.25">
      <c r="A19" t="s">
        <v>2841</v>
      </c>
      <c r="B19" t="s">
        <v>3900</v>
      </c>
      <c r="C19" t="s">
        <v>2842</v>
      </c>
      <c r="D19">
        <v>7.4</v>
      </c>
      <c r="E19" t="s">
        <v>3141</v>
      </c>
      <c r="H19" t="b">
        <v>0</v>
      </c>
      <c r="I19" t="s">
        <v>76</v>
      </c>
      <c r="M19" t="str">
        <f>IFERROR(_xlfn.XLOOKUP(A19,Fleet!A:A,Fleet!E:E,""),"")</f>
        <v/>
      </c>
      <c r="N19" t="s">
        <v>2841</v>
      </c>
      <c r="O19" t="s">
        <v>3214</v>
      </c>
      <c r="P19" t="str">
        <f>_xlfn.XLOOKUP(A19,'Classic Net to delete'!D:D,'Classic Net to delete'!A:A,"")</f>
        <v/>
      </c>
    </row>
    <row r="20" spans="1:16" x14ac:dyDescent="0.25">
      <c r="A20" t="s">
        <v>2839</v>
      </c>
      <c r="B20" t="s">
        <v>3900</v>
      </c>
      <c r="C20" t="s">
        <v>2840</v>
      </c>
      <c r="D20">
        <v>7.4</v>
      </c>
      <c r="E20" t="s">
        <v>3141</v>
      </c>
      <c r="H20" t="b">
        <v>0</v>
      </c>
      <c r="I20" t="s">
        <v>76</v>
      </c>
      <c r="M20" t="str">
        <f>IFERROR(_xlfn.XLOOKUP(A20,Fleet!A:A,Fleet!E:E,""),"")</f>
        <v/>
      </c>
      <c r="N20" t="s">
        <v>2839</v>
      </c>
      <c r="O20" t="s">
        <v>3214</v>
      </c>
      <c r="P20" t="str">
        <f>_xlfn.XLOOKUP(A20,'Classic Net to delete'!D:D,'Classic Net to delete'!A:A,"")</f>
        <v/>
      </c>
    </row>
    <row r="21" spans="1:16" x14ac:dyDescent="0.25">
      <c r="A21" t="s">
        <v>2837</v>
      </c>
      <c r="B21" t="s">
        <v>3900</v>
      </c>
      <c r="C21" t="s">
        <v>2838</v>
      </c>
      <c r="D21">
        <v>7.4</v>
      </c>
      <c r="E21" t="s">
        <v>3141</v>
      </c>
      <c r="H21" t="b">
        <v>0</v>
      </c>
      <c r="I21" t="s">
        <v>76</v>
      </c>
      <c r="M21" t="str">
        <f>IFERROR(_xlfn.XLOOKUP(A21,Fleet!A:A,Fleet!E:E,""),"")</f>
        <v/>
      </c>
      <c r="N21" t="s">
        <v>2837</v>
      </c>
      <c r="O21" t="s">
        <v>3214</v>
      </c>
      <c r="P21" t="str">
        <f>_xlfn.XLOOKUP(A21,'Classic Net to delete'!D:D,'Classic Net to delete'!A:A,"")</f>
        <v/>
      </c>
    </row>
    <row r="22" spans="1:16" x14ac:dyDescent="0.25">
      <c r="A22" t="s">
        <v>2834</v>
      </c>
      <c r="B22" t="s">
        <v>3900</v>
      </c>
      <c r="C22" t="s">
        <v>2835</v>
      </c>
      <c r="D22">
        <v>7.4</v>
      </c>
      <c r="E22" t="s">
        <v>3141</v>
      </c>
      <c r="F22" s="186" t="s">
        <v>3881</v>
      </c>
      <c r="H22" t="b">
        <v>1</v>
      </c>
      <c r="I22">
        <v>7.4</v>
      </c>
      <c r="J22" s="186" t="s">
        <v>1630</v>
      </c>
      <c r="M22" t="str">
        <f>IFERROR(_xlfn.XLOOKUP(A22,Fleet!A:A,Fleet!E:E,""),"")</f>
        <v/>
      </c>
      <c r="N22" t="s">
        <v>2834</v>
      </c>
      <c r="O22" t="s">
        <v>3214</v>
      </c>
      <c r="P22" t="str">
        <f>_xlfn.XLOOKUP(A22,'Classic Net to delete'!D:D,'Classic Net to delete'!A:A,"")</f>
        <v>Shackle, 3 tonne (3000kg)</v>
      </c>
    </row>
    <row r="23" spans="1:16" x14ac:dyDescent="0.25">
      <c r="A23" t="s">
        <v>2832</v>
      </c>
      <c r="B23" t="s">
        <v>3901</v>
      </c>
      <c r="C23" t="s">
        <v>2833</v>
      </c>
      <c r="D23">
        <v>34.5</v>
      </c>
      <c r="E23" t="s">
        <v>3141</v>
      </c>
      <c r="H23" t="b">
        <v>0</v>
      </c>
      <c r="I23" t="s">
        <v>76</v>
      </c>
      <c r="M23" t="str">
        <f>IFERROR(_xlfn.XLOOKUP(A23,Fleet!A:A,Fleet!E:E,""),"")</f>
        <v/>
      </c>
      <c r="N23" t="s">
        <v>2832</v>
      </c>
      <c r="O23" t="s">
        <v>3213</v>
      </c>
      <c r="P23" t="str">
        <f>_xlfn.XLOOKUP(A23,'Classic Net to delete'!D:D,'Classic Net to delete'!A:A,"")</f>
        <v/>
      </c>
    </row>
    <row r="24" spans="1:16" x14ac:dyDescent="0.25">
      <c r="A24" t="s">
        <v>2832</v>
      </c>
      <c r="B24" t="s">
        <v>2833</v>
      </c>
      <c r="C24" t="s">
        <v>2833</v>
      </c>
      <c r="D24">
        <v>34.5</v>
      </c>
      <c r="E24" t="s">
        <v>3091</v>
      </c>
      <c r="H24" t="b">
        <v>0</v>
      </c>
      <c r="I24" t="s">
        <v>76</v>
      </c>
      <c r="M24" t="str">
        <f>IFERROR(_xlfn.XLOOKUP(A24,Fleet!A:A,Fleet!E:E,""),"")</f>
        <v/>
      </c>
      <c r="N24" t="s">
        <v>2832</v>
      </c>
      <c r="O24" t="s">
        <v>3104</v>
      </c>
      <c r="P24" t="str">
        <f>_xlfn.XLOOKUP(A24,'Classic Net to delete'!D:D,'Classic Net to delete'!A:A,"")</f>
        <v/>
      </c>
    </row>
    <row r="25" spans="1:16" x14ac:dyDescent="0.25">
      <c r="A25" t="s">
        <v>2830</v>
      </c>
      <c r="B25" t="s">
        <v>3901</v>
      </c>
      <c r="C25" t="s">
        <v>2831</v>
      </c>
      <c r="D25">
        <v>26.5</v>
      </c>
      <c r="E25" t="s">
        <v>3141</v>
      </c>
      <c r="H25" t="b">
        <v>0</v>
      </c>
      <c r="I25" t="s">
        <v>76</v>
      </c>
      <c r="M25" t="str">
        <f>IFERROR(_xlfn.XLOOKUP(A25,Fleet!A:A,Fleet!E:E,""),"")</f>
        <v/>
      </c>
      <c r="N25" t="s">
        <v>2830</v>
      </c>
      <c r="O25" t="s">
        <v>3213</v>
      </c>
      <c r="P25" t="str">
        <f>_xlfn.XLOOKUP(A25,'Classic Net to delete'!D:D,'Classic Net to delete'!A:A,"")</f>
        <v/>
      </c>
    </row>
    <row r="26" spans="1:16" x14ac:dyDescent="0.25">
      <c r="A26" t="s">
        <v>2827</v>
      </c>
      <c r="B26" t="s">
        <v>3901</v>
      </c>
      <c r="C26" t="s">
        <v>2828</v>
      </c>
      <c r="D26">
        <v>23.9</v>
      </c>
      <c r="E26" t="s">
        <v>3141</v>
      </c>
      <c r="F26" s="186" t="s">
        <v>1669</v>
      </c>
      <c r="H26" t="b">
        <v>1</v>
      </c>
      <c r="I26">
        <v>23.900000000000002</v>
      </c>
      <c r="J26" s="186" t="s">
        <v>1630</v>
      </c>
      <c r="M26" t="str">
        <f>IFERROR(_xlfn.XLOOKUP(A26,Fleet!A:A,Fleet!E:E,""),"")</f>
        <v/>
      </c>
      <c r="N26" t="s">
        <v>2827</v>
      </c>
      <c r="O26" t="s">
        <v>3213</v>
      </c>
      <c r="P26" t="str">
        <f>_xlfn.XLOOKUP(A26,'Classic Net to delete'!D:D,'Classic Net to delete'!A:A,"")</f>
        <v xml:space="preserve">   Flat Fork Extension for Material Lift</v>
      </c>
    </row>
    <row r="27" spans="1:16" x14ac:dyDescent="0.25">
      <c r="A27" t="s">
        <v>2824</v>
      </c>
      <c r="B27" t="s">
        <v>3901</v>
      </c>
      <c r="C27" t="s">
        <v>2825</v>
      </c>
      <c r="D27">
        <v>15.1</v>
      </c>
      <c r="E27" t="s">
        <v>3141</v>
      </c>
      <c r="F27" s="186" t="s">
        <v>3881</v>
      </c>
      <c r="H27" t="b">
        <v>1</v>
      </c>
      <c r="I27">
        <v>15.100000000000001</v>
      </c>
      <c r="J27" s="186" t="s">
        <v>1630</v>
      </c>
      <c r="M27" t="str">
        <f>IFERROR(_xlfn.XLOOKUP(A27,Fleet!A:A,Fleet!E:E,""),"")</f>
        <v/>
      </c>
      <c r="N27" t="s">
        <v>2824</v>
      </c>
      <c r="O27" t="s">
        <v>3213</v>
      </c>
      <c r="P27" t="str">
        <f>_xlfn.XLOOKUP(A27,'Classic Net to delete'!D:D,'Classic Net to delete'!A:A,"")</f>
        <v>Wheelbarrow Chain Sling, 250kg (3 Leg)</v>
      </c>
    </row>
    <row r="28" spans="1:16" x14ac:dyDescent="0.25">
      <c r="A28" t="s">
        <v>2821</v>
      </c>
      <c r="B28" t="s">
        <v>3901</v>
      </c>
      <c r="C28" t="s">
        <v>2822</v>
      </c>
      <c r="D28">
        <v>22.4</v>
      </c>
      <c r="E28" t="s">
        <v>3141</v>
      </c>
      <c r="F28" s="186" t="s">
        <v>3881</v>
      </c>
      <c r="H28" t="b">
        <v>1</v>
      </c>
      <c r="I28">
        <v>22.400000000000002</v>
      </c>
      <c r="J28" s="186" t="s">
        <v>1630</v>
      </c>
      <c r="M28" t="str">
        <f>IFERROR(_xlfn.XLOOKUP(A28,Fleet!A:A,Fleet!E:E,""),"")</f>
        <v/>
      </c>
      <c r="N28" t="s">
        <v>2821</v>
      </c>
      <c r="O28" t="s">
        <v>3213</v>
      </c>
      <c r="P28" t="str">
        <f>_xlfn.XLOOKUP(A28,'Classic Net to delete'!D:D,'Classic Net to delete'!A:A,"")</f>
        <v>Over 2.0m Nylon Sling, 3 tonne</v>
      </c>
    </row>
    <row r="29" spans="1:16" x14ac:dyDescent="0.25">
      <c r="A29" t="s">
        <v>2818</v>
      </c>
      <c r="B29" t="s">
        <v>3901</v>
      </c>
      <c r="C29" t="s">
        <v>2819</v>
      </c>
      <c r="D29">
        <v>15.95</v>
      </c>
      <c r="E29" t="s">
        <v>3141</v>
      </c>
      <c r="F29" s="186" t="s">
        <v>3881</v>
      </c>
      <c r="H29" t="b">
        <v>1</v>
      </c>
      <c r="I29">
        <v>15.950000000000001</v>
      </c>
      <c r="J29" s="186" t="s">
        <v>1630</v>
      </c>
      <c r="M29" t="str">
        <f>IFERROR(_xlfn.XLOOKUP(A29,Fleet!A:A,Fleet!E:E,""),"")</f>
        <v/>
      </c>
      <c r="N29" t="s">
        <v>2818</v>
      </c>
      <c r="O29" t="s">
        <v>3213</v>
      </c>
      <c r="P29" t="str">
        <f>_xlfn.XLOOKUP(A29,'Classic Net to delete'!D:D,'Classic Net to delete'!A:A,"")</f>
        <v>Up to 2.0m Nylon Sling, 3 tonne</v>
      </c>
    </row>
    <row r="30" spans="1:16" x14ac:dyDescent="0.25">
      <c r="A30" t="s">
        <v>2816</v>
      </c>
      <c r="B30" t="s">
        <v>3901</v>
      </c>
      <c r="C30" t="s">
        <v>2817</v>
      </c>
      <c r="D30">
        <v>17.399999999999999</v>
      </c>
      <c r="E30" t="s">
        <v>3141</v>
      </c>
      <c r="F30" s="186" t="s">
        <v>3881</v>
      </c>
      <c r="H30" t="b">
        <v>1</v>
      </c>
      <c r="I30">
        <v>17.400000000000002</v>
      </c>
      <c r="J30" s="186" t="s">
        <v>1630</v>
      </c>
      <c r="M30" t="str">
        <f>IFERROR(_xlfn.XLOOKUP(A30,Fleet!A:A,Fleet!E:E,""),"")</f>
        <v/>
      </c>
      <c r="N30" t="s">
        <v>2816</v>
      </c>
      <c r="O30" t="s">
        <v>3213</v>
      </c>
      <c r="P30" t="str">
        <f>_xlfn.XLOOKUP(A30,'Classic Net to delete'!D:D,'Classic Net to delete'!A:A,"")</f>
        <v>Furniture Skate, 300kg</v>
      </c>
    </row>
    <row r="31" spans="1:16" x14ac:dyDescent="0.25">
      <c r="A31" t="s">
        <v>2816</v>
      </c>
      <c r="B31" t="s">
        <v>2817</v>
      </c>
      <c r="C31" t="s">
        <v>2817</v>
      </c>
      <c r="D31">
        <v>17.399999999999999</v>
      </c>
      <c r="E31" t="s">
        <v>3091</v>
      </c>
      <c r="F31" s="186" t="s">
        <v>3881</v>
      </c>
      <c r="H31" t="b">
        <v>1</v>
      </c>
      <c r="I31">
        <v>17.400000000000002</v>
      </c>
      <c r="J31" s="186" t="s">
        <v>1630</v>
      </c>
      <c r="M31" t="str">
        <f>IFERROR(_xlfn.XLOOKUP(A31,Fleet!A:A,Fleet!E:E,""),"")</f>
        <v/>
      </c>
      <c r="N31" t="s">
        <v>2816</v>
      </c>
      <c r="O31" t="s">
        <v>3101</v>
      </c>
      <c r="P31" t="str">
        <f>_xlfn.XLOOKUP(A31,'Classic Net to delete'!D:D,'Classic Net to delete'!A:A,"")</f>
        <v>Furniture Skate, 300kg</v>
      </c>
    </row>
    <row r="32" spans="1:16" x14ac:dyDescent="0.25">
      <c r="A32" t="s">
        <v>2814</v>
      </c>
      <c r="B32" t="s">
        <v>3901</v>
      </c>
      <c r="C32" t="s">
        <v>2815</v>
      </c>
      <c r="D32">
        <v>27.15</v>
      </c>
      <c r="E32" t="s">
        <v>3141</v>
      </c>
      <c r="F32" s="186" t="s">
        <v>3881</v>
      </c>
      <c r="H32" t="b">
        <v>1</v>
      </c>
      <c r="I32">
        <v>27.150000000000002</v>
      </c>
      <c r="J32" s="186" t="s">
        <v>1630</v>
      </c>
      <c r="M32" t="str">
        <f>IFERROR(_xlfn.XLOOKUP(A32,Fleet!A:A,Fleet!E:E,""),"")</f>
        <v/>
      </c>
      <c r="N32" t="s">
        <v>2814</v>
      </c>
      <c r="O32" t="s">
        <v>3213</v>
      </c>
      <c r="P32" t="str">
        <f>_xlfn.XLOOKUP(A32,'Classic Net to delete'!D:D,'Classic Net to delete'!A:A,"")</f>
        <v>Triple Suction Glass Handler, 100kg</v>
      </c>
    </row>
    <row r="33" spans="1:16" x14ac:dyDescent="0.25">
      <c r="A33" t="s">
        <v>2811</v>
      </c>
      <c r="B33" t="s">
        <v>3901</v>
      </c>
      <c r="C33" t="s">
        <v>2812</v>
      </c>
      <c r="D33">
        <v>22.4</v>
      </c>
      <c r="E33" t="s">
        <v>3141</v>
      </c>
      <c r="F33" s="186" t="s">
        <v>3881</v>
      </c>
      <c r="H33" t="b">
        <v>1</v>
      </c>
      <c r="I33">
        <v>22.400000000000002</v>
      </c>
      <c r="J33" s="186" t="s">
        <v>1630</v>
      </c>
      <c r="M33" t="str">
        <f>IFERROR(_xlfn.XLOOKUP(A33,Fleet!A:A,Fleet!E:E,""),"")</f>
        <v/>
      </c>
      <c r="N33" t="s">
        <v>2811</v>
      </c>
      <c r="O33" t="s">
        <v>3213</v>
      </c>
      <c r="P33" t="str">
        <f>_xlfn.XLOOKUP(A33,'Classic Net to delete'!D:D,'Classic Net to delete'!A:A,"")</f>
        <v>Double Suction Glass Handler, 60kg</v>
      </c>
    </row>
    <row r="34" spans="1:16" x14ac:dyDescent="0.25">
      <c r="A34" t="s">
        <v>2808</v>
      </c>
      <c r="B34" t="s">
        <v>3901</v>
      </c>
      <c r="C34" t="s">
        <v>2809</v>
      </c>
      <c r="D34">
        <v>8.0500000000000007</v>
      </c>
      <c r="E34" t="s">
        <v>3141</v>
      </c>
      <c r="F34" s="186" t="s">
        <v>3881</v>
      </c>
      <c r="H34" t="b">
        <v>1</v>
      </c>
      <c r="I34">
        <v>8.0500000000000007</v>
      </c>
      <c r="J34" s="186" t="s">
        <v>1630</v>
      </c>
      <c r="M34" t="str">
        <f>IFERROR(_xlfn.XLOOKUP(A34,Fleet!A:A,Fleet!E:E,""),"")</f>
        <v/>
      </c>
      <c r="N34" t="s">
        <v>2808</v>
      </c>
      <c r="O34" t="s">
        <v>3213</v>
      </c>
      <c r="P34" t="str">
        <f>_xlfn.XLOOKUP(A34,'Classic Net to delete'!D:D,'Classic Net to delete'!A:A,"")</f>
        <v>Straps for Ginny Wheel Rubber Bucket</v>
      </c>
    </row>
    <row r="35" spans="1:16" x14ac:dyDescent="0.25">
      <c r="A35" t="s">
        <v>2805</v>
      </c>
      <c r="B35" t="s">
        <v>3901</v>
      </c>
      <c r="C35" t="s">
        <v>2806</v>
      </c>
      <c r="D35">
        <v>18.05</v>
      </c>
      <c r="E35" t="s">
        <v>3141</v>
      </c>
      <c r="F35" s="186" t="s">
        <v>3881</v>
      </c>
      <c r="H35" t="b">
        <v>1</v>
      </c>
      <c r="I35">
        <v>18.05</v>
      </c>
      <c r="J35" s="186" t="s">
        <v>1630</v>
      </c>
      <c r="M35" t="str">
        <f>IFERROR(_xlfn.XLOOKUP(A35,Fleet!A:A,Fleet!E:E,""),"")</f>
        <v/>
      </c>
      <c r="N35" t="s">
        <v>2805</v>
      </c>
      <c r="O35" t="s">
        <v>3213</v>
      </c>
      <c r="P35" t="str">
        <f>_xlfn.XLOOKUP(A35,'Classic Net to delete'!D:D,'Classic Net to delete'!A:A,"")</f>
        <v>Rubber Bucket for Ginny Wheel, 40L</v>
      </c>
    </row>
    <row r="36" spans="1:16" x14ac:dyDescent="0.25">
      <c r="A36" t="s">
        <v>2803</v>
      </c>
      <c r="B36" t="s">
        <v>3901</v>
      </c>
      <c r="C36" t="s">
        <v>2804</v>
      </c>
      <c r="D36">
        <v>12.65</v>
      </c>
      <c r="E36" t="s">
        <v>3141</v>
      </c>
      <c r="H36" t="b">
        <v>0</v>
      </c>
      <c r="I36" t="s">
        <v>76</v>
      </c>
      <c r="M36" t="str">
        <f>IFERROR(_xlfn.XLOOKUP(A36,Fleet!A:A,Fleet!E:E,""),"")</f>
        <v/>
      </c>
      <c r="N36" t="s">
        <v>2803</v>
      </c>
      <c r="O36" t="s">
        <v>3213</v>
      </c>
      <c r="P36" t="str">
        <f>_xlfn.XLOOKUP(A36,'Classic Net to delete'!D:D,'Classic Net to delete'!A:A,"")</f>
        <v/>
      </c>
    </row>
    <row r="37" spans="1:16" x14ac:dyDescent="0.25">
      <c r="A37" t="s">
        <v>2801</v>
      </c>
      <c r="B37" t="s">
        <v>3902</v>
      </c>
      <c r="C37" t="s">
        <v>2802</v>
      </c>
      <c r="D37">
        <v>22.4</v>
      </c>
      <c r="E37" t="s">
        <v>3141</v>
      </c>
      <c r="F37" s="186" t="s">
        <v>1688</v>
      </c>
      <c r="H37" t="b">
        <v>1</v>
      </c>
      <c r="I37">
        <v>22.400000000000002</v>
      </c>
      <c r="J37" s="186" t="s">
        <v>1630</v>
      </c>
      <c r="M37" t="str">
        <f>IFERROR(_xlfn.XLOOKUP(A37,Fleet!A:A,Fleet!E:E,""),"")</f>
        <v/>
      </c>
      <c r="N37" t="s">
        <v>2801</v>
      </c>
      <c r="O37" t="s">
        <v>3212</v>
      </c>
      <c r="P37" t="str">
        <f>_xlfn.XLOOKUP(A37,'Classic Net to delete'!D:D,'Classic Net to delete'!A:A,"")</f>
        <v>Sheet &amp; Board Carrier For Ladder Hoist</v>
      </c>
    </row>
    <row r="38" spans="1:16" x14ac:dyDescent="0.25">
      <c r="A38" t="s">
        <v>2798</v>
      </c>
      <c r="B38" t="s">
        <v>3902</v>
      </c>
      <c r="C38" t="s">
        <v>2799</v>
      </c>
      <c r="D38">
        <v>28.35</v>
      </c>
      <c r="E38" t="s">
        <v>3141</v>
      </c>
      <c r="F38" s="186" t="s">
        <v>1688</v>
      </c>
      <c r="H38" t="b">
        <v>1</v>
      </c>
      <c r="I38">
        <v>28.35</v>
      </c>
      <c r="J38" s="186" t="s">
        <v>1630</v>
      </c>
      <c r="M38" t="str">
        <f>IFERROR(_xlfn.XLOOKUP(A38,Fleet!A:A,Fleet!E:E,""),"")</f>
        <v/>
      </c>
      <c r="N38" t="s">
        <v>2798</v>
      </c>
      <c r="O38" t="s">
        <v>3212</v>
      </c>
      <c r="P38" t="str">
        <f>_xlfn.XLOOKUP(A38,'Classic Net to delete'!D:D,'Classic Net to delete'!A:A,"")</f>
        <v>Vario Box Platform For Ladder Hoist c/w hinged side guards</v>
      </c>
    </row>
    <row r="39" spans="1:16" x14ac:dyDescent="0.25">
      <c r="A39" t="s">
        <v>2796</v>
      </c>
      <c r="B39" t="s">
        <v>3902</v>
      </c>
      <c r="C39" t="s">
        <v>2797</v>
      </c>
      <c r="D39">
        <v>28.35</v>
      </c>
      <c r="E39" t="s">
        <v>3141</v>
      </c>
      <c r="F39" s="186" t="s">
        <v>1688</v>
      </c>
      <c r="H39" t="b">
        <v>1</v>
      </c>
      <c r="I39">
        <v>28.35</v>
      </c>
      <c r="J39" s="186" t="s">
        <v>1630</v>
      </c>
      <c r="M39" t="str">
        <f>IFERROR(_xlfn.XLOOKUP(A39,Fleet!A:A,Fleet!E:E,""),"")</f>
        <v/>
      </c>
      <c r="N39" t="s">
        <v>2796</v>
      </c>
      <c r="O39" t="s">
        <v>3212</v>
      </c>
      <c r="P39" t="str">
        <f>_xlfn.XLOOKUP(A39,'Classic Net to delete'!D:D,'Classic Net to delete'!A:A,"")</f>
        <v>Tipping Skip For Ladder Hoist</v>
      </c>
    </row>
    <row r="40" spans="1:16" x14ac:dyDescent="0.25">
      <c r="A40" t="s">
        <v>2794</v>
      </c>
      <c r="B40" t="s">
        <v>3902</v>
      </c>
      <c r="C40" t="s">
        <v>2795</v>
      </c>
      <c r="D40">
        <v>28.95</v>
      </c>
      <c r="E40" t="s">
        <v>3141</v>
      </c>
      <c r="F40" s="186" t="s">
        <v>1688</v>
      </c>
      <c r="H40" t="b">
        <v>1</v>
      </c>
      <c r="I40">
        <v>28.950000000000003</v>
      </c>
      <c r="J40" s="186" t="s">
        <v>1630</v>
      </c>
      <c r="M40" t="str">
        <f>IFERROR(_xlfn.XLOOKUP(A40,Fleet!A:A,Fleet!E:E,""),"")</f>
        <v/>
      </c>
      <c r="N40" t="s">
        <v>2794</v>
      </c>
      <c r="O40" t="s">
        <v>3212</v>
      </c>
      <c r="P40" t="str">
        <f>_xlfn.XLOOKUP(A40,'Classic Net to delete'!D:D,'Classic Net to delete'!A:A,"")</f>
        <v>General Purpose Platform For Ladder Hoist</v>
      </c>
    </row>
    <row r="41" spans="1:16" x14ac:dyDescent="0.25">
      <c r="A41" t="s">
        <v>2792</v>
      </c>
      <c r="B41" t="s">
        <v>3902</v>
      </c>
      <c r="C41" t="s">
        <v>2793</v>
      </c>
      <c r="D41">
        <v>53.05</v>
      </c>
      <c r="E41" t="s">
        <v>3141</v>
      </c>
      <c r="F41" s="186" t="s">
        <v>1688</v>
      </c>
      <c r="H41" t="b">
        <v>1</v>
      </c>
      <c r="I41">
        <v>53.050000000000004</v>
      </c>
      <c r="J41" s="186" t="s">
        <v>1630</v>
      </c>
      <c r="M41" t="str">
        <f>IFERROR(_xlfn.XLOOKUP(A41,Fleet!A:A,Fleet!E:E,""),"")</f>
        <v/>
      </c>
      <c r="N41" t="s">
        <v>2792</v>
      </c>
      <c r="O41" t="s">
        <v>3212</v>
      </c>
      <c r="P41" t="str">
        <f>_xlfn.XLOOKUP(A41,'Classic Net to delete'!D:D,'Classic Net to delete'!A:A,"")</f>
        <v>Angle Track Section For Ladder Hoist</v>
      </c>
    </row>
    <row r="42" spans="1:16" x14ac:dyDescent="0.25">
      <c r="A42" t="s">
        <v>2790</v>
      </c>
      <c r="B42" t="s">
        <v>3902</v>
      </c>
      <c r="C42" t="s">
        <v>2791</v>
      </c>
      <c r="D42">
        <v>53.05</v>
      </c>
      <c r="E42" t="s">
        <v>3141</v>
      </c>
      <c r="F42" s="186" t="s">
        <v>1688</v>
      </c>
      <c r="H42" t="b">
        <v>1</v>
      </c>
      <c r="I42">
        <v>53.050000000000004</v>
      </c>
      <c r="J42" s="186" t="s">
        <v>1630</v>
      </c>
      <c r="M42" t="str">
        <f>IFERROR(_xlfn.XLOOKUP(A42,Fleet!A:A,Fleet!E:E,""),"")</f>
        <v/>
      </c>
      <c r="N42" t="s">
        <v>2790</v>
      </c>
      <c r="O42" t="s">
        <v>3212</v>
      </c>
      <c r="P42" t="str">
        <f>_xlfn.XLOOKUP(A42,'Classic Net to delete'!D:D,'Classic Net to delete'!A:A,"")</f>
        <v>2.0m Track Section For Ladder Hoist</v>
      </c>
    </row>
    <row r="43" spans="1:16" x14ac:dyDescent="0.25">
      <c r="A43" t="s">
        <v>2788</v>
      </c>
      <c r="B43" t="s">
        <v>3902</v>
      </c>
      <c r="C43" t="s">
        <v>2789</v>
      </c>
      <c r="D43">
        <v>26.5</v>
      </c>
      <c r="E43" t="s">
        <v>3141</v>
      </c>
      <c r="F43" s="186" t="s">
        <v>1688</v>
      </c>
      <c r="H43" t="b">
        <v>1</v>
      </c>
      <c r="I43">
        <v>26.5</v>
      </c>
      <c r="J43" s="186" t="s">
        <v>1630</v>
      </c>
      <c r="M43" t="str">
        <f>IFERROR(_xlfn.XLOOKUP(A43,Fleet!A:A,Fleet!E:E,""),"")</f>
        <v/>
      </c>
      <c r="N43" t="s">
        <v>2788</v>
      </c>
      <c r="O43" t="s">
        <v>3212</v>
      </c>
      <c r="P43" t="str">
        <f>_xlfn.XLOOKUP(A43,'Classic Net to delete'!D:D,'Classic Net to delete'!A:A,"")</f>
        <v>1.0m Track Section For Ladder Hoist</v>
      </c>
    </row>
    <row r="44" spans="1:16" x14ac:dyDescent="0.25">
      <c r="A44" t="s">
        <v>2786</v>
      </c>
      <c r="B44" t="s">
        <v>3903</v>
      </c>
      <c r="C44" t="s">
        <v>2787</v>
      </c>
      <c r="D44">
        <v>16.2</v>
      </c>
      <c r="E44" t="s">
        <v>3141</v>
      </c>
      <c r="H44" t="b">
        <v>0</v>
      </c>
      <c r="I44" t="s">
        <v>76</v>
      </c>
      <c r="M44" t="str">
        <f>IFERROR(_xlfn.XLOOKUP(A44,Fleet!A:A,Fleet!E:E,""),"")</f>
        <v/>
      </c>
      <c r="N44" t="s">
        <v>2786</v>
      </c>
      <c r="O44" t="s">
        <v>3211</v>
      </c>
      <c r="P44" t="str">
        <f>_xlfn.XLOOKUP(A44,'Classic Net to delete'!D:D,'Classic Net to delete'!A:A,"")</f>
        <v/>
      </c>
    </row>
    <row r="45" spans="1:16" x14ac:dyDescent="0.25">
      <c r="A45" t="s">
        <v>2784</v>
      </c>
      <c r="B45" t="s">
        <v>3903</v>
      </c>
      <c r="C45" t="s">
        <v>2785</v>
      </c>
      <c r="D45">
        <v>7.65</v>
      </c>
      <c r="E45" t="s">
        <v>3141</v>
      </c>
      <c r="H45" t="b">
        <v>0</v>
      </c>
      <c r="I45" t="s">
        <v>76</v>
      </c>
      <c r="M45" t="str">
        <f>IFERROR(_xlfn.XLOOKUP(A45,Fleet!A:A,Fleet!E:E,""),"")</f>
        <v/>
      </c>
      <c r="N45" t="s">
        <v>2784</v>
      </c>
      <c r="O45" t="s">
        <v>3211</v>
      </c>
      <c r="P45" t="str">
        <f>_xlfn.XLOOKUP(A45,'Classic Net to delete'!D:D,'Classic Net to delete'!A:A,"")</f>
        <v/>
      </c>
    </row>
    <row r="46" spans="1:16" x14ac:dyDescent="0.25">
      <c r="A46" t="s">
        <v>2782</v>
      </c>
      <c r="B46" t="s">
        <v>3903</v>
      </c>
      <c r="C46" t="s">
        <v>2783</v>
      </c>
      <c r="D46">
        <v>22.4</v>
      </c>
      <c r="E46" t="s">
        <v>3141</v>
      </c>
      <c r="F46" s="186" t="s">
        <v>2779</v>
      </c>
      <c r="H46" t="b">
        <v>1</v>
      </c>
      <c r="I46">
        <v>22.400000000000002</v>
      </c>
      <c r="J46" s="186" t="s">
        <v>1620</v>
      </c>
      <c r="M46" t="str">
        <f>IFERROR(_xlfn.XLOOKUP(A46,Fleet!A:A,Fleet!E:E,""),"")</f>
        <v/>
      </c>
      <c r="N46" t="s">
        <v>2782</v>
      </c>
      <c r="O46" t="s">
        <v>3211</v>
      </c>
      <c r="P46" t="str">
        <f>_xlfn.XLOOKUP(A46,'Classic Net to delete'!D:D,'Classic Net to delete'!A:A,"")</f>
        <v>Full Height Four Compartment Metal Locker</v>
      </c>
    </row>
    <row r="47" spans="1:16" x14ac:dyDescent="0.25">
      <c r="A47" t="s">
        <v>2780</v>
      </c>
      <c r="B47" t="s">
        <v>3903</v>
      </c>
      <c r="C47" t="s">
        <v>2781</v>
      </c>
      <c r="D47">
        <v>22.4</v>
      </c>
      <c r="E47" t="s">
        <v>3141</v>
      </c>
      <c r="F47" s="186" t="s">
        <v>2779</v>
      </c>
      <c r="H47" t="b">
        <v>1</v>
      </c>
      <c r="I47">
        <v>22.400000000000002</v>
      </c>
      <c r="J47" s="186" t="s">
        <v>1620</v>
      </c>
      <c r="M47" t="str">
        <f>IFERROR(_xlfn.XLOOKUP(A47,Fleet!A:A,Fleet!E:E,""),"")</f>
        <v/>
      </c>
      <c r="N47" t="s">
        <v>2780</v>
      </c>
      <c r="O47" t="s">
        <v>3211</v>
      </c>
      <c r="P47" t="str">
        <f>_xlfn.XLOOKUP(A47,'Classic Net to delete'!D:D,'Classic Net to delete'!A:A,"")</f>
        <v>Full Height Two Compartment Metal Locker</v>
      </c>
    </row>
    <row r="48" spans="1:16" x14ac:dyDescent="0.25">
      <c r="A48" t="s">
        <v>2777</v>
      </c>
      <c r="B48" t="s">
        <v>3903</v>
      </c>
      <c r="C48" t="s">
        <v>2778</v>
      </c>
      <c r="D48">
        <v>15.95</v>
      </c>
      <c r="E48" t="s">
        <v>3141</v>
      </c>
      <c r="F48" s="186" t="s">
        <v>2779</v>
      </c>
      <c r="H48" t="b">
        <v>1</v>
      </c>
      <c r="I48">
        <v>15.950000000000001</v>
      </c>
      <c r="J48" s="186" t="s">
        <v>1620</v>
      </c>
      <c r="M48" t="str">
        <f>IFERROR(_xlfn.XLOOKUP(A48,Fleet!A:A,Fleet!E:E,""),"")</f>
        <v/>
      </c>
      <c r="N48" t="s">
        <v>2777</v>
      </c>
      <c r="O48" t="s">
        <v>3211</v>
      </c>
      <c r="P48" t="str">
        <f>_xlfn.XLOOKUP(A48,'Classic Net to delete'!D:D,'Classic Net to delete'!A:A,"")</f>
        <v>Full Height Single Compartment Metal Locker</v>
      </c>
    </row>
    <row r="49" spans="1:16" x14ac:dyDescent="0.25">
      <c r="A49" t="s">
        <v>2774</v>
      </c>
      <c r="B49" t="s">
        <v>3903</v>
      </c>
      <c r="C49" t="s">
        <v>2775</v>
      </c>
      <c r="D49">
        <v>7.4</v>
      </c>
      <c r="E49" t="s">
        <v>3141</v>
      </c>
      <c r="F49" s="186" t="s">
        <v>2747</v>
      </c>
      <c r="H49" t="b">
        <v>1</v>
      </c>
      <c r="I49">
        <v>7.4</v>
      </c>
      <c r="J49" s="186" t="s">
        <v>1620</v>
      </c>
      <c r="M49" t="str">
        <f>IFERROR(_xlfn.XLOOKUP(A49,Fleet!A:A,Fleet!E:E,""),"")</f>
        <v/>
      </c>
      <c r="N49" t="s">
        <v>2774</v>
      </c>
      <c r="O49" t="s">
        <v>3211</v>
      </c>
      <c r="P49" t="str">
        <f>_xlfn.XLOOKUP(A49,'Classic Net to delete'!D:D,'Classic Net to delete'!A:A,"")</f>
        <v>Plan Filing System Binder (holds 100 plans)</v>
      </c>
    </row>
    <row r="50" spans="1:16" x14ac:dyDescent="0.25">
      <c r="A50" t="s">
        <v>2771</v>
      </c>
      <c r="B50" t="s">
        <v>3903</v>
      </c>
      <c r="C50" t="s">
        <v>2772</v>
      </c>
      <c r="D50">
        <v>59.6</v>
      </c>
      <c r="E50" t="s">
        <v>3141</v>
      </c>
      <c r="F50" s="186" t="s">
        <v>2747</v>
      </c>
      <c r="H50" t="b">
        <v>1</v>
      </c>
      <c r="I50">
        <v>59.6</v>
      </c>
      <c r="J50" s="186" t="s">
        <v>1620</v>
      </c>
      <c r="M50" t="str">
        <f>IFERROR(_xlfn.XLOOKUP(A50,Fleet!A:A,Fleet!E:E,""),"")</f>
        <v/>
      </c>
      <c r="N50" t="s">
        <v>2771</v>
      </c>
      <c r="O50" t="s">
        <v>3211</v>
      </c>
      <c r="P50" t="str">
        <f>_xlfn.XLOOKUP(A50,'Classic Net to delete'!D:D,'Classic Net to delete'!A:A,"")</f>
        <v>Plan Filing System Trolley (holds 1000 plans)</v>
      </c>
    </row>
    <row r="51" spans="1:16" x14ac:dyDescent="0.25">
      <c r="A51" t="s">
        <v>2768</v>
      </c>
      <c r="B51" t="s">
        <v>3903</v>
      </c>
      <c r="C51" t="s">
        <v>2769</v>
      </c>
      <c r="D51">
        <v>31.9</v>
      </c>
      <c r="E51" t="s">
        <v>3141</v>
      </c>
      <c r="F51" s="186" t="s">
        <v>2747</v>
      </c>
      <c r="H51" t="b">
        <v>1</v>
      </c>
      <c r="I51">
        <v>31.900000000000002</v>
      </c>
      <c r="J51" s="186" t="s">
        <v>1620</v>
      </c>
      <c r="M51" t="str">
        <f>IFERROR(_xlfn.XLOOKUP(A51,Fleet!A:A,Fleet!E:E,""),"")</f>
        <v/>
      </c>
      <c r="N51" t="s">
        <v>2768</v>
      </c>
      <c r="O51" t="s">
        <v>3211</v>
      </c>
      <c r="P51" t="str">
        <f>_xlfn.XLOOKUP(A51,'Classic Net to delete'!D:D,'Classic Net to delete'!A:A,"")</f>
        <v>Four Drawer Metal Filing Cabinet</v>
      </c>
    </row>
    <row r="52" spans="1:16" x14ac:dyDescent="0.25">
      <c r="A52" t="s">
        <v>2765</v>
      </c>
      <c r="B52" t="s">
        <v>3903</v>
      </c>
      <c r="C52" t="s">
        <v>2766</v>
      </c>
      <c r="D52">
        <v>26.5</v>
      </c>
      <c r="E52" t="s">
        <v>3141</v>
      </c>
      <c r="F52" s="186" t="s">
        <v>2747</v>
      </c>
      <c r="H52" t="b">
        <v>1</v>
      </c>
      <c r="I52">
        <v>26.5</v>
      </c>
      <c r="J52" s="186" t="s">
        <v>1620</v>
      </c>
      <c r="M52" t="str">
        <f>IFERROR(_xlfn.XLOOKUP(A52,Fleet!A:A,Fleet!E:E,""),"")</f>
        <v/>
      </c>
      <c r="N52" t="s">
        <v>2765</v>
      </c>
      <c r="O52" t="s">
        <v>3211</v>
      </c>
      <c r="P52" t="str">
        <f>_xlfn.XLOOKUP(A52,'Classic Net to delete'!D:D,'Classic Net to delete'!A:A,"")</f>
        <v>Three Drawer Metal Filing Cabinet</v>
      </c>
    </row>
    <row r="53" spans="1:16" x14ac:dyDescent="0.25">
      <c r="A53" t="s">
        <v>2762</v>
      </c>
      <c r="B53" t="s">
        <v>3903</v>
      </c>
      <c r="C53" t="s">
        <v>2763</v>
      </c>
      <c r="D53">
        <v>21.25</v>
      </c>
      <c r="E53" t="s">
        <v>3141</v>
      </c>
      <c r="F53" s="186" t="s">
        <v>2747</v>
      </c>
      <c r="H53" t="b">
        <v>1</v>
      </c>
      <c r="I53">
        <v>21.25</v>
      </c>
      <c r="J53" s="186" t="s">
        <v>1620</v>
      </c>
      <c r="M53" t="str">
        <f>IFERROR(_xlfn.XLOOKUP(A53,Fleet!A:A,Fleet!E:E,""),"")</f>
        <v/>
      </c>
      <c r="N53" t="s">
        <v>2762</v>
      </c>
      <c r="O53" t="s">
        <v>3211</v>
      </c>
      <c r="P53" t="str">
        <f>_xlfn.XLOOKUP(A53,'Classic Net to delete'!D:D,'Classic Net to delete'!A:A,"")</f>
        <v>Two Drawer Metal Filing Cabinet</v>
      </c>
    </row>
    <row r="54" spans="1:16" x14ac:dyDescent="0.25">
      <c r="A54" t="s">
        <v>2759</v>
      </c>
      <c r="B54" t="s">
        <v>3903</v>
      </c>
      <c r="C54" t="s">
        <v>2760</v>
      </c>
      <c r="D54">
        <v>39.799999999999997</v>
      </c>
      <c r="E54" t="s">
        <v>3141</v>
      </c>
      <c r="F54" s="186" t="s">
        <v>2747</v>
      </c>
      <c r="H54" t="b">
        <v>1</v>
      </c>
      <c r="I54">
        <v>39.800000000000004</v>
      </c>
      <c r="J54" s="186" t="s">
        <v>1620</v>
      </c>
      <c r="M54" t="str">
        <f>IFERROR(_xlfn.XLOOKUP(A54,Fleet!A:A,Fleet!E:E,""),"")</f>
        <v/>
      </c>
      <c r="N54" t="s">
        <v>2759</v>
      </c>
      <c r="O54" t="s">
        <v>3211</v>
      </c>
      <c r="P54" t="str">
        <f>_xlfn.XLOOKUP(A54,'Classic Net to delete'!D:D,'Classic Net to delete'!A:A,"")</f>
        <v xml:space="preserve">Metal Stationery Cupboard, 1.8m </v>
      </c>
    </row>
    <row r="55" spans="1:16" x14ac:dyDescent="0.25">
      <c r="A55" t="s">
        <v>2756</v>
      </c>
      <c r="B55" t="s">
        <v>3903</v>
      </c>
      <c r="C55" t="s">
        <v>2757</v>
      </c>
      <c r="D55">
        <v>37.15</v>
      </c>
      <c r="E55" t="s">
        <v>3141</v>
      </c>
      <c r="F55" s="186" t="s">
        <v>2747</v>
      </c>
      <c r="H55" t="b">
        <v>1</v>
      </c>
      <c r="I55">
        <v>37.15</v>
      </c>
      <c r="J55" s="186" t="s">
        <v>1620</v>
      </c>
      <c r="M55" t="str">
        <f>IFERROR(_xlfn.XLOOKUP(A55,Fleet!A:A,Fleet!E:E,""),"")</f>
        <v/>
      </c>
      <c r="N55" t="s">
        <v>2756</v>
      </c>
      <c r="O55" t="s">
        <v>3211</v>
      </c>
      <c r="P55" t="str">
        <f>_xlfn.XLOOKUP(A55,'Classic Net to delete'!D:D,'Classic Net to delete'!A:A,"")</f>
        <v>Metal Stationery Cupboard, 1.5m</v>
      </c>
    </row>
    <row r="56" spans="1:16" x14ac:dyDescent="0.25">
      <c r="A56" t="s">
        <v>2753</v>
      </c>
      <c r="B56" t="s">
        <v>3903</v>
      </c>
      <c r="C56" t="s">
        <v>2754</v>
      </c>
      <c r="D56">
        <v>18.600000000000001</v>
      </c>
      <c r="E56" t="s">
        <v>3141</v>
      </c>
      <c r="F56" s="186" t="s">
        <v>2747</v>
      </c>
      <c r="H56" t="b">
        <v>1</v>
      </c>
      <c r="I56">
        <v>18.600000000000001</v>
      </c>
      <c r="J56" s="186" t="s">
        <v>1620</v>
      </c>
      <c r="M56" t="str">
        <f>IFERROR(_xlfn.XLOOKUP(A56,Fleet!A:A,Fleet!E:E,""),"")</f>
        <v/>
      </c>
      <c r="N56" t="s">
        <v>2753</v>
      </c>
      <c r="O56" t="s">
        <v>3211</v>
      </c>
      <c r="P56" t="str">
        <f>_xlfn.XLOOKUP(A56,'Classic Net to delete'!D:D,'Classic Net to delete'!A:A,"")</f>
        <v>Meeting Table</v>
      </c>
    </row>
    <row r="57" spans="1:16" x14ac:dyDescent="0.25">
      <c r="A57" t="s">
        <v>2751</v>
      </c>
      <c r="B57" t="s">
        <v>3903</v>
      </c>
      <c r="C57" t="s">
        <v>2752</v>
      </c>
      <c r="D57">
        <v>6.5</v>
      </c>
      <c r="E57" t="s">
        <v>3141</v>
      </c>
      <c r="F57" s="186" t="s">
        <v>2747</v>
      </c>
      <c r="H57" t="b">
        <v>1</v>
      </c>
      <c r="I57">
        <v>6.5</v>
      </c>
      <c r="J57" s="186" t="s">
        <v>1620</v>
      </c>
      <c r="M57" t="str">
        <f>IFERROR(_xlfn.XLOOKUP(A57,Fleet!A:A,Fleet!E:E,""),"")</f>
        <v/>
      </c>
      <c r="N57" t="s">
        <v>2751</v>
      </c>
      <c r="O57" t="s">
        <v>3211</v>
      </c>
      <c r="P57" t="str">
        <f>_xlfn.XLOOKUP(A57,'Classic Net to delete'!D:D,'Classic Net to delete'!A:A,"")</f>
        <v>Soft Stacking Chair</v>
      </c>
    </row>
    <row r="58" spans="1:16" x14ac:dyDescent="0.25">
      <c r="A58" t="s">
        <v>2748</v>
      </c>
      <c r="B58" t="s">
        <v>3903</v>
      </c>
      <c r="C58" t="s">
        <v>2749</v>
      </c>
      <c r="D58">
        <v>18.600000000000001</v>
      </c>
      <c r="E58" t="s">
        <v>3141</v>
      </c>
      <c r="F58" s="186" t="s">
        <v>2747</v>
      </c>
      <c r="H58" t="b">
        <v>1</v>
      </c>
      <c r="I58">
        <v>18.600000000000001</v>
      </c>
      <c r="J58" s="186" t="s">
        <v>1620</v>
      </c>
      <c r="M58" t="str">
        <f>IFERROR(_xlfn.XLOOKUP(A58,Fleet!A:A,Fleet!E:E,""),"")</f>
        <v/>
      </c>
      <c r="N58" t="s">
        <v>2748</v>
      </c>
      <c r="O58" t="s">
        <v>3211</v>
      </c>
      <c r="P58" t="str">
        <f>_xlfn.XLOOKUP(A58,'Classic Net to delete'!D:D,'Classic Net to delete'!A:A,"")</f>
        <v xml:space="preserve">Adjustable Task Chair c/w castors </v>
      </c>
    </row>
    <row r="59" spans="1:16" x14ac:dyDescent="0.25">
      <c r="A59" t="s">
        <v>2744</v>
      </c>
      <c r="B59" t="s">
        <v>3903</v>
      </c>
      <c r="C59" t="s">
        <v>2745</v>
      </c>
      <c r="D59">
        <v>22.4</v>
      </c>
      <c r="E59" t="s">
        <v>3141</v>
      </c>
      <c r="F59" s="186" t="s">
        <v>2747</v>
      </c>
      <c r="H59" t="b">
        <v>1</v>
      </c>
      <c r="I59">
        <v>22.400000000000002</v>
      </c>
      <c r="J59" s="186" t="s">
        <v>1620</v>
      </c>
      <c r="M59" t="str">
        <f>IFERROR(_xlfn.XLOOKUP(A59,Fleet!A:A,Fleet!E:E,""),"")</f>
        <v/>
      </c>
      <c r="N59" t="s">
        <v>2744</v>
      </c>
      <c r="O59" t="s">
        <v>3211</v>
      </c>
      <c r="P59" t="str">
        <f>_xlfn.XLOOKUP(A59,'Classic Net to delete'!D:D,'Classic Net to delete'!A:A,"")</f>
        <v>Office Desk c/w pedestal</v>
      </c>
    </row>
    <row r="60" spans="1:16" x14ac:dyDescent="0.25">
      <c r="A60" t="s">
        <v>2742</v>
      </c>
      <c r="B60" t="s">
        <v>3904</v>
      </c>
      <c r="C60" t="s">
        <v>2743</v>
      </c>
      <c r="D60">
        <v>10</v>
      </c>
      <c r="E60" t="s">
        <v>3141</v>
      </c>
      <c r="H60" t="s">
        <v>76</v>
      </c>
      <c r="I60" t="s">
        <v>76</v>
      </c>
      <c r="M60" t="str">
        <f>IFERROR(_xlfn.XLOOKUP(A60,Fleet!A:A,Fleet!E:E,""),"")</f>
        <v/>
      </c>
      <c r="N60" t="s">
        <v>2742</v>
      </c>
      <c r="O60" t="s">
        <v>3210</v>
      </c>
      <c r="P60" t="str">
        <f>_xlfn.XLOOKUP(A60,'Classic Net to delete'!D:D,'Classic Net to delete'!A:A,"")</f>
        <v/>
      </c>
    </row>
    <row r="61" spans="1:16" x14ac:dyDescent="0.25">
      <c r="A61" t="s">
        <v>2739</v>
      </c>
      <c r="B61" t="s">
        <v>3904</v>
      </c>
      <c r="C61" t="s">
        <v>2740</v>
      </c>
      <c r="D61">
        <v>126.25</v>
      </c>
      <c r="E61" t="s">
        <v>3141</v>
      </c>
      <c r="F61" s="186" t="s">
        <v>1621</v>
      </c>
      <c r="H61" t="b">
        <v>1</v>
      </c>
      <c r="I61">
        <v>126.25</v>
      </c>
      <c r="J61" s="186" t="s">
        <v>1620</v>
      </c>
      <c r="M61" t="str">
        <f>IFERROR(_xlfn.XLOOKUP(A61,Fleet!A:A,Fleet!E:E,""),"")</f>
        <v/>
      </c>
      <c r="N61" t="s">
        <v>2739</v>
      </c>
      <c r="O61" t="s">
        <v>3210</v>
      </c>
      <c r="P61" t="str">
        <f>_xlfn.XLOOKUP(A61,'Classic Net to delete'!D:D,'Classic Net to delete'!A:A,"")</f>
        <v>Heavy Duty Marquee, 3m x 4m c/w removable side panels</v>
      </c>
    </row>
    <row r="62" spans="1:16" x14ac:dyDescent="0.25">
      <c r="A62" t="s">
        <v>2736</v>
      </c>
      <c r="B62" t="s">
        <v>3904</v>
      </c>
      <c r="C62" t="s">
        <v>2737</v>
      </c>
      <c r="D62">
        <v>189.25</v>
      </c>
      <c r="E62" t="s">
        <v>3141</v>
      </c>
      <c r="F62" s="186" t="s">
        <v>1621</v>
      </c>
      <c r="H62" t="b">
        <v>1</v>
      </c>
      <c r="I62">
        <v>189.25</v>
      </c>
      <c r="J62" s="186" t="s">
        <v>1620</v>
      </c>
      <c r="M62" t="str">
        <f>IFERROR(_xlfn.XLOOKUP(A62,Fleet!A:A,Fleet!E:E,""),"")</f>
        <v/>
      </c>
      <c r="N62" t="s">
        <v>2736</v>
      </c>
      <c r="O62" t="s">
        <v>3210</v>
      </c>
      <c r="P62" t="str">
        <f>_xlfn.XLOOKUP(A62,'Classic Net to delete'!D:D,'Classic Net to delete'!A:A,"")</f>
        <v>Heavy Duty Marquee, 4m x 6m c/w removable side panels</v>
      </c>
    </row>
    <row r="63" spans="1:16" x14ac:dyDescent="0.25">
      <c r="A63" t="s">
        <v>2734</v>
      </c>
      <c r="B63" t="s">
        <v>3904</v>
      </c>
      <c r="C63" t="s">
        <v>2735</v>
      </c>
      <c r="D63">
        <v>12.1</v>
      </c>
      <c r="E63" t="s">
        <v>3141</v>
      </c>
      <c r="F63" s="186" t="s">
        <v>1621</v>
      </c>
      <c r="H63" t="b">
        <v>1</v>
      </c>
      <c r="I63">
        <v>12.100000000000001</v>
      </c>
      <c r="J63" s="186" t="s">
        <v>1620</v>
      </c>
      <c r="M63" t="str">
        <f>IFERROR(_xlfn.XLOOKUP(A63,Fleet!A:A,Fleet!E:E,""),"")</f>
        <v/>
      </c>
      <c r="N63" t="s">
        <v>2734</v>
      </c>
      <c r="O63" t="s">
        <v>3210</v>
      </c>
      <c r="P63" t="str">
        <f>_xlfn.XLOOKUP(A63,'Classic Net to delete'!D:D,'Classic Net to delete'!A:A,"")</f>
        <v>Microwave</v>
      </c>
    </row>
    <row r="64" spans="1:16" x14ac:dyDescent="0.25">
      <c r="A64" t="s">
        <v>2732</v>
      </c>
      <c r="B64" t="s">
        <v>3904</v>
      </c>
      <c r="C64" t="s">
        <v>2733</v>
      </c>
      <c r="D64">
        <v>26.5</v>
      </c>
      <c r="E64" t="s">
        <v>3141</v>
      </c>
      <c r="F64" s="186" t="s">
        <v>1621</v>
      </c>
      <c r="H64" t="b">
        <v>1</v>
      </c>
      <c r="I64">
        <v>26.5</v>
      </c>
      <c r="J64" s="186" t="s">
        <v>1620</v>
      </c>
      <c r="M64" t="str">
        <f>IFERROR(_xlfn.XLOOKUP(A64,Fleet!A:A,Fleet!E:E,""),"")</f>
        <v/>
      </c>
      <c r="N64" t="s">
        <v>2732</v>
      </c>
      <c r="O64" t="s">
        <v>3210</v>
      </c>
      <c r="P64" t="str">
        <f>_xlfn.XLOOKUP(A64,'Classic Net to delete'!D:D,'Classic Net to delete'!A:A,"")</f>
        <v>Refrigerator, under worktop</v>
      </c>
    </row>
    <row r="65" spans="1:16" x14ac:dyDescent="0.25">
      <c r="A65" t="s">
        <v>2730</v>
      </c>
      <c r="B65" t="s">
        <v>3904</v>
      </c>
      <c r="C65" t="s">
        <v>2731</v>
      </c>
      <c r="D65">
        <v>59.6</v>
      </c>
      <c r="E65" t="s">
        <v>3141</v>
      </c>
      <c r="H65" t="s">
        <v>76</v>
      </c>
      <c r="I65" t="s">
        <v>76</v>
      </c>
      <c r="M65" t="str">
        <f>IFERROR(_xlfn.XLOOKUP(A65,Fleet!A:A,Fleet!E:E,""),"")</f>
        <v/>
      </c>
      <c r="N65" t="s">
        <v>2730</v>
      </c>
      <c r="O65" t="s">
        <v>3210</v>
      </c>
      <c r="P65" t="str">
        <f>_xlfn.XLOOKUP(A65,'Classic Net to delete'!D:D,'Classic Net to delete'!A:A,"")</f>
        <v/>
      </c>
    </row>
    <row r="66" spans="1:16" x14ac:dyDescent="0.25">
      <c r="A66" t="s">
        <v>2728</v>
      </c>
      <c r="B66" t="s">
        <v>3904</v>
      </c>
      <c r="C66" t="s">
        <v>2729</v>
      </c>
      <c r="D66">
        <v>13.3</v>
      </c>
      <c r="E66" t="s">
        <v>3141</v>
      </c>
      <c r="H66" t="s">
        <v>76</v>
      </c>
      <c r="I66" t="s">
        <v>76</v>
      </c>
      <c r="M66" t="str">
        <f>IFERROR(_xlfn.XLOOKUP(A66,Fleet!A:A,Fleet!E:E,""),"")</f>
        <v/>
      </c>
      <c r="N66" t="s">
        <v>2728</v>
      </c>
      <c r="O66" t="s">
        <v>3210</v>
      </c>
      <c r="P66" t="str">
        <f>_xlfn.XLOOKUP(A66,'Classic Net to delete'!D:D,'Classic Net to delete'!A:A,"")</f>
        <v/>
      </c>
    </row>
    <row r="67" spans="1:16" x14ac:dyDescent="0.25">
      <c r="A67" t="s">
        <v>2725</v>
      </c>
      <c r="B67" t="s">
        <v>3904</v>
      </c>
      <c r="C67" t="s">
        <v>2726</v>
      </c>
      <c r="D67">
        <v>13.3</v>
      </c>
      <c r="E67" t="s">
        <v>3141</v>
      </c>
      <c r="F67" s="186" t="s">
        <v>1621</v>
      </c>
      <c r="H67" t="b">
        <v>1</v>
      </c>
      <c r="I67">
        <v>13.3</v>
      </c>
      <c r="J67" s="186" t="s">
        <v>1620</v>
      </c>
      <c r="M67" t="str">
        <f>IFERROR(_xlfn.XLOOKUP(A67,Fleet!A:A,Fleet!E:E,""),"")</f>
        <v/>
      </c>
      <c r="N67" t="s">
        <v>2725</v>
      </c>
      <c r="O67" t="s">
        <v>3210</v>
      </c>
      <c r="P67" t="str">
        <f>_xlfn.XLOOKUP(A67,'Classic Net to delete'!D:D,'Classic Net to delete'!A:A,"")</f>
        <v>Canteen Table, 1.83x0.61m</v>
      </c>
    </row>
    <row r="68" spans="1:16" x14ac:dyDescent="0.25">
      <c r="A68" t="s">
        <v>2723</v>
      </c>
      <c r="B68" t="s">
        <v>3904</v>
      </c>
      <c r="C68" t="s">
        <v>2724</v>
      </c>
      <c r="D68">
        <v>5.85</v>
      </c>
      <c r="E68" t="s">
        <v>3141</v>
      </c>
      <c r="F68" s="186" t="s">
        <v>1621</v>
      </c>
      <c r="H68" t="b">
        <v>1</v>
      </c>
      <c r="I68">
        <v>5.8500000000000005</v>
      </c>
      <c r="J68" s="186" t="s">
        <v>1620</v>
      </c>
      <c r="M68" t="str">
        <f>IFERROR(_xlfn.XLOOKUP(A68,Fleet!A:A,Fleet!E:E,""),"")</f>
        <v/>
      </c>
      <c r="N68" t="s">
        <v>2723</v>
      </c>
      <c r="O68" t="s">
        <v>3210</v>
      </c>
      <c r="P68" t="str">
        <f>_xlfn.XLOOKUP(A68,'Classic Net to delete'!D:D,'Classic Net to delete'!A:A,"")</f>
        <v>Canteen Form (Bench), 1.83m</v>
      </c>
    </row>
    <row r="69" spans="1:16" x14ac:dyDescent="0.25">
      <c r="A69" t="s">
        <v>2720</v>
      </c>
      <c r="B69" t="s">
        <v>3904</v>
      </c>
      <c r="C69" t="s">
        <v>2721</v>
      </c>
      <c r="D69">
        <v>3.55</v>
      </c>
      <c r="E69" t="s">
        <v>3141</v>
      </c>
      <c r="F69" s="186" t="s">
        <v>1621</v>
      </c>
      <c r="H69" t="b">
        <v>1</v>
      </c>
      <c r="I69">
        <v>3.5500000000000003</v>
      </c>
      <c r="J69" s="186" t="s">
        <v>1620</v>
      </c>
      <c r="M69" t="str">
        <f>IFERROR(_xlfn.XLOOKUP(A69,Fleet!A:A,Fleet!E:E,""),"")</f>
        <v/>
      </c>
      <c r="N69" t="s">
        <v>2720</v>
      </c>
      <c r="O69" t="s">
        <v>3210</v>
      </c>
      <c r="P69" t="str">
        <f>_xlfn.XLOOKUP(A69,'Classic Net to delete'!D:D,'Classic Net to delete'!A:A,"")</f>
        <v xml:space="preserve">Stacking Chair </v>
      </c>
    </row>
    <row r="70" spans="1:16" x14ac:dyDescent="0.25">
      <c r="A70" t="s">
        <v>2718</v>
      </c>
      <c r="B70" t="s">
        <v>3905</v>
      </c>
      <c r="C70" t="s">
        <v>2719</v>
      </c>
      <c r="D70">
        <v>3.55</v>
      </c>
      <c r="E70" t="s">
        <v>3141</v>
      </c>
      <c r="I70" t="s">
        <v>76</v>
      </c>
      <c r="M70" t="str">
        <f>IFERROR(_xlfn.XLOOKUP(A70,Fleet!A:A,Fleet!E:E,""),"")</f>
        <v/>
      </c>
      <c r="N70" t="s">
        <v>2718</v>
      </c>
      <c r="O70" t="s">
        <v>2881</v>
      </c>
      <c r="P70" t="str">
        <f>_xlfn.XLOOKUP(A70,'Classic Net to delete'!D:D,'Classic Net to delete'!A:A,"")</f>
        <v/>
      </c>
    </row>
    <row r="71" spans="1:16" x14ac:dyDescent="0.25">
      <c r="A71" t="s">
        <v>2716</v>
      </c>
      <c r="B71" t="s">
        <v>3905</v>
      </c>
      <c r="C71" t="s">
        <v>2717</v>
      </c>
      <c r="D71">
        <v>10</v>
      </c>
      <c r="E71" t="s">
        <v>3141</v>
      </c>
      <c r="H71" t="s">
        <v>76</v>
      </c>
      <c r="I71" t="s">
        <v>76</v>
      </c>
      <c r="M71" t="str">
        <f>IFERROR(_xlfn.XLOOKUP(A71,Fleet!A:A,Fleet!E:E,""),"")</f>
        <v/>
      </c>
      <c r="N71" t="s">
        <v>2716</v>
      </c>
      <c r="O71" t="s">
        <v>2881</v>
      </c>
      <c r="P71" t="str">
        <f>_xlfn.XLOOKUP(A71,'Classic Net to delete'!D:D,'Classic Net to delete'!A:A,"")</f>
        <v/>
      </c>
    </row>
    <row r="72" spans="1:16" x14ac:dyDescent="0.25">
      <c r="A72" t="s">
        <v>2713</v>
      </c>
      <c r="B72" t="s">
        <v>3905</v>
      </c>
      <c r="C72" t="s">
        <v>2714</v>
      </c>
      <c r="D72">
        <v>9.6999999999999993</v>
      </c>
      <c r="E72" t="s">
        <v>3141</v>
      </c>
      <c r="F72" s="186" t="s">
        <v>2599</v>
      </c>
      <c r="H72" t="b">
        <v>1</v>
      </c>
      <c r="I72">
        <v>9.7000000000000011</v>
      </c>
      <c r="J72" s="186" t="s">
        <v>362</v>
      </c>
      <c r="M72" t="str">
        <f>IFERROR(_xlfn.XLOOKUP(A72,Fleet!A:A,Fleet!E:E,""),"")</f>
        <v/>
      </c>
      <c r="N72" t="s">
        <v>2713</v>
      </c>
      <c r="O72" t="s">
        <v>2881</v>
      </c>
      <c r="P72" t="str">
        <f>_xlfn.XLOOKUP(A72,'Classic Net to delete'!D:D,'Classic Net to delete'!A:A,"")</f>
        <v>Vehicle Gate, W3.5xH2.0m</v>
      </c>
    </row>
    <row r="73" spans="1:16" x14ac:dyDescent="0.25">
      <c r="A73" t="s">
        <v>2711</v>
      </c>
      <c r="B73" t="s">
        <v>3905</v>
      </c>
      <c r="C73" t="s">
        <v>2712</v>
      </c>
      <c r="D73">
        <v>9.15</v>
      </c>
      <c r="E73" t="s">
        <v>3141</v>
      </c>
      <c r="F73" s="186" t="s">
        <v>2599</v>
      </c>
      <c r="H73" t="b">
        <v>1</v>
      </c>
      <c r="I73">
        <v>9.15</v>
      </c>
      <c r="J73" s="186" t="s">
        <v>362</v>
      </c>
      <c r="M73" t="str">
        <f>IFERROR(_xlfn.XLOOKUP(A73,Fleet!A:A,Fleet!E:E,""),"")</f>
        <v/>
      </c>
      <c r="N73" t="s">
        <v>2711</v>
      </c>
      <c r="O73" t="s">
        <v>2881</v>
      </c>
      <c r="P73" t="str">
        <f>_xlfn.XLOOKUP(A73,'Classic Net to delete'!D:D,'Classic Net to delete'!A:A,"")</f>
        <v>Pedestrian Gate, W1.2xH2.0m</v>
      </c>
    </row>
    <row r="74" spans="1:16" x14ac:dyDescent="0.25">
      <c r="A74" t="s">
        <v>2708</v>
      </c>
      <c r="B74" t="s">
        <v>3905</v>
      </c>
      <c r="C74" t="s">
        <v>2709</v>
      </c>
      <c r="D74">
        <v>3.75</v>
      </c>
      <c r="E74" t="s">
        <v>3141</v>
      </c>
      <c r="F74" s="186" t="s">
        <v>2599</v>
      </c>
      <c r="H74" t="b">
        <v>1</v>
      </c>
      <c r="I74">
        <v>3.75</v>
      </c>
      <c r="J74" s="186" t="s">
        <v>362</v>
      </c>
      <c r="M74" t="str">
        <f>IFERROR(_xlfn.XLOOKUP(A74,Fleet!A:A,Fleet!E:E,""),"")</f>
        <v/>
      </c>
      <c r="N74" t="s">
        <v>2708</v>
      </c>
      <c r="O74" t="s">
        <v>2881</v>
      </c>
      <c r="P74" t="str">
        <f>_xlfn.XLOOKUP(A74,'Classic Net to delete'!D:D,'Classic Net to delete'!A:A,"")</f>
        <v>Anti-climb Fence Panel, W3.5xH2.0m c/w foot &amp; coupler</v>
      </c>
    </row>
    <row r="75" spans="1:16" x14ac:dyDescent="0.25">
      <c r="A75" t="s">
        <v>2705</v>
      </c>
      <c r="B75" t="s">
        <v>3905</v>
      </c>
      <c r="C75" t="s">
        <v>2706</v>
      </c>
      <c r="D75">
        <v>15.95</v>
      </c>
      <c r="E75" t="s">
        <v>3141</v>
      </c>
      <c r="F75" s="186" t="s">
        <v>2599</v>
      </c>
      <c r="H75" t="b">
        <v>1</v>
      </c>
      <c r="I75">
        <v>15.950000000000001</v>
      </c>
      <c r="J75" s="186" t="s">
        <v>362</v>
      </c>
      <c r="M75" t="str">
        <f>IFERROR(_xlfn.XLOOKUP(A75,Fleet!A:A,Fleet!E:E,""),"")</f>
        <v/>
      </c>
      <c r="N75" t="s">
        <v>2705</v>
      </c>
      <c r="O75" t="s">
        <v>2881</v>
      </c>
      <c r="P75" t="str">
        <f>_xlfn.XLOOKUP(A75,'Classic Net to delete'!D:D,'Classic Net to delete'!A:A,"")</f>
        <v>Security Chain, 3.0m c/w padlock</v>
      </c>
    </row>
    <row r="76" spans="1:16" x14ac:dyDescent="0.25">
      <c r="A76" t="s">
        <v>2703</v>
      </c>
      <c r="B76" t="s">
        <v>3905</v>
      </c>
      <c r="C76" t="s">
        <v>2704</v>
      </c>
      <c r="D76">
        <v>5.6</v>
      </c>
      <c r="E76" t="s">
        <v>3141</v>
      </c>
      <c r="F76" s="186" t="s">
        <v>2599</v>
      </c>
      <c r="H76" t="b">
        <v>1</v>
      </c>
      <c r="I76">
        <v>5.6000000000000005</v>
      </c>
      <c r="J76" s="186" t="s">
        <v>362</v>
      </c>
      <c r="M76" t="str">
        <f>IFERROR(_xlfn.XLOOKUP(A76,Fleet!A:A,Fleet!E:E,""),"")</f>
        <v/>
      </c>
      <c r="N76" t="s">
        <v>2703</v>
      </c>
      <c r="O76" t="s">
        <v>2881</v>
      </c>
      <c r="P76" t="str">
        <f>_xlfn.XLOOKUP(A76,'Classic Net to delete'!D:D,'Classic Net to delete'!A:A,"")</f>
        <v>Crowd Control Barrier, W2.5xH1.1m</v>
      </c>
    </row>
    <row r="77" spans="1:16" x14ac:dyDescent="0.25">
      <c r="A77" t="s">
        <v>2701</v>
      </c>
      <c r="B77" t="s">
        <v>3905</v>
      </c>
      <c r="C77" t="s">
        <v>2702</v>
      </c>
      <c r="D77">
        <v>0.9</v>
      </c>
      <c r="E77" t="s">
        <v>3141</v>
      </c>
      <c r="H77" t="s">
        <v>76</v>
      </c>
      <c r="I77" t="s">
        <v>76</v>
      </c>
      <c r="M77" t="str">
        <f>IFERROR(_xlfn.XLOOKUP(A77,Fleet!A:A,Fleet!E:E,""),"")</f>
        <v/>
      </c>
      <c r="N77" t="s">
        <v>2701</v>
      </c>
      <c r="O77" t="s">
        <v>2881</v>
      </c>
      <c r="P77" t="str">
        <f>_xlfn.XLOOKUP(A77,'Classic Net to delete'!D:D,'Classic Net to delete'!A:A,"")</f>
        <v/>
      </c>
    </row>
    <row r="78" spans="1:16" x14ac:dyDescent="0.25">
      <c r="A78" t="s">
        <v>2699</v>
      </c>
      <c r="B78" t="s">
        <v>3905</v>
      </c>
      <c r="C78" t="s">
        <v>2700</v>
      </c>
      <c r="D78">
        <v>15.95</v>
      </c>
      <c r="E78" t="s">
        <v>3141</v>
      </c>
      <c r="H78" t="s">
        <v>76</v>
      </c>
      <c r="I78" t="s">
        <v>76</v>
      </c>
      <c r="M78" t="str">
        <f>IFERROR(_xlfn.XLOOKUP(A78,Fleet!A:A,Fleet!E:E,""),"")</f>
        <v/>
      </c>
      <c r="N78" t="s">
        <v>2699</v>
      </c>
      <c r="O78" t="s">
        <v>2881</v>
      </c>
      <c r="P78" t="str">
        <f>_xlfn.XLOOKUP(A78,'Classic Net to delete'!D:D,'Classic Net to delete'!A:A,"")</f>
        <v/>
      </c>
    </row>
    <row r="79" spans="1:16" x14ac:dyDescent="0.25">
      <c r="A79" t="s">
        <v>2696</v>
      </c>
      <c r="B79" t="s">
        <v>3905</v>
      </c>
      <c r="C79" t="s">
        <v>2697</v>
      </c>
      <c r="D79">
        <v>40.450000000000003</v>
      </c>
      <c r="E79" t="s">
        <v>3141</v>
      </c>
      <c r="F79" s="186" t="s">
        <v>1612</v>
      </c>
      <c r="H79" t="b">
        <v>1</v>
      </c>
      <c r="I79">
        <v>40.450000000000003</v>
      </c>
      <c r="J79" s="186" t="s">
        <v>362</v>
      </c>
      <c r="M79" t="str">
        <f>IFERROR(_xlfn.XLOOKUP(A79,Fleet!A:A,Fleet!E:E,""),"")</f>
        <v/>
      </c>
      <c r="N79" t="s">
        <v>2696</v>
      </c>
      <c r="O79" t="s">
        <v>2881</v>
      </c>
      <c r="P79" t="str">
        <f>_xlfn.XLOOKUP(A79,'Classic Net to delete'!D:D,'Classic Net to delete'!A:A,"")</f>
        <v>Fire Point Trolley c/w 2 extinguishers &amp; bell</v>
      </c>
    </row>
    <row r="80" spans="1:16" x14ac:dyDescent="0.25">
      <c r="A80" t="s">
        <v>2694</v>
      </c>
      <c r="B80" t="s">
        <v>3905</v>
      </c>
      <c r="C80" t="s">
        <v>2695</v>
      </c>
      <c r="D80">
        <v>15.95</v>
      </c>
      <c r="E80" t="s">
        <v>3141</v>
      </c>
      <c r="H80" t="s">
        <v>76</v>
      </c>
      <c r="I80" t="s">
        <v>76</v>
      </c>
      <c r="M80" t="str">
        <f>IFERROR(_xlfn.XLOOKUP(A80,Fleet!A:A,Fleet!E:E,""),"")</f>
        <v/>
      </c>
      <c r="N80" t="s">
        <v>2694</v>
      </c>
      <c r="O80" t="s">
        <v>2881</v>
      </c>
      <c r="P80" t="str">
        <f>_xlfn.XLOOKUP(A80,'Classic Net to delete'!D:D,'Classic Net to delete'!A:A,"")</f>
        <v/>
      </c>
    </row>
    <row r="81" spans="1:16" x14ac:dyDescent="0.25">
      <c r="A81" t="s">
        <v>2691</v>
      </c>
      <c r="B81" t="s">
        <v>3905</v>
      </c>
      <c r="C81" t="s">
        <v>2692</v>
      </c>
      <c r="D81">
        <v>15.95</v>
      </c>
      <c r="E81" t="s">
        <v>3141</v>
      </c>
      <c r="F81" s="186" t="s">
        <v>1612</v>
      </c>
      <c r="H81" t="b">
        <v>1</v>
      </c>
      <c r="I81">
        <v>15.950000000000001</v>
      </c>
      <c r="J81" s="186" t="s">
        <v>362</v>
      </c>
      <c r="M81" t="str">
        <f>IFERROR(_xlfn.XLOOKUP(A81,Fleet!A:A,Fleet!E:E,""),"")</f>
        <v/>
      </c>
      <c r="N81" t="s">
        <v>2691</v>
      </c>
      <c r="O81" t="s">
        <v>2881</v>
      </c>
      <c r="P81" t="str">
        <f>_xlfn.XLOOKUP(A81,'Classic Net to delete'!D:D,'Classic Net to delete'!A:A,"")</f>
        <v>Powder Fire Extinguisher, 6kg/9kg</v>
      </c>
    </row>
    <row r="82" spans="1:16" x14ac:dyDescent="0.25">
      <c r="A82" t="s">
        <v>2689</v>
      </c>
      <c r="B82" t="s">
        <v>3905</v>
      </c>
      <c r="C82" t="s">
        <v>2690</v>
      </c>
      <c r="D82">
        <v>19.8</v>
      </c>
      <c r="E82" t="s">
        <v>3141</v>
      </c>
      <c r="F82" s="186" t="s">
        <v>1612</v>
      </c>
      <c r="H82" t="b">
        <v>1</v>
      </c>
      <c r="I82">
        <v>19.8</v>
      </c>
      <c r="J82" s="186" t="s">
        <v>362</v>
      </c>
      <c r="M82" t="str">
        <f>IFERROR(_xlfn.XLOOKUP(A82,Fleet!A:A,Fleet!E:E,""),"")</f>
        <v/>
      </c>
      <c r="N82" t="s">
        <v>2689</v>
      </c>
      <c r="O82" t="s">
        <v>2881</v>
      </c>
      <c r="P82" t="str">
        <f>_xlfn.XLOOKUP(A82,'Classic Net to delete'!D:D,'Classic Net to delete'!A:A,"")</f>
        <v>CO² Fire Extinguisher, 5kg</v>
      </c>
    </row>
    <row r="83" spans="1:16" x14ac:dyDescent="0.25">
      <c r="A83" t="s">
        <v>2687</v>
      </c>
      <c r="B83" t="s">
        <v>3905</v>
      </c>
      <c r="C83" t="s">
        <v>2688</v>
      </c>
      <c r="D83">
        <v>15.95</v>
      </c>
      <c r="E83" t="s">
        <v>3141</v>
      </c>
      <c r="F83" s="186" t="s">
        <v>1612</v>
      </c>
      <c r="H83" t="b">
        <v>1</v>
      </c>
      <c r="I83">
        <v>15.950000000000001</v>
      </c>
      <c r="J83" s="186" t="s">
        <v>362</v>
      </c>
      <c r="M83" t="str">
        <f>IFERROR(_xlfn.XLOOKUP(A83,Fleet!A:A,Fleet!E:E,""),"")</f>
        <v/>
      </c>
      <c r="N83" t="s">
        <v>2687</v>
      </c>
      <c r="O83" t="s">
        <v>2881</v>
      </c>
      <c r="P83" t="str">
        <f>_xlfn.XLOOKUP(A83,'Classic Net to delete'!D:D,'Classic Net to delete'!A:A,"")</f>
        <v>CO² Fire Extinguisher, 2kg</v>
      </c>
    </row>
    <row r="84" spans="1:16" x14ac:dyDescent="0.25">
      <c r="A84" t="s">
        <v>2685</v>
      </c>
      <c r="B84" t="s">
        <v>3905</v>
      </c>
      <c r="C84" t="s">
        <v>2686</v>
      </c>
      <c r="D84">
        <v>15.95</v>
      </c>
      <c r="E84" t="s">
        <v>3141</v>
      </c>
      <c r="H84" t="s">
        <v>76</v>
      </c>
      <c r="I84" t="s">
        <v>76</v>
      </c>
      <c r="M84" t="str">
        <f>IFERROR(_xlfn.XLOOKUP(A84,Fleet!A:A,Fleet!E:E,""),"")</f>
        <v/>
      </c>
      <c r="N84" t="s">
        <v>2685</v>
      </c>
      <c r="O84" t="s">
        <v>2881</v>
      </c>
      <c r="P84" t="str">
        <f>_xlfn.XLOOKUP(A84,'Classic Net to delete'!D:D,'Classic Net to delete'!A:A,"")</f>
        <v/>
      </c>
    </row>
    <row r="85" spans="1:16" x14ac:dyDescent="0.25">
      <c r="A85" t="s">
        <v>2682</v>
      </c>
      <c r="B85" t="s">
        <v>3905</v>
      </c>
      <c r="C85" t="s">
        <v>2683</v>
      </c>
      <c r="D85">
        <v>15.95</v>
      </c>
      <c r="E85" t="s">
        <v>3141</v>
      </c>
      <c r="F85" s="186" t="s">
        <v>1612</v>
      </c>
      <c r="H85" t="b">
        <v>1</v>
      </c>
      <c r="I85">
        <v>15.950000000000001</v>
      </c>
      <c r="J85" s="186" t="s">
        <v>362</v>
      </c>
      <c r="M85" t="str">
        <f>IFERROR(_xlfn.XLOOKUP(A85,Fleet!A:A,Fleet!E:E,""),"")</f>
        <v/>
      </c>
      <c r="N85" t="s">
        <v>2682</v>
      </c>
      <c r="O85" t="s">
        <v>2881</v>
      </c>
      <c r="P85" t="str">
        <f>_xlfn.XLOOKUP(A85,'Classic Net to delete'!D:D,'Classic Net to delete'!A:A,"")</f>
        <v>Foam Fire Extinguisher, 6L/9L</v>
      </c>
    </row>
    <row r="86" spans="1:16" x14ac:dyDescent="0.25">
      <c r="A86" t="s">
        <v>2680</v>
      </c>
      <c r="B86" t="s">
        <v>3905</v>
      </c>
      <c r="C86" t="s">
        <v>2681</v>
      </c>
      <c r="D86">
        <v>15.95</v>
      </c>
      <c r="E86" t="s">
        <v>3141</v>
      </c>
      <c r="F86" s="186" t="s">
        <v>1612</v>
      </c>
      <c r="H86" t="b">
        <v>1</v>
      </c>
      <c r="I86">
        <v>15.950000000000001</v>
      </c>
      <c r="J86" s="186" t="s">
        <v>362</v>
      </c>
      <c r="M86" t="str">
        <f>IFERROR(_xlfn.XLOOKUP(A86,Fleet!A:A,Fleet!E:E,""),"")</f>
        <v/>
      </c>
      <c r="N86" t="s">
        <v>2680</v>
      </c>
      <c r="O86" t="s">
        <v>2881</v>
      </c>
      <c r="P86" t="str">
        <f>_xlfn.XLOOKUP(A86,'Classic Net to delete'!D:D,'Classic Net to delete'!A:A,"")</f>
        <v>Water Fire Extinguisher, 9L</v>
      </c>
    </row>
    <row r="87" spans="1:16" x14ac:dyDescent="0.25">
      <c r="A87" t="s">
        <v>2678</v>
      </c>
      <c r="B87" t="s">
        <v>3905</v>
      </c>
      <c r="C87" t="s">
        <v>2679</v>
      </c>
      <c r="D87">
        <v>25.35</v>
      </c>
      <c r="E87" t="s">
        <v>3141</v>
      </c>
      <c r="H87" t="s">
        <v>76</v>
      </c>
      <c r="I87" t="s">
        <v>76</v>
      </c>
      <c r="M87" t="str">
        <f>IFERROR(_xlfn.XLOOKUP(A87,Fleet!A:A,Fleet!E:E,""),"")</f>
        <v/>
      </c>
      <c r="N87" t="s">
        <v>2678</v>
      </c>
      <c r="O87" t="s">
        <v>2881</v>
      </c>
      <c r="P87" t="str">
        <f>_xlfn.XLOOKUP(A87,'Classic Net to delete'!D:D,'Classic Net to delete'!A:A,"")</f>
        <v/>
      </c>
    </row>
    <row r="88" spans="1:16" x14ac:dyDescent="0.25">
      <c r="A88" t="s">
        <v>2676</v>
      </c>
      <c r="B88" t="s">
        <v>3905</v>
      </c>
      <c r="C88" t="s">
        <v>2677</v>
      </c>
      <c r="D88">
        <v>36.049999999999997</v>
      </c>
      <c r="E88" t="s">
        <v>3141</v>
      </c>
      <c r="F88" s="186" t="s">
        <v>2640</v>
      </c>
      <c r="H88" t="b">
        <v>1</v>
      </c>
      <c r="I88">
        <v>36.050000000000004</v>
      </c>
      <c r="J88" s="186" t="s">
        <v>362</v>
      </c>
      <c r="M88" t="str">
        <f>IFERROR(_xlfn.XLOOKUP(A88,Fleet!A:A,Fleet!E:E,""),"")</f>
        <v/>
      </c>
      <c r="N88" t="s">
        <v>2676</v>
      </c>
      <c r="O88" t="s">
        <v>2881</v>
      </c>
      <c r="P88" t="str">
        <f>_xlfn.XLOOKUP(A88,'Classic Net to delete'!D:D,'Classic Net to delete'!A:A,"")</f>
        <v>Prop Pal Plus, SWL 1050kg - 1800mm</v>
      </c>
    </row>
    <row r="89" spans="1:16" x14ac:dyDescent="0.25">
      <c r="A89" t="s">
        <v>2673</v>
      </c>
      <c r="B89" t="s">
        <v>3905</v>
      </c>
      <c r="C89" t="s">
        <v>2674</v>
      </c>
      <c r="D89">
        <v>19.05</v>
      </c>
      <c r="E89" t="s">
        <v>3141</v>
      </c>
      <c r="F89" s="186" t="s">
        <v>2640</v>
      </c>
      <c r="H89" t="b">
        <v>1</v>
      </c>
      <c r="I89">
        <v>19.05</v>
      </c>
      <c r="J89" s="186" t="s">
        <v>362</v>
      </c>
      <c r="M89" t="str">
        <f>IFERROR(_xlfn.XLOOKUP(A89,Fleet!A:A,Fleet!E:E,""),"")</f>
        <v/>
      </c>
      <c r="N89" t="s">
        <v>2673</v>
      </c>
      <c r="O89" t="s">
        <v>2881</v>
      </c>
      <c r="P89" t="str">
        <f>_xlfn.XLOOKUP(A89,'Classic Net to delete'!D:D,'Classic Net to delete'!A:A,"")</f>
        <v>Prop Pal MK3 1050kg - 1200mm</v>
      </c>
    </row>
    <row r="90" spans="1:16" x14ac:dyDescent="0.25">
      <c r="A90" t="s">
        <v>2671</v>
      </c>
      <c r="B90" t="s">
        <v>3905</v>
      </c>
      <c r="C90" t="s">
        <v>2672</v>
      </c>
      <c r="D90">
        <v>10.6</v>
      </c>
      <c r="E90" t="s">
        <v>3141</v>
      </c>
      <c r="H90" t="s">
        <v>76</v>
      </c>
      <c r="I90" t="s">
        <v>76</v>
      </c>
      <c r="M90" t="str">
        <f>IFERROR(_xlfn.XLOOKUP(A90,Fleet!A:A,Fleet!E:E,""),"")</f>
        <v/>
      </c>
      <c r="N90" t="s">
        <v>2671</v>
      </c>
      <c r="O90" t="s">
        <v>2881</v>
      </c>
      <c r="P90" t="str">
        <f>_xlfn.XLOOKUP(A90,'Classic Net to delete'!D:D,'Classic Net to delete'!A:A,"")</f>
        <v/>
      </c>
    </row>
    <row r="91" spans="1:16" x14ac:dyDescent="0.25">
      <c r="A91" t="s">
        <v>2668</v>
      </c>
      <c r="B91" t="s">
        <v>3905</v>
      </c>
      <c r="C91" t="s">
        <v>2669</v>
      </c>
      <c r="D91">
        <v>4.75</v>
      </c>
      <c r="E91" t="s">
        <v>3141</v>
      </c>
      <c r="F91" s="186" t="s">
        <v>2640</v>
      </c>
      <c r="H91" t="b">
        <v>1</v>
      </c>
      <c r="I91">
        <v>4.75</v>
      </c>
      <c r="J91" s="186" t="s">
        <v>362</v>
      </c>
      <c r="M91" t="str">
        <f>IFERROR(_xlfn.XLOOKUP(A91,Fleet!A:A,Fleet!E:E,""),"")</f>
        <v/>
      </c>
      <c r="N91" t="s">
        <v>2668</v>
      </c>
      <c r="O91" t="s">
        <v>2881</v>
      </c>
      <c r="P91" t="str">
        <f>_xlfn.XLOOKUP(A91,'Classic Net to delete'!D:D,'Classic Net to delete'!A:A,"")</f>
        <v>No. 3, Trench Strut 1.02 - 1.68m SWL 1700kg</v>
      </c>
    </row>
    <row r="92" spans="1:16" x14ac:dyDescent="0.25">
      <c r="A92" t="s">
        <v>2665</v>
      </c>
      <c r="B92" t="s">
        <v>3905</v>
      </c>
      <c r="C92" t="s">
        <v>2666</v>
      </c>
      <c r="D92">
        <v>4.75</v>
      </c>
      <c r="E92" t="s">
        <v>3141</v>
      </c>
      <c r="F92" s="186" t="s">
        <v>2640</v>
      </c>
      <c r="H92" t="b">
        <v>1</v>
      </c>
      <c r="I92">
        <v>4.75</v>
      </c>
      <c r="J92" s="186" t="s">
        <v>362</v>
      </c>
      <c r="M92" t="str">
        <f>IFERROR(_xlfn.XLOOKUP(A92,Fleet!A:A,Fleet!E:E,""),"")</f>
        <v/>
      </c>
      <c r="N92" t="s">
        <v>2665</v>
      </c>
      <c r="O92" t="s">
        <v>2881</v>
      </c>
      <c r="P92" t="str">
        <f>_xlfn.XLOOKUP(A92,'Classic Net to delete'!D:D,'Classic Net to delete'!A:A,"")</f>
        <v>No. 2, Trench Strut 0.69 - 1.09m SWL 1700kg</v>
      </c>
    </row>
    <row r="93" spans="1:16" x14ac:dyDescent="0.25">
      <c r="A93" t="s">
        <v>2662</v>
      </c>
      <c r="B93" t="s">
        <v>3905</v>
      </c>
      <c r="C93" t="s">
        <v>2663</v>
      </c>
      <c r="D93">
        <v>4.75</v>
      </c>
      <c r="E93" t="s">
        <v>3141</v>
      </c>
      <c r="F93" s="186" t="s">
        <v>2640</v>
      </c>
      <c r="H93" t="b">
        <v>1</v>
      </c>
      <c r="I93">
        <v>4.75</v>
      </c>
      <c r="J93" s="186" t="s">
        <v>362</v>
      </c>
      <c r="M93" t="str">
        <f>IFERROR(_xlfn.XLOOKUP(A93,Fleet!A:A,Fleet!E:E,""),"")</f>
        <v/>
      </c>
      <c r="N93" t="s">
        <v>2662</v>
      </c>
      <c r="O93" t="s">
        <v>2881</v>
      </c>
      <c r="P93" t="str">
        <f>_xlfn.XLOOKUP(A93,'Classic Net to delete'!D:D,'Classic Net to delete'!A:A,"")</f>
        <v>No. 1, Trench Strut 0.47- 0.69m SWL 1900kg</v>
      </c>
    </row>
    <row r="94" spans="1:16" x14ac:dyDescent="0.25">
      <c r="A94" t="s">
        <v>2659</v>
      </c>
      <c r="B94" t="s">
        <v>3905</v>
      </c>
      <c r="C94" t="s">
        <v>2660</v>
      </c>
      <c r="D94">
        <v>4.75</v>
      </c>
      <c r="E94" t="s">
        <v>3141</v>
      </c>
      <c r="F94" s="186" t="s">
        <v>2640</v>
      </c>
      <c r="H94" t="b">
        <v>1</v>
      </c>
      <c r="I94">
        <v>4.75</v>
      </c>
      <c r="J94" s="186" t="s">
        <v>362</v>
      </c>
      <c r="M94" t="str">
        <f>IFERROR(_xlfn.XLOOKUP(A94,Fleet!A:A,Fleet!E:E,""),"")</f>
        <v/>
      </c>
      <c r="N94" t="s">
        <v>2659</v>
      </c>
      <c r="O94" t="s">
        <v>2881</v>
      </c>
      <c r="P94" t="str">
        <f>_xlfn.XLOOKUP(A94,'Classic Net to delete'!D:D,'Classic Net to delete'!A:A,"")</f>
        <v>No. 0, Trench Strut 0.30- 0.47m SWL 1900kg</v>
      </c>
    </row>
    <row r="95" spans="1:16" x14ac:dyDescent="0.25">
      <c r="A95" t="s">
        <v>2656</v>
      </c>
      <c r="B95" t="s">
        <v>3905</v>
      </c>
      <c r="C95" t="s">
        <v>2657</v>
      </c>
      <c r="D95">
        <v>14.45</v>
      </c>
      <c r="E95" t="s">
        <v>3141</v>
      </c>
      <c r="F95" s="186" t="s">
        <v>2640</v>
      </c>
      <c r="H95" t="b">
        <v>1</v>
      </c>
      <c r="I95">
        <v>14.450000000000001</v>
      </c>
      <c r="J95" s="186" t="s">
        <v>362</v>
      </c>
      <c r="M95" t="str">
        <f>IFERROR(_xlfn.XLOOKUP(A95,Fleet!A:A,Fleet!E:E,""),"")</f>
        <v/>
      </c>
      <c r="N95" t="s">
        <v>2656</v>
      </c>
      <c r="O95" t="s">
        <v>2881</v>
      </c>
      <c r="P95" t="str">
        <f>_xlfn.XLOOKUP(A95,'Classic Net to delete'!D:D,'Classic Net to delete'!A:A,"")</f>
        <v>Strongboy For Acrow Prop</v>
      </c>
    </row>
    <row r="96" spans="1:16" x14ac:dyDescent="0.25">
      <c r="A96" t="s">
        <v>2653</v>
      </c>
      <c r="B96" t="s">
        <v>3905</v>
      </c>
      <c r="C96" t="s">
        <v>2654</v>
      </c>
      <c r="D96">
        <v>6.5</v>
      </c>
      <c r="E96" t="s">
        <v>3141</v>
      </c>
      <c r="F96" s="186" t="s">
        <v>2640</v>
      </c>
      <c r="H96" t="b">
        <v>1</v>
      </c>
      <c r="I96">
        <v>6.5</v>
      </c>
      <c r="J96" s="186" t="s">
        <v>362</v>
      </c>
      <c r="M96" t="str">
        <f>IFERROR(_xlfn.XLOOKUP(A96,Fleet!A:A,Fleet!E:E,""),"")</f>
        <v/>
      </c>
      <c r="N96" t="s">
        <v>2653</v>
      </c>
      <c r="O96" t="s">
        <v>2881</v>
      </c>
      <c r="P96" t="str">
        <f>_xlfn.XLOOKUP(A96,'Classic Net to delete'!D:D,'Classic Net to delete'!A:A,"")</f>
        <v>Fork Head Attachment For Acrow Prop</v>
      </c>
    </row>
    <row r="97" spans="1:16" x14ac:dyDescent="0.25">
      <c r="A97" t="s">
        <v>2650</v>
      </c>
      <c r="B97" t="s">
        <v>3905</v>
      </c>
      <c r="C97" t="s">
        <v>2651</v>
      </c>
      <c r="D97">
        <v>5.6</v>
      </c>
      <c r="E97" t="s">
        <v>3141</v>
      </c>
      <c r="F97" s="186" t="s">
        <v>2640</v>
      </c>
      <c r="H97" t="b">
        <v>1</v>
      </c>
      <c r="I97">
        <v>5.6000000000000005</v>
      </c>
      <c r="J97" s="186" t="s">
        <v>362</v>
      </c>
      <c r="M97" t="str">
        <f>IFERROR(_xlfn.XLOOKUP(A97,Fleet!A:A,Fleet!E:E,""),"")</f>
        <v/>
      </c>
      <c r="N97" t="s">
        <v>2650</v>
      </c>
      <c r="O97" t="s">
        <v>2881</v>
      </c>
      <c r="P97" t="str">
        <f>_xlfn.XLOOKUP(A97,'Classic Net to delete'!D:D,'Classic Net to delete'!A:A,"")</f>
        <v>No. 4, Acrow Prop, 3.20 - 4.88m SWL 700kg</v>
      </c>
    </row>
    <row r="98" spans="1:16" x14ac:dyDescent="0.25">
      <c r="A98" t="s">
        <v>2647</v>
      </c>
      <c r="B98" t="s">
        <v>3905</v>
      </c>
      <c r="C98" t="s">
        <v>2648</v>
      </c>
      <c r="D98">
        <v>5.6</v>
      </c>
      <c r="E98" t="s">
        <v>3141</v>
      </c>
      <c r="F98" s="186" t="s">
        <v>2640</v>
      </c>
      <c r="H98" t="b">
        <v>1</v>
      </c>
      <c r="I98">
        <v>5.6000000000000005</v>
      </c>
      <c r="J98" s="186" t="s">
        <v>362</v>
      </c>
      <c r="M98" t="str">
        <f>IFERROR(_xlfn.XLOOKUP(A98,Fleet!A:A,Fleet!E:E,""),"")</f>
        <v/>
      </c>
      <c r="N98" t="s">
        <v>2647</v>
      </c>
      <c r="O98" t="s">
        <v>2881</v>
      </c>
      <c r="P98" t="str">
        <f>_xlfn.XLOOKUP(A98,'Classic Net to delete'!D:D,'Classic Net to delete'!A:A,"")</f>
        <v>No. 3, Acrow Prop, 2.59 - 3.96m SWL 1000kg</v>
      </c>
    </row>
    <row r="99" spans="1:16" x14ac:dyDescent="0.25">
      <c r="A99" t="s">
        <v>2644</v>
      </c>
      <c r="B99" t="s">
        <v>3905</v>
      </c>
      <c r="C99" t="s">
        <v>2645</v>
      </c>
      <c r="D99">
        <v>5.6</v>
      </c>
      <c r="E99" t="s">
        <v>3141</v>
      </c>
      <c r="F99" s="186" t="s">
        <v>2640</v>
      </c>
      <c r="H99" t="b">
        <v>1</v>
      </c>
      <c r="I99">
        <v>5.6000000000000005</v>
      </c>
      <c r="J99" s="186" t="s">
        <v>362</v>
      </c>
      <c r="M99" t="str">
        <f>IFERROR(_xlfn.XLOOKUP(A99,Fleet!A:A,Fleet!E:E,""),"")</f>
        <v/>
      </c>
      <c r="N99" t="s">
        <v>2644</v>
      </c>
      <c r="O99" t="s">
        <v>2881</v>
      </c>
      <c r="P99" t="str">
        <f>_xlfn.XLOOKUP(A99,'Classic Net to delete'!D:D,'Classic Net to delete'!A:A,"")</f>
        <v>No. 2, Acrow Prop, 2.00 - 3.35m SWL 1200kg</v>
      </c>
    </row>
    <row r="100" spans="1:16" x14ac:dyDescent="0.25">
      <c r="A100" t="s">
        <v>2641</v>
      </c>
      <c r="B100" t="s">
        <v>3905</v>
      </c>
      <c r="C100" t="s">
        <v>2642</v>
      </c>
      <c r="D100">
        <v>5.6</v>
      </c>
      <c r="E100" t="s">
        <v>3141</v>
      </c>
      <c r="F100" s="186" t="s">
        <v>2640</v>
      </c>
      <c r="H100" t="b">
        <v>1</v>
      </c>
      <c r="I100">
        <v>5.6000000000000005</v>
      </c>
      <c r="J100" s="186" t="s">
        <v>362</v>
      </c>
      <c r="M100" t="str">
        <f>IFERROR(_xlfn.XLOOKUP(A100,Fleet!A:A,Fleet!E:E,""),"")</f>
        <v/>
      </c>
      <c r="N100" t="s">
        <v>2641</v>
      </c>
      <c r="O100" t="s">
        <v>2881</v>
      </c>
      <c r="P100" t="str">
        <f>_xlfn.XLOOKUP(A100,'Classic Net to delete'!D:D,'Classic Net to delete'!A:A,"")</f>
        <v>No. 1, Acrow Prop, 1.75 - 3.12m SWL 1500kg</v>
      </c>
    </row>
    <row r="101" spans="1:16" x14ac:dyDescent="0.25">
      <c r="A101" t="s">
        <v>2637</v>
      </c>
      <c r="B101" t="s">
        <v>3905</v>
      </c>
      <c r="C101" t="s">
        <v>2638</v>
      </c>
      <c r="D101">
        <v>5.6</v>
      </c>
      <c r="E101" t="s">
        <v>3141</v>
      </c>
      <c r="F101" s="186" t="s">
        <v>2640</v>
      </c>
      <c r="H101" t="b">
        <v>1</v>
      </c>
      <c r="I101">
        <v>5.6000000000000005</v>
      </c>
      <c r="J101" s="186" t="s">
        <v>362</v>
      </c>
      <c r="M101" t="str">
        <f>IFERROR(_xlfn.XLOOKUP(A101,Fleet!A:A,Fleet!E:E,""),"")</f>
        <v/>
      </c>
      <c r="N101" t="s">
        <v>2637</v>
      </c>
      <c r="O101" t="s">
        <v>2881</v>
      </c>
      <c r="P101" t="str">
        <f>_xlfn.XLOOKUP(A101,'Classic Net to delete'!D:D,'Classic Net to delete'!A:A,"")</f>
        <v>No. 0, Acrow Prop, 1.04 - 1.83m SWL 1700kg</v>
      </c>
    </row>
    <row r="102" spans="1:16" x14ac:dyDescent="0.25">
      <c r="A102" t="s">
        <v>2635</v>
      </c>
      <c r="B102" t="s">
        <v>3906</v>
      </c>
      <c r="C102" t="s">
        <v>2636</v>
      </c>
      <c r="D102">
        <v>10.050000000000001</v>
      </c>
      <c r="E102" t="s">
        <v>3141</v>
      </c>
      <c r="F102" s="186" t="s">
        <v>1606</v>
      </c>
      <c r="H102" t="b">
        <v>1</v>
      </c>
      <c r="I102">
        <v>10.050000000000001</v>
      </c>
      <c r="J102" s="186" t="s">
        <v>362</v>
      </c>
      <c r="M102" t="str">
        <f>IFERROR(_xlfn.XLOOKUP(A102,Fleet!A:A,Fleet!E:E,""),"")</f>
        <v/>
      </c>
      <c r="N102" t="s">
        <v>2635</v>
      </c>
      <c r="O102" t="s">
        <v>3174</v>
      </c>
      <c r="P102" t="str">
        <f>_xlfn.XLOOKUP(A102,'Classic Net to delete'!D:D,'Classic Net to delete'!A:A,"")</f>
        <v>Hydrant Stand Pipe &amp; Key</v>
      </c>
    </row>
    <row r="103" spans="1:16" x14ac:dyDescent="0.25">
      <c r="A103" t="s">
        <v>2633</v>
      </c>
      <c r="B103" t="s">
        <v>3905</v>
      </c>
      <c r="C103" t="s">
        <v>2634</v>
      </c>
      <c r="D103">
        <v>25.35</v>
      </c>
      <c r="E103" t="s">
        <v>3141</v>
      </c>
      <c r="F103" s="186" t="s">
        <v>1606</v>
      </c>
      <c r="H103" t="b">
        <v>1</v>
      </c>
      <c r="I103">
        <v>25.35</v>
      </c>
      <c r="J103" s="186" t="s">
        <v>362</v>
      </c>
      <c r="M103" t="str">
        <f>IFERROR(_xlfn.XLOOKUP(A103,Fleet!A:A,Fleet!E:E,""),"")</f>
        <v/>
      </c>
      <c r="N103" t="s">
        <v>2633</v>
      </c>
      <c r="O103" t="s">
        <v>2881</v>
      </c>
      <c r="P103" t="str">
        <f>_xlfn.XLOOKUP(A103,'Classic Net to delete'!D:D,'Classic Net to delete'!A:A,"")</f>
        <v>Drum Spill Pallet, 205L capacity (2 drums)</v>
      </c>
    </row>
    <row r="104" spans="1:16" x14ac:dyDescent="0.25">
      <c r="A104" t="s">
        <v>2631</v>
      </c>
      <c r="B104" t="s">
        <v>3905</v>
      </c>
      <c r="C104" t="s">
        <v>2632</v>
      </c>
      <c r="D104">
        <v>19.8</v>
      </c>
      <c r="E104" t="s">
        <v>3141</v>
      </c>
      <c r="H104" t="s">
        <v>76</v>
      </c>
      <c r="I104" t="s">
        <v>76</v>
      </c>
      <c r="M104" t="str">
        <f>IFERROR(_xlfn.XLOOKUP(A104,Fleet!A:A,Fleet!E:E,""),"")</f>
        <v/>
      </c>
      <c r="N104" t="s">
        <v>2631</v>
      </c>
      <c r="O104" t="s">
        <v>2881</v>
      </c>
      <c r="P104" t="str">
        <f>_xlfn.XLOOKUP(A104,'Classic Net to delete'!D:D,'Classic Net to delete'!A:A,"")</f>
        <v/>
      </c>
    </row>
    <row r="105" spans="1:16" x14ac:dyDescent="0.25">
      <c r="A105" t="s">
        <v>2629</v>
      </c>
      <c r="B105" t="s">
        <v>3905</v>
      </c>
      <c r="C105" t="s">
        <v>2630</v>
      </c>
      <c r="D105">
        <v>18.649999999999999</v>
      </c>
      <c r="E105" t="s">
        <v>3141</v>
      </c>
      <c r="H105" t="s">
        <v>76</v>
      </c>
      <c r="I105" t="s">
        <v>76</v>
      </c>
      <c r="M105" t="str">
        <f>IFERROR(_xlfn.XLOOKUP(A105,Fleet!A:A,Fleet!E:E,""),"")</f>
        <v/>
      </c>
      <c r="N105" t="s">
        <v>2629</v>
      </c>
      <c r="O105" t="s">
        <v>2881</v>
      </c>
      <c r="P105" t="str">
        <f>_xlfn.XLOOKUP(A105,'Classic Net to delete'!D:D,'Classic Net to delete'!A:A,"")</f>
        <v/>
      </c>
    </row>
    <row r="106" spans="1:16" x14ac:dyDescent="0.25">
      <c r="A106" t="s">
        <v>2627</v>
      </c>
      <c r="B106" t="s">
        <v>3905</v>
      </c>
      <c r="C106" t="s">
        <v>2628</v>
      </c>
      <c r="D106">
        <v>18.649999999999999</v>
      </c>
      <c r="E106" t="s">
        <v>3141</v>
      </c>
      <c r="F106" s="186" t="s">
        <v>1606</v>
      </c>
      <c r="H106" t="b">
        <v>1</v>
      </c>
      <c r="I106">
        <v>18.650000000000002</v>
      </c>
      <c r="J106" s="186" t="s">
        <v>362</v>
      </c>
      <c r="M106" t="str">
        <f>IFERROR(_xlfn.XLOOKUP(A106,Fleet!A:A,Fleet!E:E,""),"")</f>
        <v/>
      </c>
      <c r="N106" t="s">
        <v>2627</v>
      </c>
      <c r="O106" t="s">
        <v>2881</v>
      </c>
      <c r="P106" t="str">
        <f>_xlfn.XLOOKUP(A106,'Classic Net to delete'!D:D,'Classic Net to delete'!A:A,"")</f>
        <v>Spillage Drip Tray, 60L capacity</v>
      </c>
    </row>
    <row r="107" spans="1:16" x14ac:dyDescent="0.25">
      <c r="A107" t="s">
        <v>2625</v>
      </c>
      <c r="B107" t="s">
        <v>3905</v>
      </c>
      <c r="C107" t="s">
        <v>2626</v>
      </c>
      <c r="D107">
        <v>18.649999999999999</v>
      </c>
      <c r="E107" t="s">
        <v>3141</v>
      </c>
      <c r="H107" t="s">
        <v>76</v>
      </c>
      <c r="I107" t="s">
        <v>76</v>
      </c>
      <c r="M107" t="str">
        <f>IFERROR(_xlfn.XLOOKUP(A107,Fleet!A:A,Fleet!E:E,""),"")</f>
        <v/>
      </c>
      <c r="N107" t="s">
        <v>2625</v>
      </c>
      <c r="O107" t="s">
        <v>2881</v>
      </c>
      <c r="P107" t="str">
        <f>_xlfn.XLOOKUP(A107,'Classic Net to delete'!D:D,'Classic Net to delete'!A:A,"")</f>
        <v/>
      </c>
    </row>
    <row r="108" spans="1:16" x14ac:dyDescent="0.25">
      <c r="A108" t="s">
        <v>2623</v>
      </c>
      <c r="B108" t="s">
        <v>3907</v>
      </c>
      <c r="C108" t="s">
        <v>2624</v>
      </c>
      <c r="D108">
        <v>5.55</v>
      </c>
      <c r="E108" t="s">
        <v>3141</v>
      </c>
      <c r="H108" t="s">
        <v>76</v>
      </c>
      <c r="I108" t="s">
        <v>76</v>
      </c>
      <c r="M108" t="str">
        <f>IFERROR(_xlfn.XLOOKUP(A108,Fleet!A:A,Fleet!E:E,""),"")</f>
        <v/>
      </c>
      <c r="N108" t="s">
        <v>2623</v>
      </c>
      <c r="O108" t="s">
        <v>3209</v>
      </c>
      <c r="P108" t="str">
        <f>_xlfn.XLOOKUP(A108,'Classic Net to delete'!D:D,'Classic Net to delete'!A:A,"")</f>
        <v/>
      </c>
    </row>
    <row r="109" spans="1:16" x14ac:dyDescent="0.25">
      <c r="A109" t="s">
        <v>2621</v>
      </c>
      <c r="B109" t="s">
        <v>3907</v>
      </c>
      <c r="C109" t="s">
        <v>2622</v>
      </c>
      <c r="D109">
        <v>14.15</v>
      </c>
      <c r="E109" t="s">
        <v>3141</v>
      </c>
      <c r="H109" t="s">
        <v>76</v>
      </c>
      <c r="I109" t="s">
        <v>76</v>
      </c>
      <c r="M109" t="str">
        <f>IFERROR(_xlfn.XLOOKUP(A109,Fleet!A:A,Fleet!E:E,""),"")</f>
        <v/>
      </c>
      <c r="N109" t="s">
        <v>2621</v>
      </c>
      <c r="O109" t="s">
        <v>3209</v>
      </c>
      <c r="P109" t="str">
        <f>_xlfn.XLOOKUP(A109,'Classic Net to delete'!D:D,'Classic Net to delete'!A:A,"")</f>
        <v/>
      </c>
    </row>
    <row r="110" spans="1:16" x14ac:dyDescent="0.25">
      <c r="A110" t="s">
        <v>2618</v>
      </c>
      <c r="B110" t="s">
        <v>3907</v>
      </c>
      <c r="C110" t="s">
        <v>2619</v>
      </c>
      <c r="D110">
        <v>41.6</v>
      </c>
      <c r="E110" t="s">
        <v>3141</v>
      </c>
      <c r="F110" s="186" t="s">
        <v>618</v>
      </c>
      <c r="H110" t="b">
        <v>1</v>
      </c>
      <c r="I110">
        <v>41.6</v>
      </c>
      <c r="J110" s="186" t="s">
        <v>362</v>
      </c>
      <c r="M110" t="str">
        <f>IFERROR(_xlfn.XLOOKUP(A110,Fleet!A:A,Fleet!E:E,""),"")</f>
        <v/>
      </c>
      <c r="N110" t="s">
        <v>2618</v>
      </c>
      <c r="O110" t="s">
        <v>3209</v>
      </c>
      <c r="P110" t="str">
        <f>_xlfn.XLOOKUP(A110,'Classic Net to delete'!D:D,'Classic Net to delete'!A:A,"")</f>
        <v>Banding Machine</v>
      </c>
    </row>
    <row r="111" spans="1:16" x14ac:dyDescent="0.25">
      <c r="A111" t="s">
        <v>2616</v>
      </c>
      <c r="B111" t="s">
        <v>3908</v>
      </c>
      <c r="C111" t="s">
        <v>2617</v>
      </c>
      <c r="D111">
        <v>5.15</v>
      </c>
      <c r="E111" t="s">
        <v>3141</v>
      </c>
      <c r="H111" t="s">
        <v>76</v>
      </c>
      <c r="I111" t="s">
        <v>76</v>
      </c>
      <c r="M111" t="str">
        <f>IFERROR(_xlfn.XLOOKUP(A111,Fleet!A:A,Fleet!E:E,""),"")</f>
        <v/>
      </c>
      <c r="N111" t="s">
        <v>2616</v>
      </c>
      <c r="O111" t="s">
        <v>2532</v>
      </c>
      <c r="P111" t="str">
        <f>_xlfn.XLOOKUP(A111,'Classic Net to delete'!D:D,'Classic Net to delete'!A:A,"")</f>
        <v/>
      </c>
    </row>
    <row r="112" spans="1:16" x14ac:dyDescent="0.25">
      <c r="A112" t="s">
        <v>2614</v>
      </c>
      <c r="B112" t="s">
        <v>3908</v>
      </c>
      <c r="C112" t="s">
        <v>2615</v>
      </c>
      <c r="D112">
        <v>7.75</v>
      </c>
      <c r="E112" t="s">
        <v>3141</v>
      </c>
      <c r="H112" t="s">
        <v>76</v>
      </c>
      <c r="I112" t="s">
        <v>76</v>
      </c>
      <c r="M112" t="str">
        <f>IFERROR(_xlfn.XLOOKUP(A112,Fleet!A:A,Fleet!E:E,""),"")</f>
        <v/>
      </c>
      <c r="N112" t="s">
        <v>2614</v>
      </c>
      <c r="O112" t="s">
        <v>2532</v>
      </c>
      <c r="P112" t="str">
        <f>_xlfn.XLOOKUP(A112,'Classic Net to delete'!D:D,'Classic Net to delete'!A:A,"")</f>
        <v/>
      </c>
    </row>
    <row r="113" spans="1:16" x14ac:dyDescent="0.25">
      <c r="A113" t="s">
        <v>2612</v>
      </c>
      <c r="B113" t="s">
        <v>3908</v>
      </c>
      <c r="C113" t="s">
        <v>2613</v>
      </c>
      <c r="D113">
        <v>18.850000000000001</v>
      </c>
      <c r="E113" t="s">
        <v>3141</v>
      </c>
      <c r="H113" t="s">
        <v>76</v>
      </c>
      <c r="I113" t="s">
        <v>76</v>
      </c>
      <c r="M113" t="str">
        <f>IFERROR(_xlfn.XLOOKUP(A113,Fleet!A:A,Fleet!E:E,""),"")</f>
        <v/>
      </c>
      <c r="N113" t="s">
        <v>2612</v>
      </c>
      <c r="O113" t="s">
        <v>2532</v>
      </c>
      <c r="P113" t="str">
        <f>_xlfn.XLOOKUP(A113,'Classic Net to delete'!D:D,'Classic Net to delete'!A:A,"")</f>
        <v/>
      </c>
    </row>
    <row r="114" spans="1:16" x14ac:dyDescent="0.25">
      <c r="A114" t="s">
        <v>2610</v>
      </c>
      <c r="B114" t="s">
        <v>3908</v>
      </c>
      <c r="C114" t="s">
        <v>2611</v>
      </c>
      <c r="D114">
        <v>28.35</v>
      </c>
      <c r="E114" t="s">
        <v>3141</v>
      </c>
      <c r="F114" s="186" t="s">
        <v>3909</v>
      </c>
      <c r="H114" t="b">
        <v>1</v>
      </c>
      <c r="I114">
        <v>28.35</v>
      </c>
      <c r="J114" s="186" t="s">
        <v>2508</v>
      </c>
      <c r="M114" t="str">
        <f>IFERROR(_xlfn.XLOOKUP(A114,Fleet!A:A,Fleet!E:E,""),"")</f>
        <v/>
      </c>
      <c r="N114" t="s">
        <v>2610</v>
      </c>
      <c r="O114" t="s">
        <v>2532</v>
      </c>
      <c r="P114" t="str">
        <f>_xlfn.XLOOKUP(A114,'Classic Net to delete'!D:D,'Classic Net to delete'!A:A,"")</f>
        <v>Folding Barrier System, 1.5m</v>
      </c>
    </row>
    <row r="115" spans="1:16" x14ac:dyDescent="0.25">
      <c r="A115" t="s">
        <v>2608</v>
      </c>
      <c r="B115" t="s">
        <v>3908</v>
      </c>
      <c r="C115" t="s">
        <v>2609</v>
      </c>
      <c r="D115">
        <v>13.3</v>
      </c>
      <c r="E115" t="s">
        <v>3141</v>
      </c>
      <c r="H115" t="s">
        <v>76</v>
      </c>
      <c r="I115" t="s">
        <v>76</v>
      </c>
      <c r="M115" t="str">
        <f>IFERROR(_xlfn.XLOOKUP(A115,Fleet!A:A,Fleet!E:E,""),"")</f>
        <v/>
      </c>
      <c r="N115" t="s">
        <v>2608</v>
      </c>
      <c r="O115" t="s">
        <v>2532</v>
      </c>
      <c r="P115" t="str">
        <f>_xlfn.XLOOKUP(A115,'Classic Net to delete'!D:D,'Classic Net to delete'!A:A,"")</f>
        <v/>
      </c>
    </row>
    <row r="116" spans="1:16" x14ac:dyDescent="0.25">
      <c r="A116" t="s">
        <v>2606</v>
      </c>
      <c r="B116" t="s">
        <v>3908</v>
      </c>
      <c r="C116" t="s">
        <v>2607</v>
      </c>
      <c r="D116">
        <v>20.65</v>
      </c>
      <c r="E116" t="s">
        <v>3141</v>
      </c>
      <c r="F116" s="186" t="s">
        <v>618</v>
      </c>
      <c r="H116" t="b">
        <v>1</v>
      </c>
      <c r="I116">
        <v>20.650000000000002</v>
      </c>
      <c r="J116" s="186" t="s">
        <v>2508</v>
      </c>
      <c r="M116" t="str">
        <f>IFERROR(_xlfn.XLOOKUP(A116,Fleet!A:A,Fleet!E:E,""),"")</f>
        <v/>
      </c>
      <c r="N116" t="s">
        <v>2606</v>
      </c>
      <c r="O116" t="s">
        <v>2532</v>
      </c>
      <c r="P116" t="str">
        <f>_xlfn.XLOOKUP(A116,'Classic Net to delete'!D:D,'Classic Net to delete'!A:A,"")</f>
        <v>Line Marking Trolley</v>
      </c>
    </row>
    <row r="117" spans="1:16" x14ac:dyDescent="0.25">
      <c r="A117" t="s">
        <v>2603</v>
      </c>
      <c r="B117" t="s">
        <v>3908</v>
      </c>
      <c r="C117" t="s">
        <v>2604</v>
      </c>
      <c r="D117">
        <v>14.45</v>
      </c>
      <c r="E117" t="s">
        <v>3141</v>
      </c>
      <c r="F117" s="186" t="s">
        <v>3909</v>
      </c>
      <c r="H117" t="b">
        <v>1</v>
      </c>
      <c r="I117">
        <v>14.450000000000001</v>
      </c>
      <c r="J117" s="186" t="s">
        <v>2508</v>
      </c>
      <c r="M117" t="str">
        <f>IFERROR(_xlfn.XLOOKUP(A117,Fleet!A:A,Fleet!E:E,""),"")</f>
        <v/>
      </c>
      <c r="N117" t="s">
        <v>2603</v>
      </c>
      <c r="O117" t="s">
        <v>2532</v>
      </c>
      <c r="P117" t="str">
        <f>_xlfn.XLOOKUP(A117,'Classic Net to delete'!D:D,'Classic Net to delete'!A:A,"")</f>
        <v>Utility Plate, 1200x800mm (footpaths only)</v>
      </c>
    </row>
    <row r="118" spans="1:16" x14ac:dyDescent="0.25">
      <c r="A118" t="s">
        <v>2600</v>
      </c>
      <c r="B118" t="s">
        <v>3908</v>
      </c>
      <c r="C118" t="s">
        <v>2601</v>
      </c>
      <c r="D118">
        <v>14.45</v>
      </c>
      <c r="E118" t="s">
        <v>3141</v>
      </c>
      <c r="F118" s="186" t="s">
        <v>3909</v>
      </c>
      <c r="H118" t="b">
        <v>1</v>
      </c>
      <c r="I118">
        <v>14.450000000000001</v>
      </c>
      <c r="J118" s="186" t="s">
        <v>2508</v>
      </c>
      <c r="M118" t="str">
        <f>IFERROR(_xlfn.XLOOKUP(A118,Fleet!A:A,Fleet!E:E,""),"")</f>
        <v/>
      </c>
      <c r="N118" t="s">
        <v>2600</v>
      </c>
      <c r="O118" t="s">
        <v>2532</v>
      </c>
      <c r="P118" t="str">
        <f>_xlfn.XLOOKUP(A118,'Classic Net to delete'!D:D,'Classic Net to delete'!A:A,"")</f>
        <v>Utility Plate, 1080x1080mm (footpaths only)</v>
      </c>
    </row>
    <row r="119" spans="1:16" x14ac:dyDescent="0.25">
      <c r="A119" t="s">
        <v>2597</v>
      </c>
      <c r="B119" t="s">
        <v>3908</v>
      </c>
      <c r="C119" t="s">
        <v>2598</v>
      </c>
      <c r="D119">
        <v>1.5</v>
      </c>
      <c r="E119" t="s">
        <v>3141</v>
      </c>
      <c r="F119" s="186" t="s">
        <v>2599</v>
      </c>
      <c r="H119" t="b">
        <v>1</v>
      </c>
      <c r="I119">
        <v>1.5</v>
      </c>
      <c r="J119" s="186" t="s">
        <v>362</v>
      </c>
      <c r="M119" t="str">
        <f>IFERROR(_xlfn.XLOOKUP(A119,Fleet!A:A,Fleet!E:E,""),"")</f>
        <v/>
      </c>
      <c r="N119" t="s">
        <v>2597</v>
      </c>
      <c r="O119" t="s">
        <v>2532</v>
      </c>
      <c r="P119" t="str">
        <f>_xlfn.XLOOKUP(A119,'Classic Net to delete'!D:D,'Classic Net to delete'!A:A,"")</f>
        <v>Metal Fencing Pin</v>
      </c>
    </row>
    <row r="120" spans="1:16" x14ac:dyDescent="0.25">
      <c r="A120" t="s">
        <v>2595</v>
      </c>
      <c r="B120" t="s">
        <v>3908</v>
      </c>
      <c r="C120" t="s">
        <v>2596</v>
      </c>
      <c r="D120">
        <v>2.7</v>
      </c>
      <c r="E120" t="s">
        <v>3141</v>
      </c>
      <c r="F120" s="186" t="s">
        <v>3909</v>
      </c>
      <c r="H120" t="b">
        <v>1</v>
      </c>
      <c r="I120">
        <v>2.7</v>
      </c>
      <c r="J120" s="186" t="s">
        <v>2508</v>
      </c>
      <c r="M120" t="str">
        <f>IFERROR(_xlfn.XLOOKUP(A120,Fleet!A:A,Fleet!E:E,""),"")</f>
        <v/>
      </c>
      <c r="N120" t="s">
        <v>2595</v>
      </c>
      <c r="O120" t="s">
        <v>2532</v>
      </c>
      <c r="P120" t="str">
        <f>_xlfn.XLOOKUP(A120,'Classic Net to delete'!D:D,'Classic Net to delete'!A:A,"")</f>
        <v>Melba Log Post (Soldier)</v>
      </c>
    </row>
    <row r="121" spans="1:16" x14ac:dyDescent="0.25">
      <c r="A121" t="s">
        <v>2593</v>
      </c>
      <c r="B121" t="s">
        <v>3908</v>
      </c>
      <c r="C121" t="s">
        <v>2594</v>
      </c>
      <c r="D121">
        <v>2.7</v>
      </c>
      <c r="E121" t="s">
        <v>3141</v>
      </c>
      <c r="F121" s="186" t="s">
        <v>3909</v>
      </c>
      <c r="H121" t="b">
        <v>1</v>
      </c>
      <c r="I121">
        <v>2.7</v>
      </c>
      <c r="J121" s="186" t="s">
        <v>2508</v>
      </c>
      <c r="M121" t="str">
        <f>IFERROR(_xlfn.XLOOKUP(A121,Fleet!A:A,Fleet!E:E,""),"")</f>
        <v/>
      </c>
      <c r="N121" t="s">
        <v>2593</v>
      </c>
      <c r="O121" t="s">
        <v>2532</v>
      </c>
      <c r="P121" t="str">
        <f>_xlfn.XLOOKUP(A121,'Classic Net to delete'!D:D,'Classic Net to delete'!A:A,"")</f>
        <v>Melba Log Barrier Board, 1.75m</v>
      </c>
    </row>
    <row r="122" spans="1:16" x14ac:dyDescent="0.25">
      <c r="A122" t="s">
        <v>2590</v>
      </c>
      <c r="B122" t="s">
        <v>3908</v>
      </c>
      <c r="C122" t="s">
        <v>2591</v>
      </c>
      <c r="D122">
        <v>10.050000000000001</v>
      </c>
      <c r="E122" t="s">
        <v>3141</v>
      </c>
      <c r="F122" s="186" t="s">
        <v>3909</v>
      </c>
      <c r="H122" t="b">
        <v>1</v>
      </c>
      <c r="I122">
        <v>10.050000000000001</v>
      </c>
      <c r="J122" s="186" t="s">
        <v>2508</v>
      </c>
      <c r="M122" t="str">
        <f>IFERROR(_xlfn.XLOOKUP(A122,Fleet!A:A,Fleet!E:E,""),"")</f>
        <v/>
      </c>
      <c r="N122" t="s">
        <v>2590</v>
      </c>
      <c r="O122" t="s">
        <v>2532</v>
      </c>
      <c r="P122" t="str">
        <f>_xlfn.XLOOKUP(A122,'Classic Net to delete'!D:D,'Classic Net to delete'!A:A,"")</f>
        <v>Melba Log Road Barrier System, L1.0mxW0.3mxH0.3m</v>
      </c>
    </row>
    <row r="123" spans="1:16" x14ac:dyDescent="0.25">
      <c r="A123" t="s">
        <v>2588</v>
      </c>
      <c r="B123" t="s">
        <v>3908</v>
      </c>
      <c r="C123" t="s">
        <v>2589</v>
      </c>
      <c r="D123">
        <v>7.5</v>
      </c>
      <c r="E123" t="s">
        <v>3141</v>
      </c>
      <c r="H123" t="s">
        <v>76</v>
      </c>
      <c r="I123" t="s">
        <v>76</v>
      </c>
      <c r="M123" t="str">
        <f>IFERROR(_xlfn.XLOOKUP(A123,Fleet!A:A,Fleet!E:E,""),"")</f>
        <v/>
      </c>
      <c r="N123" t="s">
        <v>2588</v>
      </c>
      <c r="O123" t="s">
        <v>2532</v>
      </c>
      <c r="P123" t="str">
        <f>_xlfn.XLOOKUP(A123,'Classic Net to delete'!D:D,'Classic Net to delete'!A:A,"")</f>
        <v/>
      </c>
    </row>
    <row r="124" spans="1:16" x14ac:dyDescent="0.25">
      <c r="A124" t="s">
        <v>2586</v>
      </c>
      <c r="B124" t="s">
        <v>3908</v>
      </c>
      <c r="C124" t="s">
        <v>2587</v>
      </c>
      <c r="D124">
        <v>10.050000000000001</v>
      </c>
      <c r="E124" t="s">
        <v>3141</v>
      </c>
      <c r="H124" t="s">
        <v>76</v>
      </c>
      <c r="I124" t="s">
        <v>76</v>
      </c>
      <c r="M124" t="str">
        <f>IFERROR(_xlfn.XLOOKUP(A124,Fleet!A:A,Fleet!E:E,""),"")</f>
        <v/>
      </c>
      <c r="N124" t="s">
        <v>2586</v>
      </c>
      <c r="O124" t="s">
        <v>2532</v>
      </c>
      <c r="P124" t="str">
        <f>_xlfn.XLOOKUP(A124,'Classic Net to delete'!D:D,'Classic Net to delete'!A:A,"")</f>
        <v/>
      </c>
    </row>
    <row r="125" spans="1:16" x14ac:dyDescent="0.25">
      <c r="A125" t="s">
        <v>2582</v>
      </c>
      <c r="B125" t="s">
        <v>3908</v>
      </c>
      <c r="C125" t="s">
        <v>2583</v>
      </c>
      <c r="D125">
        <v>13.3</v>
      </c>
      <c r="E125" t="s">
        <v>3141</v>
      </c>
      <c r="F125" s="186" t="s">
        <v>3909</v>
      </c>
      <c r="H125" t="b">
        <v>1</v>
      </c>
      <c r="I125">
        <v>13.3</v>
      </c>
      <c r="J125" s="186" t="s">
        <v>2508</v>
      </c>
      <c r="M125" t="str">
        <f>IFERROR(_xlfn.XLOOKUP(A125,Fleet!A:A,Fleet!E:E,""),"")</f>
        <v/>
      </c>
      <c r="N125" t="s">
        <v>2582</v>
      </c>
      <c r="O125" t="s">
        <v>2532</v>
      </c>
      <c r="P125" t="str">
        <f>_xlfn.XLOOKUP(A125,'Classic Net to delete'!D:D,'Classic Net to delete'!A:A,"")</f>
        <v>Pedestrian Barrier System, 2.0m (Pro-Barrier)</v>
      </c>
    </row>
    <row r="126" spans="1:16" x14ac:dyDescent="0.25">
      <c r="A126" t="s">
        <v>2580</v>
      </c>
      <c r="B126" t="s">
        <v>3908</v>
      </c>
      <c r="C126" t="s">
        <v>2581</v>
      </c>
      <c r="D126">
        <v>13.3</v>
      </c>
      <c r="E126" t="s">
        <v>3141</v>
      </c>
      <c r="H126" t="s">
        <v>76</v>
      </c>
      <c r="I126" t="s">
        <v>76</v>
      </c>
      <c r="M126" t="str">
        <f>IFERROR(_xlfn.XLOOKUP(A126,Fleet!A:A,Fleet!E:E,""),"")</f>
        <v/>
      </c>
      <c r="N126" t="s">
        <v>2580</v>
      </c>
      <c r="O126" t="s">
        <v>2532</v>
      </c>
      <c r="P126" t="str">
        <f>_xlfn.XLOOKUP(A126,'Classic Net to delete'!D:D,'Classic Net to delete'!A:A,"")</f>
        <v/>
      </c>
    </row>
    <row r="127" spans="1:16" x14ac:dyDescent="0.25">
      <c r="A127" t="s">
        <v>2577</v>
      </c>
      <c r="B127" t="s">
        <v>3908</v>
      </c>
      <c r="C127" t="s">
        <v>2578</v>
      </c>
      <c r="D127">
        <v>13.3</v>
      </c>
      <c r="E127" t="s">
        <v>3141</v>
      </c>
      <c r="F127" s="186" t="s">
        <v>2552</v>
      </c>
      <c r="H127" t="b">
        <v>1</v>
      </c>
      <c r="I127">
        <v>13.3</v>
      </c>
      <c r="J127" s="186" t="s">
        <v>2508</v>
      </c>
      <c r="M127" t="str">
        <f>IFERROR(_xlfn.XLOOKUP(A127,Fleet!A:A,Fleet!E:E,""),"")</f>
        <v/>
      </c>
      <c r="N127" t="s">
        <v>2577</v>
      </c>
      <c r="O127" t="s">
        <v>2532</v>
      </c>
      <c r="P127" t="str">
        <f>_xlfn.XLOOKUP(A127,'Classic Net to delete'!D:D,'Classic Net to delete'!A:A,"")</f>
        <v>Stop/Go Board c/w stand</v>
      </c>
    </row>
    <row r="128" spans="1:16" x14ac:dyDescent="0.25">
      <c r="A128" t="s">
        <v>2574</v>
      </c>
      <c r="B128" t="s">
        <v>3908</v>
      </c>
      <c r="C128" t="s">
        <v>2575</v>
      </c>
      <c r="D128">
        <v>13.3</v>
      </c>
      <c r="E128" t="s">
        <v>3141</v>
      </c>
      <c r="F128" s="186" t="s">
        <v>2552</v>
      </c>
      <c r="H128" t="b">
        <v>1</v>
      </c>
      <c r="I128">
        <v>13.3</v>
      </c>
      <c r="J128" s="186" t="s">
        <v>2508</v>
      </c>
      <c r="M128" t="str">
        <f>IFERROR(_xlfn.XLOOKUP(A128,Fleet!A:A,Fleet!E:E,""),"")</f>
        <v/>
      </c>
      <c r="N128" t="s">
        <v>2574</v>
      </c>
      <c r="O128" t="s">
        <v>2532</v>
      </c>
      <c r="P128" t="str">
        <f>_xlfn.XLOOKUP(A128,'Classic Net to delete'!D:D,'Classic Net to delete'!A:A,"")</f>
        <v>Road Sign, 1200mm c/w stand</v>
      </c>
    </row>
    <row r="129" spans="1:16" x14ac:dyDescent="0.25">
      <c r="A129" t="s">
        <v>2571</v>
      </c>
      <c r="B129" t="s">
        <v>3908</v>
      </c>
      <c r="C129" t="s">
        <v>2572</v>
      </c>
      <c r="D129">
        <v>8.0500000000000007</v>
      </c>
      <c r="E129" t="s">
        <v>3141</v>
      </c>
      <c r="F129" s="186" t="s">
        <v>2552</v>
      </c>
      <c r="H129" t="b">
        <v>1</v>
      </c>
      <c r="I129">
        <v>8.0500000000000007</v>
      </c>
      <c r="J129" s="186" t="s">
        <v>2508</v>
      </c>
      <c r="M129" t="str">
        <f>IFERROR(_xlfn.XLOOKUP(A129,Fleet!A:A,Fleet!E:E,""),"")</f>
        <v/>
      </c>
      <c r="N129" t="s">
        <v>2571</v>
      </c>
      <c r="O129" t="s">
        <v>2532</v>
      </c>
      <c r="P129" t="str">
        <f>_xlfn.XLOOKUP(A129,'Classic Net to delete'!D:D,'Classic Net to delete'!A:A,"")</f>
        <v>Road Sign, 900mm c/w stand</v>
      </c>
    </row>
    <row r="130" spans="1:16" x14ac:dyDescent="0.25">
      <c r="A130" t="s">
        <v>2568</v>
      </c>
      <c r="B130" t="s">
        <v>3908</v>
      </c>
      <c r="C130" t="s">
        <v>2569</v>
      </c>
      <c r="D130">
        <v>6.5</v>
      </c>
      <c r="E130" t="s">
        <v>3141</v>
      </c>
      <c r="F130" s="186" t="s">
        <v>2552</v>
      </c>
      <c r="H130" t="b">
        <v>1</v>
      </c>
      <c r="I130">
        <v>6.5</v>
      </c>
      <c r="J130" s="186" t="s">
        <v>2508</v>
      </c>
      <c r="M130" t="str">
        <f>IFERROR(_xlfn.XLOOKUP(A130,Fleet!A:A,Fleet!E:E,""),"")</f>
        <v/>
      </c>
      <c r="N130" t="s">
        <v>2568</v>
      </c>
      <c r="O130" t="s">
        <v>2532</v>
      </c>
      <c r="P130" t="str">
        <f>_xlfn.XLOOKUP(A130,'Classic Net to delete'!D:D,'Classic Net to delete'!A:A,"")</f>
        <v>Road Sign, 750mm c/w stand</v>
      </c>
    </row>
    <row r="131" spans="1:16" x14ac:dyDescent="0.25">
      <c r="A131" t="s">
        <v>2565</v>
      </c>
      <c r="B131" t="s">
        <v>3908</v>
      </c>
      <c r="C131" t="s">
        <v>2566</v>
      </c>
      <c r="D131">
        <v>5.35</v>
      </c>
      <c r="E131" t="s">
        <v>3141</v>
      </c>
      <c r="F131" s="186" t="s">
        <v>2552</v>
      </c>
      <c r="H131" t="b">
        <v>1</v>
      </c>
      <c r="I131">
        <v>5.3500000000000005</v>
      </c>
      <c r="J131" s="186" t="s">
        <v>2508</v>
      </c>
      <c r="M131" t="str">
        <f>IFERROR(_xlfn.XLOOKUP(A131,Fleet!A:A,Fleet!E:E,""),"")</f>
        <v/>
      </c>
      <c r="N131" t="s">
        <v>2565</v>
      </c>
      <c r="O131" t="s">
        <v>2532</v>
      </c>
      <c r="P131" t="str">
        <f>_xlfn.XLOOKUP(A131,'Classic Net to delete'!D:D,'Classic Net to delete'!A:A,"")</f>
        <v>Road Sign, 600mm c/w stand</v>
      </c>
    </row>
    <row r="132" spans="1:16" x14ac:dyDescent="0.25">
      <c r="A132" t="s">
        <v>2563</v>
      </c>
      <c r="B132" t="s">
        <v>3908</v>
      </c>
      <c r="C132" t="s">
        <v>2564</v>
      </c>
      <c r="D132">
        <v>4.1500000000000004</v>
      </c>
      <c r="E132" t="s">
        <v>3141</v>
      </c>
      <c r="F132" s="186" t="s">
        <v>2552</v>
      </c>
      <c r="H132" t="b">
        <v>1</v>
      </c>
      <c r="I132">
        <v>4.1500000000000004</v>
      </c>
      <c r="J132" s="186" t="s">
        <v>2508</v>
      </c>
      <c r="M132" t="str">
        <f>IFERROR(_xlfn.XLOOKUP(A132,Fleet!A:A,Fleet!E:E,""),"")</f>
        <v/>
      </c>
      <c r="N132" t="s">
        <v>2563</v>
      </c>
      <c r="O132" t="s">
        <v>2532</v>
      </c>
      <c r="P132" t="str">
        <f>_xlfn.XLOOKUP(A132,'Classic Net to delete'!D:D,'Classic Net to delete'!A:A,"")</f>
        <v>Slotted Cone, 750mm</v>
      </c>
    </row>
    <row r="133" spans="1:16" x14ac:dyDescent="0.25">
      <c r="A133" t="s">
        <v>2561</v>
      </c>
      <c r="B133" t="s">
        <v>3908</v>
      </c>
      <c r="C133" t="s">
        <v>2562</v>
      </c>
      <c r="D133">
        <v>8.0500000000000007</v>
      </c>
      <c r="E133" t="s">
        <v>3141</v>
      </c>
      <c r="F133" s="186" t="s">
        <v>2552</v>
      </c>
      <c r="H133" t="b">
        <v>1</v>
      </c>
      <c r="I133">
        <v>8.0500000000000007</v>
      </c>
      <c r="J133" s="186" t="s">
        <v>2508</v>
      </c>
      <c r="M133" t="str">
        <f>IFERROR(_xlfn.XLOOKUP(A133,Fleet!A:A,Fleet!E:E,""),"")</f>
        <v/>
      </c>
      <c r="N133" t="s">
        <v>2561</v>
      </c>
      <c r="O133" t="s">
        <v>2532</v>
      </c>
      <c r="P133" t="str">
        <f>_xlfn.XLOOKUP(A133,'Classic Net to delete'!D:D,'Classic Net to delete'!A:A,"")</f>
        <v>Motorway Road Cone, 1.0m</v>
      </c>
    </row>
    <row r="134" spans="1:16" x14ac:dyDescent="0.25">
      <c r="A134" t="s">
        <v>2559</v>
      </c>
      <c r="B134" t="s">
        <v>3908</v>
      </c>
      <c r="C134" t="s">
        <v>2560</v>
      </c>
      <c r="D134">
        <v>2.7</v>
      </c>
      <c r="E134" t="s">
        <v>3141</v>
      </c>
      <c r="F134" s="186" t="s">
        <v>2552</v>
      </c>
      <c r="H134" t="b">
        <v>1</v>
      </c>
      <c r="I134">
        <v>2.7</v>
      </c>
      <c r="J134" s="186" t="s">
        <v>2508</v>
      </c>
      <c r="M134" t="str">
        <f>IFERROR(_xlfn.XLOOKUP(A134,Fleet!A:A,Fleet!E:E,""),"")</f>
        <v/>
      </c>
      <c r="N134" t="s">
        <v>2559</v>
      </c>
      <c r="O134" t="s">
        <v>2532</v>
      </c>
      <c r="P134" t="str">
        <f>_xlfn.XLOOKUP(A134,'Classic Net to delete'!D:D,'Classic Net to delete'!A:A,"")</f>
        <v>Road Cone Adaptor</v>
      </c>
    </row>
    <row r="135" spans="1:16" x14ac:dyDescent="0.25">
      <c r="A135" t="s">
        <v>2557</v>
      </c>
      <c r="B135" t="s">
        <v>3908</v>
      </c>
      <c r="C135" t="s">
        <v>2558</v>
      </c>
      <c r="D135">
        <v>4.1500000000000004</v>
      </c>
      <c r="E135" t="s">
        <v>3141</v>
      </c>
      <c r="F135" s="186" t="s">
        <v>2552</v>
      </c>
      <c r="H135" t="b">
        <v>1</v>
      </c>
      <c r="I135">
        <v>4.1500000000000004</v>
      </c>
      <c r="J135" s="186" t="s">
        <v>2508</v>
      </c>
      <c r="M135" t="str">
        <f>IFERROR(_xlfn.XLOOKUP(A135,Fleet!A:A,Fleet!E:E,""),"")</f>
        <v/>
      </c>
      <c r="N135" t="s">
        <v>2557</v>
      </c>
      <c r="O135" t="s">
        <v>2532</v>
      </c>
      <c r="P135" t="str">
        <f>_xlfn.XLOOKUP(A135,'Classic Net to delete'!D:D,'Classic Net to delete'!A:A,"")</f>
        <v>Road Cone, 750mm</v>
      </c>
    </row>
    <row r="136" spans="1:16" x14ac:dyDescent="0.25">
      <c r="A136" t="s">
        <v>2555</v>
      </c>
      <c r="B136" t="s">
        <v>3908</v>
      </c>
      <c r="C136" t="s">
        <v>2556</v>
      </c>
      <c r="D136">
        <v>3.55</v>
      </c>
      <c r="E136" t="s">
        <v>3141</v>
      </c>
      <c r="F136" s="186" t="s">
        <v>2552</v>
      </c>
      <c r="H136" t="b">
        <v>1</v>
      </c>
      <c r="I136">
        <v>3.5500000000000003</v>
      </c>
      <c r="J136" s="186" t="s">
        <v>2508</v>
      </c>
      <c r="M136" t="str">
        <f>IFERROR(_xlfn.XLOOKUP(A136,Fleet!A:A,Fleet!E:E,""),"")</f>
        <v/>
      </c>
      <c r="N136" t="s">
        <v>2555</v>
      </c>
      <c r="O136" t="s">
        <v>2532</v>
      </c>
      <c r="P136" t="str">
        <f>_xlfn.XLOOKUP(A136,'Classic Net to delete'!D:D,'Classic Net to delete'!A:A,"")</f>
        <v>Road Cone, 450mm</v>
      </c>
    </row>
    <row r="137" spans="1:16" x14ac:dyDescent="0.25">
      <c r="A137" t="s">
        <v>2553</v>
      </c>
      <c r="B137" t="s">
        <v>3908</v>
      </c>
      <c r="C137" t="s">
        <v>2554</v>
      </c>
      <c r="D137">
        <v>8.0500000000000007</v>
      </c>
      <c r="E137" t="s">
        <v>3141</v>
      </c>
      <c r="H137" t="s">
        <v>76</v>
      </c>
      <c r="I137" t="s">
        <v>76</v>
      </c>
      <c r="M137" t="str">
        <f>IFERROR(_xlfn.XLOOKUP(A137,Fleet!A:A,Fleet!E:E,""),"")</f>
        <v/>
      </c>
      <c r="N137" t="s">
        <v>2553</v>
      </c>
      <c r="O137" t="s">
        <v>2532</v>
      </c>
      <c r="P137" t="str">
        <f>_xlfn.XLOOKUP(A137,'Classic Net to delete'!D:D,'Classic Net to delete'!A:A,"")</f>
        <v/>
      </c>
    </row>
    <row r="138" spans="1:16" x14ac:dyDescent="0.25">
      <c r="A138" t="s">
        <v>2550</v>
      </c>
      <c r="B138" t="s">
        <v>3908</v>
      </c>
      <c r="C138" t="s">
        <v>2551</v>
      </c>
      <c r="D138">
        <v>8.0500000000000007</v>
      </c>
      <c r="E138" t="s">
        <v>3141</v>
      </c>
      <c r="F138" s="186" t="s">
        <v>2552</v>
      </c>
      <c r="H138" t="b">
        <v>1</v>
      </c>
      <c r="I138">
        <v>8.0500000000000007</v>
      </c>
      <c r="J138" s="186" t="s">
        <v>2508</v>
      </c>
      <c r="M138" t="str">
        <f>IFERROR(_xlfn.XLOOKUP(A138,Fleet!A:A,Fleet!E:E,""),"")</f>
        <v/>
      </c>
      <c r="N138" t="s">
        <v>2550</v>
      </c>
      <c r="O138" t="s">
        <v>2532</v>
      </c>
      <c r="P138" t="str">
        <f>_xlfn.XLOOKUP(A138,'Classic Net to delete'!D:D,'Classic Net to delete'!A:A,"")</f>
        <v>Amber Flashing Light</v>
      </c>
    </row>
    <row r="139" spans="1:16" x14ac:dyDescent="0.25">
      <c r="A139" t="s">
        <v>2530</v>
      </c>
      <c r="B139" t="s">
        <v>3906</v>
      </c>
      <c r="C139" t="s">
        <v>2531</v>
      </c>
      <c r="D139">
        <v>12.1</v>
      </c>
      <c r="E139" t="s">
        <v>3141</v>
      </c>
      <c r="H139" t="s">
        <v>76</v>
      </c>
      <c r="I139" t="s">
        <v>76</v>
      </c>
      <c r="M139" t="str">
        <f>IFERROR(_xlfn.XLOOKUP(A139,Fleet!A:A,Fleet!E:E,""),"")</f>
        <v/>
      </c>
      <c r="N139" t="s">
        <v>2530</v>
      </c>
      <c r="O139" t="s">
        <v>3174</v>
      </c>
      <c r="P139" t="str">
        <f>_xlfn.XLOOKUP(A139,'Classic Net to delete'!D:D,'Classic Net to delete'!A:A,"")</f>
        <v/>
      </c>
    </row>
    <row r="140" spans="1:16" x14ac:dyDescent="0.25">
      <c r="A140" t="s">
        <v>2527</v>
      </c>
      <c r="B140" t="s">
        <v>3906</v>
      </c>
      <c r="C140" t="s">
        <v>2528</v>
      </c>
      <c r="D140">
        <v>12.1</v>
      </c>
      <c r="E140" t="s">
        <v>3141</v>
      </c>
      <c r="F140" s="186" t="s">
        <v>618</v>
      </c>
      <c r="H140" t="b">
        <v>1</v>
      </c>
      <c r="I140">
        <v>12.100000000000001</v>
      </c>
      <c r="J140" s="186" t="s">
        <v>2508</v>
      </c>
      <c r="M140" t="str">
        <f>IFERROR(_xlfn.XLOOKUP(A140,Fleet!A:A,Fleet!E:E,""),"")</f>
        <v/>
      </c>
      <c r="N140" t="s">
        <v>2527</v>
      </c>
      <c r="O140" t="s">
        <v>3174</v>
      </c>
      <c r="P140" t="str">
        <f>_xlfn.XLOOKUP(A140,'Classic Net to delete'!D:D,'Classic Net to delete'!A:A,"")</f>
        <v>Tarmac Rake/Fork</v>
      </c>
    </row>
    <row r="141" spans="1:16" x14ac:dyDescent="0.25">
      <c r="A141" t="s">
        <v>2525</v>
      </c>
      <c r="B141" t="s">
        <v>3906</v>
      </c>
      <c r="C141" t="s">
        <v>2526</v>
      </c>
      <c r="D141">
        <v>55.45</v>
      </c>
      <c r="E141" t="s">
        <v>3141</v>
      </c>
      <c r="H141" t="s">
        <v>76</v>
      </c>
      <c r="I141" t="s">
        <v>76</v>
      </c>
      <c r="M141" t="str">
        <f>IFERROR(_xlfn.XLOOKUP(A141,Fleet!A:A,Fleet!E:E,""),"")</f>
        <v/>
      </c>
      <c r="N141" t="s">
        <v>2525</v>
      </c>
      <c r="O141" t="s">
        <v>3174</v>
      </c>
      <c r="P141" t="str">
        <f>_xlfn.XLOOKUP(A141,'Classic Net to delete'!D:D,'Classic Net to delete'!A:A,"")</f>
        <v/>
      </c>
    </row>
    <row r="142" spans="1:16" x14ac:dyDescent="0.25">
      <c r="A142" t="s">
        <v>2525</v>
      </c>
      <c r="B142" t="s">
        <v>2526</v>
      </c>
      <c r="C142" t="s">
        <v>2526</v>
      </c>
      <c r="D142">
        <v>55.45</v>
      </c>
      <c r="E142" t="s">
        <v>3131</v>
      </c>
      <c r="H142" t="s">
        <v>76</v>
      </c>
      <c r="I142" t="s">
        <v>76</v>
      </c>
      <c r="M142" t="str">
        <f>IFERROR(_xlfn.XLOOKUP(A142,Fleet!A:A,Fleet!E:E,""),"")</f>
        <v/>
      </c>
      <c r="N142" t="s">
        <v>2525</v>
      </c>
      <c r="O142" t="s">
        <v>3130</v>
      </c>
      <c r="P142" t="str">
        <f>_xlfn.XLOOKUP(A142,'Classic Net to delete'!D:D,'Classic Net to delete'!A:A,"")</f>
        <v/>
      </c>
    </row>
    <row r="143" spans="1:16" x14ac:dyDescent="0.25">
      <c r="A143" t="s">
        <v>2523</v>
      </c>
      <c r="B143" t="s">
        <v>3906</v>
      </c>
      <c r="C143" t="s">
        <v>2524</v>
      </c>
      <c r="D143">
        <v>48.95</v>
      </c>
      <c r="E143" t="s">
        <v>3141</v>
      </c>
      <c r="H143" t="s">
        <v>76</v>
      </c>
      <c r="I143" t="s">
        <v>76</v>
      </c>
      <c r="M143" t="str">
        <f>IFERROR(_xlfn.XLOOKUP(A143,Fleet!A:A,Fleet!E:E,""),"")</f>
        <v/>
      </c>
      <c r="N143" t="s">
        <v>2523</v>
      </c>
      <c r="O143" t="s">
        <v>3174</v>
      </c>
      <c r="P143" t="str">
        <f>_xlfn.XLOOKUP(A143,'Classic Net to delete'!D:D,'Classic Net to delete'!A:A,"")</f>
        <v/>
      </c>
    </row>
    <row r="144" spans="1:16" x14ac:dyDescent="0.25">
      <c r="A144" t="s">
        <v>2521</v>
      </c>
      <c r="B144" t="s">
        <v>3906</v>
      </c>
      <c r="C144" t="s">
        <v>2522</v>
      </c>
      <c r="D144">
        <v>10.050000000000001</v>
      </c>
      <c r="E144" t="s">
        <v>3141</v>
      </c>
      <c r="H144" t="s">
        <v>76</v>
      </c>
      <c r="I144" t="s">
        <v>76</v>
      </c>
      <c r="M144" t="str">
        <f>IFERROR(_xlfn.XLOOKUP(A144,Fleet!A:A,Fleet!E:E,""),"")</f>
        <v/>
      </c>
      <c r="N144" t="s">
        <v>2521</v>
      </c>
      <c r="O144" t="s">
        <v>3174</v>
      </c>
      <c r="P144" t="str">
        <f>_xlfn.XLOOKUP(A144,'Classic Net to delete'!D:D,'Classic Net to delete'!A:A,"")</f>
        <v/>
      </c>
    </row>
    <row r="145" spans="1:16" x14ac:dyDescent="0.25">
      <c r="A145" t="s">
        <v>2519</v>
      </c>
      <c r="B145" t="s">
        <v>3906</v>
      </c>
      <c r="C145" t="s">
        <v>2520</v>
      </c>
      <c r="D145">
        <v>10.050000000000001</v>
      </c>
      <c r="E145" t="s">
        <v>3141</v>
      </c>
      <c r="H145" t="s">
        <v>76</v>
      </c>
      <c r="I145" t="s">
        <v>76</v>
      </c>
      <c r="M145" t="str">
        <f>IFERROR(_xlfn.XLOOKUP(A145,Fleet!A:A,Fleet!E:E,""),"")</f>
        <v/>
      </c>
      <c r="N145" t="s">
        <v>2519</v>
      </c>
      <c r="O145" t="s">
        <v>3174</v>
      </c>
      <c r="P145" t="str">
        <f>_xlfn.XLOOKUP(A145,'Classic Net to delete'!D:D,'Classic Net to delete'!A:A,"")</f>
        <v/>
      </c>
    </row>
    <row r="146" spans="1:16" x14ac:dyDescent="0.25">
      <c r="A146" t="s">
        <v>2517</v>
      </c>
      <c r="B146" t="s">
        <v>3906</v>
      </c>
      <c r="C146" t="s">
        <v>2518</v>
      </c>
      <c r="D146">
        <v>10.050000000000001</v>
      </c>
      <c r="E146" t="s">
        <v>3141</v>
      </c>
      <c r="H146" t="s">
        <v>76</v>
      </c>
      <c r="I146" t="s">
        <v>76</v>
      </c>
      <c r="M146" t="str">
        <f>IFERROR(_xlfn.XLOOKUP(A146,Fleet!A:A,Fleet!E:E,""),"")</f>
        <v/>
      </c>
      <c r="N146" t="s">
        <v>2517</v>
      </c>
      <c r="O146" t="s">
        <v>3174</v>
      </c>
      <c r="P146" t="str">
        <f>_xlfn.XLOOKUP(A146,'Classic Net to delete'!D:D,'Classic Net to delete'!A:A,"")</f>
        <v/>
      </c>
    </row>
    <row r="147" spans="1:16" x14ac:dyDescent="0.25">
      <c r="A147" t="s">
        <v>2515</v>
      </c>
      <c r="B147" t="s">
        <v>3906</v>
      </c>
      <c r="C147" t="s">
        <v>2516</v>
      </c>
      <c r="D147">
        <v>10.050000000000001</v>
      </c>
      <c r="E147" t="s">
        <v>3141</v>
      </c>
      <c r="H147" t="s">
        <v>76</v>
      </c>
      <c r="I147" t="s">
        <v>76</v>
      </c>
      <c r="M147" t="str">
        <f>IFERROR(_xlfn.XLOOKUP(A147,Fleet!A:A,Fleet!E:E,""),"")</f>
        <v/>
      </c>
      <c r="N147" t="s">
        <v>2515</v>
      </c>
      <c r="O147" t="s">
        <v>3174</v>
      </c>
      <c r="P147" t="str">
        <f>_xlfn.XLOOKUP(A147,'Classic Net to delete'!D:D,'Classic Net to delete'!A:A,"")</f>
        <v/>
      </c>
    </row>
    <row r="148" spans="1:16" x14ac:dyDescent="0.25">
      <c r="A148" t="s">
        <v>2513</v>
      </c>
      <c r="B148" t="s">
        <v>3906</v>
      </c>
      <c r="C148" t="s">
        <v>2514</v>
      </c>
      <c r="D148">
        <v>10.050000000000001</v>
      </c>
      <c r="E148" t="s">
        <v>3141</v>
      </c>
      <c r="H148" t="s">
        <v>76</v>
      </c>
      <c r="I148" t="s">
        <v>76</v>
      </c>
      <c r="M148" t="str">
        <f>IFERROR(_xlfn.XLOOKUP(A148,Fleet!A:A,Fleet!E:E,""),"")</f>
        <v/>
      </c>
      <c r="N148" t="s">
        <v>2513</v>
      </c>
      <c r="O148" t="s">
        <v>3174</v>
      </c>
      <c r="P148" t="str">
        <f>_xlfn.XLOOKUP(A148,'Classic Net to delete'!D:D,'Classic Net to delete'!A:A,"")</f>
        <v/>
      </c>
    </row>
    <row r="149" spans="1:16" x14ac:dyDescent="0.25">
      <c r="A149" t="s">
        <v>2511</v>
      </c>
      <c r="B149" t="s">
        <v>3906</v>
      </c>
      <c r="C149" t="s">
        <v>2512</v>
      </c>
      <c r="D149">
        <v>10.050000000000001</v>
      </c>
      <c r="E149" t="s">
        <v>3141</v>
      </c>
      <c r="H149" t="s">
        <v>76</v>
      </c>
      <c r="I149" t="s">
        <v>76</v>
      </c>
      <c r="M149" t="str">
        <f>IFERROR(_xlfn.XLOOKUP(A149,Fleet!A:A,Fleet!E:E,""),"")</f>
        <v/>
      </c>
      <c r="N149" t="s">
        <v>2511</v>
      </c>
      <c r="O149" t="s">
        <v>3174</v>
      </c>
      <c r="P149" t="str">
        <f>_xlfn.XLOOKUP(A149,'Classic Net to delete'!D:D,'Classic Net to delete'!A:A,"")</f>
        <v/>
      </c>
    </row>
    <row r="150" spans="1:16" x14ac:dyDescent="0.25">
      <c r="A150" t="s">
        <v>2506</v>
      </c>
      <c r="B150" t="s">
        <v>3906</v>
      </c>
      <c r="C150" t="s">
        <v>2507</v>
      </c>
      <c r="D150">
        <v>10.050000000000001</v>
      </c>
      <c r="E150" t="s">
        <v>3141</v>
      </c>
      <c r="F150" s="186" t="s">
        <v>618</v>
      </c>
      <c r="H150" t="b">
        <v>1</v>
      </c>
      <c r="I150">
        <v>10.050000000000001</v>
      </c>
      <c r="J150" s="186" t="s">
        <v>2508</v>
      </c>
      <c r="M150" t="str">
        <f>IFERROR(_xlfn.XLOOKUP(A150,Fleet!A:A,Fleet!E:E,""),"")</f>
        <v/>
      </c>
      <c r="N150" t="s">
        <v>2506</v>
      </c>
      <c r="O150" t="s">
        <v>3174</v>
      </c>
      <c r="P150" t="str">
        <f>_xlfn.XLOOKUP(A150,'Classic Net to delete'!D:D,'Classic Net to delete'!A:A,"")</f>
        <v>Hod/Pavers Maul/Punner/Shovel/Sledge Hammer/Pick/Crowbar 5'</v>
      </c>
    </row>
    <row r="151" spans="1:16" x14ac:dyDescent="0.25">
      <c r="A151" t="s">
        <v>2504</v>
      </c>
      <c r="B151" t="s">
        <v>3836</v>
      </c>
      <c r="C151" t="s">
        <v>2505</v>
      </c>
      <c r="D151">
        <v>35.700000000000003</v>
      </c>
      <c r="E151" t="s">
        <v>3141</v>
      </c>
      <c r="F151" s="186" t="s">
        <v>3910</v>
      </c>
      <c r="H151" t="b">
        <v>1</v>
      </c>
      <c r="I151">
        <v>35.700000000000003</v>
      </c>
      <c r="J151" s="186" t="s">
        <v>1472</v>
      </c>
      <c r="M151" t="str">
        <f>IFERROR(_xlfn.XLOOKUP(A151,Fleet!A:A,Fleet!E:E,""),"")</f>
        <v/>
      </c>
      <c r="N151" t="s">
        <v>2504</v>
      </c>
      <c r="O151" t="s">
        <v>3173</v>
      </c>
      <c r="P151" t="str">
        <f>_xlfn.XLOOKUP(A151,'Classic Net to delete'!D:D,'Classic Net to delete'!A:A,"")</f>
        <v>Wheeled Pipe Cutter, up to 4" - Manual</v>
      </c>
    </row>
    <row r="152" spans="1:16" x14ac:dyDescent="0.25">
      <c r="A152" t="s">
        <v>2502</v>
      </c>
      <c r="B152" t="s">
        <v>3836</v>
      </c>
      <c r="C152" t="s">
        <v>2503</v>
      </c>
      <c r="D152">
        <v>27.15</v>
      </c>
      <c r="E152" t="s">
        <v>3141</v>
      </c>
      <c r="F152" s="186" t="s">
        <v>3910</v>
      </c>
      <c r="H152" t="b">
        <v>1</v>
      </c>
      <c r="I152">
        <v>27.150000000000002</v>
      </c>
      <c r="J152" s="186" t="s">
        <v>1472</v>
      </c>
      <c r="M152" t="str">
        <f>IFERROR(_xlfn.XLOOKUP(A152,Fleet!A:A,Fleet!E:E,""),"")</f>
        <v/>
      </c>
      <c r="N152" t="s">
        <v>2502</v>
      </c>
      <c r="O152" t="s">
        <v>3173</v>
      </c>
      <c r="P152" t="str">
        <f>_xlfn.XLOOKUP(A152,'Classic Net to delete'!D:D,'Classic Net to delete'!A:A,"")</f>
        <v>Wheeled Pipe Cutter, up to 3" - Manual</v>
      </c>
    </row>
    <row r="153" spans="1:16" x14ac:dyDescent="0.25">
      <c r="A153" t="s">
        <v>2500</v>
      </c>
      <c r="B153" t="s">
        <v>3836</v>
      </c>
      <c r="C153" t="s">
        <v>2501</v>
      </c>
      <c r="D153">
        <v>22.4</v>
      </c>
      <c r="E153" t="s">
        <v>3141</v>
      </c>
      <c r="F153" s="186" t="s">
        <v>3910</v>
      </c>
      <c r="H153" t="b">
        <v>1</v>
      </c>
      <c r="I153">
        <v>22.400000000000002</v>
      </c>
      <c r="J153" s="186" t="s">
        <v>1472</v>
      </c>
      <c r="M153" t="str">
        <f>IFERROR(_xlfn.XLOOKUP(A153,Fleet!A:A,Fleet!E:E,""),"")</f>
        <v/>
      </c>
      <c r="N153" t="s">
        <v>2500</v>
      </c>
      <c r="O153" t="s">
        <v>3173</v>
      </c>
      <c r="P153" t="str">
        <f>_xlfn.XLOOKUP(A153,'Classic Net to delete'!D:D,'Classic Net to delete'!A:A,"")</f>
        <v>Wheeled Pipe Cutter, up to 2" - Manual</v>
      </c>
    </row>
    <row r="154" spans="1:16" x14ac:dyDescent="0.25">
      <c r="A154" t="s">
        <v>2498</v>
      </c>
      <c r="B154" t="s">
        <v>3836</v>
      </c>
      <c r="C154" t="s">
        <v>2499</v>
      </c>
      <c r="D154">
        <v>47.8</v>
      </c>
      <c r="E154" t="s">
        <v>3141</v>
      </c>
      <c r="H154" t="s">
        <v>76</v>
      </c>
      <c r="I154" t="s">
        <v>76</v>
      </c>
      <c r="M154" t="str">
        <f>IFERROR(_xlfn.XLOOKUP(A154,Fleet!A:A,Fleet!E:E,""),"")</f>
        <v/>
      </c>
      <c r="N154" t="s">
        <v>2498</v>
      </c>
      <c r="O154" t="s">
        <v>3173</v>
      </c>
      <c r="P154" t="str">
        <f>_xlfn.XLOOKUP(A154,'Classic Net to delete'!D:D,'Classic Net to delete'!A:A,"")</f>
        <v/>
      </c>
    </row>
    <row r="155" spans="1:16" x14ac:dyDescent="0.25">
      <c r="A155" t="s">
        <v>2495</v>
      </c>
      <c r="B155" t="s">
        <v>1521</v>
      </c>
      <c r="C155" t="s">
        <v>2496</v>
      </c>
      <c r="D155">
        <v>31.55</v>
      </c>
      <c r="E155" t="s">
        <v>3141</v>
      </c>
      <c r="F155" s="186" t="s">
        <v>618</v>
      </c>
      <c r="H155" t="b">
        <v>1</v>
      </c>
      <c r="I155">
        <v>31.55</v>
      </c>
      <c r="J155" s="186" t="s">
        <v>1176</v>
      </c>
      <c r="M155" t="str">
        <f>IFERROR(_xlfn.XLOOKUP(A155,Fleet!A:A,Fleet!E:E,""),"")</f>
        <v/>
      </c>
      <c r="N155" t="s">
        <v>2495</v>
      </c>
      <c r="O155" t="s">
        <v>3172</v>
      </c>
      <c r="P155" t="str">
        <f>_xlfn.XLOOKUP(A155,'Classic Net to delete'!D:D,'Classic Net to delete'!A:A,"")</f>
        <v xml:space="preserve">   Extension Cable for Super Silenced Welder Generator, 15m</v>
      </c>
    </row>
    <row r="156" spans="1:16" x14ac:dyDescent="0.25">
      <c r="A156" t="s">
        <v>2493</v>
      </c>
      <c r="B156" t="s">
        <v>1521</v>
      </c>
      <c r="C156" t="s">
        <v>2494</v>
      </c>
      <c r="D156">
        <v>43.95</v>
      </c>
      <c r="E156" t="s">
        <v>3141</v>
      </c>
      <c r="F156" s="186" t="s">
        <v>618</v>
      </c>
      <c r="H156" t="b">
        <v>1</v>
      </c>
      <c r="I156">
        <v>43.95</v>
      </c>
      <c r="J156" s="186" t="s">
        <v>1176</v>
      </c>
      <c r="M156" t="str">
        <f>IFERROR(_xlfn.XLOOKUP(A156,Fleet!A:A,Fleet!E:E,""),"")</f>
        <v/>
      </c>
      <c r="N156" t="s">
        <v>2493</v>
      </c>
      <c r="O156" t="s">
        <v>3172</v>
      </c>
      <c r="P156" t="str">
        <f>_xlfn.XLOOKUP(A156,'Classic Net to delete'!D:D,'Classic Net to delete'!A:A,"")</f>
        <v>Welding Screen, 2x2m</v>
      </c>
    </row>
    <row r="157" spans="1:16" x14ac:dyDescent="0.25">
      <c r="A157" t="s">
        <v>2491</v>
      </c>
      <c r="B157" t="s">
        <v>3911</v>
      </c>
      <c r="C157" t="s">
        <v>2492</v>
      </c>
      <c r="D157">
        <v>7.65</v>
      </c>
      <c r="E157" t="s">
        <v>3141</v>
      </c>
      <c r="H157" t="s">
        <v>76</v>
      </c>
      <c r="I157" t="s">
        <v>76</v>
      </c>
      <c r="M157" t="str">
        <f>IFERROR(_xlfn.XLOOKUP(A157,Fleet!A:A,Fleet!E:E,""),"")</f>
        <v/>
      </c>
      <c r="N157" t="s">
        <v>2491</v>
      </c>
      <c r="O157" t="s">
        <v>3171</v>
      </c>
      <c r="P157" t="str">
        <f>_xlfn.XLOOKUP(A157,'Classic Net to delete'!D:D,'Classic Net to delete'!A:A,"")</f>
        <v/>
      </c>
    </row>
    <row r="158" spans="1:16" x14ac:dyDescent="0.25">
      <c r="A158" t="s">
        <v>2489</v>
      </c>
      <c r="B158" t="s">
        <v>3911</v>
      </c>
      <c r="C158" t="s">
        <v>2490</v>
      </c>
      <c r="D158">
        <v>7.65</v>
      </c>
      <c r="E158" t="s">
        <v>3141</v>
      </c>
      <c r="H158" t="s">
        <v>76</v>
      </c>
      <c r="I158" t="s">
        <v>76</v>
      </c>
      <c r="M158" t="str">
        <f>IFERROR(_xlfn.XLOOKUP(A158,Fleet!A:A,Fleet!E:E,""),"")</f>
        <v/>
      </c>
      <c r="N158" t="s">
        <v>2489</v>
      </c>
      <c r="O158" t="s">
        <v>3171</v>
      </c>
      <c r="P158" t="str">
        <f>_xlfn.XLOOKUP(A158,'Classic Net to delete'!D:D,'Classic Net to delete'!A:A,"")</f>
        <v/>
      </c>
    </row>
    <row r="159" spans="1:16" x14ac:dyDescent="0.25">
      <c r="A159" t="s">
        <v>2487</v>
      </c>
      <c r="B159" t="s">
        <v>3911</v>
      </c>
      <c r="C159" t="s">
        <v>2488</v>
      </c>
      <c r="D159">
        <v>7.65</v>
      </c>
      <c r="E159" t="s">
        <v>3141</v>
      </c>
      <c r="H159" t="s">
        <v>76</v>
      </c>
      <c r="I159" t="s">
        <v>76</v>
      </c>
      <c r="M159" t="str">
        <f>IFERROR(_xlfn.XLOOKUP(A159,Fleet!A:A,Fleet!E:E,""),"")</f>
        <v/>
      </c>
      <c r="N159" t="s">
        <v>2487</v>
      </c>
      <c r="O159" t="s">
        <v>3171</v>
      </c>
      <c r="P159" t="str">
        <f>_xlfn.XLOOKUP(A159,'Classic Net to delete'!D:D,'Classic Net to delete'!A:A,"")</f>
        <v/>
      </c>
    </row>
    <row r="160" spans="1:16" x14ac:dyDescent="0.25">
      <c r="A160" t="s">
        <v>2485</v>
      </c>
      <c r="B160" t="s">
        <v>3911</v>
      </c>
      <c r="C160" t="s">
        <v>2486</v>
      </c>
      <c r="D160">
        <v>7.65</v>
      </c>
      <c r="E160" t="s">
        <v>3141</v>
      </c>
      <c r="H160" t="s">
        <v>76</v>
      </c>
      <c r="I160" t="s">
        <v>76</v>
      </c>
      <c r="M160" t="str">
        <f>IFERROR(_xlfn.XLOOKUP(A160,Fleet!A:A,Fleet!E:E,""),"")</f>
        <v/>
      </c>
      <c r="N160" t="s">
        <v>2485</v>
      </c>
      <c r="O160" t="s">
        <v>3171</v>
      </c>
      <c r="P160" t="str">
        <f>_xlfn.XLOOKUP(A160,'Classic Net to delete'!D:D,'Classic Net to delete'!A:A,"")</f>
        <v/>
      </c>
    </row>
    <row r="161" spans="1:16" x14ac:dyDescent="0.25">
      <c r="A161" t="s">
        <v>2483</v>
      </c>
      <c r="B161" t="s">
        <v>3911</v>
      </c>
      <c r="C161" t="s">
        <v>2484</v>
      </c>
      <c r="D161">
        <v>7.65</v>
      </c>
      <c r="E161" t="s">
        <v>3141</v>
      </c>
      <c r="H161" t="s">
        <v>76</v>
      </c>
      <c r="I161" t="s">
        <v>76</v>
      </c>
      <c r="M161" t="str">
        <f>IFERROR(_xlfn.XLOOKUP(A161,Fleet!A:A,Fleet!E:E,""),"")</f>
        <v/>
      </c>
      <c r="N161" t="s">
        <v>2483</v>
      </c>
      <c r="O161" t="s">
        <v>3171</v>
      </c>
      <c r="P161" t="str">
        <f>_xlfn.XLOOKUP(A161,'Classic Net to delete'!D:D,'Classic Net to delete'!A:A,"")</f>
        <v/>
      </c>
    </row>
    <row r="162" spans="1:16" x14ac:dyDescent="0.25">
      <c r="A162" t="s">
        <v>2481</v>
      </c>
      <c r="B162" t="s">
        <v>3911</v>
      </c>
      <c r="C162" t="s">
        <v>2482</v>
      </c>
      <c r="D162">
        <v>7.65</v>
      </c>
      <c r="E162" t="s">
        <v>3141</v>
      </c>
      <c r="H162" t="s">
        <v>76</v>
      </c>
      <c r="I162" t="s">
        <v>76</v>
      </c>
      <c r="M162" t="str">
        <f>IFERROR(_xlfn.XLOOKUP(A162,Fleet!A:A,Fleet!E:E,""),"")</f>
        <v/>
      </c>
      <c r="N162" t="s">
        <v>2481</v>
      </c>
      <c r="O162" t="s">
        <v>3171</v>
      </c>
      <c r="P162" t="str">
        <f>_xlfn.XLOOKUP(A162,'Classic Net to delete'!D:D,'Classic Net to delete'!A:A,"")</f>
        <v/>
      </c>
    </row>
    <row r="163" spans="1:16" x14ac:dyDescent="0.25">
      <c r="A163" t="s">
        <v>2479</v>
      </c>
      <c r="B163" t="s">
        <v>3911</v>
      </c>
      <c r="C163" t="s">
        <v>2480</v>
      </c>
      <c r="D163">
        <v>7.65</v>
      </c>
      <c r="E163" t="s">
        <v>3141</v>
      </c>
      <c r="H163" t="s">
        <v>76</v>
      </c>
      <c r="I163" t="s">
        <v>76</v>
      </c>
      <c r="M163" t="str">
        <f>IFERROR(_xlfn.XLOOKUP(A163,Fleet!A:A,Fleet!E:E,""),"")</f>
        <v/>
      </c>
      <c r="N163" t="s">
        <v>2479</v>
      </c>
      <c r="O163" t="s">
        <v>3171</v>
      </c>
      <c r="P163" t="str">
        <f>_xlfn.XLOOKUP(A163,'Classic Net to delete'!D:D,'Classic Net to delete'!A:A,"")</f>
        <v/>
      </c>
    </row>
    <row r="164" spans="1:16" x14ac:dyDescent="0.25">
      <c r="A164" t="s">
        <v>2477</v>
      </c>
      <c r="B164" t="s">
        <v>3911</v>
      </c>
      <c r="C164" t="s">
        <v>2478</v>
      </c>
      <c r="D164">
        <v>7.65</v>
      </c>
      <c r="E164" t="s">
        <v>3141</v>
      </c>
      <c r="H164" t="s">
        <v>76</v>
      </c>
      <c r="I164" t="s">
        <v>76</v>
      </c>
      <c r="M164" t="str">
        <f>IFERROR(_xlfn.XLOOKUP(A164,Fleet!A:A,Fleet!E:E,""),"")</f>
        <v/>
      </c>
      <c r="N164" t="s">
        <v>2477</v>
      </c>
      <c r="O164" t="s">
        <v>3171</v>
      </c>
      <c r="P164" t="str">
        <f>_xlfn.XLOOKUP(A164,'Classic Net to delete'!D:D,'Classic Net to delete'!A:A,"")</f>
        <v/>
      </c>
    </row>
    <row r="165" spans="1:16" x14ac:dyDescent="0.25">
      <c r="A165" t="s">
        <v>2475</v>
      </c>
      <c r="B165" t="s">
        <v>3911</v>
      </c>
      <c r="C165" t="s">
        <v>2476</v>
      </c>
      <c r="D165">
        <v>7.65</v>
      </c>
      <c r="E165" t="s">
        <v>3141</v>
      </c>
      <c r="H165" t="s">
        <v>76</v>
      </c>
      <c r="I165" t="s">
        <v>76</v>
      </c>
      <c r="M165" t="str">
        <f>IFERROR(_xlfn.XLOOKUP(A165,Fleet!A:A,Fleet!E:E,""),"")</f>
        <v/>
      </c>
      <c r="N165" t="s">
        <v>2475</v>
      </c>
      <c r="O165" t="s">
        <v>3171</v>
      </c>
      <c r="P165" t="str">
        <f>_xlfn.XLOOKUP(A165,'Classic Net to delete'!D:D,'Classic Net to delete'!A:A,"")</f>
        <v/>
      </c>
    </row>
    <row r="166" spans="1:16" x14ac:dyDescent="0.25">
      <c r="A166" t="s">
        <v>2473</v>
      </c>
      <c r="B166" t="s">
        <v>3911</v>
      </c>
      <c r="C166" t="s">
        <v>2474</v>
      </c>
      <c r="D166">
        <v>7.65</v>
      </c>
      <c r="E166" t="s">
        <v>3141</v>
      </c>
      <c r="H166" t="s">
        <v>76</v>
      </c>
      <c r="I166" t="s">
        <v>76</v>
      </c>
      <c r="M166" t="str">
        <f>IFERROR(_xlfn.XLOOKUP(A166,Fleet!A:A,Fleet!E:E,""),"")</f>
        <v/>
      </c>
      <c r="N166" t="s">
        <v>2473</v>
      </c>
      <c r="O166" t="s">
        <v>3171</v>
      </c>
      <c r="P166" t="str">
        <f>_xlfn.XLOOKUP(A166,'Classic Net to delete'!D:D,'Classic Net to delete'!A:A,"")</f>
        <v/>
      </c>
    </row>
    <row r="167" spans="1:16" x14ac:dyDescent="0.25">
      <c r="A167" t="s">
        <v>2471</v>
      </c>
      <c r="B167" t="s">
        <v>3911</v>
      </c>
      <c r="C167" t="s">
        <v>2472</v>
      </c>
      <c r="D167">
        <v>7.65</v>
      </c>
      <c r="E167" t="s">
        <v>3141</v>
      </c>
      <c r="H167" t="s">
        <v>76</v>
      </c>
      <c r="I167" t="s">
        <v>76</v>
      </c>
      <c r="M167" t="str">
        <f>IFERROR(_xlfn.XLOOKUP(A167,Fleet!A:A,Fleet!E:E,""),"")</f>
        <v/>
      </c>
      <c r="N167" t="s">
        <v>2471</v>
      </c>
      <c r="O167" t="s">
        <v>3171</v>
      </c>
      <c r="P167" t="str">
        <f>_xlfn.XLOOKUP(A167,'Classic Net to delete'!D:D,'Classic Net to delete'!A:A,"")</f>
        <v/>
      </c>
    </row>
    <row r="168" spans="1:16" x14ac:dyDescent="0.25">
      <c r="A168" t="s">
        <v>2469</v>
      </c>
      <c r="B168" t="s">
        <v>3911</v>
      </c>
      <c r="C168" t="s">
        <v>2470</v>
      </c>
      <c r="D168">
        <v>7.65</v>
      </c>
      <c r="E168" t="s">
        <v>3141</v>
      </c>
      <c r="H168" t="s">
        <v>76</v>
      </c>
      <c r="I168" t="s">
        <v>76</v>
      </c>
      <c r="M168" t="str">
        <f>IFERROR(_xlfn.XLOOKUP(A168,Fleet!A:A,Fleet!E:E,""),"")</f>
        <v/>
      </c>
      <c r="N168" t="s">
        <v>2469</v>
      </c>
      <c r="O168" t="s">
        <v>3171</v>
      </c>
      <c r="P168" t="str">
        <f>_xlfn.XLOOKUP(A168,'Classic Net to delete'!D:D,'Classic Net to delete'!A:A,"")</f>
        <v/>
      </c>
    </row>
    <row r="169" spans="1:16" x14ac:dyDescent="0.25">
      <c r="A169" t="s">
        <v>2467</v>
      </c>
      <c r="B169" t="s">
        <v>3911</v>
      </c>
      <c r="C169" t="s">
        <v>2468</v>
      </c>
      <c r="D169">
        <v>7.65</v>
      </c>
      <c r="E169" t="s">
        <v>3141</v>
      </c>
      <c r="H169" t="s">
        <v>76</v>
      </c>
      <c r="I169" t="s">
        <v>76</v>
      </c>
      <c r="M169" t="str">
        <f>IFERROR(_xlfn.XLOOKUP(A169,Fleet!A:A,Fleet!E:E,""),"")</f>
        <v/>
      </c>
      <c r="N169" t="s">
        <v>2467</v>
      </c>
      <c r="O169" t="s">
        <v>3171</v>
      </c>
      <c r="P169" t="str">
        <f>_xlfn.XLOOKUP(A169,'Classic Net to delete'!D:D,'Classic Net to delete'!A:A,"")</f>
        <v/>
      </c>
    </row>
    <row r="170" spans="1:16" x14ac:dyDescent="0.25">
      <c r="A170" t="s">
        <v>2465</v>
      </c>
      <c r="B170" t="s">
        <v>3911</v>
      </c>
      <c r="C170" t="s">
        <v>2466</v>
      </c>
      <c r="D170">
        <v>15.1</v>
      </c>
      <c r="E170" t="s">
        <v>3141</v>
      </c>
      <c r="H170" t="s">
        <v>76</v>
      </c>
      <c r="I170" t="s">
        <v>76</v>
      </c>
      <c r="M170" t="str">
        <f>IFERROR(_xlfn.XLOOKUP(A170,Fleet!A:A,Fleet!E:E,""),"")</f>
        <v/>
      </c>
      <c r="N170" t="s">
        <v>2465</v>
      </c>
      <c r="O170" t="s">
        <v>3171</v>
      </c>
      <c r="P170" t="str">
        <f>_xlfn.XLOOKUP(A170,'Classic Net to delete'!D:D,'Classic Net to delete'!A:A,"")</f>
        <v/>
      </c>
    </row>
    <row r="171" spans="1:16" x14ac:dyDescent="0.25">
      <c r="A171" t="s">
        <v>2463</v>
      </c>
      <c r="B171" t="s">
        <v>3911</v>
      </c>
      <c r="C171" t="s">
        <v>2464</v>
      </c>
      <c r="D171">
        <v>10.050000000000001</v>
      </c>
      <c r="E171" t="s">
        <v>3141</v>
      </c>
      <c r="H171" t="s">
        <v>76</v>
      </c>
      <c r="I171" t="s">
        <v>76</v>
      </c>
      <c r="M171" t="str">
        <f>IFERROR(_xlfn.XLOOKUP(A171,Fleet!A:A,Fleet!E:E,""),"")</f>
        <v/>
      </c>
      <c r="N171" t="s">
        <v>2463</v>
      </c>
      <c r="O171" t="s">
        <v>3171</v>
      </c>
      <c r="P171" t="str">
        <f>_xlfn.XLOOKUP(A171,'Classic Net to delete'!D:D,'Classic Net to delete'!A:A,"")</f>
        <v/>
      </c>
    </row>
    <row r="172" spans="1:16" x14ac:dyDescent="0.25">
      <c r="A172" t="s">
        <v>2461</v>
      </c>
      <c r="B172" t="s">
        <v>3911</v>
      </c>
      <c r="C172" t="s">
        <v>2462</v>
      </c>
      <c r="D172">
        <v>10.050000000000001</v>
      </c>
      <c r="E172" t="s">
        <v>3141</v>
      </c>
      <c r="H172" t="s">
        <v>76</v>
      </c>
      <c r="I172" t="s">
        <v>76</v>
      </c>
      <c r="M172" t="str">
        <f>IFERROR(_xlfn.XLOOKUP(A172,Fleet!A:A,Fleet!E:E,""),"")</f>
        <v/>
      </c>
      <c r="N172" t="s">
        <v>2461</v>
      </c>
      <c r="O172" t="s">
        <v>3171</v>
      </c>
      <c r="P172" t="str">
        <f>_xlfn.XLOOKUP(A172,'Classic Net to delete'!D:D,'Classic Net to delete'!A:A,"")</f>
        <v/>
      </c>
    </row>
    <row r="173" spans="1:16" x14ac:dyDescent="0.25">
      <c r="A173" t="s">
        <v>2459</v>
      </c>
      <c r="B173" t="s">
        <v>3911</v>
      </c>
      <c r="C173" t="s">
        <v>2460</v>
      </c>
      <c r="D173">
        <v>10.050000000000001</v>
      </c>
      <c r="E173" t="s">
        <v>3141</v>
      </c>
      <c r="H173" t="s">
        <v>76</v>
      </c>
      <c r="I173" t="s">
        <v>76</v>
      </c>
      <c r="M173" t="str">
        <f>IFERROR(_xlfn.XLOOKUP(A173,Fleet!A:A,Fleet!E:E,""),"")</f>
        <v/>
      </c>
      <c r="N173" t="s">
        <v>2459</v>
      </c>
      <c r="O173" t="s">
        <v>3171</v>
      </c>
      <c r="P173" t="str">
        <f>_xlfn.XLOOKUP(A173,'Classic Net to delete'!D:D,'Classic Net to delete'!A:A,"")</f>
        <v/>
      </c>
    </row>
    <row r="174" spans="1:16" x14ac:dyDescent="0.25">
      <c r="A174" t="s">
        <v>2457</v>
      </c>
      <c r="B174" t="s">
        <v>3911</v>
      </c>
      <c r="C174" t="s">
        <v>2458</v>
      </c>
      <c r="D174">
        <v>10.050000000000001</v>
      </c>
      <c r="E174" t="s">
        <v>3141</v>
      </c>
      <c r="H174" t="s">
        <v>76</v>
      </c>
      <c r="I174" t="s">
        <v>76</v>
      </c>
      <c r="M174" t="str">
        <f>IFERROR(_xlfn.XLOOKUP(A174,Fleet!A:A,Fleet!E:E,""),"")</f>
        <v/>
      </c>
      <c r="N174" t="s">
        <v>2457</v>
      </c>
      <c r="O174" t="s">
        <v>3171</v>
      </c>
      <c r="P174" t="str">
        <f>_xlfn.XLOOKUP(A174,'Classic Net to delete'!D:D,'Classic Net to delete'!A:A,"")</f>
        <v/>
      </c>
    </row>
    <row r="175" spans="1:16" x14ac:dyDescent="0.25">
      <c r="A175" t="s">
        <v>2455</v>
      </c>
      <c r="B175" t="s">
        <v>3911</v>
      </c>
      <c r="C175" t="s">
        <v>2456</v>
      </c>
      <c r="D175">
        <v>49.3</v>
      </c>
      <c r="E175" t="s">
        <v>3141</v>
      </c>
      <c r="H175" t="s">
        <v>76</v>
      </c>
      <c r="I175" t="s">
        <v>76</v>
      </c>
      <c r="M175" t="str">
        <f>IFERROR(_xlfn.XLOOKUP(A175,Fleet!A:A,Fleet!E:E,""),"")</f>
        <v/>
      </c>
      <c r="N175" t="s">
        <v>2455</v>
      </c>
      <c r="O175" t="s">
        <v>3171</v>
      </c>
      <c r="P175" t="str">
        <f>_xlfn.XLOOKUP(A175,'Classic Net to delete'!D:D,'Classic Net to delete'!A:A,"")</f>
        <v/>
      </c>
    </row>
    <row r="176" spans="1:16" x14ac:dyDescent="0.25">
      <c r="A176" t="s">
        <v>2452</v>
      </c>
      <c r="B176" t="s">
        <v>3911</v>
      </c>
      <c r="C176" t="s">
        <v>2453</v>
      </c>
      <c r="D176">
        <v>31.9</v>
      </c>
      <c r="E176" t="s">
        <v>3141</v>
      </c>
      <c r="F176" s="186" t="s">
        <v>3912</v>
      </c>
      <c r="H176" t="b">
        <v>1</v>
      </c>
      <c r="I176">
        <v>31.900000000000002</v>
      </c>
      <c r="J176" s="186" t="s">
        <v>1472</v>
      </c>
      <c r="M176" t="str">
        <f>IFERROR(_xlfn.XLOOKUP(A176,Fleet!A:A,Fleet!E:E,""),"")</f>
        <v/>
      </c>
      <c r="N176" t="s">
        <v>2452</v>
      </c>
      <c r="O176" t="s">
        <v>3171</v>
      </c>
      <c r="P176" t="str">
        <f>_xlfn.XLOOKUP(A176,'Classic Net to delete'!D:D,'Classic Net to delete'!A:A,"")</f>
        <v>Pipe Stand c/w ⅛-2½"" chain vice</v>
      </c>
    </row>
    <row r="177" spans="1:16" x14ac:dyDescent="0.25">
      <c r="A177" t="s">
        <v>2450</v>
      </c>
      <c r="B177" t="s">
        <v>3913</v>
      </c>
      <c r="C177" t="s">
        <v>2451</v>
      </c>
      <c r="D177">
        <v>13.9</v>
      </c>
      <c r="E177" t="s">
        <v>3141</v>
      </c>
      <c r="F177" s="186" t="s">
        <v>3912</v>
      </c>
      <c r="H177" t="b">
        <v>1</v>
      </c>
      <c r="I177">
        <v>13.9</v>
      </c>
      <c r="J177" s="186" t="s">
        <v>1472</v>
      </c>
      <c r="M177" t="str">
        <f>IFERROR(_xlfn.XLOOKUP(A177,Fleet!A:A,Fleet!E:E,""),"")</f>
        <v/>
      </c>
      <c r="N177" t="s">
        <v>2450</v>
      </c>
      <c r="O177" t="s">
        <v>3170</v>
      </c>
      <c r="P177" t="str">
        <f>_xlfn.XLOOKUP(A177,'Classic Net to delete'!D:D,'Classic Net to delete'!A:A,"")</f>
        <v>Gully Scoop</v>
      </c>
    </row>
    <row r="178" spans="1:16" x14ac:dyDescent="0.25">
      <c r="A178" t="s">
        <v>2447</v>
      </c>
      <c r="B178" t="s">
        <v>3913</v>
      </c>
      <c r="C178" t="s">
        <v>2448</v>
      </c>
      <c r="D178">
        <v>18.600000000000001</v>
      </c>
      <c r="E178" t="s">
        <v>3141</v>
      </c>
      <c r="F178" s="186" t="s">
        <v>3912</v>
      </c>
      <c r="H178" t="b">
        <v>1</v>
      </c>
      <c r="I178">
        <v>18.600000000000001</v>
      </c>
      <c r="J178" s="186" t="s">
        <v>1472</v>
      </c>
      <c r="M178" t="str">
        <f>IFERROR(_xlfn.XLOOKUP(A178,Fleet!A:A,Fleet!E:E,""),"")</f>
        <v/>
      </c>
      <c r="N178" t="s">
        <v>2447</v>
      </c>
      <c r="O178" t="s">
        <v>3170</v>
      </c>
      <c r="P178" t="str">
        <f>_xlfn.XLOOKUP(A178,'Classic Net to delete'!D:D,'Classic Net to delete'!A:A,"")</f>
        <v>Man Hole Lifting Arm</v>
      </c>
    </row>
    <row r="179" spans="1:16" x14ac:dyDescent="0.25">
      <c r="A179" t="s">
        <v>2445</v>
      </c>
      <c r="B179" t="s">
        <v>3913</v>
      </c>
      <c r="C179" t="s">
        <v>2446</v>
      </c>
      <c r="D179">
        <v>13.9</v>
      </c>
      <c r="E179" t="s">
        <v>3141</v>
      </c>
      <c r="H179" t="s">
        <v>76</v>
      </c>
      <c r="I179" t="s">
        <v>76</v>
      </c>
      <c r="M179" t="str">
        <f>IFERROR(_xlfn.XLOOKUP(A179,Fleet!A:A,Fleet!E:E,""),"")</f>
        <v/>
      </c>
      <c r="N179" t="s">
        <v>2445</v>
      </c>
      <c r="O179" t="s">
        <v>3170</v>
      </c>
      <c r="P179" t="str">
        <f>_xlfn.XLOOKUP(A179,'Classic Net to delete'!D:D,'Classic Net to delete'!A:A,"")</f>
        <v/>
      </c>
    </row>
    <row r="180" spans="1:16" x14ac:dyDescent="0.25">
      <c r="A180" t="s">
        <v>2442</v>
      </c>
      <c r="B180" t="s">
        <v>3913</v>
      </c>
      <c r="C180" t="s">
        <v>2443</v>
      </c>
      <c r="D180">
        <v>13.9</v>
      </c>
      <c r="E180" t="s">
        <v>3141</v>
      </c>
      <c r="F180" s="186" t="s">
        <v>3912</v>
      </c>
      <c r="H180" t="b">
        <v>1</v>
      </c>
      <c r="I180">
        <v>13.9</v>
      </c>
      <c r="J180" s="186" t="s">
        <v>1472</v>
      </c>
      <c r="M180" t="str">
        <f>IFERROR(_xlfn.XLOOKUP(A180,Fleet!A:A,Fleet!E:E,""),"")</f>
        <v/>
      </c>
      <c r="N180" t="s">
        <v>2442</v>
      </c>
      <c r="O180" t="s">
        <v>3170</v>
      </c>
      <c r="P180" t="str">
        <f>_xlfn.XLOOKUP(A180,'Classic Net to delete'!D:D,'Classic Net to delete'!A:A,"")</f>
        <v>Man Hole Keys</v>
      </c>
    </row>
    <row r="181" spans="1:16" x14ac:dyDescent="0.25">
      <c r="A181" t="s">
        <v>2439</v>
      </c>
      <c r="B181" t="s">
        <v>3913</v>
      </c>
      <c r="C181" t="s">
        <v>2440</v>
      </c>
      <c r="D181">
        <v>14.45</v>
      </c>
      <c r="E181" t="s">
        <v>3141</v>
      </c>
      <c r="F181" s="186" t="s">
        <v>3912</v>
      </c>
      <c r="H181" t="b">
        <v>1</v>
      </c>
      <c r="I181">
        <v>14.450000000000001</v>
      </c>
      <c r="J181" s="186" t="s">
        <v>1472</v>
      </c>
      <c r="M181" t="str">
        <f>IFERROR(_xlfn.XLOOKUP(A181,Fleet!A:A,Fleet!E:E,""),"")</f>
        <v/>
      </c>
      <c r="N181" t="s">
        <v>2439</v>
      </c>
      <c r="O181" t="s">
        <v>3170</v>
      </c>
      <c r="P181" t="str">
        <f>_xlfn.XLOOKUP(A181,'Classic Net to delete'!D:D,'Classic Net to delete'!A:A,"")</f>
        <v>Drain Rod Set, 10m c/w 100mm/150mm fittings</v>
      </c>
    </row>
    <row r="182" spans="1:16" x14ac:dyDescent="0.25">
      <c r="A182" t="s">
        <v>2437</v>
      </c>
      <c r="B182" t="s">
        <v>3913</v>
      </c>
      <c r="C182" t="s">
        <v>2438</v>
      </c>
      <c r="D182">
        <v>4.1500000000000004</v>
      </c>
      <c r="E182" t="s">
        <v>3141</v>
      </c>
      <c r="H182" t="s">
        <v>76</v>
      </c>
      <c r="I182" t="s">
        <v>76</v>
      </c>
      <c r="M182" t="str">
        <f>IFERROR(_xlfn.XLOOKUP(A182,Fleet!A:A,Fleet!E:E,""),"")</f>
        <v/>
      </c>
      <c r="N182" t="s">
        <v>2437</v>
      </c>
      <c r="O182" t="s">
        <v>3170</v>
      </c>
      <c r="P182" t="str">
        <f>_xlfn.XLOOKUP(A182,'Classic Net to delete'!D:D,'Classic Net to delete'!A:A,"")</f>
        <v/>
      </c>
    </row>
    <row r="183" spans="1:16" x14ac:dyDescent="0.25">
      <c r="A183" t="s">
        <v>2435</v>
      </c>
      <c r="B183" t="s">
        <v>3913</v>
      </c>
      <c r="C183" t="s">
        <v>2436</v>
      </c>
      <c r="D183">
        <v>4.1500000000000004</v>
      </c>
      <c r="E183" t="s">
        <v>3141</v>
      </c>
      <c r="H183" t="s">
        <v>76</v>
      </c>
      <c r="I183" t="s">
        <v>76</v>
      </c>
      <c r="M183" t="str">
        <f>IFERROR(_xlfn.XLOOKUP(A183,Fleet!A:A,Fleet!E:E,""),"")</f>
        <v/>
      </c>
      <c r="N183" t="s">
        <v>2435</v>
      </c>
      <c r="O183" t="s">
        <v>3170</v>
      </c>
      <c r="P183" t="str">
        <f>_xlfn.XLOOKUP(A183,'Classic Net to delete'!D:D,'Classic Net to delete'!A:A,"")</f>
        <v/>
      </c>
    </row>
    <row r="184" spans="1:16" x14ac:dyDescent="0.25">
      <c r="A184" t="s">
        <v>2433</v>
      </c>
      <c r="B184" t="s">
        <v>3913</v>
      </c>
      <c r="C184" t="s">
        <v>2434</v>
      </c>
      <c r="D184">
        <v>4.1500000000000004</v>
      </c>
      <c r="E184" t="s">
        <v>3141</v>
      </c>
      <c r="H184" t="s">
        <v>76</v>
      </c>
      <c r="I184" t="s">
        <v>76</v>
      </c>
      <c r="M184" t="str">
        <f>IFERROR(_xlfn.XLOOKUP(A184,Fleet!A:A,Fleet!E:E,""),"")</f>
        <v/>
      </c>
      <c r="N184" t="s">
        <v>2433</v>
      </c>
      <c r="O184" t="s">
        <v>3170</v>
      </c>
      <c r="P184" t="str">
        <f>_xlfn.XLOOKUP(A184,'Classic Net to delete'!D:D,'Classic Net to delete'!A:A,"")</f>
        <v/>
      </c>
    </row>
    <row r="185" spans="1:16" x14ac:dyDescent="0.25">
      <c r="A185" t="s">
        <v>2430</v>
      </c>
      <c r="B185" t="s">
        <v>3913</v>
      </c>
      <c r="C185" t="s">
        <v>2431</v>
      </c>
      <c r="D185">
        <v>4.1500000000000004</v>
      </c>
      <c r="E185" t="s">
        <v>3141</v>
      </c>
      <c r="F185" s="186" t="s">
        <v>3912</v>
      </c>
      <c r="H185" t="b">
        <v>1</v>
      </c>
      <c r="I185">
        <v>4.1500000000000004</v>
      </c>
      <c r="J185" s="186" t="s">
        <v>1472</v>
      </c>
      <c r="M185" t="str">
        <f>IFERROR(_xlfn.XLOOKUP(A185,Fleet!A:A,Fleet!E:E,""),"")</f>
        <v/>
      </c>
      <c r="N185" t="s">
        <v>2430</v>
      </c>
      <c r="O185" t="s">
        <v>3170</v>
      </c>
      <c r="P185" t="str">
        <f>_xlfn.XLOOKUP(A185,'Classic Net to delete'!D:D,'Classic Net to delete'!A:A,"")</f>
        <v>Drain Testing Plug/Stopper, 50mm/75mm/100mm/150mm</v>
      </c>
    </row>
    <row r="186" spans="1:16" x14ac:dyDescent="0.25">
      <c r="A186" t="s">
        <v>2428</v>
      </c>
      <c r="B186" t="s">
        <v>3913</v>
      </c>
      <c r="C186" t="s">
        <v>2429</v>
      </c>
      <c r="D186">
        <v>6.5</v>
      </c>
      <c r="E186" t="s">
        <v>3141</v>
      </c>
      <c r="H186" t="s">
        <v>76</v>
      </c>
      <c r="I186" t="s">
        <v>76</v>
      </c>
      <c r="M186" t="str">
        <f>IFERROR(_xlfn.XLOOKUP(A186,Fleet!A:A,Fleet!E:E,""),"")</f>
        <v/>
      </c>
      <c r="N186" t="s">
        <v>2428</v>
      </c>
      <c r="O186" t="s">
        <v>3170</v>
      </c>
      <c r="P186" t="str">
        <f>_xlfn.XLOOKUP(A186,'Classic Net to delete'!D:D,'Classic Net to delete'!A:A,"")</f>
        <v/>
      </c>
    </row>
    <row r="187" spans="1:16" x14ac:dyDescent="0.25">
      <c r="A187" t="s">
        <v>2426</v>
      </c>
      <c r="B187" t="s">
        <v>3913</v>
      </c>
      <c r="C187" t="s">
        <v>2427</v>
      </c>
      <c r="D187">
        <v>6.5</v>
      </c>
      <c r="E187" t="s">
        <v>3141</v>
      </c>
      <c r="F187" s="186" t="s">
        <v>3912</v>
      </c>
      <c r="H187" t="b">
        <v>1</v>
      </c>
      <c r="I187">
        <v>6.5</v>
      </c>
      <c r="J187" s="186" t="s">
        <v>1472</v>
      </c>
      <c r="M187" t="str">
        <f>IFERROR(_xlfn.XLOOKUP(A187,Fleet!A:A,Fleet!E:E,""),"")</f>
        <v/>
      </c>
      <c r="N187" t="s">
        <v>2426</v>
      </c>
      <c r="O187" t="s">
        <v>3170</v>
      </c>
      <c r="P187" t="str">
        <f>_xlfn.XLOOKUP(A187,'Classic Net to delete'!D:D,'Classic Net to delete'!A:A,"")</f>
        <v>Brass Pump For Air Bag Drain Stopper</v>
      </c>
    </row>
    <row r="188" spans="1:16" x14ac:dyDescent="0.25">
      <c r="A188" t="s">
        <v>2424</v>
      </c>
      <c r="B188" t="s">
        <v>3913</v>
      </c>
      <c r="C188" t="s">
        <v>2425</v>
      </c>
      <c r="D188">
        <v>12.65</v>
      </c>
      <c r="E188" t="s">
        <v>3141</v>
      </c>
      <c r="H188" t="s">
        <v>76</v>
      </c>
      <c r="I188" t="s">
        <v>76</v>
      </c>
      <c r="M188" t="str">
        <f>IFERROR(_xlfn.XLOOKUP(A188,Fleet!A:A,Fleet!E:E,""),"")</f>
        <v/>
      </c>
      <c r="N188" t="s">
        <v>2424</v>
      </c>
      <c r="O188" t="s">
        <v>3170</v>
      </c>
      <c r="P188" t="str">
        <f>_xlfn.XLOOKUP(A188,'Classic Net to delete'!D:D,'Classic Net to delete'!A:A,"")</f>
        <v/>
      </c>
    </row>
    <row r="189" spans="1:16" x14ac:dyDescent="0.25">
      <c r="A189" t="s">
        <v>2422</v>
      </c>
      <c r="B189" t="s">
        <v>3913</v>
      </c>
      <c r="C189" t="s">
        <v>2423</v>
      </c>
      <c r="D189">
        <v>12.65</v>
      </c>
      <c r="E189" t="s">
        <v>3141</v>
      </c>
      <c r="H189" t="s">
        <v>76</v>
      </c>
      <c r="I189" t="s">
        <v>76</v>
      </c>
      <c r="M189" t="str">
        <f>IFERROR(_xlfn.XLOOKUP(A189,Fleet!A:A,Fleet!E:E,""),"")</f>
        <v/>
      </c>
      <c r="N189" t="s">
        <v>2422</v>
      </c>
      <c r="O189" t="s">
        <v>3170</v>
      </c>
      <c r="P189" t="str">
        <f>_xlfn.XLOOKUP(A189,'Classic Net to delete'!D:D,'Classic Net to delete'!A:A,"")</f>
        <v/>
      </c>
    </row>
    <row r="190" spans="1:16" x14ac:dyDescent="0.25">
      <c r="A190" t="s">
        <v>2419</v>
      </c>
      <c r="B190" t="s">
        <v>3913</v>
      </c>
      <c r="C190" t="s">
        <v>2420</v>
      </c>
      <c r="D190">
        <v>12.65</v>
      </c>
      <c r="E190" t="s">
        <v>3141</v>
      </c>
      <c r="F190" s="186" t="s">
        <v>3912</v>
      </c>
      <c r="H190" t="b">
        <v>1</v>
      </c>
      <c r="I190">
        <v>12.65</v>
      </c>
      <c r="J190" s="186" t="s">
        <v>1472</v>
      </c>
      <c r="M190" t="str">
        <f>IFERROR(_xlfn.XLOOKUP(A190,Fleet!A:A,Fleet!E:E,""),"")</f>
        <v/>
      </c>
      <c r="N190" t="s">
        <v>2419</v>
      </c>
      <c r="O190" t="s">
        <v>3170</v>
      </c>
      <c r="P190" t="str">
        <f>_xlfn.XLOOKUP(A190,'Classic Net to delete'!D:D,'Classic Net to delete'!A:A,"")</f>
        <v>Air Bag Drain Stopper, 100mm/150mm c/w brass pump</v>
      </c>
    </row>
    <row r="191" spans="1:16" x14ac:dyDescent="0.25">
      <c r="A191" t="s">
        <v>2417</v>
      </c>
      <c r="B191" t="s">
        <v>3913</v>
      </c>
      <c r="C191" t="s">
        <v>2418</v>
      </c>
      <c r="D191">
        <v>12.65</v>
      </c>
      <c r="E191" t="s">
        <v>3141</v>
      </c>
      <c r="F191" s="186" t="s">
        <v>3912</v>
      </c>
      <c r="H191" t="b">
        <v>1</v>
      </c>
      <c r="I191">
        <v>12.65</v>
      </c>
      <c r="J191" s="186" t="s">
        <v>1472</v>
      </c>
      <c r="M191" t="str">
        <f>IFERROR(_xlfn.XLOOKUP(A191,Fleet!A:A,Fleet!E:E,""),"")</f>
        <v/>
      </c>
      <c r="N191" t="s">
        <v>2417</v>
      </c>
      <c r="O191" t="s">
        <v>3170</v>
      </c>
      <c r="P191" t="str">
        <f>_xlfn.XLOOKUP(A191,'Classic Net to delete'!D:D,'Classic Net to delete'!A:A,"")</f>
        <v>Air Drain Testing Kit</v>
      </c>
    </row>
    <row r="192" spans="1:16" x14ac:dyDescent="0.25">
      <c r="A192" t="s">
        <v>2415</v>
      </c>
      <c r="B192" t="s">
        <v>3914</v>
      </c>
      <c r="C192" t="s">
        <v>2416</v>
      </c>
      <c r="D192">
        <v>2.7</v>
      </c>
      <c r="E192" t="s">
        <v>3141</v>
      </c>
      <c r="F192" s="186" t="s">
        <v>618</v>
      </c>
      <c r="H192" t="b">
        <v>1</v>
      </c>
      <c r="I192">
        <v>2.7</v>
      </c>
      <c r="J192" s="186" t="s">
        <v>3915</v>
      </c>
      <c r="M192" t="str">
        <f>IFERROR(_xlfn.XLOOKUP(A192,Fleet!A:A,Fleet!E:E,""),"")</f>
        <v/>
      </c>
      <c r="N192" t="s">
        <v>2415</v>
      </c>
      <c r="O192" t="s">
        <v>3169</v>
      </c>
      <c r="P192" t="str">
        <f>_xlfn.XLOOKUP(A192,'Classic Net to delete'!D:D,'Classic Net to delete'!A:A,"")</f>
        <v>Extension Bar For Sash Clamp</v>
      </c>
    </row>
    <row r="193" spans="1:16" x14ac:dyDescent="0.25">
      <c r="A193" t="s">
        <v>2413</v>
      </c>
      <c r="B193" t="s">
        <v>3914</v>
      </c>
      <c r="C193" t="s">
        <v>2414</v>
      </c>
      <c r="D193">
        <v>12.65</v>
      </c>
      <c r="E193" t="s">
        <v>3141</v>
      </c>
      <c r="H193" t="s">
        <v>76</v>
      </c>
      <c r="I193" t="s">
        <v>76</v>
      </c>
      <c r="M193" t="str">
        <f>IFERROR(_xlfn.XLOOKUP(A193,Fleet!A:A,Fleet!E:E,""),"")</f>
        <v/>
      </c>
      <c r="N193" t="s">
        <v>2413</v>
      </c>
      <c r="O193" t="s">
        <v>3169</v>
      </c>
      <c r="P193" t="str">
        <f>_xlfn.XLOOKUP(A193,'Classic Net to delete'!D:D,'Classic Net to delete'!A:A,"")</f>
        <v/>
      </c>
    </row>
    <row r="194" spans="1:16" x14ac:dyDescent="0.25">
      <c r="A194" t="s">
        <v>2411</v>
      </c>
      <c r="B194" t="s">
        <v>3914</v>
      </c>
      <c r="C194" t="s">
        <v>2412</v>
      </c>
      <c r="D194">
        <v>12.65</v>
      </c>
      <c r="E194" t="s">
        <v>3141</v>
      </c>
      <c r="H194" t="s">
        <v>76</v>
      </c>
      <c r="I194" t="s">
        <v>76</v>
      </c>
      <c r="M194" t="str">
        <f>IFERROR(_xlfn.XLOOKUP(A194,Fleet!A:A,Fleet!E:E,""),"")</f>
        <v/>
      </c>
      <c r="N194" t="s">
        <v>2411</v>
      </c>
      <c r="O194" t="s">
        <v>3169</v>
      </c>
      <c r="P194" t="str">
        <f>_xlfn.XLOOKUP(A194,'Classic Net to delete'!D:D,'Classic Net to delete'!A:A,"")</f>
        <v/>
      </c>
    </row>
    <row r="195" spans="1:16" x14ac:dyDescent="0.25">
      <c r="A195" t="s">
        <v>2409</v>
      </c>
      <c r="B195" t="s">
        <v>3914</v>
      </c>
      <c r="C195" t="s">
        <v>2410</v>
      </c>
      <c r="D195">
        <v>12.65</v>
      </c>
      <c r="E195" t="s">
        <v>3141</v>
      </c>
      <c r="H195" t="s">
        <v>76</v>
      </c>
      <c r="I195" t="s">
        <v>76</v>
      </c>
      <c r="M195" t="str">
        <f>IFERROR(_xlfn.XLOOKUP(A195,Fleet!A:A,Fleet!E:E,""),"")</f>
        <v/>
      </c>
      <c r="N195" t="s">
        <v>2409</v>
      </c>
      <c r="O195" t="s">
        <v>3169</v>
      </c>
      <c r="P195" t="str">
        <f>_xlfn.XLOOKUP(A195,'Classic Net to delete'!D:D,'Classic Net to delete'!A:A,"")</f>
        <v/>
      </c>
    </row>
    <row r="196" spans="1:16" x14ac:dyDescent="0.25">
      <c r="A196" t="s">
        <v>2407</v>
      </c>
      <c r="B196" t="s">
        <v>3914</v>
      </c>
      <c r="C196" t="s">
        <v>2408</v>
      </c>
      <c r="D196">
        <v>12.65</v>
      </c>
      <c r="E196" t="s">
        <v>3141</v>
      </c>
      <c r="H196" t="s">
        <v>76</v>
      </c>
      <c r="I196" t="s">
        <v>76</v>
      </c>
      <c r="M196" t="str">
        <f>IFERROR(_xlfn.XLOOKUP(A196,Fleet!A:A,Fleet!E:E,""),"")</f>
        <v/>
      </c>
      <c r="N196" t="s">
        <v>2407</v>
      </c>
      <c r="O196" t="s">
        <v>3169</v>
      </c>
      <c r="P196" t="str">
        <f>_xlfn.XLOOKUP(A196,'Classic Net to delete'!D:D,'Classic Net to delete'!A:A,"")</f>
        <v/>
      </c>
    </row>
    <row r="197" spans="1:16" x14ac:dyDescent="0.25">
      <c r="A197" t="s">
        <v>2404</v>
      </c>
      <c r="B197" t="s">
        <v>3914</v>
      </c>
      <c r="C197" t="s">
        <v>2405</v>
      </c>
      <c r="D197">
        <v>12.65</v>
      </c>
      <c r="E197" t="s">
        <v>3141</v>
      </c>
      <c r="F197" s="186" t="s">
        <v>618</v>
      </c>
      <c r="H197" t="b">
        <v>1</v>
      </c>
      <c r="I197">
        <v>12.65</v>
      </c>
      <c r="J197" s="186" t="s">
        <v>3915</v>
      </c>
      <c r="M197" t="str">
        <f>IFERROR(_xlfn.XLOOKUP(A197,Fleet!A:A,Fleet!E:E,""),"")</f>
        <v/>
      </c>
      <c r="N197" t="s">
        <v>2404</v>
      </c>
      <c r="O197" t="s">
        <v>3169</v>
      </c>
      <c r="P197" t="str">
        <f>_xlfn.XLOOKUP(A197,'Classic Net to delete'!D:D,'Classic Net to delete'!A:A,"")</f>
        <v>Sash Clamp, 300-600mm/600-900mm/900-1200mm/1200-1500mm</v>
      </c>
    </row>
    <row r="198" spans="1:16" x14ac:dyDescent="0.25">
      <c r="A198" t="s">
        <v>2402</v>
      </c>
      <c r="B198" t="s">
        <v>3914</v>
      </c>
      <c r="C198" t="s">
        <v>2403</v>
      </c>
      <c r="D198">
        <v>7.4</v>
      </c>
      <c r="E198" t="s">
        <v>3141</v>
      </c>
      <c r="H198" t="s">
        <v>76</v>
      </c>
      <c r="I198" t="s">
        <v>76</v>
      </c>
      <c r="M198" t="str">
        <f>IFERROR(_xlfn.XLOOKUP(A198,Fleet!A:A,Fleet!E:E,""),"")</f>
        <v/>
      </c>
      <c r="N198" t="s">
        <v>2402</v>
      </c>
      <c r="O198" t="s">
        <v>3169</v>
      </c>
      <c r="P198" t="str">
        <f>_xlfn.XLOOKUP(A198,'Classic Net to delete'!D:D,'Classic Net to delete'!A:A,"")</f>
        <v/>
      </c>
    </row>
    <row r="199" spans="1:16" x14ac:dyDescent="0.25">
      <c r="A199" t="s">
        <v>2400</v>
      </c>
      <c r="B199" t="s">
        <v>3914</v>
      </c>
      <c r="C199" t="s">
        <v>2401</v>
      </c>
      <c r="D199">
        <v>7.4</v>
      </c>
      <c r="E199" t="s">
        <v>3141</v>
      </c>
      <c r="H199" t="s">
        <v>76</v>
      </c>
      <c r="I199" t="s">
        <v>76</v>
      </c>
      <c r="M199" t="str">
        <f>IFERROR(_xlfn.XLOOKUP(A199,Fleet!A:A,Fleet!E:E,""),"")</f>
        <v/>
      </c>
      <c r="N199" t="s">
        <v>2400</v>
      </c>
      <c r="O199" t="s">
        <v>3169</v>
      </c>
      <c r="P199" t="str">
        <f>_xlfn.XLOOKUP(A199,'Classic Net to delete'!D:D,'Classic Net to delete'!A:A,"")</f>
        <v/>
      </c>
    </row>
    <row r="200" spans="1:16" x14ac:dyDescent="0.25">
      <c r="A200" t="s">
        <v>2398</v>
      </c>
      <c r="B200" t="s">
        <v>3914</v>
      </c>
      <c r="C200" t="s">
        <v>2399</v>
      </c>
      <c r="D200">
        <v>7.4</v>
      </c>
      <c r="E200" t="s">
        <v>3141</v>
      </c>
      <c r="H200" t="s">
        <v>76</v>
      </c>
      <c r="I200" t="s">
        <v>76</v>
      </c>
      <c r="M200" t="str">
        <f>IFERROR(_xlfn.XLOOKUP(A200,Fleet!A:A,Fleet!E:E,""),"")</f>
        <v/>
      </c>
      <c r="N200" t="s">
        <v>2398</v>
      </c>
      <c r="O200" t="s">
        <v>3169</v>
      </c>
      <c r="P200" t="str">
        <f>_xlfn.XLOOKUP(A200,'Classic Net to delete'!D:D,'Classic Net to delete'!A:A,"")</f>
        <v/>
      </c>
    </row>
    <row r="201" spans="1:16" x14ac:dyDescent="0.25">
      <c r="A201" t="s">
        <v>2396</v>
      </c>
      <c r="B201" t="s">
        <v>3914</v>
      </c>
      <c r="C201" t="s">
        <v>2397</v>
      </c>
      <c r="D201">
        <v>7.4</v>
      </c>
      <c r="E201" t="s">
        <v>3141</v>
      </c>
      <c r="H201" t="s">
        <v>76</v>
      </c>
      <c r="I201" t="s">
        <v>76</v>
      </c>
      <c r="M201" t="str">
        <f>IFERROR(_xlfn.XLOOKUP(A201,Fleet!A:A,Fleet!E:E,""),"")</f>
        <v/>
      </c>
      <c r="N201" t="s">
        <v>2396</v>
      </c>
      <c r="O201" t="s">
        <v>3169</v>
      </c>
      <c r="P201" t="str">
        <f>_xlfn.XLOOKUP(A201,'Classic Net to delete'!D:D,'Classic Net to delete'!A:A,"")</f>
        <v/>
      </c>
    </row>
    <row r="202" spans="1:16" x14ac:dyDescent="0.25">
      <c r="A202" t="s">
        <v>2393</v>
      </c>
      <c r="B202" t="s">
        <v>3914</v>
      </c>
      <c r="C202" t="s">
        <v>2394</v>
      </c>
      <c r="D202">
        <v>7.4</v>
      </c>
      <c r="E202" t="s">
        <v>3141</v>
      </c>
      <c r="F202" s="186" t="s">
        <v>618</v>
      </c>
      <c r="H202" t="b">
        <v>1</v>
      </c>
      <c r="I202">
        <v>7.4</v>
      </c>
      <c r="J202" s="186" t="s">
        <v>3915</v>
      </c>
      <c r="M202" t="str">
        <f>IFERROR(_xlfn.XLOOKUP(A202,Fleet!A:A,Fleet!E:E,""),"")</f>
        <v/>
      </c>
      <c r="N202" t="s">
        <v>2393</v>
      </c>
      <c r="O202" t="s">
        <v>3169</v>
      </c>
      <c r="P202" t="str">
        <f>_xlfn.XLOOKUP(A202,'Classic Net to delete'!D:D,'Classic Net to delete'!A:A,"")</f>
        <v>G-Clamp, 150/200/250/300mm</v>
      </c>
    </row>
    <row r="203" spans="1:16" x14ac:dyDescent="0.25">
      <c r="A203" t="s">
        <v>2391</v>
      </c>
      <c r="B203" t="s">
        <v>3914</v>
      </c>
      <c r="C203" t="s">
        <v>2392</v>
      </c>
      <c r="D203">
        <v>15.95</v>
      </c>
      <c r="E203" t="s">
        <v>3141</v>
      </c>
      <c r="F203" s="186" t="s">
        <v>618</v>
      </c>
      <c r="H203" t="b">
        <v>1</v>
      </c>
      <c r="I203">
        <v>15.950000000000001</v>
      </c>
      <c r="J203" s="186" t="s">
        <v>3915</v>
      </c>
      <c r="M203" t="str">
        <f>IFERROR(_xlfn.XLOOKUP(A203,Fleet!A:A,Fleet!E:E,""),"")</f>
        <v/>
      </c>
      <c r="N203" t="s">
        <v>2391</v>
      </c>
      <c r="O203" t="s">
        <v>3169</v>
      </c>
      <c r="P203" t="str">
        <f>_xlfn.XLOOKUP(A203,'Classic Net to delete'!D:D,'Classic Net to delete'!A:A,"")</f>
        <v>Floor Board Cramp</v>
      </c>
    </row>
    <row r="204" spans="1:16" x14ac:dyDescent="0.25">
      <c r="A204" t="s">
        <v>2389</v>
      </c>
      <c r="B204" t="s">
        <v>3916</v>
      </c>
      <c r="C204" t="s">
        <v>2390</v>
      </c>
      <c r="D204">
        <v>23</v>
      </c>
      <c r="E204" t="s">
        <v>3141</v>
      </c>
      <c r="H204" t="s">
        <v>76</v>
      </c>
      <c r="I204" t="s">
        <v>76</v>
      </c>
      <c r="M204" t="str">
        <f>IFERROR(_xlfn.XLOOKUP(A204,Fleet!A:A,Fleet!E:E,""),"")</f>
        <v/>
      </c>
      <c r="N204" t="s">
        <v>2389</v>
      </c>
      <c r="O204" t="s">
        <v>3168</v>
      </c>
      <c r="P204" t="str">
        <f>_xlfn.XLOOKUP(A204,'Classic Net to delete'!D:D,'Classic Net to delete'!A:A,"")</f>
        <v/>
      </c>
    </row>
    <row r="205" spans="1:16" x14ac:dyDescent="0.25">
      <c r="A205" t="s">
        <v>2387</v>
      </c>
      <c r="B205" t="s">
        <v>3916</v>
      </c>
      <c r="C205" t="s">
        <v>2388</v>
      </c>
      <c r="D205">
        <v>22.75</v>
      </c>
      <c r="E205" t="s">
        <v>3141</v>
      </c>
      <c r="H205" t="s">
        <v>76</v>
      </c>
      <c r="I205" t="s">
        <v>76</v>
      </c>
      <c r="M205" t="str">
        <f>IFERROR(_xlfn.XLOOKUP(A205,Fleet!A:A,Fleet!E:E,""),"")</f>
        <v/>
      </c>
      <c r="N205" t="s">
        <v>2387</v>
      </c>
      <c r="O205" t="s">
        <v>3168</v>
      </c>
      <c r="P205" t="str">
        <f>_xlfn.XLOOKUP(A205,'Classic Net to delete'!D:D,'Classic Net to delete'!A:A,"")</f>
        <v/>
      </c>
    </row>
    <row r="206" spans="1:16" x14ac:dyDescent="0.25">
      <c r="A206" t="s">
        <v>2385</v>
      </c>
      <c r="B206" t="s">
        <v>3916</v>
      </c>
      <c r="C206" t="s">
        <v>2386</v>
      </c>
      <c r="D206">
        <v>10.050000000000001</v>
      </c>
      <c r="E206" t="s">
        <v>3141</v>
      </c>
      <c r="H206" t="s">
        <v>76</v>
      </c>
      <c r="I206" t="s">
        <v>76</v>
      </c>
      <c r="M206" t="str">
        <f>IFERROR(_xlfn.XLOOKUP(A206,Fleet!A:A,Fleet!E:E,""),"")</f>
        <v/>
      </c>
      <c r="N206" t="s">
        <v>2385</v>
      </c>
      <c r="O206" t="s">
        <v>3168</v>
      </c>
      <c r="P206" t="str">
        <f>_xlfn.XLOOKUP(A206,'Classic Net to delete'!D:D,'Classic Net to delete'!A:A,"")</f>
        <v/>
      </c>
    </row>
    <row r="207" spans="1:16" x14ac:dyDescent="0.25">
      <c r="A207" t="s">
        <v>2383</v>
      </c>
      <c r="B207" t="s">
        <v>3916</v>
      </c>
      <c r="C207" t="s">
        <v>2384</v>
      </c>
      <c r="D207">
        <v>6.5</v>
      </c>
      <c r="E207" t="s">
        <v>3141</v>
      </c>
      <c r="H207" t="s">
        <v>76</v>
      </c>
      <c r="I207" t="s">
        <v>76</v>
      </c>
      <c r="M207" t="str">
        <f>IFERROR(_xlfn.XLOOKUP(A207,Fleet!A:A,Fleet!E:E,""),"")</f>
        <v/>
      </c>
      <c r="N207" t="s">
        <v>2383</v>
      </c>
      <c r="O207" t="s">
        <v>3168</v>
      </c>
      <c r="P207" t="str">
        <f>_xlfn.XLOOKUP(A207,'Classic Net to delete'!D:D,'Classic Net to delete'!A:A,"")</f>
        <v/>
      </c>
    </row>
    <row r="208" spans="1:16" x14ac:dyDescent="0.25">
      <c r="A208" t="s">
        <v>2379</v>
      </c>
      <c r="B208" t="s">
        <v>3916</v>
      </c>
      <c r="C208" t="s">
        <v>2380</v>
      </c>
      <c r="D208">
        <v>18.600000000000001</v>
      </c>
      <c r="E208" t="s">
        <v>3141</v>
      </c>
      <c r="F208" s="186" t="s">
        <v>618</v>
      </c>
      <c r="H208" t="b">
        <v>1</v>
      </c>
      <c r="I208">
        <v>18.600000000000001</v>
      </c>
      <c r="J208" s="186" t="s">
        <v>3915</v>
      </c>
      <c r="M208" t="str">
        <f>IFERROR(_xlfn.XLOOKUP(A208,Fleet!A:A,Fleet!E:E,""),"")</f>
        <v/>
      </c>
      <c r="N208" t="s">
        <v>2379</v>
      </c>
      <c r="O208" t="s">
        <v>3168</v>
      </c>
      <c r="P208" t="str">
        <f>_xlfn.XLOOKUP(A208,'Classic Net to delete'!D:D,'Classic Net to delete'!A:A,"")</f>
        <v>Rolling Table</v>
      </c>
    </row>
    <row r="209" spans="1:16" x14ac:dyDescent="0.25">
      <c r="A209" t="s">
        <v>2376</v>
      </c>
      <c r="B209" t="s">
        <v>3916</v>
      </c>
      <c r="C209" t="s">
        <v>2377</v>
      </c>
      <c r="D209">
        <v>41</v>
      </c>
      <c r="E209" t="s">
        <v>3141</v>
      </c>
      <c r="H209" t="s">
        <v>76</v>
      </c>
      <c r="I209">
        <v>41</v>
      </c>
      <c r="M209" t="str">
        <f>IFERROR(_xlfn.XLOOKUP(A209,Fleet!A:A,Fleet!E:E,""),"")</f>
        <v/>
      </c>
      <c r="N209" t="s">
        <v>2376</v>
      </c>
      <c r="O209" t="s">
        <v>3168</v>
      </c>
      <c r="P209" t="str">
        <f>_xlfn.XLOOKUP(A209,'Classic Net to delete'!D:D,'Classic Net to delete'!A:A,"")</f>
        <v xml:space="preserve">   Table Extension For Flip-Over Mitre Saw</v>
      </c>
    </row>
    <row r="210" spans="1:16" x14ac:dyDescent="0.25">
      <c r="A210" t="s">
        <v>2374</v>
      </c>
      <c r="B210" t="s">
        <v>3917</v>
      </c>
      <c r="C210" t="s">
        <v>2375</v>
      </c>
      <c r="D210">
        <v>33.049999999999997</v>
      </c>
      <c r="E210" t="s">
        <v>3141</v>
      </c>
      <c r="H210" t="s">
        <v>76</v>
      </c>
      <c r="I210" t="s">
        <v>76</v>
      </c>
      <c r="M210" t="str">
        <f>IFERROR(_xlfn.XLOOKUP(A210,Fleet!A:A,Fleet!E:E,""),"")</f>
        <v/>
      </c>
      <c r="N210" t="s">
        <v>2374</v>
      </c>
      <c r="O210" t="s">
        <v>3167</v>
      </c>
      <c r="P210" t="str">
        <f>_xlfn.XLOOKUP(A210,'Classic Net to delete'!D:D,'Classic Net to delete'!A:A,"")</f>
        <v/>
      </c>
    </row>
    <row r="211" spans="1:16" x14ac:dyDescent="0.25">
      <c r="A211" t="s">
        <v>2372</v>
      </c>
      <c r="B211" t="s">
        <v>3917</v>
      </c>
      <c r="C211" t="s">
        <v>2373</v>
      </c>
      <c r="D211">
        <v>6.25</v>
      </c>
      <c r="E211" t="s">
        <v>3141</v>
      </c>
      <c r="H211" t="s">
        <v>76</v>
      </c>
      <c r="I211" t="s">
        <v>76</v>
      </c>
      <c r="M211" t="str">
        <f>IFERROR(_xlfn.XLOOKUP(A211,Fleet!A:A,Fleet!E:E,""),"")</f>
        <v/>
      </c>
      <c r="N211" t="s">
        <v>2372</v>
      </c>
      <c r="O211" t="s">
        <v>3167</v>
      </c>
      <c r="P211" t="str">
        <f>_xlfn.XLOOKUP(A211,'Classic Net to delete'!D:D,'Classic Net to delete'!A:A,"")</f>
        <v/>
      </c>
    </row>
    <row r="212" spans="1:16" x14ac:dyDescent="0.25">
      <c r="A212" t="s">
        <v>2370</v>
      </c>
      <c r="B212" t="s">
        <v>3917</v>
      </c>
      <c r="C212" t="s">
        <v>2371</v>
      </c>
      <c r="D212">
        <v>6.25</v>
      </c>
      <c r="E212" t="s">
        <v>3141</v>
      </c>
      <c r="H212" t="s">
        <v>76</v>
      </c>
      <c r="I212" t="s">
        <v>76</v>
      </c>
      <c r="M212" t="str">
        <f>IFERROR(_xlfn.XLOOKUP(A212,Fleet!A:A,Fleet!E:E,""),"")</f>
        <v/>
      </c>
      <c r="N212" t="s">
        <v>2370</v>
      </c>
      <c r="O212" t="s">
        <v>3167</v>
      </c>
      <c r="P212" t="str">
        <f>_xlfn.XLOOKUP(A212,'Classic Net to delete'!D:D,'Classic Net to delete'!A:A,"")</f>
        <v/>
      </c>
    </row>
    <row r="213" spans="1:16" x14ac:dyDescent="0.25">
      <c r="A213" t="s">
        <v>2368</v>
      </c>
      <c r="B213" t="s">
        <v>3917</v>
      </c>
      <c r="C213" t="s">
        <v>2369</v>
      </c>
      <c r="D213">
        <v>6.25</v>
      </c>
      <c r="E213" t="s">
        <v>3141</v>
      </c>
      <c r="H213" t="s">
        <v>76</v>
      </c>
      <c r="I213" t="s">
        <v>76</v>
      </c>
      <c r="M213" t="str">
        <f>IFERROR(_xlfn.XLOOKUP(A213,Fleet!A:A,Fleet!E:E,""),"")</f>
        <v/>
      </c>
      <c r="N213" t="s">
        <v>2368</v>
      </c>
      <c r="O213" t="s">
        <v>3167</v>
      </c>
      <c r="P213" t="str">
        <f>_xlfn.XLOOKUP(A213,'Classic Net to delete'!D:D,'Classic Net to delete'!A:A,"")</f>
        <v/>
      </c>
    </row>
    <row r="214" spans="1:16" x14ac:dyDescent="0.25">
      <c r="A214" t="s">
        <v>2365</v>
      </c>
      <c r="B214" t="s">
        <v>3917</v>
      </c>
      <c r="C214" t="s">
        <v>2366</v>
      </c>
      <c r="D214">
        <v>11.55</v>
      </c>
      <c r="E214" t="s">
        <v>3141</v>
      </c>
      <c r="F214" s="186" t="s">
        <v>1258</v>
      </c>
      <c r="H214" t="b">
        <v>1</v>
      </c>
      <c r="I214">
        <v>11.55</v>
      </c>
      <c r="J214" s="186" t="s">
        <v>1246</v>
      </c>
      <c r="M214" t="str">
        <f>IFERROR(_xlfn.XLOOKUP(A214,Fleet!A:A,Fleet!E:E,""),"")</f>
        <v/>
      </c>
      <c r="N214" t="s">
        <v>2365</v>
      </c>
      <c r="O214" t="s">
        <v>3167</v>
      </c>
      <c r="P214" t="str">
        <f>_xlfn.XLOOKUP(A214,'Classic Net to delete'!D:D,'Classic Net to delete'!A:A,"")</f>
        <v xml:space="preserve">   Extra Weight, 24kg for Multi-purpose Floor Grinder, 24kg</v>
      </c>
    </row>
    <row r="215" spans="1:16" x14ac:dyDescent="0.25">
      <c r="A215" t="s">
        <v>2363</v>
      </c>
      <c r="B215" t="s">
        <v>3917</v>
      </c>
      <c r="C215" t="s">
        <v>2364</v>
      </c>
      <c r="D215">
        <v>33.049999999999997</v>
      </c>
      <c r="E215" t="s">
        <v>3141</v>
      </c>
      <c r="H215" t="s">
        <v>76</v>
      </c>
      <c r="I215" t="s">
        <v>76</v>
      </c>
      <c r="M215" t="str">
        <f>IFERROR(_xlfn.XLOOKUP(A215,Fleet!A:A,Fleet!E:E,""),"")</f>
        <v/>
      </c>
      <c r="N215" t="s">
        <v>2363</v>
      </c>
      <c r="O215" t="s">
        <v>3167</v>
      </c>
      <c r="P215" t="str">
        <f>_xlfn.XLOOKUP(A215,'Classic Net to delete'!D:D,'Classic Net to delete'!A:A,"")</f>
        <v/>
      </c>
    </row>
    <row r="216" spans="1:16" x14ac:dyDescent="0.25">
      <c r="A216" t="s">
        <v>2361</v>
      </c>
      <c r="B216" t="s">
        <v>3917</v>
      </c>
      <c r="C216" t="s">
        <v>2362</v>
      </c>
      <c r="D216">
        <v>73.7</v>
      </c>
      <c r="E216" t="s">
        <v>3141</v>
      </c>
      <c r="H216" t="s">
        <v>76</v>
      </c>
      <c r="I216" t="s">
        <v>76</v>
      </c>
      <c r="M216" t="str">
        <f>IFERROR(_xlfn.XLOOKUP(A216,Fleet!A:A,Fleet!E:E,""),"")</f>
        <v/>
      </c>
      <c r="N216" t="s">
        <v>2361</v>
      </c>
      <c r="O216" t="s">
        <v>3167</v>
      </c>
      <c r="P216" t="str">
        <f>_xlfn.XLOOKUP(A216,'Classic Net to delete'!D:D,'Classic Net to delete'!A:A,"")</f>
        <v/>
      </c>
    </row>
    <row r="217" spans="1:16" x14ac:dyDescent="0.25">
      <c r="A217" t="s">
        <v>2359</v>
      </c>
      <c r="B217" t="s">
        <v>3917</v>
      </c>
      <c r="C217" t="s">
        <v>2360</v>
      </c>
      <c r="D217">
        <v>67.849999999999994</v>
      </c>
      <c r="E217" t="s">
        <v>3141</v>
      </c>
      <c r="H217" t="s">
        <v>76</v>
      </c>
      <c r="I217" t="s">
        <v>76</v>
      </c>
      <c r="M217" t="str">
        <f>IFERROR(_xlfn.XLOOKUP(A217,Fleet!A:A,Fleet!E:E,""),"")</f>
        <v/>
      </c>
      <c r="N217" t="s">
        <v>2359</v>
      </c>
      <c r="O217" t="s">
        <v>3167</v>
      </c>
      <c r="P217" t="str">
        <f>_xlfn.XLOOKUP(A217,'Classic Net to delete'!D:D,'Classic Net to delete'!A:A,"")</f>
        <v/>
      </c>
    </row>
    <row r="218" spans="1:16" x14ac:dyDescent="0.25">
      <c r="A218" t="s">
        <v>2357</v>
      </c>
      <c r="B218" t="s">
        <v>3917</v>
      </c>
      <c r="C218" t="s">
        <v>2358</v>
      </c>
      <c r="D218">
        <v>47.8</v>
      </c>
      <c r="E218" t="s">
        <v>3141</v>
      </c>
      <c r="H218" t="s">
        <v>76</v>
      </c>
      <c r="I218" t="s">
        <v>76</v>
      </c>
      <c r="M218" t="str">
        <f>IFERROR(_xlfn.XLOOKUP(A218,Fleet!A:A,Fleet!E:E,""),"")</f>
        <v/>
      </c>
      <c r="N218" t="s">
        <v>2357</v>
      </c>
      <c r="O218" t="s">
        <v>3167</v>
      </c>
      <c r="P218" t="str">
        <f>_xlfn.XLOOKUP(A218,'Classic Net to delete'!D:D,'Classic Net to delete'!A:A,"")</f>
        <v/>
      </c>
    </row>
    <row r="219" spans="1:16" x14ac:dyDescent="0.25">
      <c r="A219" t="s">
        <v>2355</v>
      </c>
      <c r="B219" t="s">
        <v>3917</v>
      </c>
      <c r="C219" t="s">
        <v>2356</v>
      </c>
      <c r="D219">
        <v>19.8</v>
      </c>
      <c r="E219" t="s">
        <v>3141</v>
      </c>
      <c r="H219" t="s">
        <v>76</v>
      </c>
      <c r="I219" t="s">
        <v>76</v>
      </c>
      <c r="M219" t="str">
        <f>IFERROR(_xlfn.XLOOKUP(A219,Fleet!A:A,Fleet!E:E,""),"")</f>
        <v/>
      </c>
      <c r="N219" t="s">
        <v>2355</v>
      </c>
      <c r="O219" t="s">
        <v>3167</v>
      </c>
      <c r="P219" t="str">
        <f>_xlfn.XLOOKUP(A219,'Classic Net to delete'!D:D,'Classic Net to delete'!A:A,"")</f>
        <v/>
      </c>
    </row>
    <row r="220" spans="1:16" x14ac:dyDescent="0.25">
      <c r="A220" t="s">
        <v>2353</v>
      </c>
      <c r="B220" t="s">
        <v>3917</v>
      </c>
      <c r="C220" t="s">
        <v>2354</v>
      </c>
      <c r="D220">
        <v>153.25</v>
      </c>
      <c r="E220" t="s">
        <v>3141</v>
      </c>
      <c r="H220" t="s">
        <v>76</v>
      </c>
      <c r="I220" t="s">
        <v>76</v>
      </c>
      <c r="M220" t="str">
        <f>IFERROR(_xlfn.XLOOKUP(A220,Fleet!A:A,Fleet!E:E,""),"")</f>
        <v/>
      </c>
      <c r="N220" t="s">
        <v>2353</v>
      </c>
      <c r="O220" t="s">
        <v>3167</v>
      </c>
      <c r="P220" t="str">
        <f>_xlfn.XLOOKUP(A220,'Classic Net to delete'!D:D,'Classic Net to delete'!A:A,"")</f>
        <v/>
      </c>
    </row>
    <row r="221" spans="1:16" x14ac:dyDescent="0.25">
      <c r="A221" t="s">
        <v>2351</v>
      </c>
      <c r="B221" t="s">
        <v>3917</v>
      </c>
      <c r="C221" t="s">
        <v>2352</v>
      </c>
      <c r="D221">
        <v>47.8</v>
      </c>
      <c r="E221" t="s">
        <v>3141</v>
      </c>
      <c r="H221" t="s">
        <v>76</v>
      </c>
      <c r="I221" t="s">
        <v>76</v>
      </c>
      <c r="M221" t="str">
        <f>IFERROR(_xlfn.XLOOKUP(A221,Fleet!A:A,Fleet!E:E,""),"")</f>
        <v/>
      </c>
      <c r="N221" t="s">
        <v>2351</v>
      </c>
      <c r="O221" t="s">
        <v>3167</v>
      </c>
      <c r="P221" t="str">
        <f>_xlfn.XLOOKUP(A221,'Classic Net to delete'!D:D,'Classic Net to delete'!A:A,"")</f>
        <v/>
      </c>
    </row>
    <row r="222" spans="1:16" x14ac:dyDescent="0.25">
      <c r="A222" t="s">
        <v>2349</v>
      </c>
      <c r="B222" t="s">
        <v>3917</v>
      </c>
      <c r="C222" t="s">
        <v>2350</v>
      </c>
      <c r="D222">
        <v>3.55</v>
      </c>
      <c r="E222" t="s">
        <v>3141</v>
      </c>
      <c r="H222" t="s">
        <v>76</v>
      </c>
      <c r="I222" t="s">
        <v>76</v>
      </c>
      <c r="M222" t="str">
        <f>IFERROR(_xlfn.XLOOKUP(A222,Fleet!A:A,Fleet!E:E,""),"")</f>
        <v/>
      </c>
      <c r="N222" t="s">
        <v>2349</v>
      </c>
      <c r="O222" t="s">
        <v>3167</v>
      </c>
      <c r="P222" t="str">
        <f>_xlfn.XLOOKUP(A222,'Classic Net to delete'!D:D,'Classic Net to delete'!A:A,"")</f>
        <v/>
      </c>
    </row>
    <row r="223" spans="1:16" x14ac:dyDescent="0.25">
      <c r="A223" t="s">
        <v>2346</v>
      </c>
      <c r="B223" t="s">
        <v>3918</v>
      </c>
      <c r="C223" t="s">
        <v>2347</v>
      </c>
      <c r="D223">
        <v>23.9</v>
      </c>
      <c r="E223" t="s">
        <v>3141</v>
      </c>
      <c r="F223" s="186" t="s">
        <v>1196</v>
      </c>
      <c r="H223" t="b">
        <v>1</v>
      </c>
      <c r="I223">
        <v>23.900000000000002</v>
      </c>
      <c r="J223" s="186" t="s">
        <v>1176</v>
      </c>
      <c r="M223" t="str">
        <f>IFERROR(_xlfn.XLOOKUP(A223,Fleet!A:A,Fleet!E:E,""),"")</f>
        <v/>
      </c>
      <c r="N223" t="s">
        <v>2346</v>
      </c>
      <c r="O223" t="s">
        <v>2328</v>
      </c>
      <c r="P223" t="str">
        <f>_xlfn.XLOOKUP(A223,'Classic Net to delete'!D:D,'Classic Net to delete'!A:A,"")</f>
        <v>32A Three-Phase Extension Lead, 14m - 415V</v>
      </c>
    </row>
    <row r="224" spans="1:16" x14ac:dyDescent="0.25">
      <c r="A224" t="s">
        <v>2344</v>
      </c>
      <c r="B224" t="s">
        <v>3918</v>
      </c>
      <c r="C224" t="s">
        <v>2345</v>
      </c>
      <c r="D224">
        <v>9.0500000000000007</v>
      </c>
      <c r="E224" t="s">
        <v>3141</v>
      </c>
      <c r="H224" t="s">
        <v>76</v>
      </c>
      <c r="I224" t="s">
        <v>76</v>
      </c>
      <c r="M224" t="str">
        <f>IFERROR(_xlfn.XLOOKUP(A224,Fleet!A:A,Fleet!E:E,""),"")</f>
        <v/>
      </c>
      <c r="N224" t="s">
        <v>2344</v>
      </c>
      <c r="O224" t="s">
        <v>2328</v>
      </c>
      <c r="P224" t="str">
        <f>_xlfn.XLOOKUP(A224,'Classic Net to delete'!D:D,'Classic Net to delete'!A:A,"")</f>
        <v/>
      </c>
    </row>
    <row r="225" spans="1:16" x14ac:dyDescent="0.25">
      <c r="A225" t="s">
        <v>2342</v>
      </c>
      <c r="B225" t="s">
        <v>3918</v>
      </c>
      <c r="C225" t="s">
        <v>2343</v>
      </c>
      <c r="D225">
        <v>4.1500000000000004</v>
      </c>
      <c r="E225" t="s">
        <v>3141</v>
      </c>
      <c r="H225" t="s">
        <v>76</v>
      </c>
      <c r="I225" t="s">
        <v>76</v>
      </c>
      <c r="M225" t="str">
        <f>IFERROR(_xlfn.XLOOKUP(A225,Fleet!A:A,Fleet!E:E,""),"")</f>
        <v/>
      </c>
      <c r="N225" t="s">
        <v>2342</v>
      </c>
      <c r="O225" t="s">
        <v>2328</v>
      </c>
      <c r="P225" t="str">
        <f>_xlfn.XLOOKUP(A225,'Classic Net to delete'!D:D,'Classic Net to delete'!A:A,"")</f>
        <v/>
      </c>
    </row>
    <row r="226" spans="1:16" x14ac:dyDescent="0.25">
      <c r="A226" t="s">
        <v>2340</v>
      </c>
      <c r="B226" t="s">
        <v>3918</v>
      </c>
      <c r="C226" t="s">
        <v>2341</v>
      </c>
      <c r="D226">
        <v>14</v>
      </c>
      <c r="E226" t="s">
        <v>3141</v>
      </c>
      <c r="H226" t="s">
        <v>76</v>
      </c>
      <c r="I226" t="s">
        <v>76</v>
      </c>
      <c r="M226" t="str">
        <f>IFERROR(_xlfn.XLOOKUP(A226,Fleet!A:A,Fleet!E:E,""),"")</f>
        <v/>
      </c>
      <c r="N226" t="s">
        <v>2340</v>
      </c>
      <c r="O226" t="s">
        <v>2328</v>
      </c>
      <c r="P226" t="str">
        <f>_xlfn.XLOOKUP(A226,'Classic Net to delete'!D:D,'Classic Net to delete'!A:A,"")</f>
        <v/>
      </c>
    </row>
    <row r="227" spans="1:16" x14ac:dyDescent="0.25">
      <c r="A227" t="s">
        <v>2337</v>
      </c>
      <c r="B227" t="s">
        <v>3918</v>
      </c>
      <c r="C227" t="s">
        <v>2338</v>
      </c>
      <c r="D227">
        <v>14</v>
      </c>
      <c r="E227" t="s">
        <v>3141</v>
      </c>
      <c r="F227" s="186" t="s">
        <v>1196</v>
      </c>
      <c r="H227" t="b">
        <v>1</v>
      </c>
      <c r="I227">
        <v>14</v>
      </c>
      <c r="J227" s="186" t="s">
        <v>1176</v>
      </c>
      <c r="M227" t="str">
        <f>IFERROR(_xlfn.XLOOKUP(A227,Fleet!A:A,Fleet!E:E,""),"")</f>
        <v/>
      </c>
      <c r="N227" t="s">
        <v>2337</v>
      </c>
      <c r="O227" t="s">
        <v>2328</v>
      </c>
      <c r="P227" t="str">
        <f>_xlfn.XLOOKUP(A227,'Classic Net to delete'!D:D,'Classic Net to delete'!A:A,"")</f>
        <v>32A Extension Lead, 14m - 110V/240V</v>
      </c>
    </row>
    <row r="228" spans="1:16" x14ac:dyDescent="0.25">
      <c r="A228" t="s">
        <v>2335</v>
      </c>
      <c r="B228" t="s">
        <v>3918</v>
      </c>
      <c r="C228" t="s">
        <v>2336</v>
      </c>
      <c r="D228">
        <v>5.35</v>
      </c>
      <c r="E228" t="s">
        <v>3141</v>
      </c>
      <c r="H228" t="s">
        <v>76</v>
      </c>
      <c r="I228" t="s">
        <v>76</v>
      </c>
      <c r="M228" t="str">
        <f>IFERROR(_xlfn.XLOOKUP(A228,Fleet!A:A,Fleet!E:E,""),"")</f>
        <v/>
      </c>
      <c r="N228" t="s">
        <v>2335</v>
      </c>
      <c r="O228" t="s">
        <v>2328</v>
      </c>
      <c r="P228" t="str">
        <f>_xlfn.XLOOKUP(A228,'Classic Net to delete'!D:D,'Classic Net to delete'!A:A,"")</f>
        <v/>
      </c>
    </row>
    <row r="229" spans="1:16" x14ac:dyDescent="0.25">
      <c r="A229" t="s">
        <v>2332</v>
      </c>
      <c r="B229" t="s">
        <v>3918</v>
      </c>
      <c r="C229" t="s">
        <v>2333</v>
      </c>
      <c r="D229">
        <v>5.6</v>
      </c>
      <c r="E229" t="s">
        <v>3141</v>
      </c>
      <c r="F229" s="186" t="s">
        <v>1196</v>
      </c>
      <c r="H229" t="b">
        <v>1</v>
      </c>
      <c r="I229">
        <v>5.6000000000000005</v>
      </c>
      <c r="J229" s="186" t="s">
        <v>1176</v>
      </c>
      <c r="M229" t="str">
        <f>IFERROR(_xlfn.XLOOKUP(A229,Fleet!A:A,Fleet!E:E,""),"")</f>
        <v/>
      </c>
      <c r="N229" t="s">
        <v>2332</v>
      </c>
      <c r="O229" t="s">
        <v>2328</v>
      </c>
      <c r="P229" t="str">
        <f>_xlfn.XLOOKUP(A229,'Classic Net to delete'!D:D,'Classic Net to delete'!A:A,"")</f>
        <v>16A Extension Lead, 14m - 110V/240V</v>
      </c>
    </row>
    <row r="230" spans="1:16" x14ac:dyDescent="0.25">
      <c r="A230" t="s">
        <v>2330</v>
      </c>
      <c r="B230" t="s">
        <v>3918</v>
      </c>
      <c r="C230" t="s">
        <v>2331</v>
      </c>
      <c r="D230">
        <v>5.35</v>
      </c>
      <c r="E230" t="s">
        <v>3141</v>
      </c>
      <c r="F230" s="186" t="s">
        <v>1196</v>
      </c>
      <c r="H230" t="b">
        <v>1</v>
      </c>
      <c r="I230">
        <v>5.3500000000000005</v>
      </c>
      <c r="J230" s="186" t="s">
        <v>1176</v>
      </c>
      <c r="M230" t="str">
        <f>IFERROR(_xlfn.XLOOKUP(A230,Fleet!A:A,Fleet!E:E,""),"")</f>
        <v/>
      </c>
      <c r="N230" t="s">
        <v>2330</v>
      </c>
      <c r="O230" t="s">
        <v>2328</v>
      </c>
      <c r="P230" t="str">
        <f>_xlfn.XLOOKUP(A230,'Classic Net to delete'!D:D,'Classic Net to delete'!A:A,"")</f>
        <v>13A Extension Lead, 14m - 240V</v>
      </c>
    </row>
    <row r="231" spans="1:16" x14ac:dyDescent="0.25">
      <c r="A231" t="s">
        <v>2326</v>
      </c>
      <c r="B231" t="s">
        <v>3919</v>
      </c>
      <c r="C231" t="s">
        <v>2327</v>
      </c>
      <c r="D231">
        <v>29.45</v>
      </c>
      <c r="E231" t="s">
        <v>3141</v>
      </c>
      <c r="H231" t="s">
        <v>76</v>
      </c>
      <c r="I231" t="s">
        <v>76</v>
      </c>
      <c r="M231" t="str">
        <f>IFERROR(_xlfn.XLOOKUP(A231,Fleet!A:A,Fleet!E:E,""),"")</f>
        <v/>
      </c>
      <c r="N231" t="s">
        <v>2326</v>
      </c>
      <c r="O231" t="s">
        <v>3157</v>
      </c>
      <c r="P231" t="str">
        <f>_xlfn.XLOOKUP(A231,'Classic Net to delete'!D:D,'Classic Net to delete'!A:A,"")</f>
        <v/>
      </c>
    </row>
    <row r="232" spans="1:16" x14ac:dyDescent="0.25">
      <c r="A232" t="s">
        <v>2324</v>
      </c>
      <c r="B232" t="s">
        <v>3919</v>
      </c>
      <c r="C232" t="s">
        <v>2325</v>
      </c>
      <c r="D232">
        <v>10.6</v>
      </c>
      <c r="E232" t="s">
        <v>3141</v>
      </c>
      <c r="H232" t="s">
        <v>76</v>
      </c>
      <c r="I232" t="s">
        <v>76</v>
      </c>
      <c r="M232" t="str">
        <f>IFERROR(_xlfn.XLOOKUP(A232,Fleet!A:A,Fleet!E:E,""),"")</f>
        <v/>
      </c>
      <c r="N232" t="s">
        <v>2324</v>
      </c>
      <c r="O232" t="s">
        <v>3157</v>
      </c>
      <c r="P232" t="str">
        <f>_xlfn.XLOOKUP(A232,'Classic Net to delete'!D:D,'Classic Net to delete'!A:A,"")</f>
        <v/>
      </c>
    </row>
    <row r="233" spans="1:16" x14ac:dyDescent="0.25">
      <c r="A233" t="s">
        <v>2322</v>
      </c>
      <c r="B233" t="s">
        <v>3919</v>
      </c>
      <c r="C233" t="s">
        <v>2323</v>
      </c>
      <c r="D233">
        <v>10.6</v>
      </c>
      <c r="E233" t="s">
        <v>3141</v>
      </c>
      <c r="H233" t="s">
        <v>76</v>
      </c>
      <c r="I233" t="s">
        <v>76</v>
      </c>
      <c r="M233" t="str">
        <f>IFERROR(_xlfn.XLOOKUP(A233,Fleet!A:A,Fleet!E:E,""),"")</f>
        <v/>
      </c>
      <c r="N233" t="s">
        <v>2322</v>
      </c>
      <c r="O233" t="s">
        <v>3157</v>
      </c>
      <c r="P233" t="str">
        <f>_xlfn.XLOOKUP(A233,'Classic Net to delete'!D:D,'Classic Net to delete'!A:A,"")</f>
        <v/>
      </c>
    </row>
    <row r="234" spans="1:16" x14ac:dyDescent="0.25">
      <c r="A234" t="s">
        <v>2320</v>
      </c>
      <c r="B234" t="s">
        <v>3919</v>
      </c>
      <c r="C234" t="s">
        <v>2321</v>
      </c>
      <c r="D234">
        <v>10.6</v>
      </c>
      <c r="E234" t="s">
        <v>3141</v>
      </c>
      <c r="H234" t="s">
        <v>76</v>
      </c>
      <c r="I234" t="s">
        <v>76</v>
      </c>
      <c r="M234" t="str">
        <f>IFERROR(_xlfn.XLOOKUP(A234,Fleet!A:A,Fleet!E:E,""),"")</f>
        <v/>
      </c>
      <c r="N234" t="s">
        <v>2320</v>
      </c>
      <c r="O234" t="s">
        <v>3157</v>
      </c>
      <c r="P234" t="str">
        <f>_xlfn.XLOOKUP(A234,'Classic Net to delete'!D:D,'Classic Net to delete'!A:A,"")</f>
        <v/>
      </c>
    </row>
    <row r="235" spans="1:16" x14ac:dyDescent="0.25">
      <c r="A235" t="s">
        <v>2318</v>
      </c>
      <c r="B235" t="s">
        <v>3919</v>
      </c>
      <c r="C235" t="s">
        <v>2319</v>
      </c>
      <c r="D235">
        <v>10.6</v>
      </c>
      <c r="E235" t="s">
        <v>3141</v>
      </c>
      <c r="H235" t="s">
        <v>76</v>
      </c>
      <c r="I235" t="s">
        <v>76</v>
      </c>
      <c r="M235" t="str">
        <f>IFERROR(_xlfn.XLOOKUP(A235,Fleet!A:A,Fleet!E:E,""),"")</f>
        <v/>
      </c>
      <c r="N235" t="s">
        <v>2318</v>
      </c>
      <c r="O235" t="s">
        <v>3157</v>
      </c>
      <c r="P235" t="str">
        <f>_xlfn.XLOOKUP(A235,'Classic Net to delete'!D:D,'Classic Net to delete'!A:A,"")</f>
        <v/>
      </c>
    </row>
    <row r="236" spans="1:16" x14ac:dyDescent="0.25">
      <c r="A236" t="s">
        <v>2316</v>
      </c>
      <c r="B236" t="s">
        <v>3920</v>
      </c>
      <c r="C236" t="s">
        <v>2317</v>
      </c>
      <c r="D236">
        <v>17.399999999999999</v>
      </c>
      <c r="E236" t="s">
        <v>3141</v>
      </c>
      <c r="H236" t="s">
        <v>76</v>
      </c>
      <c r="I236" t="s">
        <v>76</v>
      </c>
      <c r="M236" t="str">
        <f>IFERROR(_xlfn.XLOOKUP(A236,Fleet!A:A,Fleet!E:E,""),"")</f>
        <v/>
      </c>
      <c r="N236" t="s">
        <v>2316</v>
      </c>
      <c r="O236" t="s">
        <v>3166</v>
      </c>
      <c r="P236" t="str">
        <f>_xlfn.XLOOKUP(A236,'Classic Net to delete'!D:D,'Classic Net to delete'!A:A,"")</f>
        <v/>
      </c>
    </row>
    <row r="237" spans="1:16" x14ac:dyDescent="0.25">
      <c r="A237" t="s">
        <v>2314</v>
      </c>
      <c r="B237" t="s">
        <v>3920</v>
      </c>
      <c r="C237" t="s">
        <v>2315</v>
      </c>
      <c r="D237">
        <v>17.399999999999999</v>
      </c>
      <c r="E237" t="s">
        <v>3141</v>
      </c>
      <c r="H237" t="s">
        <v>76</v>
      </c>
      <c r="I237" t="s">
        <v>76</v>
      </c>
      <c r="M237" t="str">
        <f>IFERROR(_xlfn.XLOOKUP(A237,Fleet!A:A,Fleet!E:E,""),"")</f>
        <v/>
      </c>
      <c r="N237" t="s">
        <v>2314</v>
      </c>
      <c r="O237" t="s">
        <v>3166</v>
      </c>
      <c r="P237" t="str">
        <f>_xlfn.XLOOKUP(A237,'Classic Net to delete'!D:D,'Classic Net to delete'!A:A,"")</f>
        <v/>
      </c>
    </row>
    <row r="238" spans="1:16" x14ac:dyDescent="0.25">
      <c r="A238" t="s">
        <v>2311</v>
      </c>
      <c r="B238" t="s">
        <v>3920</v>
      </c>
      <c r="C238" t="s">
        <v>2312</v>
      </c>
      <c r="D238">
        <v>17.399999999999999</v>
      </c>
      <c r="E238" t="s">
        <v>3141</v>
      </c>
      <c r="F238" s="186" t="s">
        <v>3617</v>
      </c>
      <c r="H238" t="b">
        <v>1</v>
      </c>
      <c r="I238">
        <v>17.400000000000002</v>
      </c>
      <c r="J238" s="186" t="s">
        <v>1150</v>
      </c>
      <c r="M238" t="str">
        <f>IFERROR(_xlfn.XLOOKUP(A238,Fleet!A:A,Fleet!E:E,""),"")</f>
        <v/>
      </c>
      <c r="N238" t="s">
        <v>2311</v>
      </c>
      <c r="O238" t="s">
        <v>3166</v>
      </c>
      <c r="P238" t="str">
        <f>_xlfn.XLOOKUP(A238,'Classic Net to delete'!D:D,'Classic Net to delete'!A:A,"")</f>
        <v>Manual Transfer Pump, 25mm</v>
      </c>
    </row>
    <row r="239" spans="1:16" x14ac:dyDescent="0.25">
      <c r="A239" t="s">
        <v>2309</v>
      </c>
      <c r="B239" t="s">
        <v>3921</v>
      </c>
      <c r="C239" t="s">
        <v>2310</v>
      </c>
      <c r="D239">
        <v>20.6</v>
      </c>
      <c r="E239" t="s">
        <v>3141</v>
      </c>
      <c r="H239" t="s">
        <v>76</v>
      </c>
      <c r="I239" t="s">
        <v>76</v>
      </c>
      <c r="M239" t="str">
        <f>IFERROR(_xlfn.XLOOKUP(A239,Fleet!A:A,Fleet!E:E,""),"")</f>
        <v/>
      </c>
      <c r="N239" t="s">
        <v>2309</v>
      </c>
      <c r="O239" t="s">
        <v>2266</v>
      </c>
      <c r="P239" t="str">
        <f>_xlfn.XLOOKUP(A239,'Classic Net to delete'!D:D,'Classic Net to delete'!A:A,"")</f>
        <v/>
      </c>
    </row>
    <row r="240" spans="1:16" x14ac:dyDescent="0.25">
      <c r="A240" t="s">
        <v>2307</v>
      </c>
      <c r="B240" t="s">
        <v>3921</v>
      </c>
      <c r="C240" t="s">
        <v>2308</v>
      </c>
      <c r="D240">
        <v>20.6</v>
      </c>
      <c r="E240" t="s">
        <v>3141</v>
      </c>
      <c r="H240" t="s">
        <v>76</v>
      </c>
      <c r="I240" t="s">
        <v>76</v>
      </c>
      <c r="M240" t="str">
        <f>IFERROR(_xlfn.XLOOKUP(A240,Fleet!A:A,Fleet!E:E,""),"")</f>
        <v/>
      </c>
      <c r="N240" t="s">
        <v>2307</v>
      </c>
      <c r="O240" t="s">
        <v>2266</v>
      </c>
      <c r="P240" t="str">
        <f>_xlfn.XLOOKUP(A240,'Classic Net to delete'!D:D,'Classic Net to delete'!A:A,"")</f>
        <v/>
      </c>
    </row>
    <row r="241" spans="1:16" x14ac:dyDescent="0.25">
      <c r="A241" t="s">
        <v>2305</v>
      </c>
      <c r="B241" t="s">
        <v>3921</v>
      </c>
      <c r="C241" t="s">
        <v>2306</v>
      </c>
      <c r="D241">
        <v>10.3</v>
      </c>
      <c r="E241" t="s">
        <v>3141</v>
      </c>
      <c r="H241" t="s">
        <v>76</v>
      </c>
      <c r="I241" t="s">
        <v>76</v>
      </c>
      <c r="M241" t="str">
        <f>IFERROR(_xlfn.XLOOKUP(A241,Fleet!A:A,Fleet!E:E,""),"")</f>
        <v/>
      </c>
      <c r="N241" t="s">
        <v>2305</v>
      </c>
      <c r="O241" t="s">
        <v>2266</v>
      </c>
      <c r="P241" t="str">
        <f>_xlfn.XLOOKUP(A241,'Classic Net to delete'!D:D,'Classic Net to delete'!A:A,"")</f>
        <v/>
      </c>
    </row>
    <row r="242" spans="1:16" x14ac:dyDescent="0.25">
      <c r="A242" t="s">
        <v>2303</v>
      </c>
      <c r="B242" t="s">
        <v>3921</v>
      </c>
      <c r="C242" t="s">
        <v>2304</v>
      </c>
      <c r="D242">
        <v>9.5</v>
      </c>
      <c r="E242" t="s">
        <v>3141</v>
      </c>
      <c r="H242" t="s">
        <v>76</v>
      </c>
      <c r="I242" t="s">
        <v>76</v>
      </c>
      <c r="M242" t="str">
        <f>IFERROR(_xlfn.XLOOKUP(A242,Fleet!A:A,Fleet!E:E,""),"")</f>
        <v/>
      </c>
      <c r="N242" t="s">
        <v>2303</v>
      </c>
      <c r="O242" t="s">
        <v>2266</v>
      </c>
      <c r="P242" t="str">
        <f>_xlfn.XLOOKUP(A242,'Classic Net to delete'!D:D,'Classic Net to delete'!A:A,"")</f>
        <v/>
      </c>
    </row>
    <row r="243" spans="1:16" x14ac:dyDescent="0.25">
      <c r="A243" t="s">
        <v>2301</v>
      </c>
      <c r="B243" t="s">
        <v>3921</v>
      </c>
      <c r="C243" t="s">
        <v>2302</v>
      </c>
      <c r="D243">
        <v>9.5</v>
      </c>
      <c r="E243" t="s">
        <v>3141</v>
      </c>
      <c r="H243" t="s">
        <v>76</v>
      </c>
      <c r="I243" t="s">
        <v>76</v>
      </c>
      <c r="M243" t="str">
        <f>IFERROR(_xlfn.XLOOKUP(A243,Fleet!A:A,Fleet!E:E,""),"")</f>
        <v/>
      </c>
      <c r="N243" t="s">
        <v>2301</v>
      </c>
      <c r="O243" t="s">
        <v>2266</v>
      </c>
      <c r="P243" t="str">
        <f>_xlfn.XLOOKUP(A243,'Classic Net to delete'!D:D,'Classic Net to delete'!A:A,"")</f>
        <v/>
      </c>
    </row>
    <row r="244" spans="1:16" x14ac:dyDescent="0.25">
      <c r="A244" t="s">
        <v>2299</v>
      </c>
      <c r="B244" t="s">
        <v>3921</v>
      </c>
      <c r="C244" t="s">
        <v>2300</v>
      </c>
      <c r="D244">
        <v>9.5</v>
      </c>
      <c r="E244" t="s">
        <v>3141</v>
      </c>
      <c r="H244" t="s">
        <v>76</v>
      </c>
      <c r="I244" t="s">
        <v>76</v>
      </c>
      <c r="M244" t="str">
        <f>IFERROR(_xlfn.XLOOKUP(A244,Fleet!A:A,Fleet!E:E,""),"")</f>
        <v/>
      </c>
      <c r="N244" t="s">
        <v>2299</v>
      </c>
      <c r="O244" t="s">
        <v>2266</v>
      </c>
      <c r="P244" t="str">
        <f>_xlfn.XLOOKUP(A244,'Classic Net to delete'!D:D,'Classic Net to delete'!A:A,"")</f>
        <v/>
      </c>
    </row>
    <row r="245" spans="1:16" x14ac:dyDescent="0.25">
      <c r="A245" t="s">
        <v>2297</v>
      </c>
      <c r="B245" t="s">
        <v>3921</v>
      </c>
      <c r="C245" t="s">
        <v>2298</v>
      </c>
      <c r="D245">
        <v>10.050000000000001</v>
      </c>
      <c r="E245" t="s">
        <v>3141</v>
      </c>
      <c r="H245" t="s">
        <v>76</v>
      </c>
      <c r="I245" t="s">
        <v>76</v>
      </c>
      <c r="M245" t="str">
        <f>IFERROR(_xlfn.XLOOKUP(A245,Fleet!A:A,Fleet!E:E,""),"")</f>
        <v/>
      </c>
      <c r="N245" t="s">
        <v>2297</v>
      </c>
      <c r="O245" t="s">
        <v>2266</v>
      </c>
      <c r="P245" t="str">
        <f>_xlfn.XLOOKUP(A245,'Classic Net to delete'!D:D,'Classic Net to delete'!A:A,"")</f>
        <v/>
      </c>
    </row>
    <row r="246" spans="1:16" x14ac:dyDescent="0.25">
      <c r="A246" t="s">
        <v>2295</v>
      </c>
      <c r="B246" t="s">
        <v>3921</v>
      </c>
      <c r="C246" t="s">
        <v>2296</v>
      </c>
      <c r="D246">
        <v>14.45</v>
      </c>
      <c r="E246" t="s">
        <v>3141</v>
      </c>
      <c r="H246" t="s">
        <v>76</v>
      </c>
      <c r="I246" t="s">
        <v>76</v>
      </c>
      <c r="M246" t="str">
        <f>IFERROR(_xlfn.XLOOKUP(A246,Fleet!A:A,Fleet!E:E,""),"")</f>
        <v/>
      </c>
      <c r="N246" t="s">
        <v>2295</v>
      </c>
      <c r="O246" t="s">
        <v>2266</v>
      </c>
      <c r="P246" t="str">
        <f>_xlfn.XLOOKUP(A246,'Classic Net to delete'!D:D,'Classic Net to delete'!A:A,"")</f>
        <v/>
      </c>
    </row>
    <row r="247" spans="1:16" x14ac:dyDescent="0.25">
      <c r="A247" t="s">
        <v>2293</v>
      </c>
      <c r="B247" t="s">
        <v>3921</v>
      </c>
      <c r="C247" t="s">
        <v>2294</v>
      </c>
      <c r="D247">
        <v>9.5</v>
      </c>
      <c r="E247" t="s">
        <v>3141</v>
      </c>
      <c r="H247" t="s">
        <v>76</v>
      </c>
      <c r="I247" t="s">
        <v>76</v>
      </c>
      <c r="M247" t="str">
        <f>IFERROR(_xlfn.XLOOKUP(A247,Fleet!A:A,Fleet!E:E,""),"")</f>
        <v/>
      </c>
      <c r="N247" t="s">
        <v>2293</v>
      </c>
      <c r="O247" t="s">
        <v>2266</v>
      </c>
      <c r="P247" t="str">
        <f>_xlfn.XLOOKUP(A247,'Classic Net to delete'!D:D,'Classic Net to delete'!A:A,"")</f>
        <v/>
      </c>
    </row>
    <row r="248" spans="1:16" x14ac:dyDescent="0.25">
      <c r="A248" t="s">
        <v>2291</v>
      </c>
      <c r="B248" t="s">
        <v>3921</v>
      </c>
      <c r="C248" t="s">
        <v>2292</v>
      </c>
      <c r="D248">
        <v>9.5</v>
      </c>
      <c r="E248" t="s">
        <v>3141</v>
      </c>
      <c r="H248" t="s">
        <v>76</v>
      </c>
      <c r="I248" t="s">
        <v>76</v>
      </c>
      <c r="M248" t="str">
        <f>IFERROR(_xlfn.XLOOKUP(A248,Fleet!A:A,Fleet!E:E,""),"")</f>
        <v/>
      </c>
      <c r="N248" t="s">
        <v>2291</v>
      </c>
      <c r="O248" t="s">
        <v>2266</v>
      </c>
      <c r="P248" t="str">
        <f>_xlfn.XLOOKUP(A248,'Classic Net to delete'!D:D,'Classic Net to delete'!A:A,"")</f>
        <v/>
      </c>
    </row>
    <row r="249" spans="1:16" x14ac:dyDescent="0.25">
      <c r="A249" t="s">
        <v>2289</v>
      </c>
      <c r="B249" t="s">
        <v>3921</v>
      </c>
      <c r="C249" t="s">
        <v>2290</v>
      </c>
      <c r="D249">
        <v>9.5</v>
      </c>
      <c r="E249" t="s">
        <v>3141</v>
      </c>
      <c r="H249" t="s">
        <v>76</v>
      </c>
      <c r="I249" t="s">
        <v>76</v>
      </c>
      <c r="M249" t="str">
        <f>IFERROR(_xlfn.XLOOKUP(A249,Fleet!A:A,Fleet!E:E,""),"")</f>
        <v/>
      </c>
      <c r="N249" t="s">
        <v>2289</v>
      </c>
      <c r="O249" t="s">
        <v>2266</v>
      </c>
      <c r="P249" t="str">
        <f>_xlfn.XLOOKUP(A249,'Classic Net to delete'!D:D,'Classic Net to delete'!A:A,"")</f>
        <v/>
      </c>
    </row>
    <row r="250" spans="1:16" x14ac:dyDescent="0.25">
      <c r="A250" t="s">
        <v>2286</v>
      </c>
      <c r="B250" t="s">
        <v>3921</v>
      </c>
      <c r="C250" t="s">
        <v>2287</v>
      </c>
      <c r="D250">
        <v>14.45</v>
      </c>
      <c r="E250" t="s">
        <v>3141</v>
      </c>
      <c r="F250" s="186" t="s">
        <v>618</v>
      </c>
      <c r="H250" t="b">
        <v>1</v>
      </c>
      <c r="I250">
        <v>14.450000000000001</v>
      </c>
      <c r="J250" s="186" t="s">
        <v>1046</v>
      </c>
      <c r="M250" t="str">
        <f>IFERROR(_xlfn.XLOOKUP(A250,Fleet!A:A,Fleet!E:E,""),"")</f>
        <v/>
      </c>
      <c r="N250" t="s">
        <v>2286</v>
      </c>
      <c r="O250" t="s">
        <v>2266</v>
      </c>
      <c r="P250" t="str">
        <f>_xlfn.XLOOKUP(A250,'Classic Net to delete'!D:D,'Classic Net to delete'!A:A,"")</f>
        <v xml:space="preserve">Shuv Holer </v>
      </c>
    </row>
    <row r="251" spans="1:16" x14ac:dyDescent="0.25">
      <c r="A251" t="s">
        <v>2284</v>
      </c>
      <c r="B251" t="s">
        <v>3921</v>
      </c>
      <c r="C251" t="s">
        <v>2285</v>
      </c>
      <c r="D251">
        <v>8.5500000000000007</v>
      </c>
      <c r="E251" t="s">
        <v>3141</v>
      </c>
      <c r="H251" t="s">
        <v>76</v>
      </c>
      <c r="I251" t="s">
        <v>76</v>
      </c>
      <c r="M251" t="str">
        <f>IFERROR(_xlfn.XLOOKUP(A251,Fleet!A:A,Fleet!E:E,""),"")</f>
        <v/>
      </c>
      <c r="N251" t="s">
        <v>2284</v>
      </c>
      <c r="O251" t="s">
        <v>2266</v>
      </c>
      <c r="P251" t="str">
        <f>_xlfn.XLOOKUP(A251,'Classic Net to delete'!D:D,'Classic Net to delete'!A:A,"")</f>
        <v/>
      </c>
    </row>
    <row r="252" spans="1:16" x14ac:dyDescent="0.25">
      <c r="A252" t="s">
        <v>2282</v>
      </c>
      <c r="B252" t="s">
        <v>3921</v>
      </c>
      <c r="C252" t="s">
        <v>2283</v>
      </c>
      <c r="D252">
        <v>8.5500000000000007</v>
      </c>
      <c r="E252" t="s">
        <v>3141</v>
      </c>
      <c r="H252" t="s">
        <v>76</v>
      </c>
      <c r="I252" t="s">
        <v>76</v>
      </c>
      <c r="M252" t="str">
        <f>IFERROR(_xlfn.XLOOKUP(A252,Fleet!A:A,Fleet!E:E,""),"")</f>
        <v/>
      </c>
      <c r="N252" t="s">
        <v>2282</v>
      </c>
      <c r="O252" t="s">
        <v>2266</v>
      </c>
      <c r="P252" t="str">
        <f>_xlfn.XLOOKUP(A252,'Classic Net to delete'!D:D,'Classic Net to delete'!A:A,"")</f>
        <v/>
      </c>
    </row>
    <row r="253" spans="1:16" x14ac:dyDescent="0.25">
      <c r="A253" t="s">
        <v>2280</v>
      </c>
      <c r="B253" t="s">
        <v>3921</v>
      </c>
      <c r="C253" t="s">
        <v>2281</v>
      </c>
      <c r="D253">
        <v>8.5500000000000007</v>
      </c>
      <c r="E253" t="s">
        <v>3141</v>
      </c>
      <c r="H253" t="s">
        <v>76</v>
      </c>
      <c r="I253" t="s">
        <v>76</v>
      </c>
      <c r="M253" t="str">
        <f>IFERROR(_xlfn.XLOOKUP(A253,Fleet!A:A,Fleet!E:E,""),"")</f>
        <v/>
      </c>
      <c r="N253" t="s">
        <v>2280</v>
      </c>
      <c r="O253" t="s">
        <v>2266</v>
      </c>
      <c r="P253" t="str">
        <f>_xlfn.XLOOKUP(A253,'Classic Net to delete'!D:D,'Classic Net to delete'!A:A,"")</f>
        <v/>
      </c>
    </row>
    <row r="254" spans="1:16" x14ac:dyDescent="0.25">
      <c r="A254" t="s">
        <v>2278</v>
      </c>
      <c r="B254" t="s">
        <v>3921</v>
      </c>
      <c r="C254" t="s">
        <v>2279</v>
      </c>
      <c r="D254">
        <v>8.5500000000000007</v>
      </c>
      <c r="E254" t="s">
        <v>3141</v>
      </c>
      <c r="H254" t="s">
        <v>76</v>
      </c>
      <c r="I254" t="s">
        <v>76</v>
      </c>
      <c r="M254" t="str">
        <f>IFERROR(_xlfn.XLOOKUP(A254,Fleet!A:A,Fleet!E:E,""),"")</f>
        <v/>
      </c>
      <c r="N254" t="s">
        <v>2278</v>
      </c>
      <c r="O254" t="s">
        <v>2266</v>
      </c>
      <c r="P254" t="str">
        <f>_xlfn.XLOOKUP(A254,'Classic Net to delete'!D:D,'Classic Net to delete'!A:A,"")</f>
        <v/>
      </c>
    </row>
    <row r="255" spans="1:16" x14ac:dyDescent="0.25">
      <c r="A255" t="s">
        <v>2276</v>
      </c>
      <c r="B255" t="s">
        <v>3921</v>
      </c>
      <c r="C255" t="s">
        <v>2277</v>
      </c>
      <c r="D255">
        <v>8.5500000000000007</v>
      </c>
      <c r="E255" t="s">
        <v>3141</v>
      </c>
      <c r="H255" t="s">
        <v>76</v>
      </c>
      <c r="I255" t="s">
        <v>76</v>
      </c>
      <c r="M255" t="str">
        <f>IFERROR(_xlfn.XLOOKUP(A255,Fleet!A:A,Fleet!E:E,""),"")</f>
        <v/>
      </c>
      <c r="N255" t="s">
        <v>2276</v>
      </c>
      <c r="O255" t="s">
        <v>2266</v>
      </c>
      <c r="P255" t="str">
        <f>_xlfn.XLOOKUP(A255,'Classic Net to delete'!D:D,'Classic Net to delete'!A:A,"")</f>
        <v/>
      </c>
    </row>
    <row r="256" spans="1:16" x14ac:dyDescent="0.25">
      <c r="A256" t="s">
        <v>2274</v>
      </c>
      <c r="B256" t="s">
        <v>3921</v>
      </c>
      <c r="C256" t="s">
        <v>2275</v>
      </c>
      <c r="D256">
        <v>8.5500000000000007</v>
      </c>
      <c r="E256" t="s">
        <v>3141</v>
      </c>
      <c r="H256" t="s">
        <v>76</v>
      </c>
      <c r="I256" t="s">
        <v>76</v>
      </c>
      <c r="M256" t="str">
        <f>IFERROR(_xlfn.XLOOKUP(A256,Fleet!A:A,Fleet!E:E,""),"")</f>
        <v/>
      </c>
      <c r="N256" t="s">
        <v>2274</v>
      </c>
      <c r="O256" t="s">
        <v>2266</v>
      </c>
      <c r="P256" t="str">
        <f>_xlfn.XLOOKUP(A256,'Classic Net to delete'!D:D,'Classic Net to delete'!A:A,"")</f>
        <v/>
      </c>
    </row>
    <row r="257" spans="1:16" x14ac:dyDescent="0.25">
      <c r="A257" t="s">
        <v>2271</v>
      </c>
      <c r="B257" t="s">
        <v>3921</v>
      </c>
      <c r="C257" t="s">
        <v>2272</v>
      </c>
      <c r="D257">
        <v>8.5500000000000007</v>
      </c>
      <c r="E257" t="s">
        <v>3141</v>
      </c>
      <c r="F257" s="186" t="s">
        <v>618</v>
      </c>
      <c r="H257" t="b">
        <v>1</v>
      </c>
      <c r="I257">
        <v>8.5500000000000007</v>
      </c>
      <c r="J257" s="186" t="s">
        <v>1046</v>
      </c>
      <c r="M257" t="str">
        <f>IFERROR(_xlfn.XLOOKUP(A257,Fleet!A:A,Fleet!E:E,""),"")</f>
        <v/>
      </c>
      <c r="N257" t="s">
        <v>2271</v>
      </c>
      <c r="O257" t="s">
        <v>2266</v>
      </c>
      <c r="P257" t="str">
        <f>_xlfn.XLOOKUP(A257,'Classic Net to delete'!D:D,'Classic Net to delete'!A:A,"")</f>
        <v>Axe/Spade/Fork/Shears/Rake/Hoe/Bow Saw (PER ITEM)</v>
      </c>
    </row>
    <row r="258" spans="1:16" x14ac:dyDescent="0.25">
      <c r="A258" t="s">
        <v>2268</v>
      </c>
      <c r="B258" t="s">
        <v>3921</v>
      </c>
      <c r="C258" t="s">
        <v>2269</v>
      </c>
      <c r="D258">
        <v>10.050000000000001</v>
      </c>
      <c r="E258" t="s">
        <v>3141</v>
      </c>
      <c r="F258" s="186" t="s">
        <v>618</v>
      </c>
      <c r="H258" t="b">
        <v>1</v>
      </c>
      <c r="I258">
        <v>10.050000000000001</v>
      </c>
      <c r="J258" s="186" t="s">
        <v>1046</v>
      </c>
      <c r="M258" t="str">
        <f>IFERROR(_xlfn.XLOOKUP(A258,Fleet!A:A,Fleet!E:E,""),"")</f>
        <v/>
      </c>
      <c r="N258" t="s">
        <v>2268</v>
      </c>
      <c r="O258" t="s">
        <v>2266</v>
      </c>
      <c r="P258" t="str">
        <f>_xlfn.XLOOKUP(A258,'Classic Net to delete'!D:D,'Classic Net to delete'!A:A,"")</f>
        <v xml:space="preserve">Wheelbarrow </v>
      </c>
    </row>
    <row r="259" spans="1:16" x14ac:dyDescent="0.25">
      <c r="A259" t="s">
        <v>2264</v>
      </c>
      <c r="B259" t="s">
        <v>3240</v>
      </c>
      <c r="C259" t="s">
        <v>2265</v>
      </c>
      <c r="D259">
        <v>9.85</v>
      </c>
      <c r="E259" t="s">
        <v>3141</v>
      </c>
      <c r="H259" t="s">
        <v>76</v>
      </c>
      <c r="I259" t="s">
        <v>76</v>
      </c>
      <c r="M259" t="str">
        <f>IFERROR(_xlfn.XLOOKUP(A259,Fleet!A:A,Fleet!E:E,""),"")</f>
        <v/>
      </c>
      <c r="N259" t="s">
        <v>2264</v>
      </c>
      <c r="O259" t="s">
        <v>1925</v>
      </c>
      <c r="P259" t="str">
        <f>_xlfn.XLOOKUP(A259,'Classic Net to delete'!D:D,'Classic Net to delete'!A:A,"")</f>
        <v/>
      </c>
    </row>
    <row r="260" spans="1:16" x14ac:dyDescent="0.25">
      <c r="A260" t="s">
        <v>2262</v>
      </c>
      <c r="B260" t="s">
        <v>3240</v>
      </c>
      <c r="C260" t="s">
        <v>2263</v>
      </c>
      <c r="D260">
        <v>9.85</v>
      </c>
      <c r="E260" t="s">
        <v>3141</v>
      </c>
      <c r="H260" t="s">
        <v>76</v>
      </c>
      <c r="I260" t="s">
        <v>76</v>
      </c>
      <c r="M260" t="str">
        <f>IFERROR(_xlfn.XLOOKUP(A260,Fleet!A:A,Fleet!E:E,""),"")</f>
        <v/>
      </c>
      <c r="N260" t="s">
        <v>2262</v>
      </c>
      <c r="O260" t="s">
        <v>1925</v>
      </c>
      <c r="P260" t="str">
        <f>_xlfn.XLOOKUP(A260,'Classic Net to delete'!D:D,'Classic Net to delete'!A:A,"")</f>
        <v/>
      </c>
    </row>
    <row r="261" spans="1:16" x14ac:dyDescent="0.25">
      <c r="A261" t="s">
        <v>2260</v>
      </c>
      <c r="B261" t="s">
        <v>3240</v>
      </c>
      <c r="C261" t="s">
        <v>2261</v>
      </c>
      <c r="D261">
        <v>9.85</v>
      </c>
      <c r="E261" t="s">
        <v>3141</v>
      </c>
      <c r="H261" t="s">
        <v>76</v>
      </c>
      <c r="I261" t="s">
        <v>76</v>
      </c>
      <c r="M261" t="str">
        <f>IFERROR(_xlfn.XLOOKUP(A261,Fleet!A:A,Fleet!E:E,""),"")</f>
        <v/>
      </c>
      <c r="N261" t="s">
        <v>2260</v>
      </c>
      <c r="O261" t="s">
        <v>1925</v>
      </c>
      <c r="P261" t="str">
        <f>_xlfn.XLOOKUP(A261,'Classic Net to delete'!D:D,'Classic Net to delete'!A:A,"")</f>
        <v/>
      </c>
    </row>
    <row r="262" spans="1:16" x14ac:dyDescent="0.25">
      <c r="A262" t="s">
        <v>2258</v>
      </c>
      <c r="B262" t="s">
        <v>3240</v>
      </c>
      <c r="C262" t="s">
        <v>2259</v>
      </c>
      <c r="D262">
        <v>9.85</v>
      </c>
      <c r="E262" t="s">
        <v>3141</v>
      </c>
      <c r="H262" t="s">
        <v>76</v>
      </c>
      <c r="I262" t="s">
        <v>76</v>
      </c>
      <c r="M262" t="str">
        <f>IFERROR(_xlfn.XLOOKUP(A262,Fleet!A:A,Fleet!E:E,""),"")</f>
        <v/>
      </c>
      <c r="N262" t="s">
        <v>2258</v>
      </c>
      <c r="O262" t="s">
        <v>1925</v>
      </c>
      <c r="P262" t="str">
        <f>_xlfn.XLOOKUP(A262,'Classic Net to delete'!D:D,'Classic Net to delete'!A:A,"")</f>
        <v/>
      </c>
    </row>
    <row r="263" spans="1:16" x14ac:dyDescent="0.25">
      <c r="A263" t="s">
        <v>2256</v>
      </c>
      <c r="B263" t="s">
        <v>3922</v>
      </c>
      <c r="C263" t="s">
        <v>2257</v>
      </c>
      <c r="D263">
        <v>14.75</v>
      </c>
      <c r="E263" t="s">
        <v>3141</v>
      </c>
      <c r="H263" t="s">
        <v>76</v>
      </c>
      <c r="I263" t="s">
        <v>76</v>
      </c>
      <c r="M263" t="str">
        <f>IFERROR(_xlfn.XLOOKUP(A263,Fleet!A:A,Fleet!E:E,""),"")</f>
        <v/>
      </c>
      <c r="N263" t="s">
        <v>2256</v>
      </c>
      <c r="O263" t="s">
        <v>3163</v>
      </c>
      <c r="P263" t="str">
        <f>_xlfn.XLOOKUP(A263,'Classic Net to delete'!D:D,'Classic Net to delete'!A:A,"")</f>
        <v/>
      </c>
    </row>
    <row r="264" spans="1:16" x14ac:dyDescent="0.25">
      <c r="A264" t="s">
        <v>2254</v>
      </c>
      <c r="B264" t="s">
        <v>3240</v>
      </c>
      <c r="C264" t="s">
        <v>2255</v>
      </c>
      <c r="D264">
        <v>21.85</v>
      </c>
      <c r="E264" t="s">
        <v>3141</v>
      </c>
      <c r="H264" t="s">
        <v>76</v>
      </c>
      <c r="I264" t="s">
        <v>76</v>
      </c>
      <c r="M264" t="str">
        <f>IFERROR(_xlfn.XLOOKUP(A264,Fleet!A:A,Fleet!E:E,""),"")</f>
        <v/>
      </c>
      <c r="N264" t="s">
        <v>2254</v>
      </c>
      <c r="O264" t="s">
        <v>1925</v>
      </c>
      <c r="P264" t="str">
        <f>_xlfn.XLOOKUP(A264,'Classic Net to delete'!D:D,'Classic Net to delete'!A:A,"")</f>
        <v/>
      </c>
    </row>
    <row r="265" spans="1:16" x14ac:dyDescent="0.25">
      <c r="A265" t="s">
        <v>2252</v>
      </c>
      <c r="B265" t="s">
        <v>3240</v>
      </c>
      <c r="C265" t="s">
        <v>2253</v>
      </c>
      <c r="D265">
        <v>9.85</v>
      </c>
      <c r="E265" t="s">
        <v>3141</v>
      </c>
      <c r="H265" t="s">
        <v>76</v>
      </c>
      <c r="I265" t="s">
        <v>76</v>
      </c>
      <c r="M265" t="str">
        <f>IFERROR(_xlfn.XLOOKUP(A265,Fleet!A:A,Fleet!E:E,""),"")</f>
        <v/>
      </c>
      <c r="N265" t="s">
        <v>2252</v>
      </c>
      <c r="O265" t="s">
        <v>1925</v>
      </c>
      <c r="P265" t="str">
        <f>_xlfn.XLOOKUP(A265,'Classic Net to delete'!D:D,'Classic Net to delete'!A:A,"")</f>
        <v/>
      </c>
    </row>
    <row r="266" spans="1:16" x14ac:dyDescent="0.25">
      <c r="A266" t="s">
        <v>2250</v>
      </c>
      <c r="B266" t="s">
        <v>3240</v>
      </c>
      <c r="C266" t="s">
        <v>2251</v>
      </c>
      <c r="D266">
        <v>9.85</v>
      </c>
      <c r="E266" t="s">
        <v>3141</v>
      </c>
      <c r="H266" t="s">
        <v>76</v>
      </c>
      <c r="I266" t="s">
        <v>76</v>
      </c>
      <c r="M266" t="str">
        <f>IFERROR(_xlfn.XLOOKUP(A266,Fleet!A:A,Fleet!E:E,""),"")</f>
        <v/>
      </c>
      <c r="N266" t="s">
        <v>2250</v>
      </c>
      <c r="O266" t="s">
        <v>1925</v>
      </c>
      <c r="P266" t="str">
        <f>_xlfn.XLOOKUP(A266,'Classic Net to delete'!D:D,'Classic Net to delete'!A:A,"")</f>
        <v/>
      </c>
    </row>
    <row r="267" spans="1:16" x14ac:dyDescent="0.25">
      <c r="A267" t="s">
        <v>2248</v>
      </c>
      <c r="B267" t="s">
        <v>3922</v>
      </c>
      <c r="C267" t="s">
        <v>2249</v>
      </c>
      <c r="D267">
        <v>20.65</v>
      </c>
      <c r="E267" t="s">
        <v>3141</v>
      </c>
      <c r="F267" s="186" t="s">
        <v>618</v>
      </c>
      <c r="H267" t="b">
        <v>1</v>
      </c>
      <c r="I267">
        <v>20.650000000000002</v>
      </c>
      <c r="J267" s="186" t="s">
        <v>976</v>
      </c>
      <c r="M267" t="str">
        <f>IFERROR(_xlfn.XLOOKUP(A267,Fleet!A:A,Fleet!E:E,""),"")</f>
        <v/>
      </c>
      <c r="N267" t="s">
        <v>2248</v>
      </c>
      <c r="O267" t="s">
        <v>3163</v>
      </c>
      <c r="P267" t="str">
        <f>_xlfn.XLOOKUP(A267,'Classic Net to delete'!D:D,'Classic Net to delete'!A:A,"")</f>
        <v>Extension Arm For Hilti DX460, 1.5m</v>
      </c>
    </row>
    <row r="268" spans="1:16" x14ac:dyDescent="0.25">
      <c r="A268" t="s">
        <v>2245</v>
      </c>
      <c r="B268" t="s">
        <v>3240</v>
      </c>
      <c r="C268" t="s">
        <v>2246</v>
      </c>
      <c r="D268">
        <v>9.85</v>
      </c>
      <c r="E268" t="s">
        <v>3141</v>
      </c>
      <c r="F268" s="186" t="s">
        <v>618</v>
      </c>
      <c r="H268" t="b">
        <v>1</v>
      </c>
      <c r="I268">
        <v>9.8500000000000014</v>
      </c>
      <c r="J268" s="186" t="s">
        <v>976</v>
      </c>
      <c r="M268" t="str">
        <f>IFERROR(_xlfn.XLOOKUP(A268,Fleet!A:A,Fleet!E:E,""),"")</f>
        <v/>
      </c>
      <c r="N268" t="s">
        <v>2245</v>
      </c>
      <c r="O268" t="s">
        <v>1925</v>
      </c>
      <c r="P268" t="str">
        <f>_xlfn.XLOOKUP(A268,'Classic Net to delete'!D:D,'Classic Net to delete'!A:A,"")</f>
        <v xml:space="preserve">   9.6V Spare Battery For Gas Nailers</v>
      </c>
    </row>
    <row r="269" spans="1:16" x14ac:dyDescent="0.25">
      <c r="A269" t="s">
        <v>2243</v>
      </c>
      <c r="B269" t="s">
        <v>3923</v>
      </c>
      <c r="C269" t="s">
        <v>2244</v>
      </c>
      <c r="D269">
        <v>3.55</v>
      </c>
      <c r="E269" t="s">
        <v>3141</v>
      </c>
      <c r="F269" s="186" t="s">
        <v>3924</v>
      </c>
      <c r="H269" t="b">
        <v>1</v>
      </c>
      <c r="I269">
        <v>3.5500000000000003</v>
      </c>
      <c r="J269" s="186" t="s">
        <v>954</v>
      </c>
      <c r="M269" t="str">
        <f>IFERROR(_xlfn.XLOOKUP(A269,Fleet!A:A,Fleet!E:E,""),"")</f>
        <v/>
      </c>
      <c r="N269" t="s">
        <v>2243</v>
      </c>
      <c r="O269" t="s">
        <v>3162</v>
      </c>
      <c r="P269" t="str">
        <f>_xlfn.XLOOKUP(A269,'Classic Net to delete'!D:D,'Classic Net to delete'!A:A,"")</f>
        <v>Temporary Partition Props</v>
      </c>
    </row>
    <row r="270" spans="1:16" x14ac:dyDescent="0.25">
      <c r="A270" t="s">
        <v>2240</v>
      </c>
      <c r="B270" t="s">
        <v>3923</v>
      </c>
      <c r="C270" t="s">
        <v>2241</v>
      </c>
      <c r="D270">
        <v>10.050000000000001</v>
      </c>
      <c r="E270" t="s">
        <v>3141</v>
      </c>
      <c r="F270" s="186" t="s">
        <v>3924</v>
      </c>
      <c r="H270" t="b">
        <v>1</v>
      </c>
      <c r="I270">
        <v>10.050000000000001</v>
      </c>
      <c r="J270" s="186" t="s">
        <v>954</v>
      </c>
      <c r="M270" t="str">
        <f>IFERROR(_xlfn.XLOOKUP(A270,Fleet!A:A,Fleet!E:E,""),"")</f>
        <v/>
      </c>
      <c r="N270" t="s">
        <v>2240</v>
      </c>
      <c r="O270" t="s">
        <v>3162</v>
      </c>
      <c r="P270" t="str">
        <f>_xlfn.XLOOKUP(A270,'Classic Net to delete'!D:D,'Classic Net to delete'!A:A,"")</f>
        <v xml:space="preserve">Wallpaper Perforator </v>
      </c>
    </row>
    <row r="271" spans="1:16" x14ac:dyDescent="0.25">
      <c r="A271" t="s">
        <v>2237</v>
      </c>
      <c r="B271" t="s">
        <v>3923</v>
      </c>
      <c r="C271" t="s">
        <v>2238</v>
      </c>
      <c r="D271">
        <v>19.8</v>
      </c>
      <c r="E271" t="s">
        <v>3141</v>
      </c>
      <c r="F271" s="186" t="s">
        <v>3924</v>
      </c>
      <c r="H271" t="b">
        <v>1</v>
      </c>
      <c r="I271">
        <v>19.8</v>
      </c>
      <c r="J271" s="186" t="s">
        <v>954</v>
      </c>
      <c r="M271" t="str">
        <f>IFERROR(_xlfn.XLOOKUP(A271,Fleet!A:A,Fleet!E:E,""),"")</f>
        <v/>
      </c>
      <c r="N271" t="s">
        <v>2237</v>
      </c>
      <c r="O271" t="s">
        <v>3162</v>
      </c>
      <c r="P271" t="str">
        <f>_xlfn.XLOOKUP(A271,'Classic Net to delete'!D:D,'Classic Net to delete'!A:A,"")</f>
        <v>Spray Gun (needs Portable Air Compressor)</v>
      </c>
    </row>
    <row r="272" spans="1:16" x14ac:dyDescent="0.25">
      <c r="A272" t="s">
        <v>2235</v>
      </c>
      <c r="B272" t="s">
        <v>3925</v>
      </c>
      <c r="C272" t="s">
        <v>2236</v>
      </c>
      <c r="D272">
        <v>3.55</v>
      </c>
      <c r="E272" t="s">
        <v>3141</v>
      </c>
      <c r="H272" t="s">
        <v>76</v>
      </c>
      <c r="I272" t="s">
        <v>76</v>
      </c>
      <c r="M272" t="str">
        <f>IFERROR(_xlfn.XLOOKUP(A272,Fleet!A:A,Fleet!E:E,""),"")</f>
        <v/>
      </c>
      <c r="N272" t="s">
        <v>2235</v>
      </c>
      <c r="O272" t="s">
        <v>2191</v>
      </c>
      <c r="P272" t="str">
        <f>_xlfn.XLOOKUP(A272,'Classic Net to delete'!D:D,'Classic Net to delete'!A:A,"")</f>
        <v/>
      </c>
    </row>
    <row r="273" spans="1:16" x14ac:dyDescent="0.25">
      <c r="A273" t="s">
        <v>2233</v>
      </c>
      <c r="B273" t="s">
        <v>3925</v>
      </c>
      <c r="C273" t="s">
        <v>2234</v>
      </c>
      <c r="D273">
        <v>3.55</v>
      </c>
      <c r="E273" t="s">
        <v>3141</v>
      </c>
      <c r="H273" t="s">
        <v>76</v>
      </c>
      <c r="I273" t="s">
        <v>76</v>
      </c>
      <c r="M273" t="str">
        <f>IFERROR(_xlfn.XLOOKUP(A273,Fleet!A:A,Fleet!E:E,""),"")</f>
        <v/>
      </c>
      <c r="N273" t="s">
        <v>2233</v>
      </c>
      <c r="O273" t="s">
        <v>2191</v>
      </c>
      <c r="P273" t="str">
        <f>_xlfn.XLOOKUP(A273,'Classic Net to delete'!D:D,'Classic Net to delete'!A:A,"")</f>
        <v/>
      </c>
    </row>
    <row r="274" spans="1:16" x14ac:dyDescent="0.25">
      <c r="A274" t="s">
        <v>2231</v>
      </c>
      <c r="B274" t="s">
        <v>3925</v>
      </c>
      <c r="C274" t="s">
        <v>2232</v>
      </c>
      <c r="D274">
        <v>3.55</v>
      </c>
      <c r="E274" t="s">
        <v>3141</v>
      </c>
      <c r="H274" t="s">
        <v>76</v>
      </c>
      <c r="I274" t="s">
        <v>76</v>
      </c>
      <c r="M274" t="str">
        <f>IFERROR(_xlfn.XLOOKUP(A274,Fleet!A:A,Fleet!E:E,""),"")</f>
        <v/>
      </c>
      <c r="N274" t="s">
        <v>2231</v>
      </c>
      <c r="O274" t="s">
        <v>2191</v>
      </c>
      <c r="P274" t="str">
        <f>_xlfn.XLOOKUP(A274,'Classic Net to delete'!D:D,'Classic Net to delete'!A:A,"")</f>
        <v/>
      </c>
    </row>
    <row r="275" spans="1:16" x14ac:dyDescent="0.25">
      <c r="A275" t="s">
        <v>2229</v>
      </c>
      <c r="B275" t="s">
        <v>3925</v>
      </c>
      <c r="C275" t="s">
        <v>2230</v>
      </c>
      <c r="D275">
        <v>3.55</v>
      </c>
      <c r="E275" t="s">
        <v>3141</v>
      </c>
      <c r="H275" t="s">
        <v>76</v>
      </c>
      <c r="I275" t="s">
        <v>76</v>
      </c>
      <c r="M275" t="str">
        <f>IFERROR(_xlfn.XLOOKUP(A275,Fleet!A:A,Fleet!E:E,""),"")</f>
        <v/>
      </c>
      <c r="N275" t="s">
        <v>2229</v>
      </c>
      <c r="O275" t="s">
        <v>2191</v>
      </c>
      <c r="P275" t="str">
        <f>_xlfn.XLOOKUP(A275,'Classic Net to delete'!D:D,'Classic Net to delete'!A:A,"")</f>
        <v/>
      </c>
    </row>
    <row r="276" spans="1:16" x14ac:dyDescent="0.25">
      <c r="A276" t="s">
        <v>2227</v>
      </c>
      <c r="B276" t="s">
        <v>3925</v>
      </c>
      <c r="C276" t="s">
        <v>2228</v>
      </c>
      <c r="D276">
        <v>3.55</v>
      </c>
      <c r="E276" t="s">
        <v>3141</v>
      </c>
      <c r="H276" t="s">
        <v>76</v>
      </c>
      <c r="I276" t="s">
        <v>76</v>
      </c>
      <c r="M276" t="str">
        <f>IFERROR(_xlfn.XLOOKUP(A276,Fleet!A:A,Fleet!E:E,""),"")</f>
        <v/>
      </c>
      <c r="N276" t="s">
        <v>2227</v>
      </c>
      <c r="O276" t="s">
        <v>2191</v>
      </c>
      <c r="P276" t="str">
        <f>_xlfn.XLOOKUP(A276,'Classic Net to delete'!D:D,'Classic Net to delete'!A:A,"")</f>
        <v/>
      </c>
    </row>
    <row r="277" spans="1:16" x14ac:dyDescent="0.25">
      <c r="A277" t="s">
        <v>2225</v>
      </c>
      <c r="B277" t="s">
        <v>3925</v>
      </c>
      <c r="C277" t="s">
        <v>2226</v>
      </c>
      <c r="D277">
        <v>3.55</v>
      </c>
      <c r="E277" t="s">
        <v>3141</v>
      </c>
      <c r="H277" t="s">
        <v>76</v>
      </c>
      <c r="I277" t="s">
        <v>76</v>
      </c>
      <c r="M277" t="str">
        <f>IFERROR(_xlfn.XLOOKUP(A277,Fleet!A:A,Fleet!E:E,""),"")</f>
        <v/>
      </c>
      <c r="N277" t="s">
        <v>2225</v>
      </c>
      <c r="O277" t="s">
        <v>2191</v>
      </c>
      <c r="P277" t="str">
        <f>_xlfn.XLOOKUP(A277,'Classic Net to delete'!D:D,'Classic Net to delete'!A:A,"")</f>
        <v/>
      </c>
    </row>
    <row r="278" spans="1:16" x14ac:dyDescent="0.25">
      <c r="A278" t="s">
        <v>2223</v>
      </c>
      <c r="B278" t="s">
        <v>3925</v>
      </c>
      <c r="C278" t="s">
        <v>2224</v>
      </c>
      <c r="D278">
        <v>3.55</v>
      </c>
      <c r="E278" t="s">
        <v>3141</v>
      </c>
      <c r="H278" t="s">
        <v>76</v>
      </c>
      <c r="I278" t="s">
        <v>76</v>
      </c>
      <c r="M278" t="str">
        <f>IFERROR(_xlfn.XLOOKUP(A278,Fleet!A:A,Fleet!E:E,""),"")</f>
        <v/>
      </c>
      <c r="N278" t="s">
        <v>2223</v>
      </c>
      <c r="O278" t="s">
        <v>2191</v>
      </c>
      <c r="P278" t="str">
        <f>_xlfn.XLOOKUP(A278,'Classic Net to delete'!D:D,'Classic Net to delete'!A:A,"")</f>
        <v/>
      </c>
    </row>
    <row r="279" spans="1:16" x14ac:dyDescent="0.25">
      <c r="A279" t="s">
        <v>2221</v>
      </c>
      <c r="B279" t="s">
        <v>3925</v>
      </c>
      <c r="C279" t="s">
        <v>2222</v>
      </c>
      <c r="D279">
        <v>3.55</v>
      </c>
      <c r="E279" t="s">
        <v>3141</v>
      </c>
      <c r="H279" t="s">
        <v>76</v>
      </c>
      <c r="I279" t="s">
        <v>76</v>
      </c>
      <c r="M279" t="str">
        <f>IFERROR(_xlfn.XLOOKUP(A279,Fleet!A:A,Fleet!E:E,""),"")</f>
        <v/>
      </c>
      <c r="N279" t="s">
        <v>2221</v>
      </c>
      <c r="O279" t="s">
        <v>2191</v>
      </c>
      <c r="P279" t="str">
        <f>_xlfn.XLOOKUP(A279,'Classic Net to delete'!D:D,'Classic Net to delete'!A:A,"")</f>
        <v/>
      </c>
    </row>
    <row r="280" spans="1:16" x14ac:dyDescent="0.25">
      <c r="A280" t="s">
        <v>2219</v>
      </c>
      <c r="B280" t="s">
        <v>3925</v>
      </c>
      <c r="C280" t="s">
        <v>2220</v>
      </c>
      <c r="D280">
        <v>3.55</v>
      </c>
      <c r="E280" t="s">
        <v>3141</v>
      </c>
      <c r="H280" t="s">
        <v>76</v>
      </c>
      <c r="I280" t="s">
        <v>76</v>
      </c>
      <c r="M280" t="str">
        <f>IFERROR(_xlfn.XLOOKUP(A280,Fleet!A:A,Fleet!E:E,""),"")</f>
        <v/>
      </c>
      <c r="N280" t="s">
        <v>2219</v>
      </c>
      <c r="O280" t="s">
        <v>2191</v>
      </c>
      <c r="P280" t="str">
        <f>_xlfn.XLOOKUP(A280,'Classic Net to delete'!D:D,'Classic Net to delete'!A:A,"")</f>
        <v/>
      </c>
    </row>
    <row r="281" spans="1:16" x14ac:dyDescent="0.25">
      <c r="A281" t="s">
        <v>2217</v>
      </c>
      <c r="B281" t="s">
        <v>3925</v>
      </c>
      <c r="C281" t="s">
        <v>2218</v>
      </c>
      <c r="D281">
        <v>3.55</v>
      </c>
      <c r="E281" t="s">
        <v>3141</v>
      </c>
      <c r="H281" t="s">
        <v>76</v>
      </c>
      <c r="I281" t="s">
        <v>76</v>
      </c>
      <c r="M281" t="str">
        <f>IFERROR(_xlfn.XLOOKUP(A281,Fleet!A:A,Fleet!E:E,""),"")</f>
        <v/>
      </c>
      <c r="N281" t="s">
        <v>2217</v>
      </c>
      <c r="O281" t="s">
        <v>2191</v>
      </c>
      <c r="P281" t="str">
        <f>_xlfn.XLOOKUP(A281,'Classic Net to delete'!D:D,'Classic Net to delete'!A:A,"")</f>
        <v/>
      </c>
    </row>
    <row r="282" spans="1:16" x14ac:dyDescent="0.25">
      <c r="A282" t="s">
        <v>2215</v>
      </c>
      <c r="B282" t="s">
        <v>3925</v>
      </c>
      <c r="C282" t="s">
        <v>2216</v>
      </c>
      <c r="D282">
        <v>3.55</v>
      </c>
      <c r="E282" t="s">
        <v>3141</v>
      </c>
      <c r="H282" t="s">
        <v>76</v>
      </c>
      <c r="I282" t="s">
        <v>76</v>
      </c>
      <c r="M282" t="str">
        <f>IFERROR(_xlfn.XLOOKUP(A282,Fleet!A:A,Fleet!E:E,""),"")</f>
        <v/>
      </c>
      <c r="N282" t="s">
        <v>2215</v>
      </c>
      <c r="O282" t="s">
        <v>2191</v>
      </c>
      <c r="P282" t="str">
        <f>_xlfn.XLOOKUP(A282,'Classic Net to delete'!D:D,'Classic Net to delete'!A:A,"")</f>
        <v/>
      </c>
    </row>
    <row r="283" spans="1:16" x14ac:dyDescent="0.25">
      <c r="A283" t="s">
        <v>2213</v>
      </c>
      <c r="B283" t="s">
        <v>3925</v>
      </c>
      <c r="C283" t="s">
        <v>2214</v>
      </c>
      <c r="D283">
        <v>3.55</v>
      </c>
      <c r="E283" t="s">
        <v>3141</v>
      </c>
      <c r="H283" t="s">
        <v>76</v>
      </c>
      <c r="I283" t="s">
        <v>76</v>
      </c>
      <c r="M283" t="str">
        <f>IFERROR(_xlfn.XLOOKUP(A283,Fleet!A:A,Fleet!E:E,""),"")</f>
        <v/>
      </c>
      <c r="N283" t="s">
        <v>2213</v>
      </c>
      <c r="O283" t="s">
        <v>2191</v>
      </c>
      <c r="P283" t="str">
        <f>_xlfn.XLOOKUP(A283,'Classic Net to delete'!D:D,'Classic Net to delete'!A:A,"")</f>
        <v/>
      </c>
    </row>
    <row r="284" spans="1:16" x14ac:dyDescent="0.25">
      <c r="A284" t="s">
        <v>2211</v>
      </c>
      <c r="B284" t="s">
        <v>3925</v>
      </c>
      <c r="C284" t="s">
        <v>2212</v>
      </c>
      <c r="D284">
        <v>3.55</v>
      </c>
      <c r="E284" t="s">
        <v>3141</v>
      </c>
      <c r="H284" t="s">
        <v>76</v>
      </c>
      <c r="I284" t="s">
        <v>76</v>
      </c>
      <c r="M284" t="str">
        <f>IFERROR(_xlfn.XLOOKUP(A284,Fleet!A:A,Fleet!E:E,""),"")</f>
        <v/>
      </c>
      <c r="N284" t="s">
        <v>2211</v>
      </c>
      <c r="O284" t="s">
        <v>2191</v>
      </c>
      <c r="P284" t="str">
        <f>_xlfn.XLOOKUP(A284,'Classic Net to delete'!D:D,'Classic Net to delete'!A:A,"")</f>
        <v/>
      </c>
    </row>
    <row r="285" spans="1:16" x14ac:dyDescent="0.25">
      <c r="A285" t="s">
        <v>2209</v>
      </c>
      <c r="B285" t="s">
        <v>3925</v>
      </c>
      <c r="C285" t="s">
        <v>2210</v>
      </c>
      <c r="D285">
        <v>3.55</v>
      </c>
      <c r="E285" t="s">
        <v>3141</v>
      </c>
      <c r="H285" t="s">
        <v>76</v>
      </c>
      <c r="I285" t="s">
        <v>76</v>
      </c>
      <c r="M285" t="str">
        <f>IFERROR(_xlfn.XLOOKUP(A285,Fleet!A:A,Fleet!E:E,""),"")</f>
        <v/>
      </c>
      <c r="N285" t="s">
        <v>2209</v>
      </c>
      <c r="O285" t="s">
        <v>2191</v>
      </c>
      <c r="P285" t="str">
        <f>_xlfn.XLOOKUP(A285,'Classic Net to delete'!D:D,'Classic Net to delete'!A:A,"")</f>
        <v/>
      </c>
    </row>
    <row r="286" spans="1:16" x14ac:dyDescent="0.25">
      <c r="A286" t="s">
        <v>2207</v>
      </c>
      <c r="B286" t="s">
        <v>3925</v>
      </c>
      <c r="C286" t="s">
        <v>2208</v>
      </c>
      <c r="D286">
        <v>3.55</v>
      </c>
      <c r="E286" t="s">
        <v>3141</v>
      </c>
      <c r="H286" t="s">
        <v>76</v>
      </c>
      <c r="I286" t="s">
        <v>76</v>
      </c>
      <c r="M286" t="str">
        <f>IFERROR(_xlfn.XLOOKUP(A286,Fleet!A:A,Fleet!E:E,""),"")</f>
        <v/>
      </c>
      <c r="N286" t="s">
        <v>2207</v>
      </c>
      <c r="O286" t="s">
        <v>2191</v>
      </c>
      <c r="P286" t="str">
        <f>_xlfn.XLOOKUP(A286,'Classic Net to delete'!D:D,'Classic Net to delete'!A:A,"")</f>
        <v/>
      </c>
    </row>
    <row r="287" spans="1:16" x14ac:dyDescent="0.25">
      <c r="A287" t="s">
        <v>2205</v>
      </c>
      <c r="B287" t="s">
        <v>3925</v>
      </c>
      <c r="C287" t="s">
        <v>2206</v>
      </c>
      <c r="D287">
        <v>3.55</v>
      </c>
      <c r="E287" t="s">
        <v>3141</v>
      </c>
      <c r="H287" t="s">
        <v>76</v>
      </c>
      <c r="I287" t="s">
        <v>76</v>
      </c>
      <c r="M287" t="str">
        <f>IFERROR(_xlfn.XLOOKUP(A287,Fleet!A:A,Fleet!E:E,""),"")</f>
        <v/>
      </c>
      <c r="N287" t="s">
        <v>2205</v>
      </c>
      <c r="O287" t="s">
        <v>2191</v>
      </c>
      <c r="P287" t="str">
        <f>_xlfn.XLOOKUP(A287,'Classic Net to delete'!D:D,'Classic Net to delete'!A:A,"")</f>
        <v/>
      </c>
    </row>
    <row r="288" spans="1:16" x14ac:dyDescent="0.25">
      <c r="A288" t="s">
        <v>2203</v>
      </c>
      <c r="B288" t="s">
        <v>3925</v>
      </c>
      <c r="C288" t="s">
        <v>2204</v>
      </c>
      <c r="D288">
        <v>3.55</v>
      </c>
      <c r="E288" t="s">
        <v>3141</v>
      </c>
      <c r="H288" t="s">
        <v>76</v>
      </c>
      <c r="I288" t="s">
        <v>76</v>
      </c>
      <c r="M288" t="str">
        <f>IFERROR(_xlfn.XLOOKUP(A288,Fleet!A:A,Fleet!E:E,""),"")</f>
        <v/>
      </c>
      <c r="N288" t="s">
        <v>2203</v>
      </c>
      <c r="O288" t="s">
        <v>2191</v>
      </c>
      <c r="P288" t="str">
        <f>_xlfn.XLOOKUP(A288,'Classic Net to delete'!D:D,'Classic Net to delete'!A:A,"")</f>
        <v/>
      </c>
    </row>
    <row r="289" spans="1:16" x14ac:dyDescent="0.25">
      <c r="A289" t="s">
        <v>2201</v>
      </c>
      <c r="B289" t="s">
        <v>3925</v>
      </c>
      <c r="C289" t="s">
        <v>2202</v>
      </c>
      <c r="D289">
        <v>3.55</v>
      </c>
      <c r="E289" t="s">
        <v>3141</v>
      </c>
      <c r="H289" t="s">
        <v>76</v>
      </c>
      <c r="I289" t="s">
        <v>76</v>
      </c>
      <c r="M289" t="str">
        <f>IFERROR(_xlfn.XLOOKUP(A289,Fleet!A:A,Fleet!E:E,""),"")</f>
        <v/>
      </c>
      <c r="N289" t="s">
        <v>2201</v>
      </c>
      <c r="O289" t="s">
        <v>2191</v>
      </c>
      <c r="P289" t="str">
        <f>_xlfn.XLOOKUP(A289,'Classic Net to delete'!D:D,'Classic Net to delete'!A:A,"")</f>
        <v/>
      </c>
    </row>
    <row r="290" spans="1:16" x14ac:dyDescent="0.25">
      <c r="A290" t="s">
        <v>2199</v>
      </c>
      <c r="B290" t="s">
        <v>3925</v>
      </c>
      <c r="C290" t="s">
        <v>2200</v>
      </c>
      <c r="D290">
        <v>3.55</v>
      </c>
      <c r="E290" t="s">
        <v>3141</v>
      </c>
      <c r="H290" t="s">
        <v>76</v>
      </c>
      <c r="I290" t="s">
        <v>76</v>
      </c>
      <c r="M290" t="str">
        <f>IFERROR(_xlfn.XLOOKUP(A290,Fleet!A:A,Fleet!E:E,""),"")</f>
        <v/>
      </c>
      <c r="N290" t="s">
        <v>2199</v>
      </c>
      <c r="O290" t="s">
        <v>2191</v>
      </c>
      <c r="P290" t="str">
        <f>_xlfn.XLOOKUP(A290,'Classic Net to delete'!D:D,'Classic Net to delete'!A:A,"")</f>
        <v/>
      </c>
    </row>
    <row r="291" spans="1:16" x14ac:dyDescent="0.25">
      <c r="A291" t="s">
        <v>2197</v>
      </c>
      <c r="B291" t="s">
        <v>3925</v>
      </c>
      <c r="C291" t="s">
        <v>2198</v>
      </c>
      <c r="D291">
        <v>3.55</v>
      </c>
      <c r="E291" t="s">
        <v>3141</v>
      </c>
      <c r="H291" t="s">
        <v>76</v>
      </c>
      <c r="I291" t="s">
        <v>76</v>
      </c>
      <c r="M291" t="str">
        <f>IFERROR(_xlfn.XLOOKUP(A291,Fleet!A:A,Fleet!E:E,""),"")</f>
        <v/>
      </c>
      <c r="N291" t="s">
        <v>2197</v>
      </c>
      <c r="O291" t="s">
        <v>2191</v>
      </c>
      <c r="P291" t="str">
        <f>_xlfn.XLOOKUP(A291,'Classic Net to delete'!D:D,'Classic Net to delete'!A:A,"")</f>
        <v/>
      </c>
    </row>
    <row r="292" spans="1:16" x14ac:dyDescent="0.25">
      <c r="A292" t="s">
        <v>2195</v>
      </c>
      <c r="B292" t="s">
        <v>3925</v>
      </c>
      <c r="C292" t="s">
        <v>2196</v>
      </c>
      <c r="D292">
        <v>3.55</v>
      </c>
      <c r="E292" t="s">
        <v>3141</v>
      </c>
      <c r="H292" t="s">
        <v>76</v>
      </c>
      <c r="I292" t="s">
        <v>76</v>
      </c>
      <c r="M292" t="str">
        <f>IFERROR(_xlfn.XLOOKUP(A292,Fleet!A:A,Fleet!E:E,""),"")</f>
        <v/>
      </c>
      <c r="N292" t="s">
        <v>2195</v>
      </c>
      <c r="O292" t="s">
        <v>2191</v>
      </c>
      <c r="P292" t="str">
        <f>_xlfn.XLOOKUP(A292,'Classic Net to delete'!D:D,'Classic Net to delete'!A:A,"")</f>
        <v/>
      </c>
    </row>
    <row r="293" spans="1:16" x14ac:dyDescent="0.25">
      <c r="A293" t="s">
        <v>2193</v>
      </c>
      <c r="B293" t="s">
        <v>3925</v>
      </c>
      <c r="C293" t="s">
        <v>2194</v>
      </c>
      <c r="D293">
        <v>3.55</v>
      </c>
      <c r="E293" t="s">
        <v>3141</v>
      </c>
      <c r="H293" t="s">
        <v>76</v>
      </c>
      <c r="I293" t="s">
        <v>76</v>
      </c>
      <c r="M293" t="str">
        <f>IFERROR(_xlfn.XLOOKUP(A293,Fleet!A:A,Fleet!E:E,""),"")</f>
        <v/>
      </c>
      <c r="N293" t="s">
        <v>2193</v>
      </c>
      <c r="O293" t="s">
        <v>2191</v>
      </c>
      <c r="P293" t="str">
        <f>_xlfn.XLOOKUP(A293,'Classic Net to delete'!D:D,'Classic Net to delete'!A:A,"")</f>
        <v/>
      </c>
    </row>
    <row r="294" spans="1:16" x14ac:dyDescent="0.25">
      <c r="A294" t="s">
        <v>2189</v>
      </c>
      <c r="B294" t="s">
        <v>3926</v>
      </c>
      <c r="C294" t="s">
        <v>2190</v>
      </c>
      <c r="D294">
        <v>2.2000000000000002</v>
      </c>
      <c r="E294" t="s">
        <v>3141</v>
      </c>
      <c r="H294" t="s">
        <v>76</v>
      </c>
      <c r="I294" t="s">
        <v>76</v>
      </c>
      <c r="M294" t="str">
        <f>IFERROR(_xlfn.XLOOKUP(A294,Fleet!A:A,Fleet!E:E,""),"")</f>
        <v/>
      </c>
      <c r="N294" t="s">
        <v>2189</v>
      </c>
      <c r="O294" t="s">
        <v>3159</v>
      </c>
      <c r="P294" t="str">
        <f>_xlfn.XLOOKUP(A294,'Classic Net to delete'!D:D,'Classic Net to delete'!A:A,"")</f>
        <v/>
      </c>
    </row>
    <row r="295" spans="1:16" x14ac:dyDescent="0.25">
      <c r="A295" t="s">
        <v>2187</v>
      </c>
      <c r="B295" t="s">
        <v>3926</v>
      </c>
      <c r="C295" t="s">
        <v>2188</v>
      </c>
      <c r="D295">
        <v>1.65</v>
      </c>
      <c r="E295" t="s">
        <v>3141</v>
      </c>
      <c r="H295" t="s">
        <v>76</v>
      </c>
      <c r="I295" t="s">
        <v>76</v>
      </c>
      <c r="M295" t="str">
        <f>IFERROR(_xlfn.XLOOKUP(A295,Fleet!A:A,Fleet!E:E,""),"")</f>
        <v/>
      </c>
      <c r="N295" t="s">
        <v>2187</v>
      </c>
      <c r="O295" t="s">
        <v>3159</v>
      </c>
      <c r="P295" t="str">
        <f>_xlfn.XLOOKUP(A295,'Classic Net to delete'!D:D,'Classic Net to delete'!A:A,"")</f>
        <v/>
      </c>
    </row>
    <row r="296" spans="1:16" x14ac:dyDescent="0.25">
      <c r="A296" t="s">
        <v>2185</v>
      </c>
      <c r="B296" t="s">
        <v>3926</v>
      </c>
      <c r="C296" t="s">
        <v>2186</v>
      </c>
      <c r="D296">
        <v>17.649999999999999</v>
      </c>
      <c r="E296" t="s">
        <v>3141</v>
      </c>
      <c r="H296" t="s">
        <v>76</v>
      </c>
      <c r="I296" t="s">
        <v>76</v>
      </c>
      <c r="M296" t="str">
        <f>IFERROR(_xlfn.XLOOKUP(A296,Fleet!A:A,Fleet!E:E,""),"")</f>
        <v/>
      </c>
      <c r="N296" t="s">
        <v>2185</v>
      </c>
      <c r="O296" t="s">
        <v>3159</v>
      </c>
      <c r="P296" t="str">
        <f>_xlfn.XLOOKUP(A296,'Classic Net to delete'!D:D,'Classic Net to delete'!A:A,"")</f>
        <v/>
      </c>
    </row>
    <row r="297" spans="1:16" x14ac:dyDescent="0.25">
      <c r="A297" t="s">
        <v>2183</v>
      </c>
      <c r="B297" t="s">
        <v>3926</v>
      </c>
      <c r="C297" t="s">
        <v>2184</v>
      </c>
      <c r="D297">
        <v>17.649999999999999</v>
      </c>
      <c r="E297" t="s">
        <v>3141</v>
      </c>
      <c r="H297" t="s">
        <v>76</v>
      </c>
      <c r="I297" t="s">
        <v>76</v>
      </c>
      <c r="M297" t="str">
        <f>IFERROR(_xlfn.XLOOKUP(A297,Fleet!A:A,Fleet!E:E,""),"")</f>
        <v/>
      </c>
      <c r="N297" t="s">
        <v>2183</v>
      </c>
      <c r="O297" t="s">
        <v>3159</v>
      </c>
      <c r="P297" t="str">
        <f>_xlfn.XLOOKUP(A297,'Classic Net to delete'!D:D,'Classic Net to delete'!A:A,"")</f>
        <v/>
      </c>
    </row>
    <row r="298" spans="1:16" x14ac:dyDescent="0.25">
      <c r="A298" t="s">
        <v>2181</v>
      </c>
      <c r="B298" t="s">
        <v>3926</v>
      </c>
      <c r="C298" t="s">
        <v>2182</v>
      </c>
      <c r="D298">
        <v>35.4</v>
      </c>
      <c r="E298" t="s">
        <v>3141</v>
      </c>
      <c r="H298" t="s">
        <v>76</v>
      </c>
      <c r="I298" t="s">
        <v>76</v>
      </c>
      <c r="M298" t="str">
        <f>IFERROR(_xlfn.XLOOKUP(A298,Fleet!A:A,Fleet!E:E,""),"")</f>
        <v/>
      </c>
      <c r="N298" t="s">
        <v>2181</v>
      </c>
      <c r="O298" t="s">
        <v>3159</v>
      </c>
      <c r="P298" t="str">
        <f>_xlfn.XLOOKUP(A298,'Classic Net to delete'!D:D,'Classic Net to delete'!A:A,"")</f>
        <v/>
      </c>
    </row>
    <row r="299" spans="1:16" x14ac:dyDescent="0.25">
      <c r="A299" t="s">
        <v>2179</v>
      </c>
      <c r="B299" t="s">
        <v>3926</v>
      </c>
      <c r="C299" t="s">
        <v>2180</v>
      </c>
      <c r="D299">
        <v>30.4</v>
      </c>
      <c r="E299" t="s">
        <v>3141</v>
      </c>
      <c r="H299" t="s">
        <v>76</v>
      </c>
      <c r="I299" t="s">
        <v>76</v>
      </c>
      <c r="M299" t="str">
        <f>IFERROR(_xlfn.XLOOKUP(A299,Fleet!A:A,Fleet!E:E,""),"")</f>
        <v/>
      </c>
      <c r="N299" t="s">
        <v>2179</v>
      </c>
      <c r="O299" t="s">
        <v>3159</v>
      </c>
      <c r="P299" t="str">
        <f>_xlfn.XLOOKUP(A299,'Classic Net to delete'!D:D,'Classic Net to delete'!A:A,"")</f>
        <v/>
      </c>
    </row>
    <row r="300" spans="1:16" x14ac:dyDescent="0.25">
      <c r="A300" t="s">
        <v>2177</v>
      </c>
      <c r="B300" t="s">
        <v>3926</v>
      </c>
      <c r="C300" t="s">
        <v>2178</v>
      </c>
      <c r="D300">
        <v>25.35</v>
      </c>
      <c r="E300" t="s">
        <v>3141</v>
      </c>
      <c r="H300" t="s">
        <v>76</v>
      </c>
      <c r="I300" t="s">
        <v>76</v>
      </c>
      <c r="M300" t="str">
        <f>IFERROR(_xlfn.XLOOKUP(A300,Fleet!A:A,Fleet!E:E,""),"")</f>
        <v/>
      </c>
      <c r="N300" t="s">
        <v>2177</v>
      </c>
      <c r="O300" t="s">
        <v>3159</v>
      </c>
      <c r="P300" t="str">
        <f>_xlfn.XLOOKUP(A300,'Classic Net to delete'!D:D,'Classic Net to delete'!A:A,"")</f>
        <v/>
      </c>
    </row>
    <row r="301" spans="1:16" x14ac:dyDescent="0.25">
      <c r="A301" t="s">
        <v>2175</v>
      </c>
      <c r="B301" t="s">
        <v>3926</v>
      </c>
      <c r="C301" t="s">
        <v>2176</v>
      </c>
      <c r="D301">
        <v>20.100000000000001</v>
      </c>
      <c r="E301" t="s">
        <v>3141</v>
      </c>
      <c r="H301" t="s">
        <v>76</v>
      </c>
      <c r="I301" t="s">
        <v>76</v>
      </c>
      <c r="M301" t="str">
        <f>IFERROR(_xlfn.XLOOKUP(A301,Fleet!A:A,Fleet!E:E,""),"")</f>
        <v/>
      </c>
      <c r="N301" t="s">
        <v>2175</v>
      </c>
      <c r="O301" t="s">
        <v>3159</v>
      </c>
      <c r="P301" t="str">
        <f>_xlfn.XLOOKUP(A301,'Classic Net to delete'!D:D,'Classic Net to delete'!A:A,"")</f>
        <v/>
      </c>
    </row>
    <row r="302" spans="1:16" x14ac:dyDescent="0.25">
      <c r="A302" t="s">
        <v>2173</v>
      </c>
      <c r="B302" t="s">
        <v>3926</v>
      </c>
      <c r="C302" t="s">
        <v>2174</v>
      </c>
      <c r="D302">
        <v>15.1</v>
      </c>
      <c r="E302" t="s">
        <v>3141</v>
      </c>
      <c r="H302" t="s">
        <v>76</v>
      </c>
      <c r="I302" t="s">
        <v>76</v>
      </c>
      <c r="M302" t="str">
        <f>IFERROR(_xlfn.XLOOKUP(A302,Fleet!A:A,Fleet!E:E,""),"")</f>
        <v/>
      </c>
      <c r="N302" t="s">
        <v>2173</v>
      </c>
      <c r="O302" t="s">
        <v>3159</v>
      </c>
      <c r="P302" t="str">
        <f>_xlfn.XLOOKUP(A302,'Classic Net to delete'!D:D,'Classic Net to delete'!A:A,"")</f>
        <v/>
      </c>
    </row>
    <row r="303" spans="1:16" x14ac:dyDescent="0.25">
      <c r="A303" t="s">
        <v>2171</v>
      </c>
      <c r="B303" t="s">
        <v>3926</v>
      </c>
      <c r="C303" t="s">
        <v>2172</v>
      </c>
      <c r="D303">
        <v>9.5</v>
      </c>
      <c r="E303" t="s">
        <v>3141</v>
      </c>
      <c r="F303" s="186" t="s">
        <v>618</v>
      </c>
      <c r="H303" t="b">
        <v>1</v>
      </c>
      <c r="I303">
        <v>9.5</v>
      </c>
      <c r="J303" s="186" t="s">
        <v>718</v>
      </c>
      <c r="M303" t="str">
        <f>IFERROR(_xlfn.XLOOKUP(A303,Fleet!A:A,Fleet!E:E,""),"")</f>
        <v/>
      </c>
      <c r="N303" t="s">
        <v>2171</v>
      </c>
      <c r="O303" t="s">
        <v>3159</v>
      </c>
      <c r="P303" t="str">
        <f>_xlfn.XLOOKUP(A303,'Classic Net to delete'!D:D,'Classic Net to delete'!A:A,"")</f>
        <v>Block Saw - Manual</v>
      </c>
    </row>
    <row r="304" spans="1:16" x14ac:dyDescent="0.25">
      <c r="A304" t="s">
        <v>2169</v>
      </c>
      <c r="B304" t="s">
        <v>3926</v>
      </c>
      <c r="C304" t="s">
        <v>2170</v>
      </c>
      <c r="D304">
        <v>53.05</v>
      </c>
      <c r="E304" t="s">
        <v>3141</v>
      </c>
      <c r="F304" s="186" t="s">
        <v>618</v>
      </c>
      <c r="H304" t="b">
        <v>1</v>
      </c>
      <c r="I304">
        <v>53.050000000000004</v>
      </c>
      <c r="J304" s="186" t="s">
        <v>718</v>
      </c>
      <c r="M304" t="str">
        <f>IFERROR(_xlfn.XLOOKUP(A304,Fleet!A:A,Fleet!E:E,""),"")</f>
        <v/>
      </c>
      <c r="N304" t="s">
        <v>2169</v>
      </c>
      <c r="O304" t="s">
        <v>3159</v>
      </c>
      <c r="P304" t="str">
        <f>_xlfn.XLOOKUP(A304,'Classic Net to delete'!D:D,'Classic Net to delete'!A:A,"")</f>
        <v>Rebar Bender, 12-25mm - Manual</v>
      </c>
    </row>
    <row r="305" spans="1:16" x14ac:dyDescent="0.25">
      <c r="A305" t="s">
        <v>2166</v>
      </c>
      <c r="B305" t="s">
        <v>3926</v>
      </c>
      <c r="C305" t="s">
        <v>2167</v>
      </c>
      <c r="D305">
        <v>18.600000000000001</v>
      </c>
      <c r="E305" t="s">
        <v>3141</v>
      </c>
      <c r="F305" s="186" t="s">
        <v>3927</v>
      </c>
      <c r="H305" t="b">
        <v>1</v>
      </c>
      <c r="I305">
        <v>18.600000000000001</v>
      </c>
      <c r="J305" s="186" t="s">
        <v>718</v>
      </c>
      <c r="M305" t="str">
        <f>IFERROR(_xlfn.XLOOKUP(A305,Fleet!A:A,Fleet!E:E,""),"")</f>
        <v/>
      </c>
      <c r="N305" t="s">
        <v>2166</v>
      </c>
      <c r="O305" t="s">
        <v>3159</v>
      </c>
      <c r="P305" t="str">
        <f>_xlfn.XLOOKUP(A305,'Classic Net to delete'!D:D,'Classic Net to delete'!A:A,"")</f>
        <v xml:space="preserve">   Rubber Pad For Petrol Plate Compactor</v>
      </c>
    </row>
    <row r="306" spans="1:16" x14ac:dyDescent="0.25">
      <c r="A306" t="s">
        <v>2164</v>
      </c>
      <c r="B306" t="s">
        <v>3926</v>
      </c>
      <c r="C306" t="s">
        <v>2165</v>
      </c>
      <c r="D306">
        <v>11.55</v>
      </c>
      <c r="E306" t="s">
        <v>3141</v>
      </c>
      <c r="F306" s="186" t="s">
        <v>618</v>
      </c>
      <c r="H306" t="b">
        <v>1</v>
      </c>
      <c r="I306">
        <v>11.55</v>
      </c>
      <c r="J306" s="186" t="s">
        <v>718</v>
      </c>
      <c r="M306" t="str">
        <f>IFERROR(_xlfn.XLOOKUP(A306,Fleet!A:A,Fleet!E:E,""),"")</f>
        <v/>
      </c>
      <c r="N306" t="s">
        <v>2164</v>
      </c>
      <c r="O306" t="s">
        <v>3159</v>
      </c>
      <c r="P306" t="str">
        <f>_xlfn.XLOOKUP(A306,'Classic Net to delete'!D:D,'Classic Net to delete'!A:A,"")</f>
        <v>Slump Cone</v>
      </c>
    </row>
    <row r="307" spans="1:16" x14ac:dyDescent="0.25">
      <c r="A307" t="s">
        <v>2162</v>
      </c>
      <c r="B307" t="s">
        <v>3926</v>
      </c>
      <c r="C307" t="s">
        <v>2163</v>
      </c>
      <c r="D307">
        <v>13.3</v>
      </c>
      <c r="E307" t="s">
        <v>3141</v>
      </c>
      <c r="H307" t="s">
        <v>76</v>
      </c>
      <c r="I307" t="s">
        <v>76</v>
      </c>
      <c r="M307" t="str">
        <f>IFERROR(_xlfn.XLOOKUP(A307,Fleet!A:A,Fleet!E:E,""),"")</f>
        <v/>
      </c>
      <c r="N307" t="s">
        <v>2162</v>
      </c>
      <c r="O307" t="s">
        <v>3159</v>
      </c>
      <c r="P307" t="str">
        <f>_xlfn.XLOOKUP(A307,'Classic Net to delete'!D:D,'Classic Net to delete'!A:A,"")</f>
        <v/>
      </c>
    </row>
    <row r="308" spans="1:16" x14ac:dyDescent="0.25">
      <c r="A308" t="s">
        <v>2159</v>
      </c>
      <c r="B308" t="s">
        <v>3926</v>
      </c>
      <c r="C308" t="s">
        <v>2160</v>
      </c>
      <c r="D308">
        <v>13.3</v>
      </c>
      <c r="E308" t="s">
        <v>3141</v>
      </c>
      <c r="F308" s="186" t="s">
        <v>618</v>
      </c>
      <c r="H308" t="b">
        <v>1</v>
      </c>
      <c r="I308">
        <v>13.3</v>
      </c>
      <c r="J308" s="186" t="s">
        <v>718</v>
      </c>
      <c r="M308" t="str">
        <f>IFERROR(_xlfn.XLOOKUP(A308,Fleet!A:A,Fleet!E:E,""),"")</f>
        <v/>
      </c>
      <c r="N308" t="s">
        <v>2159</v>
      </c>
      <c r="O308" t="s">
        <v>3159</v>
      </c>
      <c r="P308" t="str">
        <f>_xlfn.XLOOKUP(A308,'Classic Net to delete'!D:D,'Classic Net to delete'!A:A,"")</f>
        <v>Test Cube Mould, 100mm/150mm c/w rammer</v>
      </c>
    </row>
    <row r="309" spans="1:16" x14ac:dyDescent="0.25">
      <c r="A309" t="s">
        <v>2157</v>
      </c>
      <c r="B309" t="s">
        <v>3926</v>
      </c>
      <c r="C309" t="s">
        <v>2158</v>
      </c>
      <c r="D309">
        <v>15.95</v>
      </c>
      <c r="E309" t="s">
        <v>3141</v>
      </c>
      <c r="F309" s="186" t="s">
        <v>3928</v>
      </c>
      <c r="H309" t="b">
        <v>1</v>
      </c>
      <c r="I309">
        <v>15.950000000000001</v>
      </c>
      <c r="J309" s="186" t="s">
        <v>718</v>
      </c>
      <c r="M309" t="str">
        <f>IFERROR(_xlfn.XLOOKUP(A309,Fleet!A:A,Fleet!E:E,""),"")</f>
        <v/>
      </c>
      <c r="N309" t="s">
        <v>2157</v>
      </c>
      <c r="O309" t="s">
        <v>3159</v>
      </c>
      <c r="P309" t="str">
        <f>_xlfn.XLOOKUP(A309,'Classic Net to delete'!D:D,'Classic Net to delete'!A:A,"")</f>
        <v>Float Pan For Power Float</v>
      </c>
    </row>
    <row r="310" spans="1:16" x14ac:dyDescent="0.25">
      <c r="A310" t="s">
        <v>2155</v>
      </c>
      <c r="B310" t="s">
        <v>3929</v>
      </c>
      <c r="C310" t="s">
        <v>2156</v>
      </c>
      <c r="D310">
        <v>15.95</v>
      </c>
      <c r="E310" t="s">
        <v>3141</v>
      </c>
      <c r="H310" t="s">
        <v>76</v>
      </c>
      <c r="I310" t="s">
        <v>76</v>
      </c>
      <c r="M310" t="str">
        <f>IFERROR(_xlfn.XLOOKUP(A310,Fleet!A:A,Fleet!E:E,""),"")</f>
        <v/>
      </c>
      <c r="N310" t="s">
        <v>2155</v>
      </c>
      <c r="O310" t="s">
        <v>3156</v>
      </c>
      <c r="P310" t="str">
        <f>_xlfn.XLOOKUP(A310,'Classic Net to delete'!D:D,'Classic Net to delete'!A:A,"")</f>
        <v/>
      </c>
    </row>
    <row r="311" spans="1:16" x14ac:dyDescent="0.25">
      <c r="A311" t="s">
        <v>2153</v>
      </c>
      <c r="B311" t="s">
        <v>3929</v>
      </c>
      <c r="C311" t="s">
        <v>2154</v>
      </c>
      <c r="D311">
        <v>9.25</v>
      </c>
      <c r="E311" t="s">
        <v>3141</v>
      </c>
      <c r="H311" t="s">
        <v>76</v>
      </c>
      <c r="I311" t="s">
        <v>76</v>
      </c>
      <c r="M311" t="str">
        <f>IFERROR(_xlfn.XLOOKUP(A311,Fleet!A:A,Fleet!E:E,""),"")</f>
        <v/>
      </c>
      <c r="N311" t="s">
        <v>2153</v>
      </c>
      <c r="O311" t="s">
        <v>3156</v>
      </c>
      <c r="P311" t="str">
        <f>_xlfn.XLOOKUP(A311,'Classic Net to delete'!D:D,'Classic Net to delete'!A:A,"")</f>
        <v/>
      </c>
    </row>
    <row r="312" spans="1:16" x14ac:dyDescent="0.25">
      <c r="A312" t="s">
        <v>2151</v>
      </c>
      <c r="B312" t="s">
        <v>3929</v>
      </c>
      <c r="C312" t="s">
        <v>2152</v>
      </c>
      <c r="D312">
        <v>17.5</v>
      </c>
      <c r="E312" t="s">
        <v>3141</v>
      </c>
      <c r="H312" t="s">
        <v>76</v>
      </c>
      <c r="I312" t="s">
        <v>76</v>
      </c>
      <c r="M312" t="str">
        <f>IFERROR(_xlfn.XLOOKUP(A312,Fleet!A:A,Fleet!E:E,""),"")</f>
        <v/>
      </c>
      <c r="N312" t="s">
        <v>2151</v>
      </c>
      <c r="O312" t="s">
        <v>3156</v>
      </c>
      <c r="P312" t="str">
        <f>_xlfn.XLOOKUP(A312,'Classic Net to delete'!D:D,'Classic Net to delete'!A:A,"")</f>
        <v/>
      </c>
    </row>
    <row r="313" spans="1:16" x14ac:dyDescent="0.25">
      <c r="A313" t="s">
        <v>2149</v>
      </c>
      <c r="B313" t="s">
        <v>3930</v>
      </c>
      <c r="C313" t="s">
        <v>2150</v>
      </c>
      <c r="D313">
        <v>1.8</v>
      </c>
      <c r="E313" t="s">
        <v>3141</v>
      </c>
      <c r="H313" t="s">
        <v>76</v>
      </c>
      <c r="I313" t="s">
        <v>76</v>
      </c>
      <c r="M313" t="str">
        <f>IFERROR(_xlfn.XLOOKUP(A313,Fleet!A:A,Fleet!E:E,""),"")</f>
        <v/>
      </c>
      <c r="N313" t="s">
        <v>2149</v>
      </c>
      <c r="O313" t="s">
        <v>3158</v>
      </c>
      <c r="P313" t="str">
        <f>_xlfn.XLOOKUP(A313,'Classic Net to delete'!D:D,'Classic Net to delete'!A:A,"")</f>
        <v/>
      </c>
    </row>
    <row r="314" spans="1:16" x14ac:dyDescent="0.25">
      <c r="A314" t="s">
        <v>2147</v>
      </c>
      <c r="B314" t="s">
        <v>3930</v>
      </c>
      <c r="C314" t="s">
        <v>2148</v>
      </c>
      <c r="D314">
        <v>1.8</v>
      </c>
      <c r="E314" t="s">
        <v>3141</v>
      </c>
      <c r="H314" t="s">
        <v>76</v>
      </c>
      <c r="I314" t="s">
        <v>76</v>
      </c>
      <c r="M314" t="str">
        <f>IFERROR(_xlfn.XLOOKUP(A314,Fleet!A:A,Fleet!E:E,""),"")</f>
        <v/>
      </c>
      <c r="N314" t="s">
        <v>2147</v>
      </c>
      <c r="O314" t="s">
        <v>3158</v>
      </c>
      <c r="P314" t="str">
        <f>_xlfn.XLOOKUP(A314,'Classic Net to delete'!D:D,'Classic Net to delete'!A:A,"")</f>
        <v/>
      </c>
    </row>
    <row r="315" spans="1:16" x14ac:dyDescent="0.25">
      <c r="A315" t="s">
        <v>2145</v>
      </c>
      <c r="B315" t="s">
        <v>3930</v>
      </c>
      <c r="C315" t="s">
        <v>2146</v>
      </c>
      <c r="D315">
        <v>1.8</v>
      </c>
      <c r="E315" t="s">
        <v>3141</v>
      </c>
      <c r="H315" t="s">
        <v>76</v>
      </c>
      <c r="I315" t="s">
        <v>76</v>
      </c>
      <c r="M315" t="str">
        <f>IFERROR(_xlfn.XLOOKUP(A315,Fleet!A:A,Fleet!E:E,""),"")</f>
        <v/>
      </c>
      <c r="N315" t="s">
        <v>2145</v>
      </c>
      <c r="O315" t="s">
        <v>3158</v>
      </c>
      <c r="P315" t="str">
        <f>_xlfn.XLOOKUP(A315,'Classic Net to delete'!D:D,'Classic Net to delete'!A:A,"")</f>
        <v/>
      </c>
    </row>
    <row r="316" spans="1:16" x14ac:dyDescent="0.25">
      <c r="A316" t="s">
        <v>2143</v>
      </c>
      <c r="B316" t="s">
        <v>3930</v>
      </c>
      <c r="C316" t="s">
        <v>2144</v>
      </c>
      <c r="D316">
        <v>1.8</v>
      </c>
      <c r="E316" t="s">
        <v>3141</v>
      </c>
      <c r="H316" t="s">
        <v>76</v>
      </c>
      <c r="I316" t="s">
        <v>76</v>
      </c>
      <c r="M316" t="str">
        <f>IFERROR(_xlfn.XLOOKUP(A316,Fleet!A:A,Fleet!E:E,""),"")</f>
        <v/>
      </c>
      <c r="N316" t="s">
        <v>2143</v>
      </c>
      <c r="O316" t="s">
        <v>3158</v>
      </c>
      <c r="P316" t="str">
        <f>_xlfn.XLOOKUP(A316,'Classic Net to delete'!D:D,'Classic Net to delete'!A:A,"")</f>
        <v/>
      </c>
    </row>
    <row r="317" spans="1:16" x14ac:dyDescent="0.25">
      <c r="A317" t="s">
        <v>2141</v>
      </c>
      <c r="B317" t="s">
        <v>3930</v>
      </c>
      <c r="C317" t="s">
        <v>2142</v>
      </c>
      <c r="D317">
        <v>1.8</v>
      </c>
      <c r="E317" t="s">
        <v>3141</v>
      </c>
      <c r="H317" t="s">
        <v>76</v>
      </c>
      <c r="I317" t="s">
        <v>76</v>
      </c>
      <c r="M317" t="str">
        <f>IFERROR(_xlfn.XLOOKUP(A317,Fleet!A:A,Fleet!E:E,""),"")</f>
        <v/>
      </c>
      <c r="N317" t="s">
        <v>2141</v>
      </c>
      <c r="O317" t="s">
        <v>3158</v>
      </c>
      <c r="P317" t="str">
        <f>_xlfn.XLOOKUP(A317,'Classic Net to delete'!D:D,'Classic Net to delete'!A:A,"")</f>
        <v/>
      </c>
    </row>
    <row r="318" spans="1:16" x14ac:dyDescent="0.25">
      <c r="A318" t="s">
        <v>2139</v>
      </c>
      <c r="B318" t="s">
        <v>3930</v>
      </c>
      <c r="C318" t="s">
        <v>2140</v>
      </c>
      <c r="D318">
        <v>1.8</v>
      </c>
      <c r="E318" t="s">
        <v>3141</v>
      </c>
      <c r="H318" t="s">
        <v>76</v>
      </c>
      <c r="I318" t="s">
        <v>76</v>
      </c>
      <c r="M318" t="str">
        <f>IFERROR(_xlfn.XLOOKUP(A318,Fleet!A:A,Fleet!E:E,""),"")</f>
        <v/>
      </c>
      <c r="N318" t="s">
        <v>2139</v>
      </c>
      <c r="O318" t="s">
        <v>3158</v>
      </c>
      <c r="P318" t="str">
        <f>_xlfn.XLOOKUP(A318,'Classic Net to delete'!D:D,'Classic Net to delete'!A:A,"")</f>
        <v/>
      </c>
    </row>
    <row r="319" spans="1:16" x14ac:dyDescent="0.25">
      <c r="A319" t="s">
        <v>2137</v>
      </c>
      <c r="B319" t="s">
        <v>3930</v>
      </c>
      <c r="C319" t="s">
        <v>2138</v>
      </c>
      <c r="D319">
        <v>1.8</v>
      </c>
      <c r="E319" t="s">
        <v>3141</v>
      </c>
      <c r="H319" t="s">
        <v>76</v>
      </c>
      <c r="I319" t="s">
        <v>76</v>
      </c>
      <c r="M319" t="str">
        <f>IFERROR(_xlfn.XLOOKUP(A319,Fleet!A:A,Fleet!E:E,""),"")</f>
        <v/>
      </c>
      <c r="N319" t="s">
        <v>2137</v>
      </c>
      <c r="O319" t="s">
        <v>3158</v>
      </c>
      <c r="P319" t="str">
        <f>_xlfn.XLOOKUP(A319,'Classic Net to delete'!D:D,'Classic Net to delete'!A:A,"")</f>
        <v/>
      </c>
    </row>
    <row r="320" spans="1:16" x14ac:dyDescent="0.25">
      <c r="A320" t="s">
        <v>2135</v>
      </c>
      <c r="B320" t="s">
        <v>3930</v>
      </c>
      <c r="C320" t="s">
        <v>2136</v>
      </c>
      <c r="D320">
        <v>1.8</v>
      </c>
      <c r="E320" t="s">
        <v>3141</v>
      </c>
      <c r="H320" t="s">
        <v>76</v>
      </c>
      <c r="I320" t="s">
        <v>76</v>
      </c>
      <c r="M320" t="str">
        <f>IFERROR(_xlfn.XLOOKUP(A320,Fleet!A:A,Fleet!E:E,""),"")</f>
        <v/>
      </c>
      <c r="N320" t="s">
        <v>2135</v>
      </c>
      <c r="O320" t="s">
        <v>3158</v>
      </c>
      <c r="P320" t="str">
        <f>_xlfn.XLOOKUP(A320,'Classic Net to delete'!D:D,'Classic Net to delete'!A:A,"")</f>
        <v/>
      </c>
    </row>
    <row r="321" spans="1:16" x14ac:dyDescent="0.25">
      <c r="A321" t="s">
        <v>2133</v>
      </c>
      <c r="B321" t="s">
        <v>3930</v>
      </c>
      <c r="C321" t="s">
        <v>2134</v>
      </c>
      <c r="D321">
        <v>1.8</v>
      </c>
      <c r="E321" t="s">
        <v>3141</v>
      </c>
      <c r="H321" t="s">
        <v>76</v>
      </c>
      <c r="I321" t="s">
        <v>76</v>
      </c>
      <c r="M321" t="str">
        <f>IFERROR(_xlfn.XLOOKUP(A321,Fleet!A:A,Fleet!E:E,""),"")</f>
        <v/>
      </c>
      <c r="N321" t="s">
        <v>2133</v>
      </c>
      <c r="O321" t="s">
        <v>3158</v>
      </c>
      <c r="P321" t="str">
        <f>_xlfn.XLOOKUP(A321,'Classic Net to delete'!D:D,'Classic Net to delete'!A:A,"")</f>
        <v/>
      </c>
    </row>
    <row r="322" spans="1:16" x14ac:dyDescent="0.25">
      <c r="A322" t="s">
        <v>2131</v>
      </c>
      <c r="B322" t="s">
        <v>3930</v>
      </c>
      <c r="C322" t="s">
        <v>2132</v>
      </c>
      <c r="D322">
        <v>1.8</v>
      </c>
      <c r="E322" t="s">
        <v>3141</v>
      </c>
      <c r="H322" t="s">
        <v>76</v>
      </c>
      <c r="I322" t="s">
        <v>76</v>
      </c>
      <c r="M322" t="str">
        <f>IFERROR(_xlfn.XLOOKUP(A322,Fleet!A:A,Fleet!E:E,""),"")</f>
        <v/>
      </c>
      <c r="N322" t="s">
        <v>2131</v>
      </c>
      <c r="O322" t="s">
        <v>3158</v>
      </c>
      <c r="P322" t="str">
        <f>_xlfn.XLOOKUP(A322,'Classic Net to delete'!D:D,'Classic Net to delete'!A:A,"")</f>
        <v/>
      </c>
    </row>
    <row r="323" spans="1:16" x14ac:dyDescent="0.25">
      <c r="A323" t="s">
        <v>2129</v>
      </c>
      <c r="B323" t="s">
        <v>3930</v>
      </c>
      <c r="C323" t="s">
        <v>2130</v>
      </c>
      <c r="D323">
        <v>1.8</v>
      </c>
      <c r="E323" t="s">
        <v>3141</v>
      </c>
      <c r="H323" t="s">
        <v>76</v>
      </c>
      <c r="I323" t="s">
        <v>76</v>
      </c>
      <c r="M323" t="str">
        <f>IFERROR(_xlfn.XLOOKUP(A323,Fleet!A:A,Fleet!E:E,""),"")</f>
        <v/>
      </c>
      <c r="N323" t="s">
        <v>2129</v>
      </c>
      <c r="O323" t="s">
        <v>3158</v>
      </c>
      <c r="P323" t="str">
        <f>_xlfn.XLOOKUP(A323,'Classic Net to delete'!D:D,'Classic Net to delete'!A:A,"")</f>
        <v/>
      </c>
    </row>
    <row r="324" spans="1:16" x14ac:dyDescent="0.25">
      <c r="A324" t="s">
        <v>2127</v>
      </c>
      <c r="B324" t="s">
        <v>3919</v>
      </c>
      <c r="C324" t="s">
        <v>2128</v>
      </c>
      <c r="D324">
        <v>4.75</v>
      </c>
      <c r="E324" t="s">
        <v>3141</v>
      </c>
      <c r="H324" t="s">
        <v>76</v>
      </c>
      <c r="I324" t="s">
        <v>76</v>
      </c>
      <c r="M324" t="str">
        <f>IFERROR(_xlfn.XLOOKUP(A324,Fleet!A:A,Fleet!E:E,""),"")</f>
        <v/>
      </c>
      <c r="N324" t="s">
        <v>2127</v>
      </c>
      <c r="O324" t="s">
        <v>3157</v>
      </c>
      <c r="P324" t="str">
        <f>_xlfn.XLOOKUP(A324,'Classic Net to delete'!D:D,'Classic Net to delete'!A:A,"")</f>
        <v/>
      </c>
    </row>
    <row r="325" spans="1:16" x14ac:dyDescent="0.25">
      <c r="A325" t="s">
        <v>2125</v>
      </c>
      <c r="B325" t="s">
        <v>3919</v>
      </c>
      <c r="C325" t="s">
        <v>2126</v>
      </c>
      <c r="D325">
        <v>15.95</v>
      </c>
      <c r="E325" t="s">
        <v>3141</v>
      </c>
      <c r="H325" t="s">
        <v>76</v>
      </c>
      <c r="I325" t="s">
        <v>76</v>
      </c>
      <c r="M325" t="str">
        <f>IFERROR(_xlfn.XLOOKUP(A325,Fleet!A:A,Fleet!E:E,""),"")</f>
        <v/>
      </c>
      <c r="N325" t="s">
        <v>2125</v>
      </c>
      <c r="O325" t="s">
        <v>3157</v>
      </c>
      <c r="P325" t="str">
        <f>_xlfn.XLOOKUP(A325,'Classic Net to delete'!D:D,'Classic Net to delete'!A:A,"")</f>
        <v/>
      </c>
    </row>
    <row r="326" spans="1:16" x14ac:dyDescent="0.25">
      <c r="A326" t="s">
        <v>2123</v>
      </c>
      <c r="B326" t="s">
        <v>3929</v>
      </c>
      <c r="C326" t="s">
        <v>2124</v>
      </c>
      <c r="D326">
        <v>62.5</v>
      </c>
      <c r="E326" t="s">
        <v>3141</v>
      </c>
      <c r="H326" t="s">
        <v>76</v>
      </c>
      <c r="I326" t="s">
        <v>76</v>
      </c>
      <c r="M326" t="str">
        <f>IFERROR(_xlfn.XLOOKUP(A326,Fleet!A:A,Fleet!E:E,""),"")</f>
        <v/>
      </c>
      <c r="N326" t="s">
        <v>2123</v>
      </c>
      <c r="O326" t="s">
        <v>3156</v>
      </c>
      <c r="P326" t="str">
        <f>_xlfn.XLOOKUP(A326,'Classic Net to delete'!D:D,'Classic Net to delete'!A:A,"")</f>
        <v/>
      </c>
    </row>
    <row r="327" spans="1:16" x14ac:dyDescent="0.25">
      <c r="A327" t="s">
        <v>2121</v>
      </c>
      <c r="B327" t="s">
        <v>3929</v>
      </c>
      <c r="C327" t="s">
        <v>2122</v>
      </c>
      <c r="D327">
        <v>11.8</v>
      </c>
      <c r="E327" t="s">
        <v>3141</v>
      </c>
      <c r="H327" t="s">
        <v>76</v>
      </c>
      <c r="I327" t="s">
        <v>76</v>
      </c>
      <c r="M327" t="str">
        <f>IFERROR(_xlfn.XLOOKUP(A327,Fleet!A:A,Fleet!E:E,""),"")</f>
        <v/>
      </c>
      <c r="N327" t="s">
        <v>2121</v>
      </c>
      <c r="O327" t="s">
        <v>3156</v>
      </c>
      <c r="P327" t="str">
        <f>_xlfn.XLOOKUP(A327,'Classic Net to delete'!D:D,'Classic Net to delete'!A:A,"")</f>
        <v/>
      </c>
    </row>
    <row r="328" spans="1:16" x14ac:dyDescent="0.25">
      <c r="A328" t="s">
        <v>2119</v>
      </c>
      <c r="B328" t="s">
        <v>3929</v>
      </c>
      <c r="C328" t="s">
        <v>2120</v>
      </c>
      <c r="D328">
        <v>14.75</v>
      </c>
      <c r="E328" t="s">
        <v>3141</v>
      </c>
      <c r="H328" t="s">
        <v>76</v>
      </c>
      <c r="I328" t="s">
        <v>76</v>
      </c>
      <c r="M328" t="str">
        <f>IFERROR(_xlfn.XLOOKUP(A328,Fleet!A:A,Fleet!E:E,""),"")</f>
        <v/>
      </c>
      <c r="N328" t="s">
        <v>2119</v>
      </c>
      <c r="O328" t="s">
        <v>3156</v>
      </c>
      <c r="P328" t="str">
        <f>_xlfn.XLOOKUP(A328,'Classic Net to delete'!D:D,'Classic Net to delete'!A:A,"")</f>
        <v/>
      </c>
    </row>
    <row r="329" spans="1:16" x14ac:dyDescent="0.25">
      <c r="A329" t="s">
        <v>2117</v>
      </c>
      <c r="B329" t="s">
        <v>3929</v>
      </c>
      <c r="C329" t="s">
        <v>2118</v>
      </c>
      <c r="D329">
        <v>23.35</v>
      </c>
      <c r="E329" t="s">
        <v>3141</v>
      </c>
      <c r="H329" t="s">
        <v>76</v>
      </c>
      <c r="I329" t="s">
        <v>76</v>
      </c>
      <c r="M329" t="str">
        <f>IFERROR(_xlfn.XLOOKUP(A329,Fleet!A:A,Fleet!E:E,""),"")</f>
        <v/>
      </c>
      <c r="N329" t="s">
        <v>2117</v>
      </c>
      <c r="O329" t="s">
        <v>3156</v>
      </c>
      <c r="P329" t="str">
        <f>_xlfn.XLOOKUP(A329,'Classic Net to delete'!D:D,'Classic Net to delete'!A:A,"")</f>
        <v/>
      </c>
    </row>
    <row r="330" spans="1:16" x14ac:dyDescent="0.25">
      <c r="A330" t="s">
        <v>2114</v>
      </c>
      <c r="B330" t="s">
        <v>3929</v>
      </c>
      <c r="C330" t="s">
        <v>2115</v>
      </c>
      <c r="D330">
        <v>12.1</v>
      </c>
      <c r="E330" t="s">
        <v>3141</v>
      </c>
      <c r="F330" s="186" t="s">
        <v>602</v>
      </c>
      <c r="H330" t="b">
        <v>1</v>
      </c>
      <c r="I330">
        <v>12.100000000000001</v>
      </c>
      <c r="J330" s="186" t="s">
        <v>553</v>
      </c>
      <c r="M330" t="str">
        <f>IFERROR(_xlfn.XLOOKUP(A330,Fleet!A:A,Fleet!E:E,""),"")</f>
        <v/>
      </c>
      <c r="N330" t="s">
        <v>2114</v>
      </c>
      <c r="O330" t="s">
        <v>3156</v>
      </c>
      <c r="P330" t="str">
        <f>_xlfn.XLOOKUP(A330,'Classic Net to delete'!D:D,'Classic Net to delete'!A:A,"")</f>
        <v>Turbo Nozzle For Industrial Pressure Washers</v>
      </c>
    </row>
    <row r="331" spans="1:16" x14ac:dyDescent="0.25">
      <c r="A331" t="s">
        <v>2112</v>
      </c>
      <c r="B331" t="s">
        <v>3929</v>
      </c>
      <c r="C331" t="s">
        <v>2113</v>
      </c>
      <c r="D331">
        <v>14.45</v>
      </c>
      <c r="E331" t="s">
        <v>3141</v>
      </c>
      <c r="H331" t="s">
        <v>76</v>
      </c>
      <c r="I331" t="s">
        <v>76</v>
      </c>
      <c r="M331" t="str">
        <f>IFERROR(_xlfn.XLOOKUP(A331,Fleet!A:A,Fleet!E:E,""),"")</f>
        <v/>
      </c>
      <c r="N331" t="s">
        <v>2112</v>
      </c>
      <c r="O331" t="s">
        <v>3156</v>
      </c>
      <c r="P331" t="str">
        <f>_xlfn.XLOOKUP(A331,'Classic Net to delete'!D:D,'Classic Net to delete'!A:A,"")</f>
        <v/>
      </c>
    </row>
    <row r="332" spans="1:16" x14ac:dyDescent="0.25">
      <c r="A332" t="s">
        <v>2109</v>
      </c>
      <c r="B332" t="s">
        <v>3929</v>
      </c>
      <c r="C332" t="s">
        <v>2110</v>
      </c>
      <c r="D332">
        <v>15.95</v>
      </c>
      <c r="E332" t="s">
        <v>3141</v>
      </c>
      <c r="F332" s="186" t="s">
        <v>3931</v>
      </c>
      <c r="H332" t="b">
        <v>1</v>
      </c>
      <c r="I332">
        <v>15.950000000000001</v>
      </c>
      <c r="J332" s="186" t="s">
        <v>553</v>
      </c>
      <c r="M332" t="str">
        <f>IFERROR(_xlfn.XLOOKUP(A332,Fleet!A:A,Fleet!E:E,""),"")</f>
        <v/>
      </c>
      <c r="N332" t="s">
        <v>2109</v>
      </c>
      <c r="O332" t="s">
        <v>3156</v>
      </c>
      <c r="P332" t="str">
        <f>_xlfn.XLOOKUP(A332,'Classic Net to delete'!D:D,'Classic Net to delete'!A:A,"")</f>
        <v>Flexible Ducting For Fume Extractor, 5m</v>
      </c>
    </row>
    <row r="333" spans="1:16" x14ac:dyDescent="0.25">
      <c r="A333" t="s">
        <v>2107</v>
      </c>
      <c r="B333" t="s">
        <v>3932</v>
      </c>
      <c r="C333" t="s">
        <v>2108</v>
      </c>
      <c r="D333">
        <v>6.5</v>
      </c>
      <c r="E333" t="s">
        <v>3141</v>
      </c>
      <c r="H333" t="s">
        <v>76</v>
      </c>
      <c r="I333" t="s">
        <v>76</v>
      </c>
      <c r="M333" t="str">
        <f>IFERROR(_xlfn.XLOOKUP(A333,Fleet!A:A,Fleet!E:E,""),"")</f>
        <v/>
      </c>
      <c r="N333" t="s">
        <v>2107</v>
      </c>
      <c r="O333" t="s">
        <v>3155</v>
      </c>
      <c r="P333" t="str">
        <f>_xlfn.XLOOKUP(A333,'Classic Net to delete'!D:D,'Classic Net to delete'!A:A,"")</f>
        <v/>
      </c>
    </row>
    <row r="334" spans="1:16" x14ac:dyDescent="0.25">
      <c r="A334" t="s">
        <v>2105</v>
      </c>
      <c r="B334" t="s">
        <v>3932</v>
      </c>
      <c r="C334" t="s">
        <v>2106</v>
      </c>
      <c r="D334">
        <v>6.5</v>
      </c>
      <c r="E334" t="s">
        <v>3141</v>
      </c>
      <c r="H334" t="s">
        <v>76</v>
      </c>
      <c r="I334" t="s">
        <v>76</v>
      </c>
      <c r="M334" t="str">
        <f>IFERROR(_xlfn.XLOOKUP(A334,Fleet!A:A,Fleet!E:E,""),"")</f>
        <v/>
      </c>
      <c r="N334" t="s">
        <v>2105</v>
      </c>
      <c r="O334" t="s">
        <v>3155</v>
      </c>
      <c r="P334" t="str">
        <f>_xlfn.XLOOKUP(A334,'Classic Net to delete'!D:D,'Classic Net to delete'!A:A,"")</f>
        <v/>
      </c>
    </row>
    <row r="335" spans="1:16" x14ac:dyDescent="0.25">
      <c r="A335" t="s">
        <v>2103</v>
      </c>
      <c r="B335" t="s">
        <v>3932</v>
      </c>
      <c r="C335" t="s">
        <v>2104</v>
      </c>
      <c r="D335">
        <v>6.5</v>
      </c>
      <c r="E335" t="s">
        <v>3141</v>
      </c>
      <c r="H335" t="s">
        <v>76</v>
      </c>
      <c r="I335" t="s">
        <v>76</v>
      </c>
      <c r="M335" t="str">
        <f>IFERROR(_xlfn.XLOOKUP(A335,Fleet!A:A,Fleet!E:E,""),"")</f>
        <v/>
      </c>
      <c r="N335" t="s">
        <v>2103</v>
      </c>
      <c r="O335" t="s">
        <v>3155</v>
      </c>
      <c r="P335" t="str">
        <f>_xlfn.XLOOKUP(A335,'Classic Net to delete'!D:D,'Classic Net to delete'!A:A,"")</f>
        <v/>
      </c>
    </row>
    <row r="336" spans="1:16" x14ac:dyDescent="0.25">
      <c r="A336" t="s">
        <v>2101</v>
      </c>
      <c r="B336" t="s">
        <v>3932</v>
      </c>
      <c r="C336" t="s">
        <v>2102</v>
      </c>
      <c r="D336">
        <v>6.5</v>
      </c>
      <c r="E336" t="s">
        <v>3141</v>
      </c>
      <c r="H336" t="s">
        <v>76</v>
      </c>
      <c r="I336" t="s">
        <v>76</v>
      </c>
      <c r="M336" t="str">
        <f>IFERROR(_xlfn.XLOOKUP(A336,Fleet!A:A,Fleet!E:E,""),"")</f>
        <v/>
      </c>
      <c r="N336" t="s">
        <v>2101</v>
      </c>
      <c r="O336" t="s">
        <v>3155</v>
      </c>
      <c r="P336" t="str">
        <f>_xlfn.XLOOKUP(A336,'Classic Net to delete'!D:D,'Classic Net to delete'!A:A,"")</f>
        <v/>
      </c>
    </row>
    <row r="337" spans="1:16" x14ac:dyDescent="0.25">
      <c r="A337" t="s">
        <v>2099</v>
      </c>
      <c r="B337" t="s">
        <v>3932</v>
      </c>
      <c r="C337" t="s">
        <v>2100</v>
      </c>
      <c r="D337">
        <v>3.55</v>
      </c>
      <c r="E337" t="s">
        <v>3141</v>
      </c>
      <c r="H337" t="s">
        <v>76</v>
      </c>
      <c r="I337" t="s">
        <v>76</v>
      </c>
      <c r="M337" t="str">
        <f>IFERROR(_xlfn.XLOOKUP(A337,Fleet!A:A,Fleet!E:E,""),"")</f>
        <v/>
      </c>
      <c r="N337" t="s">
        <v>2099</v>
      </c>
      <c r="O337" t="s">
        <v>3155</v>
      </c>
      <c r="P337" t="str">
        <f>_xlfn.XLOOKUP(A337,'Classic Net to delete'!D:D,'Classic Net to delete'!A:A,"")</f>
        <v/>
      </c>
    </row>
    <row r="338" spans="1:16" x14ac:dyDescent="0.25">
      <c r="A338" t="s">
        <v>2097</v>
      </c>
      <c r="B338" t="s">
        <v>3932</v>
      </c>
      <c r="C338" t="s">
        <v>2098</v>
      </c>
      <c r="D338">
        <v>3.55</v>
      </c>
      <c r="E338" t="s">
        <v>3141</v>
      </c>
      <c r="H338" t="s">
        <v>76</v>
      </c>
      <c r="I338" t="s">
        <v>76</v>
      </c>
      <c r="M338" t="str">
        <f>IFERROR(_xlfn.XLOOKUP(A338,Fleet!A:A,Fleet!E:E,""),"")</f>
        <v/>
      </c>
      <c r="N338" t="s">
        <v>2097</v>
      </c>
      <c r="O338" t="s">
        <v>3155</v>
      </c>
      <c r="P338" t="str">
        <f>_xlfn.XLOOKUP(A338,'Classic Net to delete'!D:D,'Classic Net to delete'!A:A,"")</f>
        <v/>
      </c>
    </row>
    <row r="339" spans="1:16" x14ac:dyDescent="0.25">
      <c r="A339" t="s">
        <v>2095</v>
      </c>
      <c r="B339" t="s">
        <v>3932</v>
      </c>
      <c r="C339" t="s">
        <v>2096</v>
      </c>
      <c r="D339">
        <v>3.55</v>
      </c>
      <c r="E339" t="s">
        <v>3141</v>
      </c>
      <c r="H339" t="s">
        <v>76</v>
      </c>
      <c r="I339" t="s">
        <v>76</v>
      </c>
      <c r="M339" t="str">
        <f>IFERROR(_xlfn.XLOOKUP(A339,Fleet!A:A,Fleet!E:E,""),"")</f>
        <v/>
      </c>
      <c r="N339" t="s">
        <v>2095</v>
      </c>
      <c r="O339" t="s">
        <v>3155</v>
      </c>
      <c r="P339" t="str">
        <f>_xlfn.XLOOKUP(A339,'Classic Net to delete'!D:D,'Classic Net to delete'!A:A,"")</f>
        <v/>
      </c>
    </row>
    <row r="340" spans="1:16" x14ac:dyDescent="0.25">
      <c r="A340" t="s">
        <v>2093</v>
      </c>
      <c r="B340" t="s">
        <v>3932</v>
      </c>
      <c r="C340" t="s">
        <v>2094</v>
      </c>
      <c r="D340">
        <v>3.55</v>
      </c>
      <c r="E340" t="s">
        <v>3141</v>
      </c>
      <c r="H340" t="s">
        <v>76</v>
      </c>
      <c r="I340" t="s">
        <v>76</v>
      </c>
      <c r="M340" t="str">
        <f>IFERROR(_xlfn.XLOOKUP(A340,Fleet!A:A,Fleet!E:E,""),"")</f>
        <v/>
      </c>
      <c r="N340" t="s">
        <v>2093</v>
      </c>
      <c r="O340" t="s">
        <v>3155</v>
      </c>
      <c r="P340" t="str">
        <f>_xlfn.XLOOKUP(A340,'Classic Net to delete'!D:D,'Classic Net to delete'!A:A,"")</f>
        <v/>
      </c>
    </row>
    <row r="341" spans="1:16" x14ac:dyDescent="0.25">
      <c r="A341" t="s">
        <v>2091</v>
      </c>
      <c r="B341" t="s">
        <v>3932</v>
      </c>
      <c r="C341" t="s">
        <v>2092</v>
      </c>
      <c r="D341">
        <v>3.55</v>
      </c>
      <c r="E341" t="s">
        <v>3141</v>
      </c>
      <c r="H341" t="s">
        <v>76</v>
      </c>
      <c r="I341" t="s">
        <v>76</v>
      </c>
      <c r="M341" t="str">
        <f>IFERROR(_xlfn.XLOOKUP(A341,Fleet!A:A,Fleet!E:E,""),"")</f>
        <v/>
      </c>
      <c r="N341" t="s">
        <v>2091</v>
      </c>
      <c r="O341" t="s">
        <v>3155</v>
      </c>
      <c r="P341" t="str">
        <f>_xlfn.XLOOKUP(A341,'Classic Net to delete'!D:D,'Classic Net to delete'!A:A,"")</f>
        <v/>
      </c>
    </row>
    <row r="342" spans="1:16" x14ac:dyDescent="0.25">
      <c r="A342" t="s">
        <v>2089</v>
      </c>
      <c r="B342" t="s">
        <v>3932</v>
      </c>
      <c r="C342" t="s">
        <v>2090</v>
      </c>
      <c r="D342">
        <v>3.55</v>
      </c>
      <c r="E342" t="s">
        <v>3141</v>
      </c>
      <c r="H342" t="s">
        <v>76</v>
      </c>
      <c r="I342" t="s">
        <v>76</v>
      </c>
      <c r="M342" t="str">
        <f>IFERROR(_xlfn.XLOOKUP(A342,Fleet!A:A,Fleet!E:E,""),"")</f>
        <v/>
      </c>
      <c r="N342" t="s">
        <v>2089</v>
      </c>
      <c r="O342" t="s">
        <v>3155</v>
      </c>
      <c r="P342" t="str">
        <f>_xlfn.XLOOKUP(A342,'Classic Net to delete'!D:D,'Classic Net to delete'!A:A,"")</f>
        <v/>
      </c>
    </row>
    <row r="343" spans="1:16" x14ac:dyDescent="0.25">
      <c r="A343" t="s">
        <v>2087</v>
      </c>
      <c r="B343" t="s">
        <v>3932</v>
      </c>
      <c r="C343" t="s">
        <v>2088</v>
      </c>
      <c r="D343">
        <v>3.55</v>
      </c>
      <c r="E343" t="s">
        <v>3141</v>
      </c>
      <c r="H343" t="s">
        <v>76</v>
      </c>
      <c r="I343" t="s">
        <v>76</v>
      </c>
      <c r="M343" t="str">
        <f>IFERROR(_xlfn.XLOOKUP(A343,Fleet!A:A,Fleet!E:E,""),"")</f>
        <v/>
      </c>
      <c r="N343" t="s">
        <v>2087</v>
      </c>
      <c r="O343" t="s">
        <v>3155</v>
      </c>
      <c r="P343" t="str">
        <f>_xlfn.XLOOKUP(A343,'Classic Net to delete'!D:D,'Classic Net to delete'!A:A,"")</f>
        <v/>
      </c>
    </row>
    <row r="344" spans="1:16" x14ac:dyDescent="0.25">
      <c r="A344" t="s">
        <v>2085</v>
      </c>
      <c r="B344" t="s">
        <v>3932</v>
      </c>
      <c r="C344" t="s">
        <v>2086</v>
      </c>
      <c r="D344">
        <v>3.55</v>
      </c>
      <c r="E344" t="s">
        <v>3141</v>
      </c>
      <c r="H344" t="s">
        <v>76</v>
      </c>
      <c r="I344" t="s">
        <v>76</v>
      </c>
      <c r="M344" t="str">
        <f>IFERROR(_xlfn.XLOOKUP(A344,Fleet!A:A,Fleet!E:E,""),"")</f>
        <v/>
      </c>
      <c r="N344" t="s">
        <v>2085</v>
      </c>
      <c r="O344" t="s">
        <v>3155</v>
      </c>
      <c r="P344" t="str">
        <f>_xlfn.XLOOKUP(A344,'Classic Net to delete'!D:D,'Classic Net to delete'!A:A,"")</f>
        <v/>
      </c>
    </row>
    <row r="345" spans="1:16" x14ac:dyDescent="0.25">
      <c r="A345" t="s">
        <v>2083</v>
      </c>
      <c r="B345" t="s">
        <v>3932</v>
      </c>
      <c r="C345" t="s">
        <v>2084</v>
      </c>
      <c r="D345">
        <v>3.55</v>
      </c>
      <c r="E345" t="s">
        <v>3141</v>
      </c>
      <c r="H345" t="s">
        <v>76</v>
      </c>
      <c r="I345" t="s">
        <v>76</v>
      </c>
      <c r="M345" t="str">
        <f>IFERROR(_xlfn.XLOOKUP(A345,Fleet!A:A,Fleet!E:E,""),"")</f>
        <v/>
      </c>
      <c r="N345" t="s">
        <v>2083</v>
      </c>
      <c r="O345" t="s">
        <v>3155</v>
      </c>
      <c r="P345" t="str">
        <f>_xlfn.XLOOKUP(A345,'Classic Net to delete'!D:D,'Classic Net to delete'!A:A,"")</f>
        <v/>
      </c>
    </row>
    <row r="346" spans="1:16" x14ac:dyDescent="0.25">
      <c r="A346" t="s">
        <v>2081</v>
      </c>
      <c r="B346" t="s">
        <v>3932</v>
      </c>
      <c r="C346" t="s">
        <v>2082</v>
      </c>
      <c r="D346">
        <v>3.55</v>
      </c>
      <c r="E346" t="s">
        <v>3141</v>
      </c>
      <c r="H346" t="s">
        <v>76</v>
      </c>
      <c r="I346" t="s">
        <v>76</v>
      </c>
      <c r="M346" t="str">
        <f>IFERROR(_xlfn.XLOOKUP(A346,Fleet!A:A,Fleet!E:E,""),"")</f>
        <v/>
      </c>
      <c r="N346" t="s">
        <v>2081</v>
      </c>
      <c r="O346" t="s">
        <v>3155</v>
      </c>
      <c r="P346" t="str">
        <f>_xlfn.XLOOKUP(A346,'Classic Net to delete'!D:D,'Classic Net to delete'!A:A,"")</f>
        <v/>
      </c>
    </row>
    <row r="347" spans="1:16" x14ac:dyDescent="0.25">
      <c r="A347" t="s">
        <v>2079</v>
      </c>
      <c r="B347" t="s">
        <v>3932</v>
      </c>
      <c r="C347" t="s">
        <v>2080</v>
      </c>
      <c r="D347">
        <v>3.55</v>
      </c>
      <c r="E347" t="s">
        <v>3141</v>
      </c>
      <c r="H347" t="s">
        <v>76</v>
      </c>
      <c r="I347" t="s">
        <v>76</v>
      </c>
      <c r="M347" t="str">
        <f>IFERROR(_xlfn.XLOOKUP(A347,Fleet!A:A,Fleet!E:E,""),"")</f>
        <v/>
      </c>
      <c r="N347" t="s">
        <v>2079</v>
      </c>
      <c r="O347" t="s">
        <v>3155</v>
      </c>
      <c r="P347" t="str">
        <f>_xlfn.XLOOKUP(A347,'Classic Net to delete'!D:D,'Classic Net to delete'!A:A,"")</f>
        <v/>
      </c>
    </row>
    <row r="348" spans="1:16" x14ac:dyDescent="0.25">
      <c r="A348" t="s">
        <v>2077</v>
      </c>
      <c r="B348" t="s">
        <v>3932</v>
      </c>
      <c r="C348" t="s">
        <v>2078</v>
      </c>
      <c r="D348">
        <v>3.55</v>
      </c>
      <c r="E348" t="s">
        <v>3141</v>
      </c>
      <c r="H348" t="s">
        <v>76</v>
      </c>
      <c r="I348" t="s">
        <v>76</v>
      </c>
      <c r="M348" t="str">
        <f>IFERROR(_xlfn.XLOOKUP(A348,Fleet!A:A,Fleet!E:E,""),"")</f>
        <v/>
      </c>
      <c r="N348" t="s">
        <v>2077</v>
      </c>
      <c r="O348" t="s">
        <v>3155</v>
      </c>
      <c r="P348" t="str">
        <f>_xlfn.XLOOKUP(A348,'Classic Net to delete'!D:D,'Classic Net to delete'!A:A,"")</f>
        <v/>
      </c>
    </row>
    <row r="349" spans="1:16" x14ac:dyDescent="0.25">
      <c r="A349" t="s">
        <v>2075</v>
      </c>
      <c r="B349" t="s">
        <v>3932</v>
      </c>
      <c r="C349" t="s">
        <v>2076</v>
      </c>
      <c r="D349">
        <v>3.55</v>
      </c>
      <c r="E349" t="s">
        <v>3141</v>
      </c>
      <c r="H349" t="s">
        <v>76</v>
      </c>
      <c r="I349" t="s">
        <v>76</v>
      </c>
      <c r="M349" t="str">
        <f>IFERROR(_xlfn.XLOOKUP(A349,Fleet!A:A,Fleet!E:E,""),"")</f>
        <v/>
      </c>
      <c r="N349" t="s">
        <v>2075</v>
      </c>
      <c r="O349" t="s">
        <v>3155</v>
      </c>
      <c r="P349" t="str">
        <f>_xlfn.XLOOKUP(A349,'Classic Net to delete'!D:D,'Classic Net to delete'!A:A,"")</f>
        <v/>
      </c>
    </row>
    <row r="350" spans="1:16" x14ac:dyDescent="0.25">
      <c r="A350" t="s">
        <v>2073</v>
      </c>
      <c r="B350" t="s">
        <v>3932</v>
      </c>
      <c r="C350" t="s">
        <v>2074</v>
      </c>
      <c r="D350">
        <v>3.55</v>
      </c>
      <c r="E350" t="s">
        <v>3141</v>
      </c>
      <c r="H350" t="s">
        <v>76</v>
      </c>
      <c r="I350" t="s">
        <v>76</v>
      </c>
      <c r="M350" t="str">
        <f>IFERROR(_xlfn.XLOOKUP(A350,Fleet!A:A,Fleet!E:E,""),"")</f>
        <v/>
      </c>
      <c r="N350" t="s">
        <v>2073</v>
      </c>
      <c r="O350" t="s">
        <v>3155</v>
      </c>
      <c r="P350" t="str">
        <f>_xlfn.XLOOKUP(A350,'Classic Net to delete'!D:D,'Classic Net to delete'!A:A,"")</f>
        <v/>
      </c>
    </row>
    <row r="351" spans="1:16" x14ac:dyDescent="0.25">
      <c r="A351" t="s">
        <v>2071</v>
      </c>
      <c r="B351" t="s">
        <v>3932</v>
      </c>
      <c r="C351" t="s">
        <v>2072</v>
      </c>
      <c r="D351">
        <v>3.55</v>
      </c>
      <c r="E351" t="s">
        <v>3141</v>
      </c>
      <c r="H351" t="s">
        <v>76</v>
      </c>
      <c r="I351" t="s">
        <v>76</v>
      </c>
      <c r="M351" t="str">
        <f>IFERROR(_xlfn.XLOOKUP(A351,Fleet!A:A,Fleet!E:E,""),"")</f>
        <v/>
      </c>
      <c r="N351" t="s">
        <v>2071</v>
      </c>
      <c r="O351" t="s">
        <v>3155</v>
      </c>
      <c r="P351" t="str">
        <f>_xlfn.XLOOKUP(A351,'Classic Net to delete'!D:D,'Classic Net to delete'!A:A,"")</f>
        <v/>
      </c>
    </row>
    <row r="352" spans="1:16" x14ac:dyDescent="0.25">
      <c r="A352" t="s">
        <v>2069</v>
      </c>
      <c r="B352" t="s">
        <v>3932</v>
      </c>
      <c r="C352" t="s">
        <v>2070</v>
      </c>
      <c r="D352">
        <v>3.55</v>
      </c>
      <c r="E352" t="s">
        <v>3141</v>
      </c>
      <c r="H352" t="s">
        <v>76</v>
      </c>
      <c r="I352" t="s">
        <v>76</v>
      </c>
      <c r="M352" t="str">
        <f>IFERROR(_xlfn.XLOOKUP(A352,Fleet!A:A,Fleet!E:E,""),"")</f>
        <v/>
      </c>
      <c r="N352" t="s">
        <v>2069</v>
      </c>
      <c r="O352" t="s">
        <v>3155</v>
      </c>
      <c r="P352" t="str">
        <f>_xlfn.XLOOKUP(A352,'Classic Net to delete'!D:D,'Classic Net to delete'!A:A,"")</f>
        <v/>
      </c>
    </row>
    <row r="353" spans="1:16" x14ac:dyDescent="0.25">
      <c r="A353" t="s">
        <v>2067</v>
      </c>
      <c r="B353" t="s">
        <v>3932</v>
      </c>
      <c r="C353" t="s">
        <v>2068</v>
      </c>
      <c r="D353">
        <v>3.55</v>
      </c>
      <c r="E353" t="s">
        <v>3141</v>
      </c>
      <c r="H353" t="s">
        <v>76</v>
      </c>
      <c r="I353" t="s">
        <v>76</v>
      </c>
      <c r="M353" t="str">
        <f>IFERROR(_xlfn.XLOOKUP(A353,Fleet!A:A,Fleet!E:E,""),"")</f>
        <v/>
      </c>
      <c r="N353" t="s">
        <v>2067</v>
      </c>
      <c r="O353" t="s">
        <v>3155</v>
      </c>
      <c r="P353" t="str">
        <f>_xlfn.XLOOKUP(A353,'Classic Net to delete'!D:D,'Classic Net to delete'!A:A,"")</f>
        <v/>
      </c>
    </row>
    <row r="354" spans="1:16" x14ac:dyDescent="0.25">
      <c r="A354" t="s">
        <v>2065</v>
      </c>
      <c r="B354" t="s">
        <v>3932</v>
      </c>
      <c r="C354" t="s">
        <v>2066</v>
      </c>
      <c r="D354">
        <v>3.55</v>
      </c>
      <c r="E354" t="s">
        <v>3141</v>
      </c>
      <c r="H354" t="s">
        <v>76</v>
      </c>
      <c r="I354" t="s">
        <v>76</v>
      </c>
      <c r="M354" t="str">
        <f>IFERROR(_xlfn.XLOOKUP(A354,Fleet!A:A,Fleet!E:E,""),"")</f>
        <v/>
      </c>
      <c r="N354" t="s">
        <v>2065</v>
      </c>
      <c r="O354" t="s">
        <v>3155</v>
      </c>
      <c r="P354" t="str">
        <f>_xlfn.XLOOKUP(A354,'Classic Net to delete'!D:D,'Classic Net to delete'!A:A,"")</f>
        <v/>
      </c>
    </row>
    <row r="355" spans="1:16" x14ac:dyDescent="0.25">
      <c r="A355" t="s">
        <v>2063</v>
      </c>
      <c r="B355" t="s">
        <v>3932</v>
      </c>
      <c r="C355" t="s">
        <v>2064</v>
      </c>
      <c r="D355">
        <v>3.55</v>
      </c>
      <c r="E355" t="s">
        <v>3141</v>
      </c>
      <c r="H355" t="s">
        <v>76</v>
      </c>
      <c r="I355" t="s">
        <v>76</v>
      </c>
      <c r="M355" t="str">
        <f>IFERROR(_xlfn.XLOOKUP(A355,Fleet!A:A,Fleet!E:E,""),"")</f>
        <v/>
      </c>
      <c r="N355" t="s">
        <v>2063</v>
      </c>
      <c r="O355" t="s">
        <v>3155</v>
      </c>
      <c r="P355" t="str">
        <f>_xlfn.XLOOKUP(A355,'Classic Net to delete'!D:D,'Classic Net to delete'!A:A,"")</f>
        <v/>
      </c>
    </row>
    <row r="356" spans="1:16" x14ac:dyDescent="0.25">
      <c r="A356" t="s">
        <v>2061</v>
      </c>
      <c r="B356" t="s">
        <v>3932</v>
      </c>
      <c r="C356" t="s">
        <v>2062</v>
      </c>
      <c r="D356">
        <v>3.55</v>
      </c>
      <c r="E356" t="s">
        <v>3141</v>
      </c>
      <c r="H356" t="s">
        <v>76</v>
      </c>
      <c r="I356" t="s">
        <v>76</v>
      </c>
      <c r="M356" t="str">
        <f>IFERROR(_xlfn.XLOOKUP(A356,Fleet!A:A,Fleet!E:E,""),"")</f>
        <v/>
      </c>
      <c r="N356" t="s">
        <v>2061</v>
      </c>
      <c r="O356" t="s">
        <v>3155</v>
      </c>
      <c r="P356" t="str">
        <f>_xlfn.XLOOKUP(A356,'Classic Net to delete'!D:D,'Classic Net to delete'!A:A,"")</f>
        <v/>
      </c>
    </row>
    <row r="357" spans="1:16" x14ac:dyDescent="0.25">
      <c r="A357" t="s">
        <v>2059</v>
      </c>
      <c r="B357" t="s">
        <v>3932</v>
      </c>
      <c r="C357" t="s">
        <v>2060</v>
      </c>
      <c r="D357">
        <v>3.55</v>
      </c>
      <c r="E357" t="s">
        <v>3141</v>
      </c>
      <c r="H357" t="s">
        <v>76</v>
      </c>
      <c r="I357" t="s">
        <v>76</v>
      </c>
      <c r="M357" t="str">
        <f>IFERROR(_xlfn.XLOOKUP(A357,Fleet!A:A,Fleet!E:E,""),"")</f>
        <v/>
      </c>
      <c r="N357" t="s">
        <v>2059</v>
      </c>
      <c r="O357" t="s">
        <v>3155</v>
      </c>
      <c r="P357" t="str">
        <f>_xlfn.XLOOKUP(A357,'Classic Net to delete'!D:D,'Classic Net to delete'!A:A,"")</f>
        <v/>
      </c>
    </row>
    <row r="358" spans="1:16" x14ac:dyDescent="0.25">
      <c r="A358" t="s">
        <v>2057</v>
      </c>
      <c r="B358" t="s">
        <v>3932</v>
      </c>
      <c r="C358" t="s">
        <v>2058</v>
      </c>
      <c r="D358">
        <v>3.55</v>
      </c>
      <c r="E358" t="s">
        <v>3141</v>
      </c>
      <c r="H358" t="s">
        <v>76</v>
      </c>
      <c r="I358" t="s">
        <v>76</v>
      </c>
      <c r="M358" t="str">
        <f>IFERROR(_xlfn.XLOOKUP(A358,Fleet!A:A,Fleet!E:E,""),"")</f>
        <v/>
      </c>
      <c r="N358" t="s">
        <v>2057</v>
      </c>
      <c r="O358" t="s">
        <v>3155</v>
      </c>
      <c r="P358" t="str">
        <f>_xlfn.XLOOKUP(A358,'Classic Net to delete'!D:D,'Classic Net to delete'!A:A,"")</f>
        <v/>
      </c>
    </row>
    <row r="359" spans="1:16" x14ac:dyDescent="0.25">
      <c r="A359" t="s">
        <v>2055</v>
      </c>
      <c r="B359" t="s">
        <v>3932</v>
      </c>
      <c r="C359" t="s">
        <v>2056</v>
      </c>
      <c r="D359">
        <v>3.55</v>
      </c>
      <c r="E359" t="s">
        <v>3141</v>
      </c>
      <c r="H359" t="s">
        <v>76</v>
      </c>
      <c r="I359" t="s">
        <v>76</v>
      </c>
      <c r="M359" t="str">
        <f>IFERROR(_xlfn.XLOOKUP(A359,Fleet!A:A,Fleet!E:E,""),"")</f>
        <v/>
      </c>
      <c r="N359" t="s">
        <v>2055</v>
      </c>
      <c r="O359" t="s">
        <v>3155</v>
      </c>
      <c r="P359" t="str">
        <f>_xlfn.XLOOKUP(A359,'Classic Net to delete'!D:D,'Classic Net to delete'!A:A,"")</f>
        <v/>
      </c>
    </row>
    <row r="360" spans="1:16" x14ac:dyDescent="0.25">
      <c r="A360" t="s">
        <v>2053</v>
      </c>
      <c r="B360" t="s">
        <v>3932</v>
      </c>
      <c r="C360" t="s">
        <v>2054</v>
      </c>
      <c r="D360">
        <v>3.55</v>
      </c>
      <c r="E360" t="s">
        <v>3141</v>
      </c>
      <c r="H360" t="s">
        <v>76</v>
      </c>
      <c r="I360" t="s">
        <v>76</v>
      </c>
      <c r="M360" t="str">
        <f>IFERROR(_xlfn.XLOOKUP(A360,Fleet!A:A,Fleet!E:E,""),"")</f>
        <v/>
      </c>
      <c r="N360" t="s">
        <v>2053</v>
      </c>
      <c r="O360" t="s">
        <v>3155</v>
      </c>
      <c r="P360" t="str">
        <f>_xlfn.XLOOKUP(A360,'Classic Net to delete'!D:D,'Classic Net to delete'!A:A,"")</f>
        <v/>
      </c>
    </row>
    <row r="361" spans="1:16" x14ac:dyDescent="0.25">
      <c r="A361" t="s">
        <v>2051</v>
      </c>
      <c r="B361" t="s">
        <v>3932</v>
      </c>
      <c r="C361" t="s">
        <v>2052</v>
      </c>
      <c r="D361">
        <v>3.55</v>
      </c>
      <c r="E361" t="s">
        <v>3141</v>
      </c>
      <c r="H361" t="s">
        <v>76</v>
      </c>
      <c r="I361" t="s">
        <v>76</v>
      </c>
      <c r="M361" t="str">
        <f>IFERROR(_xlfn.XLOOKUP(A361,Fleet!A:A,Fleet!E:E,""),"")</f>
        <v/>
      </c>
      <c r="N361" t="s">
        <v>2051</v>
      </c>
      <c r="O361" t="s">
        <v>3155</v>
      </c>
      <c r="P361" t="str">
        <f>_xlfn.XLOOKUP(A361,'Classic Net to delete'!D:D,'Classic Net to delete'!A:A,"")</f>
        <v/>
      </c>
    </row>
    <row r="362" spans="1:16" x14ac:dyDescent="0.25">
      <c r="A362" t="s">
        <v>2049</v>
      </c>
      <c r="B362" t="s">
        <v>3932</v>
      </c>
      <c r="C362" t="s">
        <v>2050</v>
      </c>
      <c r="D362">
        <v>3.55</v>
      </c>
      <c r="E362" t="s">
        <v>3141</v>
      </c>
      <c r="H362" t="s">
        <v>76</v>
      </c>
      <c r="I362" t="s">
        <v>76</v>
      </c>
      <c r="M362" t="str">
        <f>IFERROR(_xlfn.XLOOKUP(A362,Fleet!A:A,Fleet!E:E,""),"")</f>
        <v/>
      </c>
      <c r="N362" t="s">
        <v>2049</v>
      </c>
      <c r="O362" t="s">
        <v>3155</v>
      </c>
      <c r="P362" t="str">
        <f>_xlfn.XLOOKUP(A362,'Classic Net to delete'!D:D,'Classic Net to delete'!A:A,"")</f>
        <v/>
      </c>
    </row>
    <row r="363" spans="1:16" x14ac:dyDescent="0.25">
      <c r="A363" t="s">
        <v>2047</v>
      </c>
      <c r="B363" t="s">
        <v>3932</v>
      </c>
      <c r="C363" t="s">
        <v>2048</v>
      </c>
      <c r="D363">
        <v>3.55</v>
      </c>
      <c r="E363" t="s">
        <v>3141</v>
      </c>
      <c r="H363" t="s">
        <v>76</v>
      </c>
      <c r="I363" t="s">
        <v>76</v>
      </c>
      <c r="M363" t="str">
        <f>IFERROR(_xlfn.XLOOKUP(A363,Fleet!A:A,Fleet!E:E,""),"")</f>
        <v/>
      </c>
      <c r="N363" t="s">
        <v>2047</v>
      </c>
      <c r="O363" t="s">
        <v>3155</v>
      </c>
      <c r="P363" t="str">
        <f>_xlfn.XLOOKUP(A363,'Classic Net to delete'!D:D,'Classic Net to delete'!A:A,"")</f>
        <v/>
      </c>
    </row>
    <row r="364" spans="1:16" x14ac:dyDescent="0.25">
      <c r="A364" t="s">
        <v>2045</v>
      </c>
      <c r="B364" t="s">
        <v>3932</v>
      </c>
      <c r="C364" t="s">
        <v>2046</v>
      </c>
      <c r="D364">
        <v>3.55</v>
      </c>
      <c r="E364" t="s">
        <v>3141</v>
      </c>
      <c r="H364" t="s">
        <v>76</v>
      </c>
      <c r="I364" t="s">
        <v>76</v>
      </c>
      <c r="M364" t="str">
        <f>IFERROR(_xlfn.XLOOKUP(A364,Fleet!A:A,Fleet!E:E,""),"")</f>
        <v/>
      </c>
      <c r="N364" t="s">
        <v>2045</v>
      </c>
      <c r="O364" t="s">
        <v>3155</v>
      </c>
      <c r="P364" t="str">
        <f>_xlfn.XLOOKUP(A364,'Classic Net to delete'!D:D,'Classic Net to delete'!A:A,"")</f>
        <v/>
      </c>
    </row>
    <row r="365" spans="1:16" x14ac:dyDescent="0.25">
      <c r="A365" t="s">
        <v>2043</v>
      </c>
      <c r="B365" t="s">
        <v>3932</v>
      </c>
      <c r="C365" t="s">
        <v>2044</v>
      </c>
      <c r="D365">
        <v>3.55</v>
      </c>
      <c r="E365" t="s">
        <v>3141</v>
      </c>
      <c r="H365" t="s">
        <v>76</v>
      </c>
      <c r="I365" t="s">
        <v>76</v>
      </c>
      <c r="M365" t="str">
        <f>IFERROR(_xlfn.XLOOKUP(A365,Fleet!A:A,Fleet!E:E,""),"")</f>
        <v/>
      </c>
      <c r="N365" t="s">
        <v>2043</v>
      </c>
      <c r="O365" t="s">
        <v>3155</v>
      </c>
      <c r="P365" t="str">
        <f>_xlfn.XLOOKUP(A365,'Classic Net to delete'!D:D,'Classic Net to delete'!A:A,"")</f>
        <v/>
      </c>
    </row>
    <row r="366" spans="1:16" x14ac:dyDescent="0.25">
      <c r="A366" t="s">
        <v>2041</v>
      </c>
      <c r="B366" t="s">
        <v>3932</v>
      </c>
      <c r="C366" t="s">
        <v>2042</v>
      </c>
      <c r="D366">
        <v>3.55</v>
      </c>
      <c r="E366" t="s">
        <v>3141</v>
      </c>
      <c r="H366" t="s">
        <v>76</v>
      </c>
      <c r="I366" t="s">
        <v>76</v>
      </c>
      <c r="M366" t="str">
        <f>IFERROR(_xlfn.XLOOKUP(A366,Fleet!A:A,Fleet!E:E,""),"")</f>
        <v/>
      </c>
      <c r="N366" t="s">
        <v>2041</v>
      </c>
      <c r="O366" t="s">
        <v>3155</v>
      </c>
      <c r="P366" t="str">
        <f>_xlfn.XLOOKUP(A366,'Classic Net to delete'!D:D,'Classic Net to delete'!A:A,"")</f>
        <v/>
      </c>
    </row>
    <row r="367" spans="1:16" x14ac:dyDescent="0.25">
      <c r="A367" t="s">
        <v>2039</v>
      </c>
      <c r="B367" t="s">
        <v>3932</v>
      </c>
      <c r="C367" t="s">
        <v>2040</v>
      </c>
      <c r="D367">
        <v>3.55</v>
      </c>
      <c r="E367" t="s">
        <v>3141</v>
      </c>
      <c r="H367" t="s">
        <v>76</v>
      </c>
      <c r="I367" t="s">
        <v>76</v>
      </c>
      <c r="M367" t="str">
        <f>IFERROR(_xlfn.XLOOKUP(A367,Fleet!A:A,Fleet!E:E,""),"")</f>
        <v/>
      </c>
      <c r="N367" t="s">
        <v>2039</v>
      </c>
      <c r="O367" t="s">
        <v>3155</v>
      </c>
      <c r="P367" t="str">
        <f>_xlfn.XLOOKUP(A367,'Classic Net to delete'!D:D,'Classic Net to delete'!A:A,"")</f>
        <v/>
      </c>
    </row>
    <row r="368" spans="1:16" x14ac:dyDescent="0.25">
      <c r="A368" t="s">
        <v>2037</v>
      </c>
      <c r="B368" t="s">
        <v>3932</v>
      </c>
      <c r="C368" t="s">
        <v>2038</v>
      </c>
      <c r="D368">
        <v>3.55</v>
      </c>
      <c r="E368" t="s">
        <v>3141</v>
      </c>
      <c r="H368" t="s">
        <v>76</v>
      </c>
      <c r="I368" t="s">
        <v>76</v>
      </c>
      <c r="M368" t="str">
        <f>IFERROR(_xlfn.XLOOKUP(A368,Fleet!A:A,Fleet!E:E,""),"")</f>
        <v/>
      </c>
      <c r="N368" t="s">
        <v>2037</v>
      </c>
      <c r="O368" t="s">
        <v>3155</v>
      </c>
      <c r="P368" t="str">
        <f>_xlfn.XLOOKUP(A368,'Classic Net to delete'!D:D,'Classic Net to delete'!A:A,"")</f>
        <v/>
      </c>
    </row>
    <row r="369" spans="1:16" x14ac:dyDescent="0.25">
      <c r="A369" t="s">
        <v>2035</v>
      </c>
      <c r="B369" t="s">
        <v>3932</v>
      </c>
      <c r="C369" t="s">
        <v>2036</v>
      </c>
      <c r="D369">
        <v>3.55</v>
      </c>
      <c r="E369" t="s">
        <v>3141</v>
      </c>
      <c r="H369" t="s">
        <v>76</v>
      </c>
      <c r="I369" t="s">
        <v>76</v>
      </c>
      <c r="M369" t="str">
        <f>IFERROR(_xlfn.XLOOKUP(A369,Fleet!A:A,Fleet!E:E,""),"")</f>
        <v/>
      </c>
      <c r="N369" t="s">
        <v>2035</v>
      </c>
      <c r="O369" t="s">
        <v>3155</v>
      </c>
      <c r="P369" t="str">
        <f>_xlfn.XLOOKUP(A369,'Classic Net to delete'!D:D,'Classic Net to delete'!A:A,"")</f>
        <v/>
      </c>
    </row>
    <row r="370" spans="1:16" x14ac:dyDescent="0.25">
      <c r="A370" t="s">
        <v>2033</v>
      </c>
      <c r="B370" t="s">
        <v>3932</v>
      </c>
      <c r="C370" t="s">
        <v>2034</v>
      </c>
      <c r="D370">
        <v>3.55</v>
      </c>
      <c r="E370" t="s">
        <v>3141</v>
      </c>
      <c r="H370" t="s">
        <v>76</v>
      </c>
      <c r="I370" t="s">
        <v>76</v>
      </c>
      <c r="M370" t="str">
        <f>IFERROR(_xlfn.XLOOKUP(A370,Fleet!A:A,Fleet!E:E,""),"")</f>
        <v/>
      </c>
      <c r="N370" t="s">
        <v>2033</v>
      </c>
      <c r="O370" t="s">
        <v>3155</v>
      </c>
      <c r="P370" t="str">
        <f>_xlfn.XLOOKUP(A370,'Classic Net to delete'!D:D,'Classic Net to delete'!A:A,"")</f>
        <v/>
      </c>
    </row>
    <row r="371" spans="1:16" x14ac:dyDescent="0.25">
      <c r="A371" t="s">
        <v>2031</v>
      </c>
      <c r="B371" t="s">
        <v>3932</v>
      </c>
      <c r="C371" t="s">
        <v>2032</v>
      </c>
      <c r="D371">
        <v>3.55</v>
      </c>
      <c r="E371" t="s">
        <v>3141</v>
      </c>
      <c r="H371" t="s">
        <v>76</v>
      </c>
      <c r="I371" t="s">
        <v>76</v>
      </c>
      <c r="M371" t="str">
        <f>IFERROR(_xlfn.XLOOKUP(A371,Fleet!A:A,Fleet!E:E,""),"")</f>
        <v/>
      </c>
      <c r="N371" t="s">
        <v>2031</v>
      </c>
      <c r="O371" t="s">
        <v>3155</v>
      </c>
      <c r="P371" t="str">
        <f>_xlfn.XLOOKUP(A371,'Classic Net to delete'!D:D,'Classic Net to delete'!A:A,"")</f>
        <v/>
      </c>
    </row>
    <row r="372" spans="1:16" x14ac:dyDescent="0.25">
      <c r="A372" t="s">
        <v>2029</v>
      </c>
      <c r="B372" t="s">
        <v>3932</v>
      </c>
      <c r="C372" t="s">
        <v>2030</v>
      </c>
      <c r="D372">
        <v>3.55</v>
      </c>
      <c r="E372" t="s">
        <v>3141</v>
      </c>
      <c r="H372" t="s">
        <v>76</v>
      </c>
      <c r="I372" t="s">
        <v>76</v>
      </c>
      <c r="M372" t="str">
        <f>IFERROR(_xlfn.XLOOKUP(A372,Fleet!A:A,Fleet!E:E,""),"")</f>
        <v/>
      </c>
      <c r="N372" t="s">
        <v>2029</v>
      </c>
      <c r="O372" t="s">
        <v>3155</v>
      </c>
      <c r="P372" t="str">
        <f>_xlfn.XLOOKUP(A372,'Classic Net to delete'!D:D,'Classic Net to delete'!A:A,"")</f>
        <v/>
      </c>
    </row>
    <row r="373" spans="1:16" x14ac:dyDescent="0.25">
      <c r="A373" t="s">
        <v>2027</v>
      </c>
      <c r="B373" t="s">
        <v>3932</v>
      </c>
      <c r="C373" t="s">
        <v>2028</v>
      </c>
      <c r="D373">
        <v>3.55</v>
      </c>
      <c r="E373" t="s">
        <v>3141</v>
      </c>
      <c r="H373" t="s">
        <v>76</v>
      </c>
      <c r="I373" t="s">
        <v>76</v>
      </c>
      <c r="M373" t="str">
        <f>IFERROR(_xlfn.XLOOKUP(A373,Fleet!A:A,Fleet!E:E,""),"")</f>
        <v/>
      </c>
      <c r="N373" t="s">
        <v>2027</v>
      </c>
      <c r="O373" t="s">
        <v>3155</v>
      </c>
      <c r="P373" t="str">
        <f>_xlfn.XLOOKUP(A373,'Classic Net to delete'!D:D,'Classic Net to delete'!A:A,"")</f>
        <v/>
      </c>
    </row>
    <row r="374" spans="1:16" x14ac:dyDescent="0.25">
      <c r="A374" t="s">
        <v>2025</v>
      </c>
      <c r="B374" t="s">
        <v>3932</v>
      </c>
      <c r="C374" t="s">
        <v>2026</v>
      </c>
      <c r="D374">
        <v>3.55</v>
      </c>
      <c r="E374" t="s">
        <v>3141</v>
      </c>
      <c r="H374" t="s">
        <v>76</v>
      </c>
      <c r="I374" t="s">
        <v>76</v>
      </c>
      <c r="M374" t="str">
        <f>IFERROR(_xlfn.XLOOKUP(A374,Fleet!A:A,Fleet!E:E,""),"")</f>
        <v/>
      </c>
      <c r="N374" t="s">
        <v>2025</v>
      </c>
      <c r="O374" t="s">
        <v>3155</v>
      </c>
      <c r="P374" t="str">
        <f>_xlfn.XLOOKUP(A374,'Classic Net to delete'!D:D,'Classic Net to delete'!A:A,"")</f>
        <v/>
      </c>
    </row>
    <row r="375" spans="1:16" x14ac:dyDescent="0.25">
      <c r="A375" t="s">
        <v>2023</v>
      </c>
      <c r="B375" t="s">
        <v>3932</v>
      </c>
      <c r="C375" t="s">
        <v>2024</v>
      </c>
      <c r="D375">
        <v>3.55</v>
      </c>
      <c r="E375" t="s">
        <v>3141</v>
      </c>
      <c r="H375" t="s">
        <v>76</v>
      </c>
      <c r="I375" t="s">
        <v>76</v>
      </c>
      <c r="M375" t="str">
        <f>IFERROR(_xlfn.XLOOKUP(A375,Fleet!A:A,Fleet!E:E,""),"")</f>
        <v/>
      </c>
      <c r="N375" t="s">
        <v>2023</v>
      </c>
      <c r="O375" t="s">
        <v>3155</v>
      </c>
      <c r="P375" t="str">
        <f>_xlfn.XLOOKUP(A375,'Classic Net to delete'!D:D,'Classic Net to delete'!A:A,"")</f>
        <v/>
      </c>
    </row>
    <row r="376" spans="1:16" x14ac:dyDescent="0.25">
      <c r="A376" t="s">
        <v>2021</v>
      </c>
      <c r="B376" t="s">
        <v>3932</v>
      </c>
      <c r="C376" t="s">
        <v>2022</v>
      </c>
      <c r="D376">
        <v>3.55</v>
      </c>
      <c r="E376" t="s">
        <v>3141</v>
      </c>
      <c r="H376" t="s">
        <v>76</v>
      </c>
      <c r="I376" t="s">
        <v>76</v>
      </c>
      <c r="M376" t="str">
        <f>IFERROR(_xlfn.XLOOKUP(A376,Fleet!A:A,Fleet!E:E,""),"")</f>
        <v/>
      </c>
      <c r="N376" t="s">
        <v>2021</v>
      </c>
      <c r="O376" t="s">
        <v>3155</v>
      </c>
      <c r="P376" t="str">
        <f>_xlfn.XLOOKUP(A376,'Classic Net to delete'!D:D,'Classic Net to delete'!A:A,"")</f>
        <v/>
      </c>
    </row>
    <row r="377" spans="1:16" x14ac:dyDescent="0.25">
      <c r="A377" t="s">
        <v>2019</v>
      </c>
      <c r="B377" t="s">
        <v>3932</v>
      </c>
      <c r="C377" t="s">
        <v>2020</v>
      </c>
      <c r="D377">
        <v>3.55</v>
      </c>
      <c r="E377" t="s">
        <v>3141</v>
      </c>
      <c r="H377" t="s">
        <v>76</v>
      </c>
      <c r="I377" t="s">
        <v>76</v>
      </c>
      <c r="M377" t="str">
        <f>IFERROR(_xlfn.XLOOKUP(A377,Fleet!A:A,Fleet!E:E,""),"")</f>
        <v/>
      </c>
      <c r="N377" t="s">
        <v>2019</v>
      </c>
      <c r="O377" t="s">
        <v>3155</v>
      </c>
      <c r="P377" t="str">
        <f>_xlfn.XLOOKUP(A377,'Classic Net to delete'!D:D,'Classic Net to delete'!A:A,"")</f>
        <v/>
      </c>
    </row>
    <row r="378" spans="1:16" x14ac:dyDescent="0.25">
      <c r="A378" t="s">
        <v>2017</v>
      </c>
      <c r="B378" t="s">
        <v>3933</v>
      </c>
      <c r="C378" t="s">
        <v>2018</v>
      </c>
      <c r="D378">
        <v>4.75</v>
      </c>
      <c r="E378" t="s">
        <v>3141</v>
      </c>
      <c r="H378" t="s">
        <v>76</v>
      </c>
      <c r="I378" t="s">
        <v>76</v>
      </c>
      <c r="M378" t="str">
        <f>IFERROR(_xlfn.XLOOKUP(A378,Fleet!A:A,Fleet!E:E,""),"")</f>
        <v/>
      </c>
      <c r="N378" t="s">
        <v>2017</v>
      </c>
      <c r="O378" t="s">
        <v>3154</v>
      </c>
      <c r="P378" t="str">
        <f>_xlfn.XLOOKUP(A378,'Classic Net to delete'!D:D,'Classic Net to delete'!A:A,"")</f>
        <v/>
      </c>
    </row>
    <row r="379" spans="1:16" x14ac:dyDescent="0.25">
      <c r="A379" t="s">
        <v>2015</v>
      </c>
      <c r="B379" t="s">
        <v>3933</v>
      </c>
      <c r="C379" t="s">
        <v>2016</v>
      </c>
      <c r="D379">
        <v>10.050000000000001</v>
      </c>
      <c r="E379" t="s">
        <v>3141</v>
      </c>
      <c r="H379" t="s">
        <v>76</v>
      </c>
      <c r="I379" t="s">
        <v>76</v>
      </c>
      <c r="M379" t="str">
        <f>IFERROR(_xlfn.XLOOKUP(A379,Fleet!A:A,Fleet!E:E,""),"")</f>
        <v/>
      </c>
      <c r="N379" t="s">
        <v>2015</v>
      </c>
      <c r="O379" t="s">
        <v>3154</v>
      </c>
      <c r="P379" t="str">
        <f>_xlfn.XLOOKUP(A379,'Classic Net to delete'!D:D,'Classic Net to delete'!A:A,"")</f>
        <v/>
      </c>
    </row>
    <row r="380" spans="1:16" x14ac:dyDescent="0.25">
      <c r="A380" t="s">
        <v>2013</v>
      </c>
      <c r="B380" t="s">
        <v>3933</v>
      </c>
      <c r="C380" t="s">
        <v>2014</v>
      </c>
      <c r="D380">
        <v>4.75</v>
      </c>
      <c r="E380" t="s">
        <v>3141</v>
      </c>
      <c r="H380" t="s">
        <v>76</v>
      </c>
      <c r="I380" t="s">
        <v>76</v>
      </c>
      <c r="M380" t="str">
        <f>IFERROR(_xlfn.XLOOKUP(A380,Fleet!A:A,Fleet!E:E,""),"")</f>
        <v/>
      </c>
      <c r="N380" t="s">
        <v>2013</v>
      </c>
      <c r="O380" t="s">
        <v>3154</v>
      </c>
      <c r="P380" t="str">
        <f>_xlfn.XLOOKUP(A380,'Classic Net to delete'!D:D,'Classic Net to delete'!A:A,"")</f>
        <v/>
      </c>
    </row>
    <row r="381" spans="1:16" x14ac:dyDescent="0.25">
      <c r="A381" t="s">
        <v>2011</v>
      </c>
      <c r="B381" t="s">
        <v>3933</v>
      </c>
      <c r="C381" t="s">
        <v>2012</v>
      </c>
      <c r="D381">
        <v>4.75</v>
      </c>
      <c r="E381" t="s">
        <v>3141</v>
      </c>
      <c r="H381" t="s">
        <v>76</v>
      </c>
      <c r="I381" t="s">
        <v>76</v>
      </c>
      <c r="M381" t="str">
        <f>IFERROR(_xlfn.XLOOKUP(A381,Fleet!A:A,Fleet!E:E,""),"")</f>
        <v/>
      </c>
      <c r="N381" t="s">
        <v>2011</v>
      </c>
      <c r="O381" t="s">
        <v>3154</v>
      </c>
      <c r="P381" t="str">
        <f>_xlfn.XLOOKUP(A381,'Classic Net to delete'!D:D,'Classic Net to delete'!A:A,"")</f>
        <v/>
      </c>
    </row>
    <row r="382" spans="1:16" x14ac:dyDescent="0.25">
      <c r="A382" t="s">
        <v>2009</v>
      </c>
      <c r="B382" t="s">
        <v>3933</v>
      </c>
      <c r="C382" t="s">
        <v>2010</v>
      </c>
      <c r="D382">
        <v>4.75</v>
      </c>
      <c r="E382" t="s">
        <v>3141</v>
      </c>
      <c r="H382" t="s">
        <v>76</v>
      </c>
      <c r="I382" t="s">
        <v>76</v>
      </c>
      <c r="M382" t="str">
        <f>IFERROR(_xlfn.XLOOKUP(A382,Fleet!A:A,Fleet!E:E,""),"")</f>
        <v/>
      </c>
      <c r="N382" t="s">
        <v>2009</v>
      </c>
      <c r="O382" t="s">
        <v>3154</v>
      </c>
      <c r="P382" t="str">
        <f>_xlfn.XLOOKUP(A382,'Classic Net to delete'!D:D,'Classic Net to delete'!A:A,"")</f>
        <v/>
      </c>
    </row>
    <row r="383" spans="1:16" x14ac:dyDescent="0.25">
      <c r="A383" t="s">
        <v>2007</v>
      </c>
      <c r="B383" t="s">
        <v>3933</v>
      </c>
      <c r="C383" t="s">
        <v>2008</v>
      </c>
      <c r="D383">
        <v>2.1</v>
      </c>
      <c r="E383" t="s">
        <v>3141</v>
      </c>
      <c r="H383" t="s">
        <v>76</v>
      </c>
      <c r="I383" t="s">
        <v>76</v>
      </c>
      <c r="M383" t="str">
        <f>IFERROR(_xlfn.XLOOKUP(A383,Fleet!A:A,Fleet!E:E,""),"")</f>
        <v/>
      </c>
      <c r="N383" t="s">
        <v>2007</v>
      </c>
      <c r="O383" t="s">
        <v>3154</v>
      </c>
      <c r="P383" t="str">
        <f>_xlfn.XLOOKUP(A383,'Classic Net to delete'!D:D,'Classic Net to delete'!A:A,"")</f>
        <v/>
      </c>
    </row>
    <row r="384" spans="1:16" x14ac:dyDescent="0.25">
      <c r="A384" t="s">
        <v>2005</v>
      </c>
      <c r="B384" t="s">
        <v>3933</v>
      </c>
      <c r="C384" t="s">
        <v>2006</v>
      </c>
      <c r="D384">
        <v>9.15</v>
      </c>
      <c r="E384" t="s">
        <v>3141</v>
      </c>
      <c r="H384" t="s">
        <v>76</v>
      </c>
      <c r="I384" t="s">
        <v>76</v>
      </c>
      <c r="M384" t="str">
        <f>IFERROR(_xlfn.XLOOKUP(A384,Fleet!A:A,Fleet!E:E,""),"")</f>
        <v/>
      </c>
      <c r="N384" t="s">
        <v>2005</v>
      </c>
      <c r="O384" t="s">
        <v>3154</v>
      </c>
      <c r="P384" t="str">
        <f>_xlfn.XLOOKUP(A384,'Classic Net to delete'!D:D,'Classic Net to delete'!A:A,"")</f>
        <v/>
      </c>
    </row>
    <row r="385" spans="1:16" x14ac:dyDescent="0.25">
      <c r="A385" t="s">
        <v>2003</v>
      </c>
      <c r="B385" t="s">
        <v>3933</v>
      </c>
      <c r="C385" t="s">
        <v>2004</v>
      </c>
      <c r="D385">
        <v>4.75</v>
      </c>
      <c r="E385" t="s">
        <v>3141</v>
      </c>
      <c r="H385" t="s">
        <v>76</v>
      </c>
      <c r="I385" t="s">
        <v>76</v>
      </c>
      <c r="M385" t="str">
        <f>IFERROR(_xlfn.XLOOKUP(A385,Fleet!A:A,Fleet!E:E,""),"")</f>
        <v/>
      </c>
      <c r="N385" t="s">
        <v>2003</v>
      </c>
      <c r="O385" t="s">
        <v>3154</v>
      </c>
      <c r="P385" t="str">
        <f>_xlfn.XLOOKUP(A385,'Classic Net to delete'!D:D,'Classic Net to delete'!A:A,"")</f>
        <v/>
      </c>
    </row>
    <row r="386" spans="1:16" x14ac:dyDescent="0.25">
      <c r="A386" t="s">
        <v>2001</v>
      </c>
      <c r="B386" t="s">
        <v>3933</v>
      </c>
      <c r="C386" t="s">
        <v>2002</v>
      </c>
      <c r="D386">
        <v>4.75</v>
      </c>
      <c r="E386" t="s">
        <v>3141</v>
      </c>
      <c r="H386" t="s">
        <v>76</v>
      </c>
      <c r="I386" t="s">
        <v>76</v>
      </c>
      <c r="M386" t="str">
        <f>IFERROR(_xlfn.XLOOKUP(A386,Fleet!A:A,Fleet!E:E,""),"")</f>
        <v/>
      </c>
      <c r="N386" t="s">
        <v>2001</v>
      </c>
      <c r="O386" t="s">
        <v>3154</v>
      </c>
      <c r="P386" t="str">
        <f>_xlfn.XLOOKUP(A386,'Classic Net to delete'!D:D,'Classic Net to delete'!A:A,"")</f>
        <v/>
      </c>
    </row>
    <row r="387" spans="1:16" x14ac:dyDescent="0.25">
      <c r="A387" t="s">
        <v>1999</v>
      </c>
      <c r="B387" t="s">
        <v>3933</v>
      </c>
      <c r="C387" t="s">
        <v>2000</v>
      </c>
      <c r="D387">
        <v>2.1</v>
      </c>
      <c r="E387" t="s">
        <v>3141</v>
      </c>
      <c r="H387" t="s">
        <v>76</v>
      </c>
      <c r="I387" t="s">
        <v>76</v>
      </c>
      <c r="M387" t="str">
        <f>IFERROR(_xlfn.XLOOKUP(A387,Fleet!A:A,Fleet!E:E,""),"")</f>
        <v/>
      </c>
      <c r="N387" t="s">
        <v>1999</v>
      </c>
      <c r="O387" t="s">
        <v>3154</v>
      </c>
      <c r="P387" t="str">
        <f>_xlfn.XLOOKUP(A387,'Classic Net to delete'!D:D,'Classic Net to delete'!A:A,"")</f>
        <v/>
      </c>
    </row>
    <row r="388" spans="1:16" x14ac:dyDescent="0.25">
      <c r="A388" t="s">
        <v>1997</v>
      </c>
      <c r="B388" t="s">
        <v>3933</v>
      </c>
      <c r="C388" t="s">
        <v>1998</v>
      </c>
      <c r="D388">
        <v>2.1</v>
      </c>
      <c r="E388" t="s">
        <v>3141</v>
      </c>
      <c r="H388" t="s">
        <v>76</v>
      </c>
      <c r="I388" t="s">
        <v>76</v>
      </c>
      <c r="M388" t="str">
        <f>IFERROR(_xlfn.XLOOKUP(A388,Fleet!A:A,Fleet!E:E,""),"")</f>
        <v/>
      </c>
      <c r="N388" t="s">
        <v>1997</v>
      </c>
      <c r="O388" t="s">
        <v>3154</v>
      </c>
      <c r="P388" t="str">
        <f>_xlfn.XLOOKUP(A388,'Classic Net to delete'!D:D,'Classic Net to delete'!A:A,"")</f>
        <v/>
      </c>
    </row>
    <row r="389" spans="1:16" x14ac:dyDescent="0.25">
      <c r="A389" t="s">
        <v>1995</v>
      </c>
      <c r="B389" t="s">
        <v>3933</v>
      </c>
      <c r="C389" t="s">
        <v>1996</v>
      </c>
      <c r="D389">
        <v>2.1</v>
      </c>
      <c r="E389" t="s">
        <v>3141</v>
      </c>
      <c r="H389" t="s">
        <v>76</v>
      </c>
      <c r="I389" t="s">
        <v>76</v>
      </c>
      <c r="M389" t="str">
        <f>IFERROR(_xlfn.XLOOKUP(A389,Fleet!A:A,Fleet!E:E,""),"")</f>
        <v/>
      </c>
      <c r="N389" t="s">
        <v>1995</v>
      </c>
      <c r="O389" t="s">
        <v>3154</v>
      </c>
      <c r="P389" t="str">
        <f>_xlfn.XLOOKUP(A389,'Classic Net to delete'!D:D,'Classic Net to delete'!A:A,"")</f>
        <v/>
      </c>
    </row>
    <row r="390" spans="1:16" x14ac:dyDescent="0.25">
      <c r="A390" t="s">
        <v>1993</v>
      </c>
      <c r="B390" t="s">
        <v>3933</v>
      </c>
      <c r="C390" t="s">
        <v>1994</v>
      </c>
      <c r="D390">
        <v>8.5500000000000007</v>
      </c>
      <c r="E390" t="s">
        <v>3141</v>
      </c>
      <c r="H390" t="s">
        <v>76</v>
      </c>
      <c r="I390" t="s">
        <v>76</v>
      </c>
      <c r="M390" t="str">
        <f>IFERROR(_xlfn.XLOOKUP(A390,Fleet!A:A,Fleet!E:E,""),"")</f>
        <v/>
      </c>
      <c r="N390" t="s">
        <v>1993</v>
      </c>
      <c r="O390" t="s">
        <v>3154</v>
      </c>
      <c r="P390" t="str">
        <f>_xlfn.XLOOKUP(A390,'Classic Net to delete'!D:D,'Classic Net to delete'!A:A,"")</f>
        <v/>
      </c>
    </row>
    <row r="391" spans="1:16" x14ac:dyDescent="0.25">
      <c r="A391" t="s">
        <v>1991</v>
      </c>
      <c r="B391" t="s">
        <v>3933</v>
      </c>
      <c r="C391" t="s">
        <v>1992</v>
      </c>
      <c r="D391">
        <v>4.75</v>
      </c>
      <c r="E391" t="s">
        <v>3141</v>
      </c>
      <c r="H391" t="s">
        <v>76</v>
      </c>
      <c r="I391" t="s">
        <v>76</v>
      </c>
      <c r="M391" t="str">
        <f>IFERROR(_xlfn.XLOOKUP(A391,Fleet!A:A,Fleet!E:E,""),"")</f>
        <v/>
      </c>
      <c r="N391" t="s">
        <v>1991</v>
      </c>
      <c r="O391" t="s">
        <v>3154</v>
      </c>
      <c r="P391" t="str">
        <f>_xlfn.XLOOKUP(A391,'Classic Net to delete'!D:D,'Classic Net to delete'!A:A,"")</f>
        <v/>
      </c>
    </row>
    <row r="392" spans="1:16" x14ac:dyDescent="0.25">
      <c r="A392" t="s">
        <v>1989</v>
      </c>
      <c r="B392" t="s">
        <v>3933</v>
      </c>
      <c r="C392" t="s">
        <v>1990</v>
      </c>
      <c r="D392">
        <v>2.1</v>
      </c>
      <c r="E392" t="s">
        <v>3141</v>
      </c>
      <c r="H392" t="s">
        <v>76</v>
      </c>
      <c r="I392" t="s">
        <v>76</v>
      </c>
      <c r="M392" t="str">
        <f>IFERROR(_xlfn.XLOOKUP(A392,Fleet!A:A,Fleet!E:E,""),"")</f>
        <v/>
      </c>
      <c r="N392" t="s">
        <v>1989</v>
      </c>
      <c r="O392" t="s">
        <v>3154</v>
      </c>
      <c r="P392" t="str">
        <f>_xlfn.XLOOKUP(A392,'Classic Net to delete'!D:D,'Classic Net to delete'!A:A,"")</f>
        <v/>
      </c>
    </row>
    <row r="393" spans="1:16" x14ac:dyDescent="0.25">
      <c r="A393" t="s">
        <v>1987</v>
      </c>
      <c r="B393" t="s">
        <v>3933</v>
      </c>
      <c r="C393" t="s">
        <v>1988</v>
      </c>
      <c r="D393">
        <v>2.1</v>
      </c>
      <c r="E393" t="s">
        <v>3141</v>
      </c>
      <c r="H393" t="s">
        <v>76</v>
      </c>
      <c r="I393" t="s">
        <v>76</v>
      </c>
      <c r="M393" t="str">
        <f>IFERROR(_xlfn.XLOOKUP(A393,Fleet!A:A,Fleet!E:E,""),"")</f>
        <v/>
      </c>
      <c r="N393" t="s">
        <v>1987</v>
      </c>
      <c r="O393" t="s">
        <v>3154</v>
      </c>
      <c r="P393" t="str">
        <f>_xlfn.XLOOKUP(A393,'Classic Net to delete'!D:D,'Classic Net to delete'!A:A,"")</f>
        <v/>
      </c>
    </row>
    <row r="394" spans="1:16" x14ac:dyDescent="0.25">
      <c r="A394" t="s">
        <v>1985</v>
      </c>
      <c r="B394" t="s">
        <v>3933</v>
      </c>
      <c r="C394" t="s">
        <v>1986</v>
      </c>
      <c r="D394">
        <v>2.1</v>
      </c>
      <c r="E394" t="s">
        <v>3141</v>
      </c>
      <c r="H394" t="s">
        <v>76</v>
      </c>
      <c r="I394" t="s">
        <v>76</v>
      </c>
      <c r="M394" t="str">
        <f>IFERROR(_xlfn.XLOOKUP(A394,Fleet!A:A,Fleet!E:E,""),"")</f>
        <v/>
      </c>
      <c r="N394" t="s">
        <v>1985</v>
      </c>
      <c r="O394" t="s">
        <v>3154</v>
      </c>
      <c r="P394" t="str">
        <f>_xlfn.XLOOKUP(A394,'Classic Net to delete'!D:D,'Classic Net to delete'!A:A,"")</f>
        <v/>
      </c>
    </row>
    <row r="395" spans="1:16" x14ac:dyDescent="0.25">
      <c r="A395" t="s">
        <v>1983</v>
      </c>
      <c r="B395" t="s">
        <v>3933</v>
      </c>
      <c r="C395" t="s">
        <v>1984</v>
      </c>
      <c r="D395">
        <v>4.75</v>
      </c>
      <c r="E395" t="s">
        <v>3141</v>
      </c>
      <c r="H395" t="s">
        <v>76</v>
      </c>
      <c r="I395" t="s">
        <v>76</v>
      </c>
      <c r="M395" t="str">
        <f>IFERROR(_xlfn.XLOOKUP(A395,Fleet!A:A,Fleet!E:E,""),"")</f>
        <v/>
      </c>
      <c r="N395" t="s">
        <v>1983</v>
      </c>
      <c r="O395" t="s">
        <v>3154</v>
      </c>
      <c r="P395" t="str">
        <f>_xlfn.XLOOKUP(A395,'Classic Net to delete'!D:D,'Classic Net to delete'!A:A,"")</f>
        <v/>
      </c>
    </row>
    <row r="396" spans="1:16" x14ac:dyDescent="0.25">
      <c r="A396" t="s">
        <v>1981</v>
      </c>
      <c r="B396" t="s">
        <v>3933</v>
      </c>
      <c r="C396" t="s">
        <v>1982</v>
      </c>
      <c r="D396">
        <v>4.75</v>
      </c>
      <c r="E396" t="s">
        <v>3141</v>
      </c>
      <c r="H396" t="s">
        <v>76</v>
      </c>
      <c r="I396" t="s">
        <v>76</v>
      </c>
      <c r="M396" t="str">
        <f>IFERROR(_xlfn.XLOOKUP(A396,Fleet!A:A,Fleet!E:E,""),"")</f>
        <v/>
      </c>
      <c r="N396" t="s">
        <v>1981</v>
      </c>
      <c r="O396" t="s">
        <v>3154</v>
      </c>
      <c r="P396" t="str">
        <f>_xlfn.XLOOKUP(A396,'Classic Net to delete'!D:D,'Classic Net to delete'!A:A,"")</f>
        <v/>
      </c>
    </row>
    <row r="397" spans="1:16" x14ac:dyDescent="0.25">
      <c r="A397" t="s">
        <v>1979</v>
      </c>
      <c r="B397" t="s">
        <v>3933</v>
      </c>
      <c r="C397" t="s">
        <v>1980</v>
      </c>
      <c r="D397">
        <v>3.85</v>
      </c>
      <c r="E397" t="s">
        <v>3141</v>
      </c>
      <c r="H397" t="s">
        <v>76</v>
      </c>
      <c r="I397" t="s">
        <v>76</v>
      </c>
      <c r="M397" t="str">
        <f>IFERROR(_xlfn.XLOOKUP(A397,Fleet!A:A,Fleet!E:E,""),"")</f>
        <v/>
      </c>
      <c r="N397" t="s">
        <v>1979</v>
      </c>
      <c r="O397" t="s">
        <v>3154</v>
      </c>
      <c r="P397" t="str">
        <f>_xlfn.XLOOKUP(A397,'Classic Net to delete'!D:D,'Classic Net to delete'!A:A,"")</f>
        <v/>
      </c>
    </row>
    <row r="398" spans="1:16" x14ac:dyDescent="0.25">
      <c r="A398" t="s">
        <v>1977</v>
      </c>
      <c r="B398" t="s">
        <v>3934</v>
      </c>
      <c r="C398" t="s">
        <v>1978</v>
      </c>
      <c r="D398">
        <v>3.55</v>
      </c>
      <c r="E398" t="s">
        <v>3141</v>
      </c>
      <c r="H398" t="s">
        <v>76</v>
      </c>
      <c r="I398" t="s">
        <v>76</v>
      </c>
      <c r="M398" t="str">
        <f>IFERROR(_xlfn.XLOOKUP(A398,Fleet!A:A,Fleet!E:E,""),"")</f>
        <v/>
      </c>
      <c r="N398" t="s">
        <v>1977</v>
      </c>
      <c r="O398" t="s">
        <v>3153</v>
      </c>
      <c r="P398" t="str">
        <f>_xlfn.XLOOKUP(A398,'Classic Net to delete'!D:D,'Classic Net to delete'!A:A,"")</f>
        <v/>
      </c>
    </row>
    <row r="399" spans="1:16" x14ac:dyDescent="0.25">
      <c r="A399" t="s">
        <v>1975</v>
      </c>
      <c r="B399" t="s">
        <v>3934</v>
      </c>
      <c r="C399" t="s">
        <v>1976</v>
      </c>
      <c r="D399">
        <v>3.55</v>
      </c>
      <c r="E399" t="s">
        <v>3141</v>
      </c>
      <c r="H399" t="s">
        <v>76</v>
      </c>
      <c r="I399" t="s">
        <v>76</v>
      </c>
      <c r="M399" t="str">
        <f>IFERROR(_xlfn.XLOOKUP(A399,Fleet!A:A,Fleet!E:E,""),"")</f>
        <v/>
      </c>
      <c r="N399" t="s">
        <v>1975</v>
      </c>
      <c r="O399" t="s">
        <v>3153</v>
      </c>
      <c r="P399" t="str">
        <f>_xlfn.XLOOKUP(A399,'Classic Net to delete'!D:D,'Classic Net to delete'!A:A,"")</f>
        <v/>
      </c>
    </row>
    <row r="400" spans="1:16" x14ac:dyDescent="0.25">
      <c r="A400" t="s">
        <v>1973</v>
      </c>
      <c r="B400" t="s">
        <v>3934</v>
      </c>
      <c r="C400" t="s">
        <v>1974</v>
      </c>
      <c r="D400">
        <v>3.55</v>
      </c>
      <c r="E400" t="s">
        <v>3141</v>
      </c>
      <c r="H400" t="s">
        <v>76</v>
      </c>
      <c r="I400" t="s">
        <v>76</v>
      </c>
      <c r="M400" t="str">
        <f>IFERROR(_xlfn.XLOOKUP(A400,Fleet!A:A,Fleet!E:E,""),"")</f>
        <v/>
      </c>
      <c r="N400" t="s">
        <v>1973</v>
      </c>
      <c r="O400" t="s">
        <v>3153</v>
      </c>
      <c r="P400" t="str">
        <f>_xlfn.XLOOKUP(A400,'Classic Net to delete'!D:D,'Classic Net to delete'!A:A,"")</f>
        <v/>
      </c>
    </row>
    <row r="401" spans="1:16" x14ac:dyDescent="0.25">
      <c r="A401" t="s">
        <v>1971</v>
      </c>
      <c r="B401" t="s">
        <v>3934</v>
      </c>
      <c r="C401" t="s">
        <v>1972</v>
      </c>
      <c r="D401">
        <v>3.55</v>
      </c>
      <c r="E401" t="s">
        <v>3141</v>
      </c>
      <c r="H401" t="s">
        <v>76</v>
      </c>
      <c r="I401" t="s">
        <v>76</v>
      </c>
      <c r="M401" t="str">
        <f>IFERROR(_xlfn.XLOOKUP(A401,Fleet!A:A,Fleet!E:E,""),"")</f>
        <v/>
      </c>
      <c r="N401" t="s">
        <v>1971</v>
      </c>
      <c r="O401" t="s">
        <v>3153</v>
      </c>
      <c r="P401" t="str">
        <f>_xlfn.XLOOKUP(A401,'Classic Net to delete'!D:D,'Classic Net to delete'!A:A,"")</f>
        <v/>
      </c>
    </row>
    <row r="402" spans="1:16" x14ac:dyDescent="0.25">
      <c r="A402" t="s">
        <v>1969</v>
      </c>
      <c r="B402" t="s">
        <v>3934</v>
      </c>
      <c r="C402" t="s">
        <v>1970</v>
      </c>
      <c r="D402">
        <v>3.55</v>
      </c>
      <c r="E402" t="s">
        <v>3141</v>
      </c>
      <c r="H402" t="s">
        <v>76</v>
      </c>
      <c r="I402" t="s">
        <v>76</v>
      </c>
      <c r="M402" t="str">
        <f>IFERROR(_xlfn.XLOOKUP(A402,Fleet!A:A,Fleet!E:E,""),"")</f>
        <v/>
      </c>
      <c r="N402" t="s">
        <v>1969</v>
      </c>
      <c r="O402" t="s">
        <v>3153</v>
      </c>
      <c r="P402" t="str">
        <f>_xlfn.XLOOKUP(A402,'Classic Net to delete'!D:D,'Classic Net to delete'!A:A,"")</f>
        <v/>
      </c>
    </row>
    <row r="403" spans="1:16" x14ac:dyDescent="0.25">
      <c r="A403" t="s">
        <v>1967</v>
      </c>
      <c r="B403" t="s">
        <v>3934</v>
      </c>
      <c r="C403" t="s">
        <v>1968</v>
      </c>
      <c r="D403">
        <v>3.55</v>
      </c>
      <c r="E403" t="s">
        <v>3141</v>
      </c>
      <c r="H403" t="s">
        <v>76</v>
      </c>
      <c r="I403" t="s">
        <v>76</v>
      </c>
      <c r="M403" t="str">
        <f>IFERROR(_xlfn.XLOOKUP(A403,Fleet!A:A,Fleet!E:E,""),"")</f>
        <v/>
      </c>
      <c r="N403" t="s">
        <v>1967</v>
      </c>
      <c r="O403" t="s">
        <v>3153</v>
      </c>
      <c r="P403" t="str">
        <f>_xlfn.XLOOKUP(A403,'Classic Net to delete'!D:D,'Classic Net to delete'!A:A,"")</f>
        <v/>
      </c>
    </row>
    <row r="404" spans="1:16" x14ac:dyDescent="0.25">
      <c r="A404" t="s">
        <v>1965</v>
      </c>
      <c r="B404" t="s">
        <v>3934</v>
      </c>
      <c r="C404" t="s">
        <v>1966</v>
      </c>
      <c r="D404">
        <v>3.55</v>
      </c>
      <c r="E404" t="s">
        <v>3141</v>
      </c>
      <c r="H404" t="s">
        <v>76</v>
      </c>
      <c r="I404" t="s">
        <v>76</v>
      </c>
      <c r="M404" t="str">
        <f>IFERROR(_xlfn.XLOOKUP(A404,Fleet!A:A,Fleet!E:E,""),"")</f>
        <v/>
      </c>
      <c r="N404" t="s">
        <v>1965</v>
      </c>
      <c r="O404" t="s">
        <v>3153</v>
      </c>
      <c r="P404" t="str">
        <f>_xlfn.XLOOKUP(A404,'Classic Net to delete'!D:D,'Classic Net to delete'!A:A,"")</f>
        <v/>
      </c>
    </row>
    <row r="405" spans="1:16" x14ac:dyDescent="0.25">
      <c r="A405" t="s">
        <v>1963</v>
      </c>
      <c r="B405" t="s">
        <v>3934</v>
      </c>
      <c r="C405" t="s">
        <v>1964</v>
      </c>
      <c r="D405">
        <v>3.55</v>
      </c>
      <c r="E405" t="s">
        <v>3141</v>
      </c>
      <c r="H405" t="s">
        <v>76</v>
      </c>
      <c r="I405" t="s">
        <v>76</v>
      </c>
      <c r="M405" t="str">
        <f>IFERROR(_xlfn.XLOOKUP(A405,Fleet!A:A,Fleet!E:E,""),"")</f>
        <v/>
      </c>
      <c r="N405" t="s">
        <v>1963</v>
      </c>
      <c r="O405" t="s">
        <v>3153</v>
      </c>
      <c r="P405" t="str">
        <f>_xlfn.XLOOKUP(A405,'Classic Net to delete'!D:D,'Classic Net to delete'!A:A,"")</f>
        <v/>
      </c>
    </row>
    <row r="406" spans="1:16" x14ac:dyDescent="0.25">
      <c r="A406" t="s">
        <v>1961</v>
      </c>
      <c r="B406" t="s">
        <v>3934</v>
      </c>
      <c r="C406" t="s">
        <v>1962</v>
      </c>
      <c r="D406">
        <v>3.55</v>
      </c>
      <c r="E406" t="s">
        <v>3141</v>
      </c>
      <c r="H406" t="s">
        <v>76</v>
      </c>
      <c r="I406" t="s">
        <v>76</v>
      </c>
      <c r="M406" t="str">
        <f>IFERROR(_xlfn.XLOOKUP(A406,Fleet!A:A,Fleet!E:E,""),"")</f>
        <v/>
      </c>
      <c r="N406" t="s">
        <v>1961</v>
      </c>
      <c r="O406" t="s">
        <v>3153</v>
      </c>
      <c r="P406" t="str">
        <f>_xlfn.XLOOKUP(A406,'Classic Net to delete'!D:D,'Classic Net to delete'!A:A,"")</f>
        <v/>
      </c>
    </row>
    <row r="407" spans="1:16" x14ac:dyDescent="0.25">
      <c r="A407" t="s">
        <v>1959</v>
      </c>
      <c r="B407" t="s">
        <v>3934</v>
      </c>
      <c r="C407" t="s">
        <v>1960</v>
      </c>
      <c r="D407">
        <v>3.55</v>
      </c>
      <c r="E407" t="s">
        <v>3141</v>
      </c>
      <c r="H407" t="s">
        <v>76</v>
      </c>
      <c r="I407" t="s">
        <v>76</v>
      </c>
      <c r="M407" t="str">
        <f>IFERROR(_xlfn.XLOOKUP(A407,Fleet!A:A,Fleet!E:E,""),"")</f>
        <v/>
      </c>
      <c r="N407" t="s">
        <v>1959</v>
      </c>
      <c r="O407" t="s">
        <v>3153</v>
      </c>
      <c r="P407" t="str">
        <f>_xlfn.XLOOKUP(A407,'Classic Net to delete'!D:D,'Classic Net to delete'!A:A,"")</f>
        <v/>
      </c>
    </row>
    <row r="408" spans="1:16" x14ac:dyDescent="0.25">
      <c r="A408" t="s">
        <v>1957</v>
      </c>
      <c r="B408" t="s">
        <v>3934</v>
      </c>
      <c r="C408" t="s">
        <v>1958</v>
      </c>
      <c r="D408">
        <v>3.55</v>
      </c>
      <c r="E408" t="s">
        <v>3141</v>
      </c>
      <c r="H408" t="s">
        <v>76</v>
      </c>
      <c r="I408" t="s">
        <v>76</v>
      </c>
      <c r="M408" t="str">
        <f>IFERROR(_xlfn.XLOOKUP(A408,Fleet!A:A,Fleet!E:E,""),"")</f>
        <v/>
      </c>
      <c r="N408" t="s">
        <v>1957</v>
      </c>
      <c r="O408" t="s">
        <v>3153</v>
      </c>
      <c r="P408" t="str">
        <f>_xlfn.XLOOKUP(A408,'Classic Net to delete'!D:D,'Classic Net to delete'!A:A,"")</f>
        <v/>
      </c>
    </row>
    <row r="409" spans="1:16" x14ac:dyDescent="0.25">
      <c r="A409" t="s">
        <v>1955</v>
      </c>
      <c r="B409" t="s">
        <v>3934</v>
      </c>
      <c r="C409" t="s">
        <v>1956</v>
      </c>
      <c r="D409">
        <v>3.55</v>
      </c>
      <c r="E409" t="s">
        <v>3141</v>
      </c>
      <c r="H409" t="s">
        <v>76</v>
      </c>
      <c r="I409" t="s">
        <v>76</v>
      </c>
      <c r="M409" t="str">
        <f>IFERROR(_xlfn.XLOOKUP(A409,Fleet!A:A,Fleet!E:E,""),"")</f>
        <v/>
      </c>
      <c r="N409" t="s">
        <v>1955</v>
      </c>
      <c r="O409" t="s">
        <v>3153</v>
      </c>
      <c r="P409" t="str">
        <f>_xlfn.XLOOKUP(A409,'Classic Net to delete'!D:D,'Classic Net to delete'!A:A,"")</f>
        <v/>
      </c>
    </row>
    <row r="410" spans="1:16" x14ac:dyDescent="0.25">
      <c r="A410" t="s">
        <v>1953</v>
      </c>
      <c r="B410" t="s">
        <v>3934</v>
      </c>
      <c r="C410" t="s">
        <v>1954</v>
      </c>
      <c r="D410">
        <v>3.55</v>
      </c>
      <c r="E410" t="s">
        <v>3141</v>
      </c>
      <c r="H410" t="s">
        <v>76</v>
      </c>
      <c r="I410" t="s">
        <v>76</v>
      </c>
      <c r="M410" t="str">
        <f>IFERROR(_xlfn.XLOOKUP(A410,Fleet!A:A,Fleet!E:E,""),"")</f>
        <v/>
      </c>
      <c r="N410" t="s">
        <v>1953</v>
      </c>
      <c r="O410" t="s">
        <v>3153</v>
      </c>
      <c r="P410" t="str">
        <f>_xlfn.XLOOKUP(A410,'Classic Net to delete'!D:D,'Classic Net to delete'!A:A,"")</f>
        <v/>
      </c>
    </row>
    <row r="411" spans="1:16" x14ac:dyDescent="0.25">
      <c r="A411" t="s">
        <v>1951</v>
      </c>
      <c r="B411" t="s">
        <v>3934</v>
      </c>
      <c r="C411" t="s">
        <v>1952</v>
      </c>
      <c r="D411">
        <v>3.55</v>
      </c>
      <c r="E411" t="s">
        <v>3141</v>
      </c>
      <c r="H411" t="s">
        <v>76</v>
      </c>
      <c r="I411" t="s">
        <v>76</v>
      </c>
      <c r="M411" t="str">
        <f>IFERROR(_xlfn.XLOOKUP(A411,Fleet!A:A,Fleet!E:E,""),"")</f>
        <v/>
      </c>
      <c r="N411" t="s">
        <v>1951</v>
      </c>
      <c r="O411" t="s">
        <v>3153</v>
      </c>
      <c r="P411" t="str">
        <f>_xlfn.XLOOKUP(A411,'Classic Net to delete'!D:D,'Classic Net to delete'!A:A,"")</f>
        <v/>
      </c>
    </row>
    <row r="412" spans="1:16" x14ac:dyDescent="0.25">
      <c r="A412" t="s">
        <v>1949</v>
      </c>
      <c r="B412" t="s">
        <v>3934</v>
      </c>
      <c r="C412" t="s">
        <v>1950</v>
      </c>
      <c r="D412">
        <v>3.55</v>
      </c>
      <c r="E412" t="s">
        <v>3141</v>
      </c>
      <c r="H412" t="s">
        <v>76</v>
      </c>
      <c r="I412" t="s">
        <v>76</v>
      </c>
      <c r="M412" t="str">
        <f>IFERROR(_xlfn.XLOOKUP(A412,Fleet!A:A,Fleet!E:E,""),"")</f>
        <v/>
      </c>
      <c r="N412" t="s">
        <v>1949</v>
      </c>
      <c r="O412" t="s">
        <v>3153</v>
      </c>
      <c r="P412" t="str">
        <f>_xlfn.XLOOKUP(A412,'Classic Net to delete'!D:D,'Classic Net to delete'!A:A,"")</f>
        <v/>
      </c>
    </row>
    <row r="413" spans="1:16" x14ac:dyDescent="0.25">
      <c r="A413" t="s">
        <v>1947</v>
      </c>
      <c r="B413" t="s">
        <v>3240</v>
      </c>
      <c r="C413" t="s">
        <v>1948</v>
      </c>
      <c r="D413">
        <v>21.85</v>
      </c>
      <c r="E413" t="s">
        <v>3141</v>
      </c>
      <c r="H413" t="b">
        <v>0</v>
      </c>
      <c r="I413" t="s">
        <v>76</v>
      </c>
      <c r="M413" t="str">
        <f>IFERROR(_xlfn.XLOOKUP(A413,Fleet!A:A,Fleet!E:E,""),"")</f>
        <v/>
      </c>
      <c r="N413" t="s">
        <v>1947</v>
      </c>
      <c r="O413" t="s">
        <v>1925</v>
      </c>
      <c r="P413" t="str">
        <f>_xlfn.XLOOKUP(A413,'Classic Net to delete'!D:D,'Classic Net to delete'!A:A,"")</f>
        <v/>
      </c>
    </row>
    <row r="414" spans="1:16" x14ac:dyDescent="0.25">
      <c r="A414" t="s">
        <v>1945</v>
      </c>
      <c r="B414" t="s">
        <v>3240</v>
      </c>
      <c r="C414" t="s">
        <v>1946</v>
      </c>
      <c r="D414">
        <v>21.85</v>
      </c>
      <c r="E414" t="s">
        <v>3141</v>
      </c>
      <c r="H414" t="s">
        <v>76</v>
      </c>
      <c r="I414" t="s">
        <v>76</v>
      </c>
      <c r="M414" t="str">
        <f>IFERROR(_xlfn.XLOOKUP(A414,Fleet!A:A,Fleet!E:E,""),"")</f>
        <v/>
      </c>
      <c r="N414" t="s">
        <v>1945</v>
      </c>
      <c r="O414" t="s">
        <v>1925</v>
      </c>
      <c r="P414" t="str">
        <f>_xlfn.XLOOKUP(A414,'Classic Net to delete'!D:D,'Classic Net to delete'!A:A,"")</f>
        <v/>
      </c>
    </row>
    <row r="415" spans="1:16" x14ac:dyDescent="0.25">
      <c r="A415" t="s">
        <v>1943</v>
      </c>
      <c r="B415" t="s">
        <v>3240</v>
      </c>
      <c r="C415" t="s">
        <v>1944</v>
      </c>
      <c r="D415">
        <v>9.85</v>
      </c>
      <c r="E415" t="s">
        <v>3141</v>
      </c>
      <c r="H415" t="s">
        <v>76</v>
      </c>
      <c r="I415" t="s">
        <v>76</v>
      </c>
      <c r="M415" t="str">
        <f>IFERROR(_xlfn.XLOOKUP(A415,Fleet!A:A,Fleet!E:E,""),"")</f>
        <v/>
      </c>
      <c r="N415" t="s">
        <v>1943</v>
      </c>
      <c r="O415" t="s">
        <v>1925</v>
      </c>
      <c r="P415" t="str">
        <f>_xlfn.XLOOKUP(A415,'Classic Net to delete'!D:D,'Classic Net to delete'!A:A,"")</f>
        <v/>
      </c>
    </row>
    <row r="416" spans="1:16" x14ac:dyDescent="0.25">
      <c r="A416" t="s">
        <v>1941</v>
      </c>
      <c r="B416" t="s">
        <v>3240</v>
      </c>
      <c r="C416" t="s">
        <v>1942</v>
      </c>
      <c r="D416">
        <v>21.85</v>
      </c>
      <c r="E416" t="s">
        <v>3141</v>
      </c>
      <c r="H416" t="s">
        <v>76</v>
      </c>
      <c r="I416" t="s">
        <v>76</v>
      </c>
      <c r="M416" t="str">
        <f>IFERROR(_xlfn.XLOOKUP(A416,Fleet!A:A,Fleet!E:E,""),"")</f>
        <v/>
      </c>
      <c r="N416" t="s">
        <v>1941</v>
      </c>
      <c r="O416" t="s">
        <v>1925</v>
      </c>
      <c r="P416" t="str">
        <f>_xlfn.XLOOKUP(A416,'Classic Net to delete'!D:D,'Classic Net to delete'!A:A,"")</f>
        <v/>
      </c>
    </row>
    <row r="417" spans="1:16" x14ac:dyDescent="0.25">
      <c r="A417" t="s">
        <v>1939</v>
      </c>
      <c r="B417" t="s">
        <v>3240</v>
      </c>
      <c r="C417" t="s">
        <v>1940</v>
      </c>
      <c r="D417">
        <v>14.8</v>
      </c>
      <c r="E417" t="s">
        <v>3141</v>
      </c>
      <c r="F417" s="186" t="s">
        <v>618</v>
      </c>
      <c r="H417" t="b">
        <v>1</v>
      </c>
      <c r="I417">
        <v>9.8500000000000014</v>
      </c>
      <c r="J417" s="186" t="s">
        <v>3935</v>
      </c>
      <c r="M417" t="str">
        <f>IFERROR(_xlfn.XLOOKUP(A417,Fleet!A:A,Fleet!E:E,""),"")</f>
        <v/>
      </c>
      <c r="N417" t="s">
        <v>1939</v>
      </c>
      <c r="O417" t="s">
        <v>1925</v>
      </c>
      <c r="P417" t="str">
        <f>_xlfn.XLOOKUP(A417,'Classic Net to delete'!D:D,'Classic Net to delete'!A:A,"")</f>
        <v>22V Spare Battery</v>
      </c>
    </row>
    <row r="418" spans="1:16" x14ac:dyDescent="0.25">
      <c r="A418" t="s">
        <v>1939</v>
      </c>
      <c r="B418" t="s">
        <v>3240</v>
      </c>
      <c r="C418" t="s">
        <v>1940</v>
      </c>
      <c r="D418">
        <v>14.35</v>
      </c>
      <c r="E418" t="s">
        <v>3141</v>
      </c>
      <c r="F418" s="186" t="s">
        <v>618</v>
      </c>
      <c r="H418" t="b">
        <v>1</v>
      </c>
      <c r="I418">
        <v>9.8500000000000014</v>
      </c>
      <c r="J418" s="186" t="s">
        <v>3935</v>
      </c>
      <c r="M418" t="str">
        <f>IFERROR(_xlfn.XLOOKUP(A418,Fleet!A:A,Fleet!E:E,""),"")</f>
        <v/>
      </c>
      <c r="N418" t="s">
        <v>1939</v>
      </c>
      <c r="O418" t="s">
        <v>1925</v>
      </c>
      <c r="P418" t="str">
        <f>_xlfn.XLOOKUP(A418,'Classic Net to delete'!D:D,'Classic Net to delete'!A:A,"")</f>
        <v>22V Spare Battery</v>
      </c>
    </row>
    <row r="419" spans="1:16" x14ac:dyDescent="0.25">
      <c r="A419" t="s">
        <v>1937</v>
      </c>
      <c r="B419" t="s">
        <v>3240</v>
      </c>
      <c r="C419" t="s">
        <v>1938</v>
      </c>
      <c r="D419">
        <v>9.85</v>
      </c>
      <c r="E419" t="s">
        <v>3141</v>
      </c>
      <c r="H419" t="s">
        <v>76</v>
      </c>
      <c r="I419" t="s">
        <v>76</v>
      </c>
      <c r="M419" t="str">
        <f>IFERROR(_xlfn.XLOOKUP(A419,Fleet!A:A,Fleet!E:E,""),"")</f>
        <v/>
      </c>
      <c r="N419" t="s">
        <v>1937</v>
      </c>
      <c r="O419" t="s">
        <v>1925</v>
      </c>
      <c r="P419" t="str">
        <f>_xlfn.XLOOKUP(A419,'Classic Net to delete'!D:D,'Classic Net to delete'!A:A,"")</f>
        <v/>
      </c>
    </row>
    <row r="420" spans="1:16" x14ac:dyDescent="0.25">
      <c r="A420" t="s">
        <v>1935</v>
      </c>
      <c r="B420" t="s">
        <v>3240</v>
      </c>
      <c r="C420" t="s">
        <v>1936</v>
      </c>
      <c r="D420">
        <v>14.8</v>
      </c>
      <c r="E420" t="s">
        <v>3141</v>
      </c>
      <c r="H420" t="s">
        <v>76</v>
      </c>
      <c r="I420" t="s">
        <v>76</v>
      </c>
      <c r="M420" t="str">
        <f>IFERROR(_xlfn.XLOOKUP(A420,Fleet!A:A,Fleet!E:E,""),"")</f>
        <v/>
      </c>
      <c r="N420" t="s">
        <v>1935</v>
      </c>
      <c r="O420" t="s">
        <v>1925</v>
      </c>
      <c r="P420" t="str">
        <f>_xlfn.XLOOKUP(A420,'Classic Net to delete'!D:D,'Classic Net to delete'!A:A,"")</f>
        <v/>
      </c>
    </row>
    <row r="421" spans="1:16" x14ac:dyDescent="0.25">
      <c r="A421" t="s">
        <v>1933</v>
      </c>
      <c r="B421" t="s">
        <v>3240</v>
      </c>
      <c r="C421" t="s">
        <v>3148</v>
      </c>
      <c r="D421">
        <v>14.8</v>
      </c>
      <c r="E421" t="s">
        <v>3141</v>
      </c>
      <c r="F421" s="186" t="s">
        <v>618</v>
      </c>
      <c r="H421" t="b">
        <v>1</v>
      </c>
      <c r="I421">
        <v>14.8</v>
      </c>
      <c r="J421" s="186" t="s">
        <v>3935</v>
      </c>
      <c r="M421" t="str">
        <f>IFERROR(_xlfn.XLOOKUP(A421,Fleet!A:A,Fleet!E:E,""),"")</f>
        <v/>
      </c>
      <c r="N421" t="s">
        <v>1933</v>
      </c>
      <c r="O421" t="s">
        <v>1925</v>
      </c>
      <c r="P421" t="str">
        <f>_xlfn.XLOOKUP(A421,'Classic Net to delete'!D:D,'Classic Net to delete'!A:A,"")</f>
        <v>24V-36V Spare Battery</v>
      </c>
    </row>
    <row r="422" spans="1:16" x14ac:dyDescent="0.25">
      <c r="A422" t="s">
        <v>1931</v>
      </c>
      <c r="B422" t="s">
        <v>3240</v>
      </c>
      <c r="C422" t="s">
        <v>3147</v>
      </c>
      <c r="D422">
        <v>9.85</v>
      </c>
      <c r="E422" t="s">
        <v>3141</v>
      </c>
      <c r="F422" s="186" t="s">
        <v>618</v>
      </c>
      <c r="H422" t="b">
        <v>1</v>
      </c>
      <c r="I422">
        <v>9.8500000000000014</v>
      </c>
      <c r="J422" s="186" t="s">
        <v>3935</v>
      </c>
      <c r="M422" t="str">
        <f>IFERROR(_xlfn.XLOOKUP(A422,Fleet!A:A,Fleet!E:E,""),"")</f>
        <v/>
      </c>
      <c r="N422" t="s">
        <v>1931</v>
      </c>
      <c r="O422" t="s">
        <v>1925</v>
      </c>
      <c r="P422" t="str">
        <f>_xlfn.XLOOKUP(A422,'Classic Net to delete'!D:D,'Classic Net to delete'!A:A,"")</f>
        <v>18V-22V Spare Battery</v>
      </c>
    </row>
    <row r="423" spans="1:16" x14ac:dyDescent="0.25">
      <c r="A423" t="s">
        <v>1929</v>
      </c>
      <c r="B423" t="s">
        <v>3240</v>
      </c>
      <c r="C423" t="s">
        <v>1930</v>
      </c>
      <c r="D423">
        <v>9.85</v>
      </c>
      <c r="E423" t="s">
        <v>3141</v>
      </c>
      <c r="H423" t="s">
        <v>76</v>
      </c>
      <c r="I423" t="s">
        <v>76</v>
      </c>
      <c r="M423" t="str">
        <f>IFERROR(_xlfn.XLOOKUP(A423,Fleet!A:A,Fleet!E:E,""),"")</f>
        <v/>
      </c>
      <c r="N423" t="s">
        <v>1929</v>
      </c>
      <c r="O423" t="s">
        <v>1925</v>
      </c>
      <c r="P423" t="str">
        <f>_xlfn.XLOOKUP(A423,'Classic Net to delete'!D:D,'Classic Net to delete'!A:A,"")</f>
        <v/>
      </c>
    </row>
    <row r="424" spans="1:16" x14ac:dyDescent="0.25">
      <c r="A424" t="s">
        <v>1927</v>
      </c>
      <c r="B424" t="s">
        <v>3240</v>
      </c>
      <c r="C424" t="s">
        <v>1928</v>
      </c>
      <c r="D424">
        <v>9.85</v>
      </c>
      <c r="E424" t="s">
        <v>3141</v>
      </c>
      <c r="H424" t="s">
        <v>76</v>
      </c>
      <c r="I424" t="s">
        <v>76</v>
      </c>
      <c r="M424" t="str">
        <f>IFERROR(_xlfn.XLOOKUP(A424,Fleet!A:A,Fleet!E:E,""),"")</f>
        <v/>
      </c>
      <c r="N424" t="s">
        <v>1927</v>
      </c>
      <c r="O424" t="s">
        <v>1925</v>
      </c>
      <c r="P424" t="str">
        <f>_xlfn.XLOOKUP(A424,'Classic Net to delete'!D:D,'Classic Net to delete'!A:A,"")</f>
        <v/>
      </c>
    </row>
    <row r="425" spans="1:16" x14ac:dyDescent="0.25">
      <c r="A425" t="s">
        <v>1923</v>
      </c>
      <c r="B425" t="s">
        <v>3936</v>
      </c>
      <c r="C425" t="s">
        <v>1924</v>
      </c>
      <c r="D425">
        <v>18.899999999999999</v>
      </c>
      <c r="E425" t="s">
        <v>3141</v>
      </c>
      <c r="H425" t="s">
        <v>76</v>
      </c>
      <c r="I425" t="s">
        <v>76</v>
      </c>
      <c r="M425" t="str">
        <f>IFERROR(_xlfn.XLOOKUP(A425,Fleet!A:A,Fleet!E:E,""),"")</f>
        <v/>
      </c>
      <c r="N425" t="s">
        <v>1923</v>
      </c>
      <c r="O425" t="s">
        <v>3146</v>
      </c>
      <c r="P425" t="str">
        <f>_xlfn.XLOOKUP(A425,'Classic Net to delete'!D:D,'Classic Net to delete'!A:A,"")</f>
        <v/>
      </c>
    </row>
    <row r="426" spans="1:16" x14ac:dyDescent="0.25">
      <c r="A426" t="s">
        <v>1921</v>
      </c>
      <c r="B426" t="s">
        <v>3936</v>
      </c>
      <c r="C426" t="s">
        <v>1922</v>
      </c>
      <c r="D426">
        <v>31.55</v>
      </c>
      <c r="E426" t="s">
        <v>3141</v>
      </c>
      <c r="H426" t="s">
        <v>76</v>
      </c>
      <c r="I426" t="s">
        <v>76</v>
      </c>
      <c r="M426" t="str">
        <f>IFERROR(_xlfn.XLOOKUP(A426,Fleet!A:A,Fleet!E:E,""),"")</f>
        <v/>
      </c>
      <c r="N426" t="s">
        <v>1921</v>
      </c>
      <c r="O426" t="s">
        <v>3146</v>
      </c>
      <c r="P426" t="str">
        <f>_xlfn.XLOOKUP(A426,'Classic Net to delete'!D:D,'Classic Net to delete'!A:A,"")</f>
        <v/>
      </c>
    </row>
    <row r="427" spans="1:16" x14ac:dyDescent="0.25">
      <c r="A427" t="s">
        <v>1919</v>
      </c>
      <c r="B427" t="s">
        <v>3936</v>
      </c>
      <c r="C427" t="s">
        <v>1920</v>
      </c>
      <c r="D427">
        <v>11.8</v>
      </c>
      <c r="E427" t="s">
        <v>3141</v>
      </c>
      <c r="H427" t="s">
        <v>76</v>
      </c>
      <c r="I427" t="s">
        <v>76</v>
      </c>
      <c r="M427" t="str">
        <f>IFERROR(_xlfn.XLOOKUP(A427,Fleet!A:A,Fleet!E:E,""),"")</f>
        <v/>
      </c>
      <c r="N427" t="s">
        <v>1919</v>
      </c>
      <c r="O427" t="s">
        <v>3146</v>
      </c>
      <c r="P427" t="str">
        <f>_xlfn.XLOOKUP(A427,'Classic Net to delete'!D:D,'Classic Net to delete'!A:A,"")</f>
        <v/>
      </c>
    </row>
    <row r="428" spans="1:16" x14ac:dyDescent="0.25">
      <c r="A428" t="s">
        <v>1917</v>
      </c>
      <c r="B428" t="s">
        <v>3936</v>
      </c>
      <c r="C428" t="s">
        <v>1918</v>
      </c>
      <c r="D428">
        <v>11.8</v>
      </c>
      <c r="E428" t="s">
        <v>3141</v>
      </c>
      <c r="H428" t="s">
        <v>76</v>
      </c>
      <c r="I428" t="s">
        <v>76</v>
      </c>
      <c r="M428" t="str">
        <f>IFERROR(_xlfn.XLOOKUP(A428,Fleet!A:A,Fleet!E:E,""),"")</f>
        <v/>
      </c>
      <c r="N428" t="s">
        <v>1917</v>
      </c>
      <c r="O428" t="s">
        <v>3146</v>
      </c>
      <c r="P428" t="str">
        <f>_xlfn.XLOOKUP(A428,'Classic Net to delete'!D:D,'Classic Net to delete'!A:A,"")</f>
        <v/>
      </c>
    </row>
    <row r="429" spans="1:16" x14ac:dyDescent="0.25">
      <c r="A429" t="s">
        <v>1915</v>
      </c>
      <c r="B429" t="s">
        <v>3936</v>
      </c>
      <c r="C429" t="s">
        <v>1916</v>
      </c>
      <c r="D429">
        <v>3.85</v>
      </c>
      <c r="E429" t="s">
        <v>3141</v>
      </c>
      <c r="H429" t="s">
        <v>76</v>
      </c>
      <c r="I429" t="s">
        <v>76</v>
      </c>
      <c r="M429" t="str">
        <f>IFERROR(_xlfn.XLOOKUP(A429,Fleet!A:A,Fleet!E:E,""),"")</f>
        <v/>
      </c>
      <c r="N429" t="s">
        <v>1915</v>
      </c>
      <c r="O429" t="s">
        <v>3146</v>
      </c>
      <c r="P429" t="str">
        <f>_xlfn.XLOOKUP(A429,'Classic Net to delete'!D:D,'Classic Net to delete'!A:A,"")</f>
        <v/>
      </c>
    </row>
    <row r="430" spans="1:16" x14ac:dyDescent="0.25">
      <c r="A430" t="s">
        <v>1913</v>
      </c>
      <c r="B430" t="s">
        <v>3936</v>
      </c>
      <c r="C430" t="s">
        <v>1914</v>
      </c>
      <c r="D430">
        <v>3.85</v>
      </c>
      <c r="E430" t="s">
        <v>3141</v>
      </c>
      <c r="H430" t="s">
        <v>76</v>
      </c>
      <c r="I430" t="s">
        <v>76</v>
      </c>
      <c r="M430" t="str">
        <f>IFERROR(_xlfn.XLOOKUP(A430,Fleet!A:A,Fleet!E:E,""),"")</f>
        <v/>
      </c>
      <c r="N430" t="s">
        <v>1913</v>
      </c>
      <c r="O430" t="s">
        <v>3146</v>
      </c>
      <c r="P430" t="str">
        <f>_xlfn.XLOOKUP(A430,'Classic Net to delete'!D:D,'Classic Net to delete'!A:A,"")</f>
        <v/>
      </c>
    </row>
    <row r="431" spans="1:16" x14ac:dyDescent="0.25">
      <c r="A431" t="s">
        <v>1911</v>
      </c>
      <c r="B431" t="s">
        <v>3936</v>
      </c>
      <c r="C431" t="s">
        <v>1912</v>
      </c>
      <c r="D431">
        <v>3.85</v>
      </c>
      <c r="E431" t="s">
        <v>3141</v>
      </c>
      <c r="H431" t="s">
        <v>76</v>
      </c>
      <c r="I431" t="s">
        <v>76</v>
      </c>
      <c r="M431" t="str">
        <f>IFERROR(_xlfn.XLOOKUP(A431,Fleet!A:A,Fleet!E:E,""),"")</f>
        <v/>
      </c>
      <c r="N431" t="s">
        <v>1911</v>
      </c>
      <c r="O431" t="s">
        <v>3146</v>
      </c>
      <c r="P431" t="str">
        <f>_xlfn.XLOOKUP(A431,'Classic Net to delete'!D:D,'Classic Net to delete'!A:A,"")</f>
        <v/>
      </c>
    </row>
    <row r="432" spans="1:16" x14ac:dyDescent="0.25">
      <c r="A432" t="s">
        <v>1909</v>
      </c>
      <c r="B432" t="s">
        <v>3936</v>
      </c>
      <c r="C432" t="s">
        <v>1910</v>
      </c>
      <c r="D432">
        <v>4.1500000000000004</v>
      </c>
      <c r="E432" t="s">
        <v>3141</v>
      </c>
      <c r="H432" t="s">
        <v>76</v>
      </c>
      <c r="I432" t="s">
        <v>76</v>
      </c>
      <c r="M432" t="str">
        <f>IFERROR(_xlfn.XLOOKUP(A432,Fleet!A:A,Fleet!E:E,""),"")</f>
        <v/>
      </c>
      <c r="N432" t="s">
        <v>1909</v>
      </c>
      <c r="O432" t="s">
        <v>3146</v>
      </c>
      <c r="P432" t="str">
        <f>_xlfn.XLOOKUP(A432,'Classic Net to delete'!D:D,'Classic Net to delete'!A:A,"")</f>
        <v/>
      </c>
    </row>
    <row r="433" spans="1:16" x14ac:dyDescent="0.25">
      <c r="A433" t="s">
        <v>1907</v>
      </c>
      <c r="B433" t="s">
        <v>3936</v>
      </c>
      <c r="C433" t="s">
        <v>1908</v>
      </c>
      <c r="D433">
        <v>2.7</v>
      </c>
      <c r="E433" t="s">
        <v>3141</v>
      </c>
      <c r="H433" t="s">
        <v>76</v>
      </c>
      <c r="I433" t="s">
        <v>76</v>
      </c>
      <c r="M433" t="str">
        <f>IFERROR(_xlfn.XLOOKUP(A433,Fleet!A:A,Fleet!E:E,""),"")</f>
        <v/>
      </c>
      <c r="N433" t="s">
        <v>1907</v>
      </c>
      <c r="O433" t="s">
        <v>3146</v>
      </c>
      <c r="P433" t="str">
        <f>_xlfn.XLOOKUP(A433,'Classic Net to delete'!D:D,'Classic Net to delete'!A:A,"")</f>
        <v/>
      </c>
    </row>
    <row r="434" spans="1:16" x14ac:dyDescent="0.25">
      <c r="A434" t="s">
        <v>1904</v>
      </c>
      <c r="B434" t="s">
        <v>3936</v>
      </c>
      <c r="C434" t="s">
        <v>1905</v>
      </c>
      <c r="D434">
        <v>10.6</v>
      </c>
      <c r="E434" t="s">
        <v>3141</v>
      </c>
      <c r="F434" s="186" t="s">
        <v>618</v>
      </c>
      <c r="H434" t="b">
        <v>1</v>
      </c>
      <c r="I434">
        <v>10.600000000000001</v>
      </c>
      <c r="J434" s="186" t="s">
        <v>302</v>
      </c>
      <c r="M434" t="str">
        <f>IFERROR(_xlfn.XLOOKUP(A434,Fleet!A:A,Fleet!E:E,""),"")</f>
        <v/>
      </c>
      <c r="N434" t="s">
        <v>1904</v>
      </c>
      <c r="O434" t="s">
        <v>3146</v>
      </c>
      <c r="P434" t="str">
        <f>_xlfn.XLOOKUP(A434,'Classic Net to delete'!D:D,'Classic Net to delete'!A:A,"")</f>
        <v xml:space="preserve">   Extension Rod For Diamond Drill, 250mm</v>
      </c>
    </row>
    <row r="435" spans="1:16" x14ac:dyDescent="0.25">
      <c r="A435" t="s">
        <v>1901</v>
      </c>
      <c r="B435" t="s">
        <v>3936</v>
      </c>
      <c r="C435" t="s">
        <v>1902</v>
      </c>
      <c r="D435">
        <v>16.55</v>
      </c>
      <c r="E435" t="s">
        <v>3141</v>
      </c>
      <c r="F435" s="186" t="s">
        <v>618</v>
      </c>
      <c r="H435" t="b">
        <v>1</v>
      </c>
      <c r="I435">
        <v>16.55</v>
      </c>
      <c r="J435" s="186" t="s">
        <v>302</v>
      </c>
      <c r="M435" t="str">
        <f>IFERROR(_xlfn.XLOOKUP(A435,Fleet!A:A,Fleet!E:E,""),"")</f>
        <v/>
      </c>
      <c r="N435" t="s">
        <v>1901</v>
      </c>
      <c r="O435" t="s">
        <v>3146</v>
      </c>
      <c r="P435" t="str">
        <f>_xlfn.XLOOKUP(A435,'Classic Net to delete'!D:D,'Classic Net to delete'!A:A,"")</f>
        <v xml:space="preserve">   Water Swivel Head For Hilti DD110-D</v>
      </c>
    </row>
    <row r="436" spans="1:16" x14ac:dyDescent="0.25">
      <c r="A436" t="s">
        <v>1899</v>
      </c>
      <c r="B436" t="s">
        <v>3936</v>
      </c>
      <c r="C436" t="s">
        <v>1900</v>
      </c>
      <c r="D436">
        <v>3.55</v>
      </c>
      <c r="E436" t="s">
        <v>3141</v>
      </c>
      <c r="H436" t="s">
        <v>76</v>
      </c>
      <c r="I436" t="s">
        <v>76</v>
      </c>
      <c r="M436" t="str">
        <f>IFERROR(_xlfn.XLOOKUP(A436,Fleet!A:A,Fleet!E:E,""),"")</f>
        <v/>
      </c>
      <c r="N436" t="s">
        <v>1899</v>
      </c>
      <c r="O436" t="s">
        <v>3146</v>
      </c>
      <c r="P436" t="str">
        <f>_xlfn.XLOOKUP(A436,'Classic Net to delete'!D:D,'Classic Net to delete'!A:A,"")</f>
        <v/>
      </c>
    </row>
    <row r="437" spans="1:16" x14ac:dyDescent="0.25">
      <c r="A437" t="s">
        <v>1896</v>
      </c>
      <c r="B437" t="s">
        <v>3936</v>
      </c>
      <c r="C437" t="s">
        <v>1897</v>
      </c>
      <c r="D437">
        <v>25.7</v>
      </c>
      <c r="E437" t="s">
        <v>3141</v>
      </c>
      <c r="F437" s="186" t="s">
        <v>618</v>
      </c>
      <c r="H437" t="b">
        <v>1</v>
      </c>
      <c r="I437">
        <v>25.700000000000003</v>
      </c>
      <c r="J437" s="186" t="s">
        <v>302</v>
      </c>
      <c r="M437" t="str">
        <f>IFERROR(_xlfn.XLOOKUP(A437,Fleet!A:A,Fleet!E:E,""),"")</f>
        <v/>
      </c>
      <c r="N437" t="s">
        <v>1896</v>
      </c>
      <c r="O437" t="s">
        <v>3146</v>
      </c>
      <c r="P437" t="str">
        <f>_xlfn.XLOOKUP(A437,'Classic Net to delete'!D:D,'Classic Net to delete'!A:A,"")</f>
        <v>Needle Gun Attachment For Hilti TE300-AVR</v>
      </c>
    </row>
    <row r="438" spans="1:16" x14ac:dyDescent="0.25">
      <c r="A438" t="s">
        <v>1894</v>
      </c>
      <c r="B438" t="s">
        <v>3937</v>
      </c>
      <c r="C438" t="s">
        <v>1895</v>
      </c>
      <c r="D438">
        <v>5.35</v>
      </c>
      <c r="E438" t="s">
        <v>3141</v>
      </c>
      <c r="H438" t="s">
        <v>76</v>
      </c>
      <c r="I438" t="s">
        <v>76</v>
      </c>
      <c r="M438" t="str">
        <f>IFERROR(_xlfn.XLOOKUP(A438,Fleet!A:A,Fleet!E:E,""),"")</f>
        <v/>
      </c>
      <c r="N438" t="s">
        <v>1894</v>
      </c>
      <c r="O438" t="s">
        <v>3145</v>
      </c>
      <c r="P438" t="str">
        <f>_xlfn.XLOOKUP(A438,'Classic Net to delete'!D:D,'Classic Net to delete'!A:A,"")</f>
        <v/>
      </c>
    </row>
    <row r="439" spans="1:16" x14ac:dyDescent="0.25">
      <c r="A439" t="s">
        <v>1892</v>
      </c>
      <c r="B439" t="s">
        <v>3937</v>
      </c>
      <c r="C439" t="s">
        <v>1893</v>
      </c>
      <c r="D439">
        <v>5.35</v>
      </c>
      <c r="E439" t="s">
        <v>3141</v>
      </c>
      <c r="H439" t="s">
        <v>76</v>
      </c>
      <c r="I439" t="s">
        <v>76</v>
      </c>
      <c r="M439" t="str">
        <f>IFERROR(_xlfn.XLOOKUP(A439,Fleet!A:A,Fleet!E:E,""),"")</f>
        <v/>
      </c>
      <c r="N439" t="s">
        <v>1892</v>
      </c>
      <c r="O439" t="s">
        <v>3145</v>
      </c>
      <c r="P439" t="str">
        <f>_xlfn.XLOOKUP(A439,'Classic Net to delete'!D:D,'Classic Net to delete'!A:A,"")</f>
        <v/>
      </c>
    </row>
    <row r="440" spans="1:16" x14ac:dyDescent="0.25">
      <c r="A440" t="s">
        <v>1890</v>
      </c>
      <c r="B440" t="s">
        <v>3937</v>
      </c>
      <c r="C440" t="s">
        <v>1891</v>
      </c>
      <c r="D440">
        <v>14.45</v>
      </c>
      <c r="E440" t="s">
        <v>3141</v>
      </c>
      <c r="F440" s="186" t="s">
        <v>618</v>
      </c>
      <c r="H440" t="b">
        <v>1</v>
      </c>
      <c r="I440">
        <v>14.450000000000001</v>
      </c>
      <c r="J440" s="186" t="s">
        <v>302</v>
      </c>
      <c r="M440" t="str">
        <f>IFERROR(_xlfn.XLOOKUP(A440,Fleet!A:A,Fleet!E:E,""),"")</f>
        <v/>
      </c>
      <c r="N440" t="s">
        <v>1890</v>
      </c>
      <c r="O440" t="s">
        <v>3145</v>
      </c>
      <c r="P440" t="str">
        <f>_xlfn.XLOOKUP(A440,'Classic Net to delete'!D:D,'Classic Net to delete'!A:A,"")</f>
        <v>Inline Oiler</v>
      </c>
    </row>
    <row r="441" spans="1:16" x14ac:dyDescent="0.25">
      <c r="A441" t="s">
        <v>1887</v>
      </c>
      <c r="B441" t="s">
        <v>3937</v>
      </c>
      <c r="C441" t="s">
        <v>1888</v>
      </c>
      <c r="D441">
        <v>9.15</v>
      </c>
      <c r="E441" t="s">
        <v>3141</v>
      </c>
      <c r="F441" s="186" t="s">
        <v>618</v>
      </c>
      <c r="H441" t="b">
        <v>1</v>
      </c>
      <c r="I441">
        <v>9.15</v>
      </c>
      <c r="J441" s="186" t="s">
        <v>302</v>
      </c>
      <c r="M441" t="str">
        <f>IFERROR(_xlfn.XLOOKUP(A441,Fleet!A:A,Fleet!E:E,""),"")</f>
        <v/>
      </c>
      <c r="N441" t="s">
        <v>1887</v>
      </c>
      <c r="O441" t="s">
        <v>3145</v>
      </c>
      <c r="P441" t="str">
        <f>_xlfn.XLOOKUP(A441,'Classic Net to delete'!D:D,'Classic Net to delete'!A:A,"")</f>
        <v>Air Hose, 19mmx15m</v>
      </c>
    </row>
    <row r="442" spans="1:16" x14ac:dyDescent="0.25">
      <c r="A442" t="s">
        <v>1885</v>
      </c>
      <c r="B442" t="s">
        <v>3938</v>
      </c>
      <c r="C442" t="s">
        <v>1886</v>
      </c>
      <c r="D442">
        <v>60.05</v>
      </c>
      <c r="E442" t="s">
        <v>3141</v>
      </c>
      <c r="F442" s="186" t="s">
        <v>113</v>
      </c>
      <c r="H442" t="b">
        <v>1</v>
      </c>
      <c r="I442">
        <v>60.050000000000004</v>
      </c>
      <c r="J442" s="186" t="s">
        <v>3939</v>
      </c>
      <c r="M442" t="str">
        <f>IFERROR(_xlfn.XLOOKUP(A442,Fleet!A:A,Fleet!E:E,""),"")</f>
        <v/>
      </c>
      <c r="N442" t="s">
        <v>1885</v>
      </c>
      <c r="O442" t="s">
        <v>3144</v>
      </c>
      <c r="P442" t="str">
        <f>_xlfn.XLOOKUP(A442,'Classic Net to delete'!D:D,'Classic Net to delete'!A:A,"")</f>
        <v>Double Side Hand Rail System, 6.0m</v>
      </c>
    </row>
    <row r="443" spans="1:16" x14ac:dyDescent="0.25">
      <c r="A443" t="s">
        <v>1883</v>
      </c>
      <c r="B443" t="s">
        <v>3938</v>
      </c>
      <c r="C443" t="s">
        <v>1884</v>
      </c>
      <c r="D443">
        <v>33.950000000000003</v>
      </c>
      <c r="E443" t="s">
        <v>3141</v>
      </c>
      <c r="F443" s="186" t="s">
        <v>113</v>
      </c>
      <c r="H443" t="b">
        <v>1</v>
      </c>
      <c r="I443">
        <v>33.950000000000003</v>
      </c>
      <c r="J443" s="186" t="s">
        <v>3939</v>
      </c>
      <c r="M443" t="str">
        <f>IFERROR(_xlfn.XLOOKUP(A443,Fleet!A:A,Fleet!E:E,""),"")</f>
        <v/>
      </c>
      <c r="N443" t="s">
        <v>1883</v>
      </c>
      <c r="O443" t="s">
        <v>3144</v>
      </c>
      <c r="P443" t="str">
        <f>_xlfn.XLOOKUP(A443,'Classic Net to delete'!D:D,'Classic Net to delete'!A:A,"")</f>
        <v>Single Side Hand Rail System, 6.0m</v>
      </c>
    </row>
    <row r="444" spans="1:16" x14ac:dyDescent="0.25">
      <c r="A444" t="s">
        <v>1881</v>
      </c>
      <c r="B444" t="s">
        <v>3938</v>
      </c>
      <c r="C444" t="s">
        <v>1882</v>
      </c>
      <c r="D444">
        <v>53.8</v>
      </c>
      <c r="E444" t="s">
        <v>3141</v>
      </c>
      <c r="F444" s="186" t="s">
        <v>113</v>
      </c>
      <c r="H444" t="b">
        <v>1</v>
      </c>
      <c r="I444">
        <v>53.800000000000004</v>
      </c>
      <c r="J444" s="186" t="s">
        <v>3939</v>
      </c>
      <c r="M444" t="str">
        <f>IFERROR(_xlfn.XLOOKUP(A444,Fleet!A:A,Fleet!E:E,""),"")</f>
        <v/>
      </c>
      <c r="N444" t="s">
        <v>1881</v>
      </c>
      <c r="O444" t="s">
        <v>3144</v>
      </c>
      <c r="P444" t="str">
        <f>_xlfn.XLOOKUP(A444,'Classic Net to delete'!D:D,'Classic Net to delete'!A:A,"")</f>
        <v>Double Side Hand Rail System, 5.4m</v>
      </c>
    </row>
    <row r="445" spans="1:16" x14ac:dyDescent="0.25">
      <c r="A445" t="s">
        <v>1879</v>
      </c>
      <c r="B445" t="s">
        <v>3938</v>
      </c>
      <c r="C445" t="s">
        <v>1880</v>
      </c>
      <c r="D445">
        <v>30.55</v>
      </c>
      <c r="E445" t="s">
        <v>3141</v>
      </c>
      <c r="F445" s="186" t="s">
        <v>113</v>
      </c>
      <c r="H445" t="b">
        <v>1</v>
      </c>
      <c r="I445">
        <v>30.55</v>
      </c>
      <c r="J445" s="186" t="s">
        <v>3939</v>
      </c>
      <c r="M445" t="str">
        <f>IFERROR(_xlfn.XLOOKUP(A445,Fleet!A:A,Fleet!E:E,""),"")</f>
        <v/>
      </c>
      <c r="N445" t="s">
        <v>1879</v>
      </c>
      <c r="O445" t="s">
        <v>3144</v>
      </c>
      <c r="P445" t="str">
        <f>_xlfn.XLOOKUP(A445,'Classic Net to delete'!D:D,'Classic Net to delete'!A:A,"")</f>
        <v>Single Side Hand Rail System, 5.4m</v>
      </c>
    </row>
    <row r="446" spans="1:16" x14ac:dyDescent="0.25">
      <c r="A446" t="s">
        <v>1877</v>
      </c>
      <c r="B446" t="s">
        <v>3938</v>
      </c>
      <c r="C446" t="s">
        <v>1878</v>
      </c>
      <c r="D446">
        <v>47.95</v>
      </c>
      <c r="E446" t="s">
        <v>3141</v>
      </c>
      <c r="F446" s="186" t="s">
        <v>113</v>
      </c>
      <c r="H446" t="b">
        <v>1</v>
      </c>
      <c r="I446">
        <v>47.95</v>
      </c>
      <c r="J446" s="186" t="s">
        <v>3939</v>
      </c>
      <c r="M446" t="str">
        <f>IFERROR(_xlfn.XLOOKUP(A446,Fleet!A:A,Fleet!E:E,""),"")</f>
        <v/>
      </c>
      <c r="N446" t="s">
        <v>1877</v>
      </c>
      <c r="O446" t="s">
        <v>3144</v>
      </c>
      <c r="P446" t="str">
        <f>_xlfn.XLOOKUP(A446,'Classic Net to delete'!D:D,'Classic Net to delete'!A:A,"")</f>
        <v>Double Side Hand Rail System, 4.8m</v>
      </c>
    </row>
    <row r="447" spans="1:16" x14ac:dyDescent="0.25">
      <c r="A447" t="s">
        <v>1875</v>
      </c>
      <c r="B447" t="s">
        <v>3938</v>
      </c>
      <c r="C447" t="s">
        <v>1876</v>
      </c>
      <c r="D447">
        <v>27.15</v>
      </c>
      <c r="E447" t="s">
        <v>3141</v>
      </c>
      <c r="F447" s="186" t="s">
        <v>113</v>
      </c>
      <c r="H447" t="b">
        <v>1</v>
      </c>
      <c r="I447">
        <v>27.150000000000002</v>
      </c>
      <c r="J447" s="186" t="s">
        <v>3939</v>
      </c>
      <c r="M447" t="str">
        <f>IFERROR(_xlfn.XLOOKUP(A447,Fleet!A:A,Fleet!E:E,""),"")</f>
        <v/>
      </c>
      <c r="N447" t="s">
        <v>1875</v>
      </c>
      <c r="O447" t="s">
        <v>3144</v>
      </c>
      <c r="P447" t="str">
        <f>_xlfn.XLOOKUP(A447,'Classic Net to delete'!D:D,'Classic Net to delete'!A:A,"")</f>
        <v>Single Side Hand Rail System, 4.8m</v>
      </c>
    </row>
    <row r="448" spans="1:16" x14ac:dyDescent="0.25">
      <c r="A448" t="s">
        <v>1873</v>
      </c>
      <c r="B448" t="s">
        <v>3938</v>
      </c>
      <c r="C448" t="s">
        <v>1874</v>
      </c>
      <c r="D448">
        <v>42</v>
      </c>
      <c r="E448" t="s">
        <v>3141</v>
      </c>
      <c r="F448" s="186" t="s">
        <v>113</v>
      </c>
      <c r="H448" t="b">
        <v>1</v>
      </c>
      <c r="I448">
        <v>42</v>
      </c>
      <c r="J448" s="186" t="s">
        <v>3939</v>
      </c>
      <c r="M448" t="str">
        <f>IFERROR(_xlfn.XLOOKUP(A448,Fleet!A:A,Fleet!E:E,""),"")</f>
        <v/>
      </c>
      <c r="N448" t="s">
        <v>1873</v>
      </c>
      <c r="O448" t="s">
        <v>3144</v>
      </c>
      <c r="P448" t="str">
        <f>_xlfn.XLOOKUP(A448,'Classic Net to delete'!D:D,'Classic Net to delete'!A:A,"")</f>
        <v>Double Side Hand Rail System, 4.2m</v>
      </c>
    </row>
    <row r="449" spans="1:16" x14ac:dyDescent="0.25">
      <c r="A449" t="s">
        <v>1871</v>
      </c>
      <c r="B449" t="s">
        <v>3938</v>
      </c>
      <c r="C449" t="s">
        <v>1872</v>
      </c>
      <c r="D449">
        <v>23.65</v>
      </c>
      <c r="E449" t="s">
        <v>3141</v>
      </c>
      <c r="F449" s="186" t="s">
        <v>113</v>
      </c>
      <c r="H449" t="b">
        <v>1</v>
      </c>
      <c r="I449">
        <v>23.650000000000002</v>
      </c>
      <c r="J449" s="186" t="s">
        <v>3939</v>
      </c>
      <c r="M449" t="str">
        <f>IFERROR(_xlfn.XLOOKUP(A449,Fleet!A:A,Fleet!E:E,""),"")</f>
        <v/>
      </c>
      <c r="N449" t="s">
        <v>1871</v>
      </c>
      <c r="O449" t="s">
        <v>3144</v>
      </c>
      <c r="P449" t="str">
        <f>_xlfn.XLOOKUP(A449,'Classic Net to delete'!D:D,'Classic Net to delete'!A:A,"")</f>
        <v>Single Side Hand Rail System, 4.2m</v>
      </c>
    </row>
    <row r="450" spans="1:16" x14ac:dyDescent="0.25">
      <c r="A450" t="s">
        <v>1869</v>
      </c>
      <c r="B450" t="s">
        <v>3938</v>
      </c>
      <c r="C450" t="s">
        <v>1870</v>
      </c>
      <c r="D450">
        <v>36.1</v>
      </c>
      <c r="E450" t="s">
        <v>3141</v>
      </c>
      <c r="F450" s="186" t="s">
        <v>113</v>
      </c>
      <c r="H450" t="b">
        <v>1</v>
      </c>
      <c r="I450">
        <v>36.1</v>
      </c>
      <c r="J450" s="186" t="s">
        <v>3939</v>
      </c>
      <c r="M450" t="str">
        <f>IFERROR(_xlfn.XLOOKUP(A450,Fleet!A:A,Fleet!E:E,""),"")</f>
        <v/>
      </c>
      <c r="N450" t="s">
        <v>1869</v>
      </c>
      <c r="O450" t="s">
        <v>3144</v>
      </c>
      <c r="P450" t="str">
        <f>_xlfn.XLOOKUP(A450,'Classic Net to delete'!D:D,'Classic Net to delete'!A:A,"")</f>
        <v>Double Side Hand Rail System, 3.6m</v>
      </c>
    </row>
    <row r="451" spans="1:16" x14ac:dyDescent="0.25">
      <c r="A451" t="s">
        <v>1867</v>
      </c>
      <c r="B451" t="s">
        <v>3938</v>
      </c>
      <c r="C451" t="s">
        <v>1868</v>
      </c>
      <c r="D451">
        <v>29.85</v>
      </c>
      <c r="E451" t="s">
        <v>3141</v>
      </c>
      <c r="F451" s="186" t="s">
        <v>113</v>
      </c>
      <c r="H451" t="b">
        <v>1</v>
      </c>
      <c r="I451">
        <v>29.85</v>
      </c>
      <c r="J451" s="186" t="s">
        <v>3939</v>
      </c>
      <c r="M451" t="str">
        <f>IFERROR(_xlfn.XLOOKUP(A451,Fleet!A:A,Fleet!E:E,""),"")</f>
        <v/>
      </c>
      <c r="N451" t="s">
        <v>1867</v>
      </c>
      <c r="O451" t="s">
        <v>3144</v>
      </c>
      <c r="P451" t="str">
        <f>_xlfn.XLOOKUP(A451,'Classic Net to delete'!D:D,'Classic Net to delete'!A:A,"")</f>
        <v>Double Side Hand Rail System, 3.0m</v>
      </c>
    </row>
    <row r="452" spans="1:16" x14ac:dyDescent="0.25">
      <c r="A452" t="s">
        <v>1865</v>
      </c>
      <c r="B452" t="s">
        <v>3938</v>
      </c>
      <c r="C452" t="s">
        <v>1866</v>
      </c>
      <c r="D452">
        <v>20.25</v>
      </c>
      <c r="E452" t="s">
        <v>3141</v>
      </c>
      <c r="F452" s="186" t="s">
        <v>113</v>
      </c>
      <c r="H452" t="b">
        <v>1</v>
      </c>
      <c r="I452">
        <v>20.25</v>
      </c>
      <c r="J452" s="186" t="s">
        <v>3939</v>
      </c>
      <c r="M452" t="str">
        <f>IFERROR(_xlfn.XLOOKUP(A452,Fleet!A:A,Fleet!E:E,""),"")</f>
        <v/>
      </c>
      <c r="N452" t="s">
        <v>1865</v>
      </c>
      <c r="O452" t="s">
        <v>3144</v>
      </c>
      <c r="P452" t="str">
        <f>_xlfn.XLOOKUP(A452,'Classic Net to delete'!D:D,'Classic Net to delete'!A:A,"")</f>
        <v>Single Side Hand Rail System, 3.6m</v>
      </c>
    </row>
    <row r="453" spans="1:16" x14ac:dyDescent="0.25">
      <c r="A453" t="s">
        <v>1863</v>
      </c>
      <c r="B453" t="s">
        <v>3938</v>
      </c>
      <c r="C453" t="s">
        <v>1864</v>
      </c>
      <c r="D453">
        <v>17.149999999999999</v>
      </c>
      <c r="E453" t="s">
        <v>3141</v>
      </c>
      <c r="F453" s="186" t="s">
        <v>113</v>
      </c>
      <c r="H453" t="b">
        <v>1</v>
      </c>
      <c r="I453">
        <v>17.150000000000002</v>
      </c>
      <c r="J453" s="186" t="s">
        <v>3939</v>
      </c>
      <c r="M453" t="str">
        <f>IFERROR(_xlfn.XLOOKUP(A453,Fleet!A:A,Fleet!E:E,""),"")</f>
        <v/>
      </c>
      <c r="N453" t="s">
        <v>1863</v>
      </c>
      <c r="O453" t="s">
        <v>3144</v>
      </c>
      <c r="P453" t="str">
        <f>_xlfn.XLOOKUP(A453,'Classic Net to delete'!D:D,'Classic Net to delete'!A:A,"")</f>
        <v>Single Side Hand Rail System, 3.0m</v>
      </c>
    </row>
    <row r="454" spans="1:16" x14ac:dyDescent="0.25">
      <c r="A454" t="s">
        <v>1861</v>
      </c>
      <c r="B454" t="s">
        <v>3938</v>
      </c>
      <c r="C454" t="s">
        <v>1862</v>
      </c>
      <c r="D454">
        <v>24</v>
      </c>
      <c r="E454" t="s">
        <v>3141</v>
      </c>
      <c r="F454" s="186" t="s">
        <v>113</v>
      </c>
      <c r="H454" t="b">
        <v>1</v>
      </c>
      <c r="I454">
        <v>24</v>
      </c>
      <c r="J454" s="186" t="s">
        <v>3939</v>
      </c>
      <c r="M454" t="str">
        <f>IFERROR(_xlfn.XLOOKUP(A454,Fleet!A:A,Fleet!E:E,""),"")</f>
        <v/>
      </c>
      <c r="N454" t="s">
        <v>1861</v>
      </c>
      <c r="O454" t="s">
        <v>3144</v>
      </c>
      <c r="P454" t="str">
        <f>_xlfn.XLOOKUP(A454,'Classic Net to delete'!D:D,'Classic Net to delete'!A:A,"")</f>
        <v>Double Side Hand Rail System, 2.4m</v>
      </c>
    </row>
    <row r="455" spans="1:16" x14ac:dyDescent="0.25">
      <c r="A455" t="s">
        <v>1859</v>
      </c>
      <c r="B455" t="s">
        <v>3938</v>
      </c>
      <c r="C455" t="s">
        <v>1860</v>
      </c>
      <c r="D455">
        <v>13.75</v>
      </c>
      <c r="E455" t="s">
        <v>3141</v>
      </c>
      <c r="F455" s="186" t="s">
        <v>113</v>
      </c>
      <c r="H455" t="b">
        <v>1</v>
      </c>
      <c r="I455">
        <v>13.75</v>
      </c>
      <c r="J455" s="186" t="s">
        <v>3939</v>
      </c>
      <c r="M455" t="str">
        <f>IFERROR(_xlfn.XLOOKUP(A455,Fleet!A:A,Fleet!E:E,""),"")</f>
        <v/>
      </c>
      <c r="N455" t="s">
        <v>1859</v>
      </c>
      <c r="O455" t="s">
        <v>3144</v>
      </c>
      <c r="P455" t="str">
        <f>_xlfn.XLOOKUP(A455,'Classic Net to delete'!D:D,'Classic Net to delete'!A:A,"")</f>
        <v>Single Side Hand Rail System, 2.4m</v>
      </c>
    </row>
    <row r="456" spans="1:16" x14ac:dyDescent="0.25">
      <c r="A456" t="s">
        <v>1857</v>
      </c>
      <c r="B456" t="s">
        <v>3940</v>
      </c>
      <c r="C456" t="s">
        <v>1858</v>
      </c>
      <c r="D456">
        <v>4.45</v>
      </c>
      <c r="E456" t="s">
        <v>3141</v>
      </c>
      <c r="F456" s="186" t="s">
        <v>113</v>
      </c>
      <c r="H456" t="s">
        <v>76</v>
      </c>
      <c r="I456" t="s">
        <v>76</v>
      </c>
      <c r="J456" s="186" t="s">
        <v>3939</v>
      </c>
      <c r="M456" t="str">
        <f>IFERROR(_xlfn.XLOOKUP(A456,Fleet!A:A,Fleet!E:E,""),"")</f>
        <v/>
      </c>
      <c r="N456" t="s">
        <v>1857</v>
      </c>
      <c r="O456" t="s">
        <v>3143</v>
      </c>
      <c r="P456" t="str">
        <f>_xlfn.XLOOKUP(A456,'Classic Net to delete'!D:D,'Classic Net to delete'!A:A,"")</f>
        <v/>
      </c>
    </row>
    <row r="457" spans="1:16" x14ac:dyDescent="0.25">
      <c r="A457" t="s">
        <v>1855</v>
      </c>
      <c r="B457" t="s">
        <v>3940</v>
      </c>
      <c r="C457" t="s">
        <v>1856</v>
      </c>
      <c r="D457">
        <v>3.75</v>
      </c>
      <c r="E457" t="s">
        <v>3141</v>
      </c>
      <c r="F457" s="186" t="s">
        <v>113</v>
      </c>
      <c r="H457" t="s">
        <v>76</v>
      </c>
      <c r="I457" t="s">
        <v>76</v>
      </c>
      <c r="J457" s="186" t="s">
        <v>3939</v>
      </c>
      <c r="M457" t="str">
        <f>IFERROR(_xlfn.XLOOKUP(A457,Fleet!A:A,Fleet!E:E,""),"")</f>
        <v/>
      </c>
      <c r="N457" t="s">
        <v>1855</v>
      </c>
      <c r="O457" t="s">
        <v>3143</v>
      </c>
      <c r="P457" t="str">
        <f>_xlfn.XLOOKUP(A457,'Classic Net to delete'!D:D,'Classic Net to delete'!A:A,"")</f>
        <v/>
      </c>
    </row>
    <row r="458" spans="1:16" x14ac:dyDescent="0.25">
      <c r="A458" t="s">
        <v>1853</v>
      </c>
      <c r="B458" t="s">
        <v>3940</v>
      </c>
      <c r="C458" t="s">
        <v>1854</v>
      </c>
      <c r="D458">
        <v>3.45</v>
      </c>
      <c r="E458" t="s">
        <v>3141</v>
      </c>
      <c r="F458" s="186" t="s">
        <v>113</v>
      </c>
      <c r="H458" t="s">
        <v>76</v>
      </c>
      <c r="I458" t="s">
        <v>76</v>
      </c>
      <c r="J458" s="186" t="s">
        <v>3939</v>
      </c>
      <c r="M458" t="str">
        <f>IFERROR(_xlfn.XLOOKUP(A458,Fleet!A:A,Fleet!E:E,""),"")</f>
        <v/>
      </c>
      <c r="N458" t="s">
        <v>1853</v>
      </c>
      <c r="O458" t="s">
        <v>3143</v>
      </c>
      <c r="P458" t="str">
        <f>_xlfn.XLOOKUP(A458,'Classic Net to delete'!D:D,'Classic Net to delete'!A:A,"")</f>
        <v/>
      </c>
    </row>
    <row r="459" spans="1:16" x14ac:dyDescent="0.25">
      <c r="A459" t="s">
        <v>1851</v>
      </c>
      <c r="B459" t="s">
        <v>3940</v>
      </c>
      <c r="C459" t="s">
        <v>1852</v>
      </c>
      <c r="D459">
        <v>3.1</v>
      </c>
      <c r="E459" t="s">
        <v>3141</v>
      </c>
      <c r="F459" s="186" t="s">
        <v>113</v>
      </c>
      <c r="H459" t="s">
        <v>76</v>
      </c>
      <c r="I459" t="s">
        <v>76</v>
      </c>
      <c r="J459" s="186" t="s">
        <v>3939</v>
      </c>
      <c r="M459" t="str">
        <f>IFERROR(_xlfn.XLOOKUP(A459,Fleet!A:A,Fleet!E:E,""),"")</f>
        <v/>
      </c>
      <c r="N459" t="s">
        <v>1851</v>
      </c>
      <c r="O459" t="s">
        <v>3143</v>
      </c>
      <c r="P459" t="str">
        <f>_xlfn.XLOOKUP(A459,'Classic Net to delete'!D:D,'Classic Net to delete'!A:A,"")</f>
        <v/>
      </c>
    </row>
    <row r="460" spans="1:16" x14ac:dyDescent="0.25">
      <c r="A460" t="s">
        <v>1849</v>
      </c>
      <c r="B460" t="s">
        <v>3940</v>
      </c>
      <c r="C460" t="s">
        <v>1850</v>
      </c>
      <c r="D460">
        <v>2.85</v>
      </c>
      <c r="E460" t="s">
        <v>3141</v>
      </c>
      <c r="F460" s="186" t="s">
        <v>113</v>
      </c>
      <c r="H460" t="s">
        <v>76</v>
      </c>
      <c r="I460" t="s">
        <v>76</v>
      </c>
      <c r="J460" s="186" t="s">
        <v>3939</v>
      </c>
      <c r="M460" t="str">
        <f>IFERROR(_xlfn.XLOOKUP(A460,Fleet!A:A,Fleet!E:E,""),"")</f>
        <v/>
      </c>
      <c r="N460" t="s">
        <v>1849</v>
      </c>
      <c r="O460" t="s">
        <v>3143</v>
      </c>
      <c r="P460" t="str">
        <f>_xlfn.XLOOKUP(A460,'Classic Net to delete'!D:D,'Classic Net to delete'!A:A,"")</f>
        <v/>
      </c>
    </row>
    <row r="461" spans="1:16" x14ac:dyDescent="0.25">
      <c r="A461" t="s">
        <v>1847</v>
      </c>
      <c r="B461" t="s">
        <v>3940</v>
      </c>
      <c r="C461" t="s">
        <v>1848</v>
      </c>
      <c r="D461">
        <v>2.2000000000000002</v>
      </c>
      <c r="E461" t="s">
        <v>3141</v>
      </c>
      <c r="F461" s="186" t="s">
        <v>113</v>
      </c>
      <c r="H461" t="s">
        <v>76</v>
      </c>
      <c r="I461" t="s">
        <v>76</v>
      </c>
      <c r="J461" s="186" t="s">
        <v>3939</v>
      </c>
      <c r="M461" t="str">
        <f>IFERROR(_xlfn.XLOOKUP(A461,Fleet!A:A,Fleet!E:E,""),"")</f>
        <v/>
      </c>
      <c r="N461" t="s">
        <v>1847</v>
      </c>
      <c r="O461" t="s">
        <v>3143</v>
      </c>
      <c r="P461" t="str">
        <f>_xlfn.XLOOKUP(A461,'Classic Net to delete'!D:D,'Classic Net to delete'!A:A,"")</f>
        <v/>
      </c>
    </row>
    <row r="462" spans="1:16" x14ac:dyDescent="0.25">
      <c r="A462" t="s">
        <v>1845</v>
      </c>
      <c r="B462" t="s">
        <v>3940</v>
      </c>
      <c r="C462" t="s">
        <v>1846</v>
      </c>
      <c r="D462">
        <v>1.85</v>
      </c>
      <c r="E462" t="s">
        <v>3141</v>
      </c>
      <c r="F462" s="186" t="s">
        <v>113</v>
      </c>
      <c r="H462" t="s">
        <v>76</v>
      </c>
      <c r="I462" t="s">
        <v>76</v>
      </c>
      <c r="J462" s="186" t="s">
        <v>3939</v>
      </c>
      <c r="M462" t="str">
        <f>IFERROR(_xlfn.XLOOKUP(A462,Fleet!A:A,Fleet!E:E,""),"")</f>
        <v/>
      </c>
      <c r="N462" t="s">
        <v>1845</v>
      </c>
      <c r="O462" t="s">
        <v>3143</v>
      </c>
      <c r="P462" t="str">
        <f>_xlfn.XLOOKUP(A462,'Classic Net to delete'!D:D,'Classic Net to delete'!A:A,"")</f>
        <v/>
      </c>
    </row>
    <row r="463" spans="1:16" x14ac:dyDescent="0.25">
      <c r="A463" t="s">
        <v>1843</v>
      </c>
      <c r="B463" t="s">
        <v>3940</v>
      </c>
      <c r="C463" t="s">
        <v>1844</v>
      </c>
      <c r="D463">
        <v>5.9</v>
      </c>
      <c r="E463" t="s">
        <v>3141</v>
      </c>
      <c r="F463" s="186" t="s">
        <v>113</v>
      </c>
      <c r="H463" t="s">
        <v>76</v>
      </c>
      <c r="I463" t="s">
        <v>76</v>
      </c>
      <c r="J463" s="186" t="s">
        <v>3939</v>
      </c>
      <c r="M463" t="str">
        <f>IFERROR(_xlfn.XLOOKUP(A463,Fleet!A:A,Fleet!E:E,""),"")</f>
        <v/>
      </c>
      <c r="N463" t="s">
        <v>1843</v>
      </c>
      <c r="O463" t="s">
        <v>3143</v>
      </c>
      <c r="P463" t="str">
        <f>_xlfn.XLOOKUP(A463,'Classic Net to delete'!D:D,'Classic Net to delete'!A:A,"")</f>
        <v/>
      </c>
    </row>
    <row r="464" spans="1:16" x14ac:dyDescent="0.25">
      <c r="A464" t="s">
        <v>1841</v>
      </c>
      <c r="B464" t="s">
        <v>3941</v>
      </c>
      <c r="C464" t="s">
        <v>1842</v>
      </c>
      <c r="D464">
        <v>2.7</v>
      </c>
      <c r="E464" t="s">
        <v>3141</v>
      </c>
      <c r="F464" s="186" t="s">
        <v>113</v>
      </c>
      <c r="H464" t="s">
        <v>76</v>
      </c>
      <c r="I464" t="s">
        <v>76</v>
      </c>
      <c r="J464" s="186" t="s">
        <v>3939</v>
      </c>
      <c r="M464" t="str">
        <f>IFERROR(_xlfn.XLOOKUP(A464,Fleet!A:A,Fleet!E:E,""),"")</f>
        <v/>
      </c>
      <c r="N464" t="s">
        <v>1841</v>
      </c>
      <c r="O464" t="s">
        <v>3142</v>
      </c>
      <c r="P464" t="str">
        <f>_xlfn.XLOOKUP(A464,'Classic Net to delete'!D:D,'Classic Net to delete'!A:A,"")</f>
        <v/>
      </c>
    </row>
    <row r="465" spans="1:16" x14ac:dyDescent="0.25">
      <c r="A465" t="s">
        <v>1839</v>
      </c>
      <c r="B465" t="s">
        <v>3941</v>
      </c>
      <c r="C465" t="s">
        <v>1840</v>
      </c>
      <c r="D465">
        <v>6.25</v>
      </c>
      <c r="E465" t="s">
        <v>3141</v>
      </c>
      <c r="F465" s="186" t="s">
        <v>22</v>
      </c>
      <c r="H465" t="b">
        <v>1</v>
      </c>
      <c r="I465">
        <v>6.25</v>
      </c>
      <c r="J465" s="186" t="s">
        <v>3939</v>
      </c>
      <c r="M465" t="str">
        <f>IFERROR(_xlfn.XLOOKUP(A465,Fleet!A:A,Fleet!E:E,""),"")</f>
        <v/>
      </c>
      <c r="N465" t="s">
        <v>1839</v>
      </c>
      <c r="O465" t="s">
        <v>3142</v>
      </c>
      <c r="P465" t="str">
        <f>_xlfn.XLOOKUP(A465,'Classic Net to delete'!D:D,'Classic Net to delete'!A:A,"")</f>
        <v>Ladder Safety Foot</v>
      </c>
    </row>
    <row r="466" spans="1:16" x14ac:dyDescent="0.25">
      <c r="A466" t="s">
        <v>1837</v>
      </c>
      <c r="B466" t="s">
        <v>3941</v>
      </c>
      <c r="C466" t="s">
        <v>1838</v>
      </c>
      <c r="D466">
        <v>1.25</v>
      </c>
      <c r="E466" t="s">
        <v>3141</v>
      </c>
      <c r="F466" s="186" t="s">
        <v>113</v>
      </c>
      <c r="H466" t="b">
        <v>1</v>
      </c>
      <c r="I466">
        <v>1.25</v>
      </c>
      <c r="J466" s="186" t="s">
        <v>3939</v>
      </c>
      <c r="M466" t="str">
        <f>IFERROR(_xlfn.XLOOKUP(A466,Fleet!A:A,Fleet!E:E,""),"")</f>
        <v/>
      </c>
      <c r="N466" t="s">
        <v>1837</v>
      </c>
      <c r="O466" t="s">
        <v>3142</v>
      </c>
      <c r="P466" t="str">
        <f>_xlfn.XLOOKUP(A466,'Classic Net to delete'!D:D,'Classic Net to delete'!A:A,"")</f>
        <v>Access Frame Bumpers</v>
      </c>
    </row>
    <row r="467" spans="1:16" x14ac:dyDescent="0.25">
      <c r="A467" t="s">
        <v>1834</v>
      </c>
      <c r="B467" t="s">
        <v>3941</v>
      </c>
      <c r="C467" t="s">
        <v>1835</v>
      </c>
      <c r="D467">
        <v>2.85</v>
      </c>
      <c r="E467" t="s">
        <v>3141</v>
      </c>
      <c r="F467" s="186" t="s">
        <v>113</v>
      </c>
      <c r="H467" t="b">
        <v>1</v>
      </c>
      <c r="I467">
        <v>2.85</v>
      </c>
      <c r="J467" s="186" t="s">
        <v>3939</v>
      </c>
      <c r="M467" t="str">
        <f>IFERROR(_xlfn.XLOOKUP(A467,Fleet!A:A,Fleet!E:E,""),"")</f>
        <v/>
      </c>
      <c r="N467" t="s">
        <v>1834</v>
      </c>
      <c r="O467" t="s">
        <v>3142</v>
      </c>
      <c r="P467" t="str">
        <f>_xlfn.XLOOKUP(A467,'Classic Net to delete'!D:D,'Classic Net to delete'!A:A,"")</f>
        <v>3.96m (13')</v>
      </c>
    </row>
    <row r="468" spans="1:16" x14ac:dyDescent="0.25">
      <c r="A468" t="s">
        <v>1831</v>
      </c>
      <c r="B468" t="s">
        <v>3941</v>
      </c>
      <c r="C468" t="s">
        <v>1832</v>
      </c>
      <c r="D468">
        <v>2.85</v>
      </c>
      <c r="E468" t="s">
        <v>3141</v>
      </c>
      <c r="F468" s="186" t="s">
        <v>113</v>
      </c>
      <c r="H468" t="b">
        <v>1</v>
      </c>
      <c r="I468">
        <v>2.85</v>
      </c>
      <c r="J468" s="186" t="s">
        <v>3939</v>
      </c>
      <c r="M468" t="str">
        <f>IFERROR(_xlfn.XLOOKUP(A468,Fleet!A:A,Fleet!E:E,""),"")</f>
        <v/>
      </c>
      <c r="N468" t="s">
        <v>1831</v>
      </c>
      <c r="O468" t="s">
        <v>3142</v>
      </c>
      <c r="P468" t="str">
        <f>_xlfn.XLOOKUP(A468,'Classic Net to delete'!D:D,'Classic Net to delete'!A:A,"")</f>
        <v>3.05m (10')</v>
      </c>
    </row>
    <row r="469" spans="1:16" x14ac:dyDescent="0.25">
      <c r="A469" t="s">
        <v>1828</v>
      </c>
      <c r="B469" t="s">
        <v>3941</v>
      </c>
      <c r="C469" t="s">
        <v>1829</v>
      </c>
      <c r="D469">
        <v>2.85</v>
      </c>
      <c r="E469" t="s">
        <v>3141</v>
      </c>
      <c r="F469" s="186" t="s">
        <v>113</v>
      </c>
      <c r="H469" t="b">
        <v>1</v>
      </c>
      <c r="I469">
        <v>2.85</v>
      </c>
      <c r="J469" s="186" t="s">
        <v>3939</v>
      </c>
      <c r="M469" t="str">
        <f>IFERROR(_xlfn.XLOOKUP(A469,Fleet!A:A,Fleet!E:E,""),"")</f>
        <v/>
      </c>
      <c r="N469" t="s">
        <v>1828</v>
      </c>
      <c r="O469" t="s">
        <v>3142</v>
      </c>
      <c r="P469" t="str">
        <f>_xlfn.XLOOKUP(A469,'Classic Net to delete'!D:D,'Classic Net to delete'!A:A,"")</f>
        <v>2.44m (8')</v>
      </c>
    </row>
    <row r="470" spans="1:16" x14ac:dyDescent="0.25">
      <c r="A470" t="s">
        <v>1825</v>
      </c>
      <c r="B470" t="s">
        <v>3941</v>
      </c>
      <c r="C470" t="s">
        <v>1826</v>
      </c>
      <c r="D470">
        <v>2.85</v>
      </c>
      <c r="E470" t="s">
        <v>3141</v>
      </c>
      <c r="F470" s="186" t="s">
        <v>113</v>
      </c>
      <c r="H470" t="b">
        <v>1</v>
      </c>
      <c r="I470">
        <v>2.85</v>
      </c>
      <c r="J470" s="186" t="s">
        <v>3939</v>
      </c>
      <c r="M470" t="str">
        <f>IFERROR(_xlfn.XLOOKUP(A470,Fleet!A:A,Fleet!E:E,""),"")</f>
        <v/>
      </c>
      <c r="N470" t="s">
        <v>1825</v>
      </c>
      <c r="O470" t="s">
        <v>3142</v>
      </c>
      <c r="P470" t="str">
        <f>_xlfn.XLOOKUP(A470,'Classic Net to delete'!D:D,'Classic Net to delete'!A:A,"")</f>
        <v>1.83m (6')</v>
      </c>
    </row>
    <row r="471" spans="1:16" x14ac:dyDescent="0.25">
      <c r="A471" t="s">
        <v>1823</v>
      </c>
      <c r="B471" t="s">
        <v>3941</v>
      </c>
      <c r="C471" t="s">
        <v>1824</v>
      </c>
      <c r="D471">
        <v>6.25</v>
      </c>
      <c r="E471" t="s">
        <v>3141</v>
      </c>
      <c r="F471" s="186" t="s">
        <v>113</v>
      </c>
      <c r="H471" t="s">
        <v>76</v>
      </c>
      <c r="I471" t="s">
        <v>76</v>
      </c>
      <c r="J471" s="186" t="s">
        <v>3939</v>
      </c>
      <c r="M471" t="str">
        <f>IFERROR(_xlfn.XLOOKUP(A471,Fleet!A:A,Fleet!E:E,""),"")</f>
        <v/>
      </c>
      <c r="N471" t="s">
        <v>1823</v>
      </c>
      <c r="O471" t="s">
        <v>3142</v>
      </c>
      <c r="P471" t="str">
        <f>_xlfn.XLOOKUP(A471,'Classic Net to delete'!D:D,'Classic Net to delete'!A:A,"")</f>
        <v/>
      </c>
    </row>
    <row r="472" spans="1:16" x14ac:dyDescent="0.25">
      <c r="A472" t="s">
        <v>1820</v>
      </c>
      <c r="B472" t="s">
        <v>3941</v>
      </c>
      <c r="C472" t="s">
        <v>1821</v>
      </c>
      <c r="D472">
        <v>6.25</v>
      </c>
      <c r="E472" t="s">
        <v>3141</v>
      </c>
      <c r="F472" s="186" t="s">
        <v>113</v>
      </c>
      <c r="H472" t="b">
        <v>1</v>
      </c>
      <c r="I472">
        <v>6.25</v>
      </c>
      <c r="J472" s="186" t="s">
        <v>3939</v>
      </c>
      <c r="M472" t="str">
        <f>IFERROR(_xlfn.XLOOKUP(A472,Fleet!A:A,Fleet!E:E,""),"")</f>
        <v/>
      </c>
      <c r="N472" t="s">
        <v>1820</v>
      </c>
      <c r="O472" t="s">
        <v>3142</v>
      </c>
      <c r="P472" t="str">
        <f>_xlfn.XLOOKUP(A472,'Classic Net to delete'!D:D,'Classic Net to delete'!A:A,"")</f>
        <v>No. 3, 1.07m (3'6") - 1.83m (6')</v>
      </c>
    </row>
    <row r="473" spans="1:16" x14ac:dyDescent="0.25">
      <c r="A473" t="s">
        <v>1817</v>
      </c>
      <c r="B473" t="s">
        <v>3941</v>
      </c>
      <c r="C473" t="s">
        <v>1818</v>
      </c>
      <c r="D473">
        <v>6.25</v>
      </c>
      <c r="E473" t="s">
        <v>3141</v>
      </c>
      <c r="F473" s="186" t="s">
        <v>113</v>
      </c>
      <c r="H473" t="b">
        <v>1</v>
      </c>
      <c r="I473">
        <v>6.25</v>
      </c>
      <c r="J473" s="186" t="s">
        <v>3939</v>
      </c>
      <c r="M473" t="str">
        <f>IFERROR(_xlfn.XLOOKUP(A473,Fleet!A:A,Fleet!E:E,""),"")</f>
        <v/>
      </c>
      <c r="N473" t="s">
        <v>1817</v>
      </c>
      <c r="O473" t="s">
        <v>3142</v>
      </c>
      <c r="P473" t="str">
        <f>_xlfn.XLOOKUP(A473,'Classic Net to delete'!D:D,'Classic Net to delete'!A:A,"")</f>
        <v>No. 2, 0.76m (2'6") - 1.37m (4'6")</v>
      </c>
    </row>
    <row r="474" spans="1:16" x14ac:dyDescent="0.25">
      <c r="A474" t="s">
        <v>1814</v>
      </c>
      <c r="B474" t="s">
        <v>3941</v>
      </c>
      <c r="C474" t="s">
        <v>1815</v>
      </c>
      <c r="D474">
        <v>6.25</v>
      </c>
      <c r="E474" t="s">
        <v>3141</v>
      </c>
      <c r="F474" s="186" t="s">
        <v>113</v>
      </c>
      <c r="H474" t="b">
        <v>1</v>
      </c>
      <c r="I474">
        <v>6.25</v>
      </c>
      <c r="J474" s="186" t="s">
        <v>3939</v>
      </c>
      <c r="M474" t="str">
        <f>IFERROR(_xlfn.XLOOKUP(A474,Fleet!A:A,Fleet!E:E,""),"")</f>
        <v/>
      </c>
      <c r="N474" t="s">
        <v>1814</v>
      </c>
      <c r="O474" t="s">
        <v>3142</v>
      </c>
      <c r="P474" t="str">
        <f>_xlfn.XLOOKUP(A474,'Classic Net to delete'!D:D,'Classic Net to delete'!A:A,"")</f>
        <v>No. 1, 0.48m (1'7") - 0.84m (2'9")</v>
      </c>
    </row>
    <row r="475" spans="1:16" x14ac:dyDescent="0.25">
      <c r="A475" t="s">
        <v>1811</v>
      </c>
      <c r="B475" t="s">
        <v>3941</v>
      </c>
      <c r="C475" t="s">
        <v>1812</v>
      </c>
      <c r="D475">
        <v>10.050000000000001</v>
      </c>
      <c r="E475" t="s">
        <v>3141</v>
      </c>
      <c r="F475" s="186" t="s">
        <v>22</v>
      </c>
      <c r="H475" t="b">
        <v>1</v>
      </c>
      <c r="I475">
        <v>10.050000000000001</v>
      </c>
      <c r="J475" s="186" t="s">
        <v>3939</v>
      </c>
      <c r="M475" t="str">
        <f>IFERROR(_xlfn.XLOOKUP(A475,Fleet!A:A,Fleet!E:E,""),"")</f>
        <v/>
      </c>
      <c r="N475" t="s">
        <v>1811</v>
      </c>
      <c r="O475" t="s">
        <v>3142</v>
      </c>
      <c r="P475" t="str">
        <f>_xlfn.XLOOKUP(A475,'Classic Net to delete'!D:D,'Classic Net to delete'!A:A,"")</f>
        <v xml:space="preserve">Ladder Stay </v>
      </c>
    </row>
    <row r="476" spans="1:16" x14ac:dyDescent="0.25">
      <c r="A476" t="s">
        <v>17</v>
      </c>
      <c r="B476" t="s">
        <v>18</v>
      </c>
      <c r="C476" t="s">
        <v>18</v>
      </c>
      <c r="D476">
        <v>22.4</v>
      </c>
      <c r="E476" t="s">
        <v>3056</v>
      </c>
      <c r="F476" s="186" t="s">
        <v>22</v>
      </c>
      <c r="H476" t="b">
        <v>1</v>
      </c>
      <c r="I476">
        <v>22.400000000000002</v>
      </c>
      <c r="J476" s="186" t="s">
        <v>3939</v>
      </c>
      <c r="M476">
        <f>IFERROR(_xlfn.XLOOKUP(A476,Fleet!A:A,Fleet!E:E,""),"")</f>
        <v>33</v>
      </c>
      <c r="N476" t="s">
        <v>76</v>
      </c>
      <c r="P476" t="str">
        <f>_xlfn.XLOOKUP(A476,'Classic Net to delete'!D:D,'Classic Net to delete'!A:A,"")</f>
        <v>6 Tread, 1.3m (4'3")</v>
      </c>
    </row>
    <row r="477" spans="1:16" x14ac:dyDescent="0.25">
      <c r="A477" t="s">
        <v>23</v>
      </c>
      <c r="B477" t="s">
        <v>24</v>
      </c>
      <c r="C477" t="s">
        <v>24</v>
      </c>
      <c r="D477">
        <v>23.65</v>
      </c>
      <c r="E477" t="s">
        <v>3056</v>
      </c>
      <c r="F477" s="186" t="s">
        <v>22</v>
      </c>
      <c r="H477" t="b">
        <v>1</v>
      </c>
      <c r="I477">
        <v>23.650000000000002</v>
      </c>
      <c r="J477" s="186" t="s">
        <v>3939</v>
      </c>
      <c r="M477">
        <f>IFERROR(_xlfn.XLOOKUP(A477,Fleet!A:A,Fleet!E:E,""),"")</f>
        <v>53</v>
      </c>
      <c r="N477" t="s">
        <v>76</v>
      </c>
      <c r="P477" t="str">
        <f>_xlfn.XLOOKUP(A477,'Classic Net to delete'!D:D,'Classic Net to delete'!A:A,"")</f>
        <v>8 Tread, 1.7m (5'7")</v>
      </c>
    </row>
    <row r="478" spans="1:16" x14ac:dyDescent="0.25">
      <c r="A478" t="s">
        <v>26</v>
      </c>
      <c r="B478" t="s">
        <v>27</v>
      </c>
      <c r="C478" t="s">
        <v>27</v>
      </c>
      <c r="D478">
        <v>25.25</v>
      </c>
      <c r="E478" t="s">
        <v>3056</v>
      </c>
      <c r="F478" s="186" t="s">
        <v>22</v>
      </c>
      <c r="H478" t="b">
        <v>1</v>
      </c>
      <c r="I478">
        <v>25.25</v>
      </c>
      <c r="J478" s="186" t="s">
        <v>3939</v>
      </c>
      <c r="M478">
        <f>IFERROR(_xlfn.XLOOKUP(A478,Fleet!A:A,Fleet!E:E,""),"")</f>
        <v>29</v>
      </c>
      <c r="N478" t="s">
        <v>76</v>
      </c>
      <c r="P478" t="str">
        <f>_xlfn.XLOOKUP(A478,'Classic Net to delete'!D:D,'Classic Net to delete'!A:A,"")</f>
        <v>10 Tread, 2.2m (7'3")</v>
      </c>
    </row>
    <row r="479" spans="1:16" x14ac:dyDescent="0.25">
      <c r="A479" t="s">
        <v>29</v>
      </c>
      <c r="B479" t="s">
        <v>30</v>
      </c>
      <c r="C479" t="s">
        <v>30</v>
      </c>
      <c r="D479">
        <v>26.8</v>
      </c>
      <c r="E479" t="s">
        <v>3056</v>
      </c>
      <c r="F479" s="186" t="s">
        <v>22</v>
      </c>
      <c r="H479" t="b">
        <v>1</v>
      </c>
      <c r="I479">
        <v>26.8</v>
      </c>
      <c r="J479" s="186" t="s">
        <v>3939</v>
      </c>
      <c r="M479">
        <f>IFERROR(_xlfn.XLOOKUP(A479,Fleet!A:A,Fleet!E:E,""),"")</f>
        <v>11</v>
      </c>
      <c r="N479" t="s">
        <v>76</v>
      </c>
      <c r="P479" t="str">
        <f>_xlfn.XLOOKUP(A479,'Classic Net to delete'!D:D,'Classic Net to delete'!A:A,"")</f>
        <v>12 Tread, 2.6m (8'6")</v>
      </c>
    </row>
    <row r="480" spans="1:16" x14ac:dyDescent="0.25">
      <c r="A480" t="s">
        <v>32</v>
      </c>
      <c r="B480" t="s">
        <v>33</v>
      </c>
      <c r="C480" t="s">
        <v>33</v>
      </c>
      <c r="D480">
        <v>40.799999999999997</v>
      </c>
      <c r="E480" t="s">
        <v>3056</v>
      </c>
      <c r="F480" s="186" t="s">
        <v>22</v>
      </c>
      <c r="H480" t="b">
        <v>1</v>
      </c>
      <c r="I480">
        <v>40.800000000000004</v>
      </c>
      <c r="J480" s="186" t="s">
        <v>3939</v>
      </c>
      <c r="M480">
        <f>IFERROR(_xlfn.XLOOKUP(A480,Fleet!A:A,Fleet!E:E,""),"")</f>
        <v>8</v>
      </c>
      <c r="N480" t="s">
        <v>76</v>
      </c>
      <c r="P480" t="str">
        <f>_xlfn.XLOOKUP(A480,'Classic Net to delete'!D:D,'Classic Net to delete'!A:A,"")</f>
        <v>2.5m (8'2"), extends to 5.5m (18'1")</v>
      </c>
    </row>
    <row r="481" spans="1:16" x14ac:dyDescent="0.25">
      <c r="A481" t="s">
        <v>38</v>
      </c>
      <c r="B481" t="s">
        <v>39</v>
      </c>
      <c r="C481" t="s">
        <v>39</v>
      </c>
      <c r="D481">
        <v>42</v>
      </c>
      <c r="E481" t="s">
        <v>3056</v>
      </c>
      <c r="F481" s="186" t="s">
        <v>22</v>
      </c>
      <c r="H481" t="b">
        <v>1</v>
      </c>
      <c r="I481">
        <v>42</v>
      </c>
      <c r="J481" s="186" t="s">
        <v>3939</v>
      </c>
      <c r="M481">
        <f>IFERROR(_xlfn.XLOOKUP(A481,Fleet!A:A,Fleet!E:E,""),"")</f>
        <v>6</v>
      </c>
      <c r="N481" t="s">
        <v>76</v>
      </c>
      <c r="P481" t="str">
        <f>_xlfn.XLOOKUP(A481,'Classic Net to delete'!D:D,'Classic Net to delete'!A:A,"")</f>
        <v>3.0m (9'10"), extends to 6.8m (22'4")</v>
      </c>
    </row>
    <row r="482" spans="1:16" x14ac:dyDescent="0.25">
      <c r="A482" t="s">
        <v>41</v>
      </c>
      <c r="B482" t="s">
        <v>42</v>
      </c>
      <c r="C482" t="s">
        <v>42</v>
      </c>
      <c r="D482">
        <v>43.25</v>
      </c>
      <c r="E482" t="s">
        <v>3056</v>
      </c>
      <c r="F482" s="186" t="s">
        <v>22</v>
      </c>
      <c r="H482" t="b">
        <v>1</v>
      </c>
      <c r="I482">
        <v>43.25</v>
      </c>
      <c r="J482" s="186" t="s">
        <v>3939</v>
      </c>
      <c r="M482">
        <f>IFERROR(_xlfn.XLOOKUP(A482,Fleet!A:A,Fleet!E:E,""),"")</f>
        <v>2</v>
      </c>
      <c r="N482" t="s">
        <v>76</v>
      </c>
      <c r="P482" t="str">
        <f>_xlfn.XLOOKUP(A482,'Classic Net to delete'!D:D,'Classic Net to delete'!A:A,"")</f>
        <v>3.5m (11'6"), extends to 8.0m (26'3")</v>
      </c>
    </row>
    <row r="483" spans="1:16" x14ac:dyDescent="0.25">
      <c r="A483" t="s">
        <v>44</v>
      </c>
      <c r="B483" t="s">
        <v>45</v>
      </c>
      <c r="C483" t="s">
        <v>45</v>
      </c>
      <c r="D483">
        <v>29.3</v>
      </c>
      <c r="E483" t="s">
        <v>3056</v>
      </c>
      <c r="F483" s="186" t="s">
        <v>22</v>
      </c>
      <c r="H483" t="b">
        <v>1</v>
      </c>
      <c r="I483">
        <v>29.3</v>
      </c>
      <c r="J483" s="186" t="s">
        <v>3939</v>
      </c>
      <c r="M483">
        <f>IFERROR(_xlfn.XLOOKUP(A483,Fleet!A:A,Fleet!E:E,""),"")</f>
        <v>10</v>
      </c>
      <c r="N483" t="s">
        <v>76</v>
      </c>
      <c r="P483" t="str">
        <f>_xlfn.XLOOKUP(A483,'Classic Net to delete'!D:D,'Classic Net to delete'!A:A,"")</f>
        <v>2.5m (8'2"), extends to 4.0m (13'1")</v>
      </c>
    </row>
    <row r="484" spans="1:16" x14ac:dyDescent="0.25">
      <c r="A484" t="s">
        <v>47</v>
      </c>
      <c r="B484" t="s">
        <v>48</v>
      </c>
      <c r="C484" t="s">
        <v>48</v>
      </c>
      <c r="D484">
        <v>29.85</v>
      </c>
      <c r="E484" t="s">
        <v>3056</v>
      </c>
      <c r="F484" s="186" t="s">
        <v>22</v>
      </c>
      <c r="H484" t="b">
        <v>1</v>
      </c>
      <c r="I484">
        <v>29.85</v>
      </c>
      <c r="J484" s="186" t="s">
        <v>3939</v>
      </c>
      <c r="M484">
        <f>IFERROR(_xlfn.XLOOKUP(A484,Fleet!A:A,Fleet!E:E,""),"")</f>
        <v>8</v>
      </c>
      <c r="N484" t="s">
        <v>76</v>
      </c>
      <c r="P484" t="str">
        <f>_xlfn.XLOOKUP(A484,'Classic Net to delete'!D:D,'Classic Net to delete'!A:A,"")</f>
        <v>3.0m (9'10"), extends to 5.0m (16'5")</v>
      </c>
    </row>
    <row r="485" spans="1:16" x14ac:dyDescent="0.25">
      <c r="A485" t="s">
        <v>50</v>
      </c>
      <c r="B485" t="s">
        <v>51</v>
      </c>
      <c r="C485" t="s">
        <v>51</v>
      </c>
      <c r="D485">
        <v>32.4</v>
      </c>
      <c r="E485" t="s">
        <v>3056</v>
      </c>
      <c r="F485" s="186" t="s">
        <v>22</v>
      </c>
      <c r="H485" t="b">
        <v>1</v>
      </c>
      <c r="I485">
        <v>32.4</v>
      </c>
      <c r="J485" s="186" t="s">
        <v>3939</v>
      </c>
      <c r="M485">
        <f>IFERROR(_xlfn.XLOOKUP(A485,Fleet!A:A,Fleet!E:E,""),"")</f>
        <v>3</v>
      </c>
      <c r="N485" t="s">
        <v>76</v>
      </c>
      <c r="P485" t="str">
        <f>_xlfn.XLOOKUP(A485,'Classic Net to delete'!D:D,'Classic Net to delete'!A:A,"")</f>
        <v>3.5m (11'6"), extends to 6.0m (19'8")</v>
      </c>
    </row>
    <row r="486" spans="1:16" x14ac:dyDescent="0.25">
      <c r="A486" t="s">
        <v>53</v>
      </c>
      <c r="B486" t="s">
        <v>54</v>
      </c>
      <c r="C486" t="s">
        <v>54</v>
      </c>
      <c r="D486">
        <v>34.85</v>
      </c>
      <c r="E486" t="s">
        <v>3056</v>
      </c>
      <c r="F486" s="186" t="s">
        <v>22</v>
      </c>
      <c r="H486" t="b">
        <v>1</v>
      </c>
      <c r="I486">
        <v>34.85</v>
      </c>
      <c r="J486" s="186" t="s">
        <v>3939</v>
      </c>
      <c r="M486">
        <f>IFERROR(_xlfn.XLOOKUP(A486,Fleet!A:A,Fleet!E:E,""),"")</f>
        <v>5</v>
      </c>
      <c r="N486" t="s">
        <v>76</v>
      </c>
      <c r="P486" t="str">
        <f>_xlfn.XLOOKUP(A486,'Classic Net to delete'!D:D,'Classic Net to delete'!A:A,"")</f>
        <v>4.0m (13'1"), extends to 7.0m (23'0")</v>
      </c>
    </row>
    <row r="487" spans="1:16" x14ac:dyDescent="0.25">
      <c r="A487" t="s">
        <v>56</v>
      </c>
      <c r="B487" t="s">
        <v>57</v>
      </c>
      <c r="C487" t="s">
        <v>57</v>
      </c>
      <c r="D487">
        <v>39.25</v>
      </c>
      <c r="E487" t="s">
        <v>3056</v>
      </c>
      <c r="F487" s="186" t="s">
        <v>22</v>
      </c>
      <c r="H487" t="b">
        <v>1</v>
      </c>
      <c r="I487">
        <v>39.25</v>
      </c>
      <c r="J487" s="186" t="s">
        <v>3939</v>
      </c>
      <c r="M487">
        <f>IFERROR(_xlfn.XLOOKUP(A487,Fleet!A:A,Fleet!E:E,""),"")</f>
        <v>8</v>
      </c>
      <c r="N487" t="s">
        <v>76</v>
      </c>
      <c r="P487" t="str">
        <f>_xlfn.XLOOKUP(A487,'Classic Net to delete'!D:D,'Classic Net to delete'!A:A,"")</f>
        <v>4.5m (14'9"), extends to 8.0m (26'3")</v>
      </c>
    </row>
    <row r="488" spans="1:16" x14ac:dyDescent="0.25">
      <c r="A488" t="s">
        <v>59</v>
      </c>
      <c r="B488" t="s">
        <v>60</v>
      </c>
      <c r="C488" t="s">
        <v>60</v>
      </c>
      <c r="D488">
        <v>42</v>
      </c>
      <c r="E488" t="s">
        <v>3056</v>
      </c>
      <c r="F488" s="186" t="s">
        <v>22</v>
      </c>
      <c r="H488" t="b">
        <v>1</v>
      </c>
      <c r="I488">
        <v>42</v>
      </c>
      <c r="J488" s="186" t="s">
        <v>3939</v>
      </c>
      <c r="M488">
        <f>IFERROR(_xlfn.XLOOKUP(A488,Fleet!A:A,Fleet!E:E,""),"")</f>
        <v>8</v>
      </c>
      <c r="N488" t="s">
        <v>76</v>
      </c>
      <c r="P488" t="str">
        <f>_xlfn.XLOOKUP(A488,'Classic Net to delete'!D:D,'Classic Net to delete'!A:A,"")</f>
        <v>5.0m (16'5"), extends to 9.0m (29'6")</v>
      </c>
    </row>
    <row r="489" spans="1:16" x14ac:dyDescent="0.25">
      <c r="A489" t="s">
        <v>62</v>
      </c>
      <c r="B489" t="s">
        <v>63</v>
      </c>
      <c r="C489" t="s">
        <v>63</v>
      </c>
      <c r="D489">
        <v>25.35</v>
      </c>
      <c r="E489" t="s">
        <v>3056</v>
      </c>
      <c r="F489" s="186" t="s">
        <v>22</v>
      </c>
      <c r="H489" t="b">
        <v>1</v>
      </c>
      <c r="I489">
        <v>25.35</v>
      </c>
      <c r="J489" s="186" t="s">
        <v>3939</v>
      </c>
      <c r="M489">
        <f>IFERROR(_xlfn.XLOOKUP(A489,Fleet!A:A,Fleet!E:E,""),"")</f>
        <v>2</v>
      </c>
      <c r="N489" t="s">
        <v>76</v>
      </c>
      <c r="P489" t="str">
        <f>_xlfn.XLOOKUP(A489,'Classic Net to delete'!D:D,'Classic Net to delete'!A:A,"")</f>
        <v>5 Tread, 1.4m (4'7")</v>
      </c>
    </row>
    <row r="490" spans="1:16" x14ac:dyDescent="0.25">
      <c r="A490" t="s">
        <v>65</v>
      </c>
      <c r="B490" t="s">
        <v>66</v>
      </c>
      <c r="C490" t="s">
        <v>66</v>
      </c>
      <c r="D490">
        <v>28.95</v>
      </c>
      <c r="E490" t="s">
        <v>3056</v>
      </c>
      <c r="F490" s="186" t="s">
        <v>22</v>
      </c>
      <c r="H490" t="b">
        <v>1</v>
      </c>
      <c r="I490">
        <v>28.950000000000003</v>
      </c>
      <c r="J490" s="186" t="s">
        <v>3939</v>
      </c>
      <c r="M490">
        <f>IFERROR(_xlfn.XLOOKUP(A490,Fleet!A:A,Fleet!E:E,""),"")</f>
        <v>127</v>
      </c>
      <c r="N490" t="s">
        <v>76</v>
      </c>
      <c r="P490" t="str">
        <f>_xlfn.XLOOKUP(A490,'Classic Net to delete'!D:D,'Classic Net to delete'!A:A,"")</f>
        <v>6 Tread, 1.7m (5'6")</v>
      </c>
    </row>
    <row r="491" spans="1:16" x14ac:dyDescent="0.25">
      <c r="A491" t="s">
        <v>68</v>
      </c>
      <c r="B491" t="s">
        <v>69</v>
      </c>
      <c r="C491" t="s">
        <v>69</v>
      </c>
      <c r="D491">
        <v>30.4</v>
      </c>
      <c r="E491" t="s">
        <v>3056</v>
      </c>
      <c r="F491" s="186" t="s">
        <v>22</v>
      </c>
      <c r="H491" t="b">
        <v>1</v>
      </c>
      <c r="I491">
        <v>30.400000000000002</v>
      </c>
      <c r="J491" s="186" t="s">
        <v>3939</v>
      </c>
      <c r="M491">
        <f>IFERROR(_xlfn.XLOOKUP(A491,Fleet!A:A,Fleet!E:E,""),"")</f>
        <v>192</v>
      </c>
      <c r="N491" t="s">
        <v>76</v>
      </c>
      <c r="P491" t="str">
        <f>_xlfn.XLOOKUP(A491,'Classic Net to delete'!D:D,'Classic Net to delete'!A:A,"")</f>
        <v>8 Tread, 2.2m (7'2")</v>
      </c>
    </row>
    <row r="492" spans="1:16" x14ac:dyDescent="0.25">
      <c r="A492" t="s">
        <v>71</v>
      </c>
      <c r="B492" t="s">
        <v>72</v>
      </c>
      <c r="C492" t="s">
        <v>72</v>
      </c>
      <c r="D492">
        <v>31.55</v>
      </c>
      <c r="E492" t="s">
        <v>3056</v>
      </c>
      <c r="F492" s="186" t="s">
        <v>22</v>
      </c>
      <c r="H492" t="b">
        <v>1</v>
      </c>
      <c r="I492">
        <v>31.55</v>
      </c>
      <c r="J492" s="186" t="s">
        <v>3939</v>
      </c>
      <c r="M492">
        <f>IFERROR(_xlfn.XLOOKUP(A492,Fleet!A:A,Fleet!E:E,""),"")</f>
        <v>58</v>
      </c>
      <c r="N492" t="s">
        <v>76</v>
      </c>
      <c r="P492" t="str">
        <f>_xlfn.XLOOKUP(A492,'Classic Net to delete'!D:D,'Classic Net to delete'!A:A,"")</f>
        <v>10 Tread, 2.7m (8'10")</v>
      </c>
    </row>
    <row r="493" spans="1:16" x14ac:dyDescent="0.25">
      <c r="A493" t="s">
        <v>79</v>
      </c>
      <c r="B493" t="s">
        <v>80</v>
      </c>
      <c r="C493" t="s">
        <v>80</v>
      </c>
      <c r="D493">
        <v>34.25</v>
      </c>
      <c r="E493" t="s">
        <v>3056</v>
      </c>
      <c r="F493" s="186" t="s">
        <v>22</v>
      </c>
      <c r="H493" t="b">
        <v>1</v>
      </c>
      <c r="I493">
        <v>34.25</v>
      </c>
      <c r="J493" s="186" t="s">
        <v>3939</v>
      </c>
      <c r="M493">
        <f>IFERROR(_xlfn.XLOOKUP(A493,Fleet!A:A,Fleet!E:E,""),"")</f>
        <v>1</v>
      </c>
      <c r="N493" t="s">
        <v>76</v>
      </c>
      <c r="P493" t="str">
        <f>_xlfn.XLOOKUP(A493,'Classic Net to delete'!D:D,'Classic Net to delete'!A:A,"")</f>
        <v>3.5m (11'6")</v>
      </c>
    </row>
    <row r="494" spans="1:16" x14ac:dyDescent="0.25">
      <c r="A494" t="s">
        <v>82</v>
      </c>
      <c r="B494" t="s">
        <v>83</v>
      </c>
      <c r="C494" t="s">
        <v>83</v>
      </c>
      <c r="D494">
        <v>35.549999999999997</v>
      </c>
      <c r="E494" t="s">
        <v>3056</v>
      </c>
      <c r="F494" s="186" t="s">
        <v>22</v>
      </c>
      <c r="H494" t="b">
        <v>1</v>
      </c>
      <c r="I494">
        <v>35.550000000000004</v>
      </c>
      <c r="J494" s="186" t="s">
        <v>3939</v>
      </c>
      <c r="M494">
        <f>IFERROR(_xlfn.XLOOKUP(A494,Fleet!A:A,Fleet!E:E,""),"")</f>
        <v>1</v>
      </c>
      <c r="N494" t="s">
        <v>76</v>
      </c>
      <c r="P494" t="str">
        <f>_xlfn.XLOOKUP(A494,'Classic Net to delete'!D:D,'Classic Net to delete'!A:A,"")</f>
        <v>5.0m (16'5")</v>
      </c>
    </row>
    <row r="495" spans="1:16" x14ac:dyDescent="0.25">
      <c r="A495" t="s">
        <v>85</v>
      </c>
      <c r="B495" t="s">
        <v>86</v>
      </c>
      <c r="C495" t="s">
        <v>86</v>
      </c>
      <c r="D495">
        <v>40.799999999999997</v>
      </c>
      <c r="E495" t="s">
        <v>3056</v>
      </c>
      <c r="F495" s="186" t="s">
        <v>22</v>
      </c>
      <c r="H495" t="b">
        <v>1</v>
      </c>
      <c r="I495">
        <v>40.800000000000004</v>
      </c>
      <c r="J495" s="186" t="s">
        <v>3939</v>
      </c>
      <c r="M495">
        <f>IFERROR(_xlfn.XLOOKUP(A495,Fleet!A:A,Fleet!E:E,""),"")</f>
        <v>0</v>
      </c>
      <c r="N495" t="s">
        <v>76</v>
      </c>
      <c r="P495" t="str">
        <f>_xlfn.XLOOKUP(A495,'Classic Net to delete'!D:D,'Classic Net to delete'!A:A,"")</f>
        <v>6.0m (19'8")</v>
      </c>
    </row>
    <row r="496" spans="1:16" x14ac:dyDescent="0.25">
      <c r="A496" t="s">
        <v>88</v>
      </c>
      <c r="B496" t="s">
        <v>89</v>
      </c>
      <c r="C496" t="s">
        <v>89</v>
      </c>
      <c r="D496">
        <v>43.95</v>
      </c>
      <c r="E496" t="s">
        <v>3056</v>
      </c>
      <c r="F496" s="186" t="s">
        <v>22</v>
      </c>
      <c r="H496" t="b">
        <v>1</v>
      </c>
      <c r="I496">
        <v>43.95</v>
      </c>
      <c r="J496" s="186" t="s">
        <v>3939</v>
      </c>
      <c r="M496">
        <f>IFERROR(_xlfn.XLOOKUP(A496,Fleet!A:A,Fleet!E:E,""),"")</f>
        <v>1</v>
      </c>
      <c r="N496" t="s">
        <v>76</v>
      </c>
      <c r="P496" t="str">
        <f>_xlfn.XLOOKUP(A496,'Classic Net to delete'!D:D,'Classic Net to delete'!A:A,"")</f>
        <v>3.0m (9'10"), up to 4.5m (14' 9")</v>
      </c>
    </row>
    <row r="497" spans="1:16" x14ac:dyDescent="0.25">
      <c r="A497" t="s">
        <v>91</v>
      </c>
      <c r="B497" t="s">
        <v>92</v>
      </c>
      <c r="C497" t="s">
        <v>92</v>
      </c>
      <c r="D497">
        <v>46.4</v>
      </c>
      <c r="E497" t="s">
        <v>3056</v>
      </c>
      <c r="F497" s="186" t="s">
        <v>22</v>
      </c>
      <c r="H497" t="b">
        <v>1</v>
      </c>
      <c r="I497">
        <v>46.400000000000006</v>
      </c>
      <c r="J497" s="186" t="s">
        <v>3939</v>
      </c>
      <c r="M497">
        <f>IFERROR(_xlfn.XLOOKUP(A497,Fleet!A:A,Fleet!E:E,""),"")</f>
        <v>4</v>
      </c>
      <c r="N497" t="s">
        <v>76</v>
      </c>
      <c r="P497" t="str">
        <f>_xlfn.XLOOKUP(A497,'Classic Net to delete'!D:D,'Classic Net to delete'!A:A,"")</f>
        <v>3.5m (11'6"), up to 5.5m (18'1")</v>
      </c>
    </row>
    <row r="498" spans="1:16" x14ac:dyDescent="0.25">
      <c r="A498" t="s">
        <v>94</v>
      </c>
      <c r="B498" t="s">
        <v>95</v>
      </c>
      <c r="C498" t="s">
        <v>95</v>
      </c>
      <c r="D498">
        <v>48.95</v>
      </c>
      <c r="E498" t="s">
        <v>3056</v>
      </c>
      <c r="F498" s="186" t="s">
        <v>22</v>
      </c>
      <c r="H498" t="b">
        <v>1</v>
      </c>
      <c r="I498">
        <v>48.95</v>
      </c>
      <c r="J498" s="186" t="s">
        <v>3939</v>
      </c>
      <c r="M498">
        <f>IFERROR(_xlfn.XLOOKUP(A498,Fleet!A:A,Fleet!E:E,""),"")</f>
        <v>6</v>
      </c>
      <c r="N498" t="s">
        <v>76</v>
      </c>
      <c r="P498" t="str">
        <f>_xlfn.XLOOKUP(A498,'Classic Net to delete'!D:D,'Classic Net to delete'!A:A,"")</f>
        <v>4.0m (13'1"), up to 6.5m (21'4")</v>
      </c>
    </row>
    <row r="499" spans="1:16" x14ac:dyDescent="0.25">
      <c r="A499" t="s">
        <v>97</v>
      </c>
      <c r="B499" t="s">
        <v>98</v>
      </c>
      <c r="C499" t="s">
        <v>98</v>
      </c>
      <c r="D499">
        <v>51.65</v>
      </c>
      <c r="E499" t="s">
        <v>3056</v>
      </c>
      <c r="F499" s="186" t="s">
        <v>22</v>
      </c>
      <c r="H499" t="b">
        <v>1</v>
      </c>
      <c r="I499" t="s">
        <v>76</v>
      </c>
      <c r="J499" s="186" t="s">
        <v>3939</v>
      </c>
      <c r="M499">
        <f>IFERROR(_xlfn.XLOOKUP(A499,Fleet!A:A,Fleet!E:E,""),"")</f>
        <v>2</v>
      </c>
      <c r="N499" t="s">
        <v>76</v>
      </c>
      <c r="P499" t="str">
        <f>_xlfn.XLOOKUP(A499,'Classic Net to delete'!D:D,'Classic Net to delete'!A:A,"")</f>
        <v/>
      </c>
    </row>
    <row r="500" spans="1:16" x14ac:dyDescent="0.25">
      <c r="A500" t="s">
        <v>99</v>
      </c>
      <c r="B500" t="s">
        <v>100</v>
      </c>
      <c r="C500" t="s">
        <v>100</v>
      </c>
      <c r="D500">
        <v>42</v>
      </c>
      <c r="E500" t="s">
        <v>3056</v>
      </c>
      <c r="F500" s="186" t="s">
        <v>22</v>
      </c>
      <c r="H500" t="b">
        <v>1</v>
      </c>
      <c r="I500">
        <v>42</v>
      </c>
      <c r="J500" s="186" t="s">
        <v>3939</v>
      </c>
      <c r="M500">
        <f>IFERROR(_xlfn.XLOOKUP(A500,Fleet!A:A,Fleet!E:E,""),"")</f>
        <v>9</v>
      </c>
      <c r="N500" t="s">
        <v>76</v>
      </c>
      <c r="P500" t="str">
        <f>_xlfn.XLOOKUP(A500,'Classic Net to delete'!D:D,'Classic Net to delete'!A:A,"")</f>
        <v>2.5m (8'2"), extends to 5.5m (18'1")</v>
      </c>
    </row>
    <row r="501" spans="1:16" x14ac:dyDescent="0.25">
      <c r="A501" t="s">
        <v>101</v>
      </c>
      <c r="B501" t="s">
        <v>102</v>
      </c>
      <c r="C501" t="s">
        <v>102</v>
      </c>
      <c r="D501">
        <v>43.25</v>
      </c>
      <c r="E501" t="s">
        <v>3056</v>
      </c>
      <c r="F501" s="186" t="s">
        <v>22</v>
      </c>
      <c r="H501" t="b">
        <v>1</v>
      </c>
      <c r="I501">
        <v>43.25</v>
      </c>
      <c r="J501" s="186" t="s">
        <v>3939</v>
      </c>
      <c r="M501">
        <f>IFERROR(_xlfn.XLOOKUP(A501,Fleet!A:A,Fleet!E:E,""),"")</f>
        <v>11</v>
      </c>
      <c r="N501" t="s">
        <v>76</v>
      </c>
      <c r="P501" t="str">
        <f>_xlfn.XLOOKUP(A501,'Classic Net to delete'!D:D,'Classic Net to delete'!A:A,"")</f>
        <v>3.0m (9'10"), extends to 7.0m (23'0")</v>
      </c>
    </row>
    <row r="502" spans="1:16" x14ac:dyDescent="0.25">
      <c r="A502" t="s">
        <v>104</v>
      </c>
      <c r="B502" t="s">
        <v>105</v>
      </c>
      <c r="C502" t="s">
        <v>105</v>
      </c>
      <c r="D502">
        <v>45.8</v>
      </c>
      <c r="E502" t="s">
        <v>3056</v>
      </c>
      <c r="F502" s="186" t="s">
        <v>22</v>
      </c>
      <c r="H502" t="b">
        <v>1</v>
      </c>
      <c r="I502">
        <v>45.800000000000004</v>
      </c>
      <c r="J502" s="186" t="s">
        <v>3939</v>
      </c>
      <c r="M502">
        <f>IFERROR(_xlfn.XLOOKUP(A502,Fleet!A:A,Fleet!E:E,""),"")</f>
        <v>2</v>
      </c>
      <c r="N502" t="s">
        <v>76</v>
      </c>
      <c r="P502" t="str">
        <f>_xlfn.XLOOKUP(A502,'Classic Net to delete'!D:D,'Classic Net to delete'!A:A,"")</f>
        <v>3.5m (11'6"), extends to 8.5m (27'11")</v>
      </c>
    </row>
    <row r="503" spans="1:16" x14ac:dyDescent="0.25">
      <c r="A503" t="s">
        <v>107</v>
      </c>
      <c r="B503" t="s">
        <v>108</v>
      </c>
      <c r="C503" t="s">
        <v>108</v>
      </c>
      <c r="D503">
        <v>73.45</v>
      </c>
      <c r="E503" t="s">
        <v>3056</v>
      </c>
      <c r="F503" s="186" t="s">
        <v>22</v>
      </c>
      <c r="H503" t="b">
        <v>1</v>
      </c>
      <c r="I503">
        <v>73.45</v>
      </c>
      <c r="J503" s="186" t="s">
        <v>3939</v>
      </c>
      <c r="M503">
        <f>IFERROR(_xlfn.XLOOKUP(A503,Fleet!A:A,Fleet!E:E,""),"")</f>
        <v>9</v>
      </c>
      <c r="N503" t="s">
        <v>76</v>
      </c>
      <c r="P503" t="str">
        <f>_xlfn.XLOOKUP(A503,'Classic Net to delete'!D:D,'Classic Net to delete'!A:A,"")</f>
        <v>4.5m (14'9"), extends to 11.5m (37'9")</v>
      </c>
    </row>
    <row r="504" spans="1:16" x14ac:dyDescent="0.25">
      <c r="A504" t="s">
        <v>110</v>
      </c>
      <c r="B504" t="s">
        <v>111</v>
      </c>
      <c r="C504" t="s">
        <v>111</v>
      </c>
      <c r="D504">
        <v>17.399999999999999</v>
      </c>
      <c r="E504" t="s">
        <v>3056</v>
      </c>
      <c r="F504" s="186" t="s">
        <v>113</v>
      </c>
      <c r="H504" t="b">
        <v>1</v>
      </c>
      <c r="I504">
        <v>17.400000000000002</v>
      </c>
      <c r="J504" s="186" t="s">
        <v>3939</v>
      </c>
      <c r="M504">
        <f>IFERROR(_xlfn.XLOOKUP(A504,Fleet!A:A,Fleet!E:E,""),"")</f>
        <v>11</v>
      </c>
      <c r="N504" t="s">
        <v>76</v>
      </c>
      <c r="P504" t="str">
        <f>_xlfn.XLOOKUP(A504,'Classic Net to delete'!D:D,'Classic Net to delete'!A:A,"")</f>
        <v>2.4m (7'10")</v>
      </c>
    </row>
    <row r="505" spans="1:16" x14ac:dyDescent="0.25">
      <c r="A505" t="s">
        <v>114</v>
      </c>
      <c r="B505" t="s">
        <v>115</v>
      </c>
      <c r="C505" t="s">
        <v>115</v>
      </c>
      <c r="D505">
        <v>19.8</v>
      </c>
      <c r="E505" t="s">
        <v>3056</v>
      </c>
      <c r="F505" s="186" t="s">
        <v>113</v>
      </c>
      <c r="H505" t="b">
        <v>1</v>
      </c>
      <c r="I505">
        <v>19.8</v>
      </c>
      <c r="J505" s="186" t="s">
        <v>3939</v>
      </c>
      <c r="M505">
        <f>IFERROR(_xlfn.XLOOKUP(A505,Fleet!A:A,Fleet!E:E,""),"")</f>
        <v>15</v>
      </c>
      <c r="N505" t="s">
        <v>76</v>
      </c>
      <c r="P505" t="str">
        <f>_xlfn.XLOOKUP(A505,'Classic Net to delete'!D:D,'Classic Net to delete'!A:A,"")</f>
        <v>3.0m (9'10")</v>
      </c>
    </row>
    <row r="506" spans="1:16" x14ac:dyDescent="0.25">
      <c r="A506" t="s">
        <v>117</v>
      </c>
      <c r="B506" t="s">
        <v>118</v>
      </c>
      <c r="C506" t="s">
        <v>118</v>
      </c>
      <c r="D506">
        <v>22.4</v>
      </c>
      <c r="E506" t="s">
        <v>3056</v>
      </c>
      <c r="F506" s="186" t="s">
        <v>113</v>
      </c>
      <c r="H506" t="b">
        <v>1</v>
      </c>
      <c r="I506">
        <v>22.400000000000002</v>
      </c>
      <c r="J506" s="186" t="s">
        <v>3939</v>
      </c>
      <c r="M506">
        <f>IFERROR(_xlfn.XLOOKUP(A506,Fleet!A:A,Fleet!E:E,""),"")</f>
        <v>16</v>
      </c>
      <c r="N506" t="s">
        <v>76</v>
      </c>
      <c r="P506" t="str">
        <f>_xlfn.XLOOKUP(A506,'Classic Net to delete'!D:D,'Classic Net to delete'!A:A,"")</f>
        <v>3.6m (11'10")</v>
      </c>
    </row>
    <row r="507" spans="1:16" x14ac:dyDescent="0.25">
      <c r="A507" t="s">
        <v>120</v>
      </c>
      <c r="B507" t="s">
        <v>121</v>
      </c>
      <c r="C507" t="s">
        <v>121</v>
      </c>
      <c r="D507">
        <v>24.45</v>
      </c>
      <c r="E507" t="s">
        <v>3056</v>
      </c>
      <c r="F507" s="186" t="s">
        <v>113</v>
      </c>
      <c r="H507" t="b">
        <v>1</v>
      </c>
      <c r="I507">
        <v>24.450000000000003</v>
      </c>
      <c r="J507" s="186" t="s">
        <v>3939</v>
      </c>
      <c r="M507">
        <f>IFERROR(_xlfn.XLOOKUP(A507,Fleet!A:A,Fleet!E:E,""),"")</f>
        <v>18</v>
      </c>
      <c r="N507" t="s">
        <v>76</v>
      </c>
      <c r="P507" t="str">
        <f>_xlfn.XLOOKUP(A507,'Classic Net to delete'!D:D,'Classic Net to delete'!A:A,"")</f>
        <v>4.2m (13'9")</v>
      </c>
    </row>
    <row r="508" spans="1:16" x14ac:dyDescent="0.25">
      <c r="A508" t="s">
        <v>123</v>
      </c>
      <c r="B508" t="s">
        <v>124</v>
      </c>
      <c r="C508" t="s">
        <v>124</v>
      </c>
      <c r="D508">
        <v>27.75</v>
      </c>
      <c r="E508" t="s">
        <v>3056</v>
      </c>
      <c r="F508" s="186" t="s">
        <v>113</v>
      </c>
      <c r="H508" t="b">
        <v>1</v>
      </c>
      <c r="I508">
        <v>27.75</v>
      </c>
      <c r="J508" s="186" t="s">
        <v>3939</v>
      </c>
      <c r="M508">
        <f>IFERROR(_xlfn.XLOOKUP(A508,Fleet!A:A,Fleet!E:E,""),"")</f>
        <v>7</v>
      </c>
      <c r="N508" t="s">
        <v>76</v>
      </c>
      <c r="P508" t="str">
        <f>_xlfn.XLOOKUP(A508,'Classic Net to delete'!D:D,'Classic Net to delete'!A:A,"")</f>
        <v>4.8m (15'9")</v>
      </c>
    </row>
    <row r="509" spans="1:16" x14ac:dyDescent="0.25">
      <c r="A509" t="s">
        <v>126</v>
      </c>
      <c r="B509" t="s">
        <v>127</v>
      </c>
      <c r="C509" t="s">
        <v>127</v>
      </c>
      <c r="D509">
        <v>31.9</v>
      </c>
      <c r="E509" t="s">
        <v>3056</v>
      </c>
      <c r="F509" s="186" t="s">
        <v>113</v>
      </c>
      <c r="H509" t="b">
        <v>1</v>
      </c>
      <c r="I509">
        <v>31.900000000000002</v>
      </c>
      <c r="J509" s="186" t="s">
        <v>3939</v>
      </c>
      <c r="M509">
        <f>IFERROR(_xlfn.XLOOKUP(A509,Fleet!A:A,Fleet!E:E,""),"")</f>
        <v>8</v>
      </c>
      <c r="N509" t="s">
        <v>76</v>
      </c>
      <c r="P509" t="str">
        <f>_xlfn.XLOOKUP(A509,'Classic Net to delete'!D:D,'Classic Net to delete'!A:A,"")</f>
        <v>5.4m (17'9")</v>
      </c>
    </row>
    <row r="510" spans="1:16" x14ac:dyDescent="0.25">
      <c r="A510" t="s">
        <v>129</v>
      </c>
      <c r="B510" t="s">
        <v>130</v>
      </c>
      <c r="C510" t="s">
        <v>130</v>
      </c>
      <c r="D510">
        <v>35.700000000000003</v>
      </c>
      <c r="E510" t="s">
        <v>3056</v>
      </c>
      <c r="F510" s="186" t="s">
        <v>113</v>
      </c>
      <c r="H510" t="b">
        <v>1</v>
      </c>
      <c r="I510">
        <v>35.700000000000003</v>
      </c>
      <c r="J510" s="186" t="s">
        <v>3939</v>
      </c>
      <c r="M510">
        <f>IFERROR(_xlfn.XLOOKUP(A510,Fleet!A:A,Fleet!E:E,""),"")</f>
        <v>23</v>
      </c>
      <c r="N510" t="s">
        <v>76</v>
      </c>
      <c r="P510" t="str">
        <f>_xlfn.XLOOKUP(A510,'Classic Net to delete'!D:D,'Classic Net to delete'!A:A,"")</f>
        <v>6.0m (19'8")</v>
      </c>
    </row>
    <row r="511" spans="1:16" x14ac:dyDescent="0.25">
      <c r="A511" t="s">
        <v>131</v>
      </c>
      <c r="B511" t="s">
        <v>132</v>
      </c>
      <c r="C511" t="s">
        <v>132</v>
      </c>
      <c r="D511">
        <v>41</v>
      </c>
      <c r="E511" t="s">
        <v>3056</v>
      </c>
      <c r="F511" s="186" t="s">
        <v>113</v>
      </c>
      <c r="H511" t="b">
        <v>1</v>
      </c>
      <c r="I511">
        <v>41</v>
      </c>
      <c r="J511" s="186" t="s">
        <v>3939</v>
      </c>
      <c r="M511">
        <f>IFERROR(_xlfn.XLOOKUP(A511,Fleet!A:A,Fleet!E:E,""),"")</f>
        <v>3</v>
      </c>
      <c r="N511" t="s">
        <v>76</v>
      </c>
      <c r="P511" t="str">
        <f>_xlfn.XLOOKUP(A511,'Classic Net to delete'!D:D,'Classic Net to delete'!A:A,"")</f>
        <v>3.6m (11'10")</v>
      </c>
    </row>
    <row r="512" spans="1:16" x14ac:dyDescent="0.25">
      <c r="A512" t="s">
        <v>137</v>
      </c>
      <c r="B512" t="s">
        <v>138</v>
      </c>
      <c r="C512" t="s">
        <v>138</v>
      </c>
      <c r="D512">
        <v>55.45</v>
      </c>
      <c r="E512" t="s">
        <v>3056</v>
      </c>
      <c r="F512" s="186" t="s">
        <v>113</v>
      </c>
      <c r="H512" t="b">
        <v>1</v>
      </c>
      <c r="I512">
        <v>55.45</v>
      </c>
      <c r="J512" s="186" t="s">
        <v>3939</v>
      </c>
      <c r="M512">
        <f>IFERROR(_xlfn.XLOOKUP(A512,Fleet!A:A,Fleet!E:E,""),"")</f>
        <v>1</v>
      </c>
      <c r="N512" t="s">
        <v>76</v>
      </c>
      <c r="P512" t="str">
        <f>_xlfn.XLOOKUP(A512,'Classic Net to delete'!D:D,'Classic Net to delete'!A:A,"")</f>
        <v>6.0m (19'8")</v>
      </c>
    </row>
    <row r="513" spans="1:16" x14ac:dyDescent="0.25">
      <c r="A513" t="s">
        <v>35</v>
      </c>
      <c r="B513" t="s">
        <v>36</v>
      </c>
      <c r="C513" t="s">
        <v>36</v>
      </c>
      <c r="D513">
        <v>41.4</v>
      </c>
      <c r="E513" t="s">
        <v>3056</v>
      </c>
      <c r="F513" s="186" t="s">
        <v>22</v>
      </c>
      <c r="H513" t="b">
        <v>1</v>
      </c>
      <c r="I513">
        <v>41.400000000000006</v>
      </c>
      <c r="J513" s="186" t="s">
        <v>3939</v>
      </c>
      <c r="M513">
        <f>IFERROR(_xlfn.XLOOKUP(A513,Fleet!A:A,Fleet!E:E,""),"")</f>
        <v>4</v>
      </c>
      <c r="N513" t="s">
        <v>76</v>
      </c>
      <c r="P513" t="str">
        <f>_xlfn.XLOOKUP(A513,'Classic Net to delete'!D:D,'Classic Net to delete'!A:A,"")</f>
        <v>2.75m (9'0"), extends to 6.0m (19'8")</v>
      </c>
    </row>
    <row r="514" spans="1:16" x14ac:dyDescent="0.25">
      <c r="A514" t="s">
        <v>145</v>
      </c>
      <c r="B514" t="s">
        <v>146</v>
      </c>
      <c r="C514" t="s">
        <v>146</v>
      </c>
      <c r="D514">
        <v>65.05</v>
      </c>
      <c r="E514" t="s">
        <v>3056</v>
      </c>
      <c r="F514" s="186" t="s">
        <v>22</v>
      </c>
      <c r="H514" t="b">
        <v>1</v>
      </c>
      <c r="I514">
        <v>65.05</v>
      </c>
      <c r="J514" s="186" t="s">
        <v>3939</v>
      </c>
      <c r="M514">
        <f>IFERROR(_xlfn.XLOOKUP(A514,Fleet!A:A,Fleet!E:E,""),"")</f>
        <v>1</v>
      </c>
      <c r="N514" t="s">
        <v>76</v>
      </c>
      <c r="P514" t="str">
        <f>_xlfn.XLOOKUP(A514,'Classic Net to delete'!D:D,'Classic Net to delete'!A:A,"")</f>
        <v>4-6 Tread, 1.06m (3'6") to 1.52m (5'0")</v>
      </c>
    </row>
    <row r="515" spans="1:16" x14ac:dyDescent="0.25">
      <c r="A515" t="s">
        <v>159</v>
      </c>
      <c r="B515" t="s">
        <v>160</v>
      </c>
      <c r="C515" t="s">
        <v>160</v>
      </c>
      <c r="D515">
        <v>66.349999999999994</v>
      </c>
      <c r="E515" t="s">
        <v>3056</v>
      </c>
      <c r="F515" s="186" t="s">
        <v>151</v>
      </c>
      <c r="H515" t="b">
        <v>1</v>
      </c>
      <c r="I515">
        <v>66.350000000000009</v>
      </c>
      <c r="J515" s="186" t="s">
        <v>3939</v>
      </c>
      <c r="M515">
        <f>IFERROR(_xlfn.XLOOKUP(A515,Fleet!A:A,Fleet!E:E,""),"")</f>
        <v>103</v>
      </c>
      <c r="N515" t="s">
        <v>76</v>
      </c>
      <c r="P515" t="str">
        <f>_xlfn.XLOOKUP(A515,'Classic Net to delete'!D:D,'Classic Net to delete'!A:A,"")</f>
        <v>0.9m (2'11") x 1.2m (3'11"), up to 1.5m (4'11")</v>
      </c>
    </row>
    <row r="516" spans="1:16" x14ac:dyDescent="0.25">
      <c r="A516" t="s">
        <v>177</v>
      </c>
      <c r="B516" t="s">
        <v>178</v>
      </c>
      <c r="C516" t="s">
        <v>178</v>
      </c>
      <c r="D516">
        <v>8.0500000000000007</v>
      </c>
      <c r="E516" t="s">
        <v>3056</v>
      </c>
      <c r="F516" s="186" t="s">
        <v>151</v>
      </c>
      <c r="H516" t="b">
        <v>1</v>
      </c>
      <c r="I516">
        <v>8.0500000000000007</v>
      </c>
      <c r="J516" s="186" t="s">
        <v>3939</v>
      </c>
      <c r="M516">
        <f>IFERROR(_xlfn.XLOOKUP(A516,Fleet!A:A,Fleet!E:E,""),"")</f>
        <v>5</v>
      </c>
      <c r="N516" t="s">
        <v>76</v>
      </c>
      <c r="P516" t="str">
        <f>_xlfn.XLOOKUP(A516,'Classic Net to delete'!D:D,'Classic Net to delete'!A:A,"")</f>
        <v>0.3m (1') x 0.6m (2'), 0.6m (2')</v>
      </c>
    </row>
    <row r="517" spans="1:16" x14ac:dyDescent="0.25">
      <c r="A517" t="s">
        <v>216</v>
      </c>
      <c r="B517" t="s">
        <v>217</v>
      </c>
      <c r="C517" t="s">
        <v>217</v>
      </c>
      <c r="D517">
        <v>47.15</v>
      </c>
      <c r="E517" t="s">
        <v>3056</v>
      </c>
      <c r="F517" s="186" t="s">
        <v>3237</v>
      </c>
      <c r="H517" t="b">
        <v>1</v>
      </c>
      <c r="I517">
        <v>47.150000000000006</v>
      </c>
      <c r="J517" s="186" t="s">
        <v>3939</v>
      </c>
      <c r="M517">
        <f>IFERROR(_xlfn.XLOOKUP(A517,Fleet!A:A,Fleet!E:E,""),"")</f>
        <v>2</v>
      </c>
      <c r="N517" t="s">
        <v>76</v>
      </c>
      <c r="P517" t="str">
        <f>_xlfn.XLOOKUP(A517,'Classic Net to delete'!D:D,'Classic Net to delete'!A:A,"")</f>
        <v>0.7m (2'4") x 1.5m (4'11"), 0.2m (0'8") to 1.7m (5'7")</v>
      </c>
    </row>
    <row r="518" spans="1:16" x14ac:dyDescent="0.25">
      <c r="A518" t="s">
        <v>235</v>
      </c>
      <c r="B518" t="s">
        <v>236</v>
      </c>
      <c r="C518" t="s">
        <v>236</v>
      </c>
      <c r="E518" t="s">
        <v>3056</v>
      </c>
      <c r="F518" s="186" t="s">
        <v>196</v>
      </c>
      <c r="H518" t="b">
        <v>1</v>
      </c>
      <c r="I518" t="s">
        <v>76</v>
      </c>
      <c r="J518" s="186" t="s">
        <v>3939</v>
      </c>
      <c r="M518" t="str">
        <f>IFERROR(_xlfn.XLOOKUP(A518,Fleet!A:A,Fleet!E:E,""),"")</f>
        <v/>
      </c>
      <c r="N518" t="s">
        <v>76</v>
      </c>
      <c r="P518" t="str">
        <f>_xlfn.XLOOKUP(A518,'Classic Net to delete'!D:D,'Classic Net to delete'!A:A,"")</f>
        <v/>
      </c>
    </row>
    <row r="519" spans="1:16" x14ac:dyDescent="0.25">
      <c r="A519" t="s">
        <v>155</v>
      </c>
      <c r="B519" t="s">
        <v>156</v>
      </c>
      <c r="C519" t="s">
        <v>156</v>
      </c>
      <c r="D519">
        <v>57.2</v>
      </c>
      <c r="E519" t="s">
        <v>3056</v>
      </c>
      <c r="F519" s="186" t="s">
        <v>151</v>
      </c>
      <c r="H519" t="b">
        <v>1</v>
      </c>
      <c r="I519" t="s">
        <v>76</v>
      </c>
      <c r="J519" s="186" t="s">
        <v>3939</v>
      </c>
      <c r="M519">
        <f>IFERROR(_xlfn.XLOOKUP(A519,Fleet!A:A,Fleet!E:E,""),"")</f>
        <v>21</v>
      </c>
      <c r="N519" t="s">
        <v>76</v>
      </c>
      <c r="P519" t="str">
        <f>_xlfn.XLOOKUP(A519,'Classic Net to delete'!D:D,'Classic Net to delete'!A:A,"")</f>
        <v/>
      </c>
    </row>
    <row r="520" spans="1:16" x14ac:dyDescent="0.25">
      <c r="A520" t="s">
        <v>166</v>
      </c>
      <c r="B520" t="s">
        <v>167</v>
      </c>
      <c r="C520" t="s">
        <v>167</v>
      </c>
      <c r="D520">
        <v>106.15</v>
      </c>
      <c r="E520" t="s">
        <v>3056</v>
      </c>
      <c r="F520" s="186" t="s">
        <v>151</v>
      </c>
      <c r="H520" t="b">
        <v>1</v>
      </c>
      <c r="I520" t="s">
        <v>76</v>
      </c>
      <c r="J520" s="186" t="s">
        <v>3939</v>
      </c>
      <c r="M520">
        <f>IFERROR(_xlfn.XLOOKUP(A520,Fleet!A:A,Fleet!E:E,""),"")</f>
        <v>23</v>
      </c>
      <c r="N520" t="s">
        <v>76</v>
      </c>
      <c r="P520" t="str">
        <f>_xlfn.XLOOKUP(A520,'Classic Net to delete'!D:D,'Classic Net to delete'!A:A,"")</f>
        <v/>
      </c>
    </row>
    <row r="521" spans="1:16" x14ac:dyDescent="0.25">
      <c r="A521" t="s">
        <v>237</v>
      </c>
      <c r="B521" t="s">
        <v>238</v>
      </c>
      <c r="C521" t="s">
        <v>238</v>
      </c>
      <c r="D521">
        <v>55.45</v>
      </c>
      <c r="E521" t="s">
        <v>3056</v>
      </c>
      <c r="F521" s="186" t="s">
        <v>22</v>
      </c>
      <c r="H521" t="b">
        <v>1</v>
      </c>
      <c r="I521">
        <v>55.45</v>
      </c>
      <c r="J521" s="186" t="s">
        <v>3939</v>
      </c>
      <c r="M521">
        <f>IFERROR(_xlfn.XLOOKUP(A521,Fleet!A:A,Fleet!E:E,""),"")</f>
        <v>3</v>
      </c>
      <c r="N521" t="s">
        <v>76</v>
      </c>
      <c r="P521" t="str">
        <f>_xlfn.XLOOKUP(A521,'Classic Net to delete'!D:D,'Classic Net to delete'!A:A,"")</f>
        <v>8 Tread, 2.7m (8'10")</v>
      </c>
    </row>
    <row r="522" spans="1:16" x14ac:dyDescent="0.25">
      <c r="A522" t="s">
        <v>148</v>
      </c>
      <c r="B522" t="s">
        <v>149</v>
      </c>
      <c r="C522" t="s">
        <v>149</v>
      </c>
      <c r="D522">
        <v>57.2</v>
      </c>
      <c r="E522" t="s">
        <v>3056</v>
      </c>
      <c r="F522" s="186" t="s">
        <v>151</v>
      </c>
      <c r="H522" t="b">
        <v>1</v>
      </c>
      <c r="I522">
        <v>57.2</v>
      </c>
      <c r="J522" s="186" t="s">
        <v>3939</v>
      </c>
      <c r="M522">
        <f>IFERROR(_xlfn.XLOOKUP(A522,Fleet!A:A,Fleet!E:E,""),"")</f>
        <v>10</v>
      </c>
      <c r="N522" t="s">
        <v>76</v>
      </c>
      <c r="P522" t="str">
        <f>_xlfn.XLOOKUP(A522,'Classic Net to delete'!D:D,'Classic Net to delete'!A:A,"")</f>
        <v>0.6m (1'11") x 0.6m (1'11"), up to 0.5m (1'7")</v>
      </c>
    </row>
    <row r="523" spans="1:16" x14ac:dyDescent="0.25">
      <c r="A523" t="s">
        <v>174</v>
      </c>
      <c r="B523" t="s">
        <v>175</v>
      </c>
      <c r="C523" t="s">
        <v>175</v>
      </c>
      <c r="D523">
        <v>62.5</v>
      </c>
      <c r="E523" t="s">
        <v>3056</v>
      </c>
      <c r="F523" s="186" t="s">
        <v>3236</v>
      </c>
      <c r="H523" t="b">
        <v>1</v>
      </c>
      <c r="I523">
        <v>62.5</v>
      </c>
      <c r="J523" s="186" t="s">
        <v>3939</v>
      </c>
      <c r="M523">
        <f>IFERROR(_xlfn.XLOOKUP(A523,Fleet!A:A,Fleet!E:E,""),"")</f>
        <v>25</v>
      </c>
      <c r="N523" t="s">
        <v>76</v>
      </c>
      <c r="P523" t="str">
        <f>_xlfn.XLOOKUP(A523,'Classic Net to delete'!D:D,'Classic Net to delete'!A:A,"")</f>
        <v>Stairpod 0.6m (1'11") x 0.6m (1'11"), up to 0.5m (1'7")</v>
      </c>
    </row>
    <row r="524" spans="1:16" x14ac:dyDescent="0.25">
      <c r="A524" t="s">
        <v>139</v>
      </c>
      <c r="B524" t="s">
        <v>140</v>
      </c>
      <c r="C524" t="s">
        <v>140</v>
      </c>
      <c r="D524">
        <v>53.05</v>
      </c>
      <c r="E524" t="s">
        <v>3056</v>
      </c>
      <c r="F524" s="186" t="s">
        <v>22</v>
      </c>
      <c r="H524" t="b">
        <v>1</v>
      </c>
      <c r="I524">
        <v>53.050000000000004</v>
      </c>
      <c r="J524" s="186" t="s">
        <v>3939</v>
      </c>
      <c r="M524">
        <f>IFERROR(_xlfn.XLOOKUP(A524,Fleet!A:A,Fleet!E:E,""),"")</f>
        <v>4</v>
      </c>
      <c r="N524" t="s">
        <v>76</v>
      </c>
      <c r="P524" t="str">
        <f>_xlfn.XLOOKUP(A524,'Classic Net to delete'!D:D,'Classic Net to delete'!A:A,"")</f>
        <v>3.6m (11'10"), extends to 6.3m (20'8")</v>
      </c>
    </row>
    <row r="525" spans="1:16" x14ac:dyDescent="0.25">
      <c r="A525" t="s">
        <v>142</v>
      </c>
      <c r="B525" t="s">
        <v>143</v>
      </c>
      <c r="C525" t="s">
        <v>143</v>
      </c>
      <c r="D525">
        <v>69.3</v>
      </c>
      <c r="E525" t="s">
        <v>3056</v>
      </c>
      <c r="F525" s="186" t="s">
        <v>22</v>
      </c>
      <c r="H525" t="b">
        <v>1</v>
      </c>
      <c r="I525">
        <v>69.3</v>
      </c>
      <c r="J525" s="186" t="s">
        <v>3939</v>
      </c>
      <c r="M525">
        <f>IFERROR(_xlfn.XLOOKUP(A525,Fleet!A:A,Fleet!E:E,""),"")</f>
        <v>2</v>
      </c>
      <c r="N525" t="s">
        <v>76</v>
      </c>
      <c r="P525" t="str">
        <f>_xlfn.XLOOKUP(A525,'Classic Net to delete'!D:D,'Classic Net to delete'!A:A,"")</f>
        <v>5.5m (18'1"), extends to 9.3m (30'6")</v>
      </c>
    </row>
    <row r="526" spans="1:16" x14ac:dyDescent="0.25">
      <c r="A526" t="s">
        <v>257</v>
      </c>
      <c r="B526" t="s">
        <v>3058</v>
      </c>
      <c r="C526" t="s">
        <v>3239</v>
      </c>
      <c r="D526">
        <v>250.3</v>
      </c>
      <c r="E526" t="s">
        <v>3056</v>
      </c>
      <c r="F526" s="186" t="s">
        <v>196</v>
      </c>
      <c r="H526" t="b">
        <v>1</v>
      </c>
      <c r="I526">
        <v>250.3</v>
      </c>
      <c r="J526" s="186" t="s">
        <v>3939</v>
      </c>
      <c r="M526">
        <f>IFERROR(_xlfn.XLOOKUP(A526,Fleet!A:A,Fleet!E:E,""),"")</f>
        <v>10</v>
      </c>
      <c r="N526" t="s">
        <v>76</v>
      </c>
      <c r="P526" t="str">
        <f>_xlfn.XLOOKUP(A526,'Classic Net to delete'!D:D,'Classic Net to delete'!A:A,"")</f>
        <v>Navigator 6.0, Wind Rated, Manual Access Platform, 4m plat.</v>
      </c>
    </row>
    <row r="527" spans="1:16" x14ac:dyDescent="0.25">
      <c r="A527" t="s">
        <v>261</v>
      </c>
      <c r="B527" t="s">
        <v>262</v>
      </c>
      <c r="C527" t="s">
        <v>262</v>
      </c>
      <c r="D527">
        <v>173.9</v>
      </c>
      <c r="E527" t="s">
        <v>3056</v>
      </c>
      <c r="F527" s="186" t="s">
        <v>196</v>
      </c>
      <c r="H527" t="b">
        <v>1</v>
      </c>
      <c r="I527">
        <v>173.9</v>
      </c>
      <c r="J527" s="186" t="s">
        <v>3939</v>
      </c>
      <c r="M527">
        <f>IFERROR(_xlfn.XLOOKUP(A527,Fleet!A:A,Fleet!E:E,""),"")</f>
        <v>12</v>
      </c>
      <c r="N527" t="s">
        <v>76</v>
      </c>
      <c r="P527" t="str">
        <f>_xlfn.XLOOKUP(A527,'Classic Net to delete'!D:D,'Classic Net to delete'!A:A,"")</f>
        <v>Navigator 4.5, Manual Access Platform, 2.5m plat.</v>
      </c>
    </row>
    <row r="528" spans="1:16" x14ac:dyDescent="0.25">
      <c r="A528" t="s">
        <v>227</v>
      </c>
      <c r="B528" t="s">
        <v>228</v>
      </c>
      <c r="C528" t="s">
        <v>228</v>
      </c>
      <c r="D528">
        <v>54.85</v>
      </c>
      <c r="E528" t="s">
        <v>3056</v>
      </c>
      <c r="F528" s="186" t="s">
        <v>151</v>
      </c>
      <c r="H528" t="b">
        <v>1</v>
      </c>
      <c r="I528">
        <v>54.85</v>
      </c>
      <c r="J528" s="186" t="s">
        <v>3939</v>
      </c>
      <c r="M528">
        <f>IFERROR(_xlfn.XLOOKUP(A528,Fleet!A:A,Fleet!E:E,""),"")</f>
        <v>293</v>
      </c>
      <c r="N528" t="s">
        <v>76</v>
      </c>
      <c r="P528" t="str">
        <f>_xlfn.XLOOKUP(A528,'Classic Net to delete'!D:D,'Classic Net to delete'!A:A,"")</f>
        <v xml:space="preserve">0.76m (2'5") x 1.2m (3'11"), 0.45m (1'5") to 0.87m (2'10") </v>
      </c>
    </row>
    <row r="529" spans="1:16" x14ac:dyDescent="0.25">
      <c r="A529" t="s">
        <v>212</v>
      </c>
      <c r="B529" t="s">
        <v>213</v>
      </c>
      <c r="C529" t="s">
        <v>213</v>
      </c>
      <c r="D529">
        <v>151.55000000000001</v>
      </c>
      <c r="E529" t="s">
        <v>3056</v>
      </c>
      <c r="F529" s="186" t="s">
        <v>3237</v>
      </c>
      <c r="H529" t="b">
        <v>1</v>
      </c>
      <c r="I529">
        <v>151.55000000000001</v>
      </c>
      <c r="J529" s="186" t="s">
        <v>3939</v>
      </c>
      <c r="M529">
        <f>IFERROR(_xlfn.XLOOKUP(A529,Fleet!A:A,Fleet!E:E,""),"")</f>
        <v>36</v>
      </c>
      <c r="N529" t="s">
        <v>76</v>
      </c>
      <c r="P529" t="str">
        <f>_xlfn.XLOOKUP(A529,'Classic Net to delete'!D:D,'Classic Net to delete'!A:A,"")</f>
        <v>0.7m (2'4") x 2.0m (6'7"), up to 4.1m (13'4")</v>
      </c>
    </row>
    <row r="530" spans="1:16" x14ac:dyDescent="0.25">
      <c r="A530" t="s">
        <v>199</v>
      </c>
      <c r="B530" t="s">
        <v>200</v>
      </c>
      <c r="C530" t="s">
        <v>200</v>
      </c>
      <c r="D530">
        <v>199.65</v>
      </c>
      <c r="E530" t="s">
        <v>3056</v>
      </c>
      <c r="F530" s="186" t="s">
        <v>196</v>
      </c>
      <c r="H530" t="b">
        <v>1</v>
      </c>
      <c r="I530">
        <v>199.65</v>
      </c>
      <c r="J530" s="186" t="s">
        <v>3939</v>
      </c>
      <c r="M530">
        <f>IFERROR(_xlfn.XLOOKUP(A530,Fleet!A:A,Fleet!E:E,""),"")</f>
        <v>133</v>
      </c>
      <c r="N530" t="s">
        <v>76</v>
      </c>
      <c r="P530" t="str">
        <f>_xlfn.XLOOKUP(A530,'Classic Net to delete'!D:D,'Classic Net to delete'!A:A,"")</f>
        <v>Ecolift Manual Access Platform, 2.2m platform height</v>
      </c>
    </row>
    <row r="531" spans="1:16" x14ac:dyDescent="0.25">
      <c r="A531" t="s">
        <v>157</v>
      </c>
      <c r="B531" t="s">
        <v>158</v>
      </c>
      <c r="C531" t="s">
        <v>158</v>
      </c>
      <c r="D531">
        <v>57.2</v>
      </c>
      <c r="E531" t="s">
        <v>3056</v>
      </c>
      <c r="F531" s="186" t="s">
        <v>151</v>
      </c>
      <c r="H531" t="b">
        <v>1</v>
      </c>
      <c r="I531" t="s">
        <v>76</v>
      </c>
      <c r="J531" s="186" t="s">
        <v>3939</v>
      </c>
      <c r="M531">
        <f>IFERROR(_xlfn.XLOOKUP(A531,Fleet!A:A,Fleet!E:E,""),"")</f>
        <v>93</v>
      </c>
      <c r="N531" t="s">
        <v>76</v>
      </c>
      <c r="P531" t="str">
        <f>_xlfn.XLOOKUP(A531,'Classic Net to delete'!D:D,'Classic Net to delete'!A:A,"")</f>
        <v/>
      </c>
    </row>
    <row r="532" spans="1:16" x14ac:dyDescent="0.25">
      <c r="A532" t="s">
        <v>162</v>
      </c>
      <c r="B532" t="s">
        <v>163</v>
      </c>
      <c r="C532" t="s">
        <v>163</v>
      </c>
      <c r="D532">
        <v>66.349999999999994</v>
      </c>
      <c r="E532" t="s">
        <v>3056</v>
      </c>
      <c r="F532" s="186" t="s">
        <v>151</v>
      </c>
      <c r="H532" t="b">
        <v>1</v>
      </c>
      <c r="I532" t="s">
        <v>76</v>
      </c>
      <c r="J532" s="186" t="s">
        <v>3939</v>
      </c>
      <c r="M532">
        <f>IFERROR(_xlfn.XLOOKUP(A532,Fleet!A:A,Fleet!E:E,""),"")</f>
        <v>86</v>
      </c>
      <c r="N532" t="s">
        <v>76</v>
      </c>
      <c r="P532" t="str">
        <f>_xlfn.XLOOKUP(A532,'Classic Net to delete'!D:D,'Classic Net to delete'!A:A,"")</f>
        <v/>
      </c>
    </row>
    <row r="533" spans="1:16" x14ac:dyDescent="0.25">
      <c r="A533" t="s">
        <v>168</v>
      </c>
      <c r="B533" t="s">
        <v>169</v>
      </c>
      <c r="C533" t="s">
        <v>169</v>
      </c>
      <c r="D533">
        <v>106.15</v>
      </c>
      <c r="E533" t="s">
        <v>3056</v>
      </c>
      <c r="F533" s="186" t="s">
        <v>151</v>
      </c>
      <c r="H533" t="b">
        <v>1</v>
      </c>
      <c r="I533">
        <v>106.15</v>
      </c>
      <c r="J533" s="186" t="s">
        <v>3939</v>
      </c>
      <c r="M533">
        <f>IFERROR(_xlfn.XLOOKUP(A533,Fleet!A:A,Fleet!E:E,""),"")</f>
        <v>51</v>
      </c>
      <c r="N533" t="s">
        <v>76</v>
      </c>
      <c r="P533" t="str">
        <f>_xlfn.XLOOKUP(A533,'Classic Net to delete'!D:D,'Classic Net to delete'!A:A,"")</f>
        <v>0.9m (2'11") x 1.2m (3'11"), up to 2.0m (6'5")</v>
      </c>
    </row>
    <row r="534" spans="1:16" x14ac:dyDescent="0.25">
      <c r="A534" t="s">
        <v>152</v>
      </c>
      <c r="B534" t="s">
        <v>153</v>
      </c>
      <c r="C534" t="s">
        <v>153</v>
      </c>
      <c r="D534">
        <v>57.2</v>
      </c>
      <c r="E534" t="s">
        <v>3056</v>
      </c>
      <c r="F534" s="186" t="s">
        <v>151</v>
      </c>
      <c r="H534" t="b">
        <v>1</v>
      </c>
      <c r="I534">
        <v>57.2</v>
      </c>
      <c r="J534" s="186" t="s">
        <v>3939</v>
      </c>
      <c r="M534">
        <f>IFERROR(_xlfn.XLOOKUP(A534,Fleet!A:A,Fleet!E:E,""),"")</f>
        <v>4</v>
      </c>
      <c r="N534" t="s">
        <v>76</v>
      </c>
      <c r="P534" t="str">
        <f>_xlfn.XLOOKUP(A534,'Classic Net to delete'!D:D,'Classic Net to delete'!A:A,"")</f>
        <v>0.65m (2'2") x 1.2m (3'11"), up to 1.2m (3'11")</v>
      </c>
    </row>
    <row r="535" spans="1:16" x14ac:dyDescent="0.25">
      <c r="A535" t="s">
        <v>224</v>
      </c>
      <c r="B535" t="s">
        <v>225</v>
      </c>
      <c r="C535" t="s">
        <v>225</v>
      </c>
      <c r="D535">
        <v>48.65</v>
      </c>
      <c r="E535" t="s">
        <v>3056</v>
      </c>
      <c r="F535" s="186" t="s">
        <v>3237</v>
      </c>
      <c r="H535" t="b">
        <v>1</v>
      </c>
      <c r="I535">
        <v>48.650000000000006</v>
      </c>
      <c r="J535" s="186" t="s">
        <v>3939</v>
      </c>
      <c r="M535">
        <f>IFERROR(_xlfn.XLOOKUP(A535,Fleet!A:A,Fleet!E:E,""),"")</f>
        <v>59</v>
      </c>
      <c r="N535" t="s">
        <v>76</v>
      </c>
      <c r="P535" t="str">
        <f>_xlfn.XLOOKUP(A535,'Classic Net to delete'!D:D,'Classic Net to delete'!A:A,"")</f>
        <v>0.7m (2'4") x 2.0m (6'7"), 0.2m (0'8") to 1.7m (5'7")</v>
      </c>
    </row>
    <row r="536" spans="1:16" x14ac:dyDescent="0.25">
      <c r="A536" t="s">
        <v>219</v>
      </c>
      <c r="B536" t="s">
        <v>220</v>
      </c>
      <c r="C536" t="s">
        <v>220</v>
      </c>
      <c r="D536">
        <v>193.15</v>
      </c>
      <c r="E536" t="s">
        <v>3056</v>
      </c>
      <c r="F536" s="186" t="s">
        <v>3237</v>
      </c>
      <c r="H536" t="b">
        <v>1</v>
      </c>
      <c r="I536">
        <v>193.15</v>
      </c>
      <c r="J536" s="186" t="s">
        <v>3939</v>
      </c>
      <c r="M536">
        <f>IFERROR(_xlfn.XLOOKUP(A536,Fleet!A:A,Fleet!E:E,""),"")</f>
        <v>8</v>
      </c>
      <c r="N536" t="s">
        <v>76</v>
      </c>
      <c r="P536" t="str">
        <f>_xlfn.XLOOKUP(A536,'Classic Net to delete'!D:D,'Classic Net to delete'!A:A,"")</f>
        <v>0.7m (2'4") x 1.5m (4'11"), up to 6m (19'7")</v>
      </c>
    </row>
    <row r="537" spans="1:16" x14ac:dyDescent="0.25">
      <c r="A537" t="s">
        <v>171</v>
      </c>
      <c r="B537" t="s">
        <v>172</v>
      </c>
      <c r="C537" t="s">
        <v>172</v>
      </c>
      <c r="D537">
        <v>141.5</v>
      </c>
      <c r="E537" t="s">
        <v>3056</v>
      </c>
      <c r="F537" s="186" t="s">
        <v>151</v>
      </c>
      <c r="H537" t="b">
        <v>1</v>
      </c>
      <c r="I537">
        <v>141.5</v>
      </c>
      <c r="J537" s="186" t="s">
        <v>3939</v>
      </c>
      <c r="M537">
        <f>IFERROR(_xlfn.XLOOKUP(A537,Fleet!A:A,Fleet!E:E,""),"")</f>
        <v>2</v>
      </c>
      <c r="N537" t="s">
        <v>76</v>
      </c>
      <c r="P537" t="str">
        <f>_xlfn.XLOOKUP(A537,'Classic Net to delete'!D:D,'Classic Net to delete'!A:A,"")</f>
        <v>GRP 1.15m (3'7") x 1.7m (5'5"), up to 1.5m (4'11")</v>
      </c>
    </row>
    <row r="538" spans="1:16" x14ac:dyDescent="0.25">
      <c r="A538" t="s">
        <v>180</v>
      </c>
      <c r="B538" t="s">
        <v>181</v>
      </c>
      <c r="C538" t="s">
        <v>181</v>
      </c>
      <c r="D538">
        <v>13.3</v>
      </c>
      <c r="E538" t="s">
        <v>3056</v>
      </c>
      <c r="F538" s="186" t="s">
        <v>151</v>
      </c>
      <c r="H538" t="b">
        <v>1</v>
      </c>
      <c r="I538">
        <v>13.3</v>
      </c>
      <c r="J538" s="186" t="s">
        <v>3939</v>
      </c>
      <c r="M538">
        <f>IFERROR(_xlfn.XLOOKUP(A538,Fleet!A:A,Fleet!E:E,""),"")</f>
        <v>33</v>
      </c>
      <c r="N538" t="s">
        <v>76</v>
      </c>
      <c r="P538" t="str">
        <f>_xlfn.XLOOKUP(A538,'Classic Net to delete'!D:D,'Classic Net to delete'!A:A,"")</f>
        <v>0.6m (2') x 0.6m (2'), 0.6m (2')</v>
      </c>
    </row>
    <row r="539" spans="1:16" x14ac:dyDescent="0.25">
      <c r="A539" t="s">
        <v>192</v>
      </c>
      <c r="B539" t="s">
        <v>193</v>
      </c>
      <c r="C539" t="s">
        <v>193</v>
      </c>
      <c r="D539">
        <v>152</v>
      </c>
      <c r="E539" t="s">
        <v>3056</v>
      </c>
      <c r="F539" s="186" t="s">
        <v>196</v>
      </c>
      <c r="H539" t="b">
        <v>1</v>
      </c>
      <c r="I539">
        <v>152</v>
      </c>
      <c r="J539" s="186" t="s">
        <v>3939</v>
      </c>
      <c r="M539">
        <f>IFERROR(_xlfn.XLOOKUP(A539,Fleet!A:A,Fleet!E:E,""),"")</f>
        <v>117</v>
      </c>
      <c r="N539" t="s">
        <v>76</v>
      </c>
      <c r="P539" t="str">
        <f>_xlfn.XLOOKUP(A539,'Classic Net to delete'!D:D,'Classic Net to delete'!A:A,"")</f>
        <v>Pecolift Manual Access Platform, 1.5m platform height</v>
      </c>
    </row>
    <row r="540" spans="1:16" x14ac:dyDescent="0.25">
      <c r="A540" t="s">
        <v>183</v>
      </c>
      <c r="B540" t="s">
        <v>184</v>
      </c>
      <c r="C540" t="s">
        <v>184</v>
      </c>
      <c r="D540">
        <v>13.3</v>
      </c>
      <c r="E540" t="s">
        <v>3056</v>
      </c>
      <c r="F540" s="186" t="s">
        <v>151</v>
      </c>
      <c r="H540" t="b">
        <v>1</v>
      </c>
      <c r="I540">
        <v>13.3</v>
      </c>
      <c r="J540" s="186" t="s">
        <v>3939</v>
      </c>
      <c r="M540">
        <f>IFERROR(_xlfn.XLOOKUP(A540,Fleet!A:A,Fleet!E:E,""),"")</f>
        <v>2</v>
      </c>
      <c r="N540" t="s">
        <v>76</v>
      </c>
      <c r="P540" t="str">
        <f>_xlfn.XLOOKUP(A540,'Classic Net to delete'!D:D,'Classic Net to delete'!A:A,"")</f>
        <v>GRP 0.6m (2') x 0.6m (2'), 0.6m (2')</v>
      </c>
    </row>
    <row r="541" spans="1:16" x14ac:dyDescent="0.25">
      <c r="A541" t="s">
        <v>252</v>
      </c>
      <c r="B541" t="s">
        <v>253</v>
      </c>
      <c r="C541" t="s">
        <v>253</v>
      </c>
      <c r="D541">
        <v>50.1</v>
      </c>
      <c r="E541" t="s">
        <v>3056</v>
      </c>
      <c r="F541" s="186" t="s">
        <v>22</v>
      </c>
      <c r="H541" t="b">
        <v>1</v>
      </c>
      <c r="I541">
        <v>50.1</v>
      </c>
      <c r="J541" s="186" t="s">
        <v>3939</v>
      </c>
      <c r="M541">
        <f>IFERROR(_xlfn.XLOOKUP(A541,Fleet!A:A,Fleet!E:E,""),"")</f>
        <v>9</v>
      </c>
      <c r="N541" t="s">
        <v>76</v>
      </c>
      <c r="P541" t="str">
        <f>_xlfn.XLOOKUP(A541,'Classic Net to delete'!D:D,'Classic Net to delete'!A:A,"")</f>
        <v>7 Tread, 1.97m platform</v>
      </c>
    </row>
    <row r="542" spans="1:16" x14ac:dyDescent="0.25">
      <c r="A542" t="s">
        <v>133</v>
      </c>
      <c r="B542" t="s">
        <v>134</v>
      </c>
      <c r="C542" t="s">
        <v>134</v>
      </c>
      <c r="D542">
        <v>45.1</v>
      </c>
      <c r="E542" t="s">
        <v>3056</v>
      </c>
      <c r="F542" s="186" t="s">
        <v>113</v>
      </c>
      <c r="H542" t="b">
        <v>1</v>
      </c>
      <c r="I542">
        <v>45.1</v>
      </c>
      <c r="J542" s="186" t="s">
        <v>3939</v>
      </c>
      <c r="M542">
        <f>IFERROR(_xlfn.XLOOKUP(A542,Fleet!A:A,Fleet!E:E,""),"")</f>
        <v>3</v>
      </c>
      <c r="N542" t="s">
        <v>76</v>
      </c>
      <c r="P542" t="str">
        <f>_xlfn.XLOOKUP(A542,'Classic Net to delete'!D:D,'Classic Net to delete'!A:A,"")</f>
        <v>4.2m (13'9")</v>
      </c>
    </row>
    <row r="543" spans="1:16" x14ac:dyDescent="0.25">
      <c r="A543" t="s">
        <v>164</v>
      </c>
      <c r="B543" t="s">
        <v>165</v>
      </c>
      <c r="C543" t="s">
        <v>165</v>
      </c>
      <c r="D543">
        <v>106.15</v>
      </c>
      <c r="E543" t="s">
        <v>3056</v>
      </c>
      <c r="F543" s="186" t="s">
        <v>151</v>
      </c>
      <c r="H543" t="b">
        <v>1</v>
      </c>
      <c r="I543" t="s">
        <v>76</v>
      </c>
      <c r="J543" s="186" t="s">
        <v>3939</v>
      </c>
      <c r="M543" t="str">
        <f>IFERROR(_xlfn.XLOOKUP(A543,Fleet!A:A,Fleet!E:E,""),"")</f>
        <v/>
      </c>
      <c r="N543" t="s">
        <v>76</v>
      </c>
      <c r="P543" t="str">
        <f>_xlfn.XLOOKUP(A543,'Classic Net to delete'!D:D,'Classic Net to delete'!A:A,"")</f>
        <v/>
      </c>
    </row>
    <row r="544" spans="1:16" x14ac:dyDescent="0.25">
      <c r="A544" t="s">
        <v>135</v>
      </c>
      <c r="B544" t="s">
        <v>136</v>
      </c>
      <c r="C544" t="s">
        <v>136</v>
      </c>
      <c r="D544">
        <v>51.6</v>
      </c>
      <c r="E544" t="s">
        <v>3056</v>
      </c>
      <c r="F544" s="186" t="s">
        <v>113</v>
      </c>
      <c r="H544" t="b">
        <v>1</v>
      </c>
      <c r="I544">
        <v>51.6</v>
      </c>
      <c r="J544" s="186" t="s">
        <v>3939</v>
      </c>
      <c r="M544">
        <f>IFERROR(_xlfn.XLOOKUP(A544,Fleet!A:A,Fleet!E:E,""),"")</f>
        <v>1</v>
      </c>
      <c r="N544" t="s">
        <v>76</v>
      </c>
      <c r="P544" t="str">
        <f>_xlfn.XLOOKUP(A544,'Classic Net to delete'!D:D,'Classic Net to delete'!A:A,"")</f>
        <v>5.4m (17'9")</v>
      </c>
    </row>
    <row r="545" spans="1:16" x14ac:dyDescent="0.25">
      <c r="A545" t="s">
        <v>197</v>
      </c>
      <c r="B545" t="s">
        <v>198</v>
      </c>
      <c r="C545" t="s">
        <v>198</v>
      </c>
      <c r="D545">
        <v>32.5</v>
      </c>
      <c r="E545" t="s">
        <v>3056</v>
      </c>
      <c r="F545" s="186" t="s">
        <v>196</v>
      </c>
      <c r="H545" t="b">
        <v>1</v>
      </c>
      <c r="I545" t="s">
        <v>76</v>
      </c>
      <c r="J545" s="186" t="s">
        <v>3939</v>
      </c>
      <c r="M545">
        <f>IFERROR(_xlfn.XLOOKUP(A545,Fleet!A:A,Fleet!E:E,""),"")</f>
        <v>32</v>
      </c>
      <c r="N545" t="s">
        <v>76</v>
      </c>
      <c r="P545" t="str">
        <f>_xlfn.XLOOKUP(A545,'Classic Net to delete'!D:D,'Classic Net to delete'!A:A,"")</f>
        <v/>
      </c>
    </row>
    <row r="546" spans="1:16" x14ac:dyDescent="0.25">
      <c r="A546" t="s">
        <v>246</v>
      </c>
      <c r="B546" t="s">
        <v>247</v>
      </c>
      <c r="C546" t="s">
        <v>247</v>
      </c>
      <c r="D546">
        <v>38.950000000000003</v>
      </c>
      <c r="E546" t="s">
        <v>3056</v>
      </c>
      <c r="F546" s="186" t="s">
        <v>22</v>
      </c>
      <c r="H546" t="b">
        <v>1</v>
      </c>
      <c r="I546">
        <v>38.950000000000003</v>
      </c>
      <c r="J546" s="186" t="s">
        <v>3939</v>
      </c>
      <c r="M546">
        <f>IFERROR(_xlfn.XLOOKUP(A546,Fleet!A:A,Fleet!E:E,""),"")</f>
        <v>8</v>
      </c>
      <c r="N546" t="s">
        <v>76</v>
      </c>
      <c r="P546" t="str">
        <f>_xlfn.XLOOKUP(A546,'Classic Net to delete'!D:D,'Classic Net to delete'!A:A,"")</f>
        <v>5 Tread, 1.45m platform</v>
      </c>
    </row>
    <row r="547" spans="1:16" x14ac:dyDescent="0.25">
      <c r="A547" t="s">
        <v>240</v>
      </c>
      <c r="B547" t="s">
        <v>241</v>
      </c>
      <c r="C547" t="s">
        <v>241</v>
      </c>
      <c r="D547">
        <v>35.4</v>
      </c>
      <c r="E547" t="s">
        <v>3056</v>
      </c>
      <c r="F547" s="186" t="s">
        <v>22</v>
      </c>
      <c r="H547" t="b">
        <v>1</v>
      </c>
      <c r="I547">
        <v>35.4</v>
      </c>
      <c r="J547" s="186" t="s">
        <v>3939</v>
      </c>
      <c r="M547">
        <f>IFERROR(_xlfn.XLOOKUP(A547,Fleet!A:A,Fleet!E:E,""),"")</f>
        <v>9</v>
      </c>
      <c r="N547" t="s">
        <v>76</v>
      </c>
      <c r="P547" t="str">
        <f>_xlfn.XLOOKUP(A547,'Classic Net to delete'!D:D,'Classic Net to delete'!A:A,"")</f>
        <v>3 Tread, 0.86m platform</v>
      </c>
    </row>
    <row r="548" spans="1:16" x14ac:dyDescent="0.25">
      <c r="A548" t="s">
        <v>243</v>
      </c>
      <c r="B548" t="s">
        <v>244</v>
      </c>
      <c r="C548" t="s">
        <v>244</v>
      </c>
      <c r="D548">
        <v>37.5</v>
      </c>
      <c r="E548" t="s">
        <v>3056</v>
      </c>
      <c r="F548" s="186" t="s">
        <v>22</v>
      </c>
      <c r="H548" t="b">
        <v>1</v>
      </c>
      <c r="I548">
        <v>37.5</v>
      </c>
      <c r="J548" s="186" t="s">
        <v>3939</v>
      </c>
      <c r="M548">
        <f>IFERROR(_xlfn.XLOOKUP(A548,Fleet!A:A,Fleet!E:E,""),"")</f>
        <v>15</v>
      </c>
      <c r="N548" t="s">
        <v>76</v>
      </c>
      <c r="P548" t="str">
        <f>_xlfn.XLOOKUP(A548,'Classic Net to delete'!D:D,'Classic Net to delete'!A:A,"")</f>
        <v>4 Tread, 1.13m platform</v>
      </c>
    </row>
    <row r="549" spans="1:16" x14ac:dyDescent="0.25">
      <c r="A549" t="s">
        <v>230</v>
      </c>
      <c r="B549" t="s">
        <v>231</v>
      </c>
      <c r="C549" t="s">
        <v>231</v>
      </c>
      <c r="D549">
        <v>54.85</v>
      </c>
      <c r="E549" t="s">
        <v>3056</v>
      </c>
      <c r="F549" s="186" t="s">
        <v>151</v>
      </c>
      <c r="H549" t="b">
        <v>1</v>
      </c>
      <c r="I549" t="s">
        <v>76</v>
      </c>
      <c r="J549" s="186" t="s">
        <v>3939</v>
      </c>
      <c r="M549">
        <f>IFERROR(_xlfn.XLOOKUP(A549,Fleet!A:A,Fleet!E:E,""),"")</f>
        <v>1</v>
      </c>
      <c r="N549" t="s">
        <v>76</v>
      </c>
      <c r="P549" t="str">
        <f>_xlfn.XLOOKUP(A549,'Classic Net to delete'!D:D,'Classic Net to delete'!A:A,"")</f>
        <v/>
      </c>
    </row>
    <row r="550" spans="1:16" x14ac:dyDescent="0.25">
      <c r="A550" t="s">
        <v>203</v>
      </c>
      <c r="B550" t="s">
        <v>204</v>
      </c>
      <c r="C550" t="s">
        <v>204</v>
      </c>
      <c r="D550">
        <v>32.5</v>
      </c>
      <c r="E550" t="s">
        <v>3056</v>
      </c>
      <c r="F550" s="186" t="s">
        <v>196</v>
      </c>
      <c r="H550" t="b">
        <v>1</v>
      </c>
      <c r="I550">
        <v>32.5</v>
      </c>
      <c r="J550" s="186" t="s">
        <v>3939</v>
      </c>
      <c r="M550">
        <f>IFERROR(_xlfn.XLOOKUP(A550,Fleet!A:A,Fleet!E:E,""),"")</f>
        <v>29</v>
      </c>
      <c r="N550" t="s">
        <v>76</v>
      </c>
      <c r="P550" t="str">
        <f>_xlfn.XLOOKUP(A550,'Classic Net to delete'!D:D,'Classic Net to delete'!A:A,"")</f>
        <v>Pecolift/Ecolift Anti-Climb Side Guards</v>
      </c>
    </row>
    <row r="551" spans="1:16" x14ac:dyDescent="0.25">
      <c r="A551" t="s">
        <v>232</v>
      </c>
      <c r="B551" t="s">
        <v>233</v>
      </c>
      <c r="C551" t="s">
        <v>233</v>
      </c>
      <c r="D551">
        <v>287.35000000000002</v>
      </c>
      <c r="E551" t="s">
        <v>3056</v>
      </c>
      <c r="F551" s="186" t="s">
        <v>196</v>
      </c>
      <c r="H551" t="b">
        <v>1</v>
      </c>
      <c r="I551">
        <v>287.35000000000002</v>
      </c>
      <c r="J551" s="186" t="s">
        <v>3939</v>
      </c>
      <c r="M551">
        <f>IFERROR(_xlfn.XLOOKUP(A551,Fleet!A:A,Fleet!E:E,""),"")</f>
        <v>4</v>
      </c>
      <c r="N551" t="s">
        <v>76</v>
      </c>
      <c r="P551" t="str">
        <f>_xlfn.XLOOKUP(A551,'Classic Net to delete'!D:D,'Classic Net to delete'!A:A,"")</f>
        <v>Ecolift, Wind Rated, 0.95m wide, up to 2.2m platform height</v>
      </c>
    </row>
    <row r="552" spans="1:16" x14ac:dyDescent="0.25">
      <c r="A552" t="s">
        <v>249</v>
      </c>
      <c r="B552" t="s">
        <v>3057</v>
      </c>
      <c r="C552" t="s">
        <v>250</v>
      </c>
      <c r="D552">
        <v>44.25</v>
      </c>
      <c r="E552" t="s">
        <v>3056</v>
      </c>
      <c r="F552" s="186" t="s">
        <v>22</v>
      </c>
      <c r="H552" t="b">
        <v>1</v>
      </c>
      <c r="I552">
        <v>44.25</v>
      </c>
      <c r="J552" s="186" t="s">
        <v>3939</v>
      </c>
      <c r="M552">
        <f>IFERROR(_xlfn.XLOOKUP(A552,Fleet!A:A,Fleet!E:E,""),"")</f>
        <v>9</v>
      </c>
      <c r="N552" t="s">
        <v>76</v>
      </c>
      <c r="P552" t="str">
        <f>_xlfn.XLOOKUP(A552,'Classic Net to delete'!D:D,'Classic Net to delete'!A:A,"")</f>
        <v>6 Tread, 1.65m platform</v>
      </c>
    </row>
    <row r="553" spans="1:16" x14ac:dyDescent="0.25">
      <c r="A553" t="s">
        <v>271</v>
      </c>
      <c r="B553" t="s">
        <v>272</v>
      </c>
      <c r="C553" t="s">
        <v>272</v>
      </c>
      <c r="D553">
        <v>199.65</v>
      </c>
      <c r="E553" t="s">
        <v>3056</v>
      </c>
      <c r="F553" s="186" t="s">
        <v>196</v>
      </c>
      <c r="H553" t="b">
        <v>1</v>
      </c>
      <c r="I553" t="s">
        <v>76</v>
      </c>
      <c r="J553" s="186" t="s">
        <v>3939</v>
      </c>
      <c r="M553">
        <f>IFERROR(_xlfn.XLOOKUP(A553,Fleet!A:A,Fleet!E:E,""),"")</f>
        <v>19</v>
      </c>
      <c r="N553" t="s">
        <v>76</v>
      </c>
      <c r="P553" t="str">
        <f>_xlfn.XLOOKUP(A553,'Classic Net to delete'!D:D,'Classic Net to delete'!A:A,"")</f>
        <v/>
      </c>
    </row>
    <row r="554" spans="1:16" x14ac:dyDescent="0.25">
      <c r="A554" t="s">
        <v>255</v>
      </c>
      <c r="B554" t="s">
        <v>256</v>
      </c>
      <c r="C554" t="s">
        <v>256</v>
      </c>
      <c r="D554">
        <v>151.55000000000001</v>
      </c>
      <c r="E554" t="s">
        <v>3056</v>
      </c>
      <c r="F554" s="186" t="s">
        <v>3237</v>
      </c>
      <c r="H554" t="b">
        <v>1</v>
      </c>
      <c r="I554" t="s">
        <v>76</v>
      </c>
      <c r="J554" s="186" t="s">
        <v>3939</v>
      </c>
      <c r="M554">
        <f>IFERROR(_xlfn.XLOOKUP(A554,Fleet!A:A,Fleet!E:E,""),"")</f>
        <v>0</v>
      </c>
      <c r="N554" t="s">
        <v>76</v>
      </c>
      <c r="P554" t="str">
        <f>_xlfn.XLOOKUP(A554,'Classic Net to delete'!D:D,'Classic Net to delete'!A:A,"")</f>
        <v/>
      </c>
    </row>
    <row r="555" spans="1:16" x14ac:dyDescent="0.25">
      <c r="A555" t="s">
        <v>222</v>
      </c>
      <c r="B555" t="s">
        <v>3942</v>
      </c>
      <c r="C555" t="s">
        <v>3238</v>
      </c>
      <c r="D555">
        <v>166.5</v>
      </c>
      <c r="E555" t="s">
        <v>3056</v>
      </c>
      <c r="F555" s="186" t="s">
        <v>3237</v>
      </c>
      <c r="H555" t="b">
        <v>1</v>
      </c>
      <c r="I555" t="s">
        <v>76</v>
      </c>
      <c r="J555" s="186" t="s">
        <v>3939</v>
      </c>
      <c r="M555" t="str">
        <f>IFERROR(_xlfn.XLOOKUP(A555,Fleet!A:A,Fleet!E:E,""),"")</f>
        <v/>
      </c>
      <c r="N555" t="s">
        <v>76</v>
      </c>
      <c r="P555" t="str">
        <f>_xlfn.XLOOKUP(A555,'Classic Net to delete'!D:D,'Classic Net to delete'!A:A,"")</f>
        <v/>
      </c>
    </row>
    <row r="556" spans="1:16" x14ac:dyDescent="0.25">
      <c r="A556" t="s">
        <v>74</v>
      </c>
      <c r="B556" t="s">
        <v>75</v>
      </c>
      <c r="C556" t="s">
        <v>75</v>
      </c>
      <c r="D556">
        <v>31.95</v>
      </c>
      <c r="E556" t="s">
        <v>3056</v>
      </c>
      <c r="F556" s="186" t="s">
        <v>22</v>
      </c>
      <c r="H556" t="b">
        <v>1</v>
      </c>
      <c r="I556" t="s">
        <v>76</v>
      </c>
      <c r="J556" s="186" t="s">
        <v>3939</v>
      </c>
      <c r="M556">
        <f>IFERROR(_xlfn.XLOOKUP(A556,Fleet!A:A,Fleet!E:E,""),"")</f>
        <v>4</v>
      </c>
      <c r="N556" t="s">
        <v>76</v>
      </c>
      <c r="P556" t="str">
        <f>_xlfn.XLOOKUP(A556,'Classic Net to delete'!D:D,'Classic Net to delete'!A:A,"")</f>
        <v/>
      </c>
    </row>
    <row r="557" spans="1:16" x14ac:dyDescent="0.25">
      <c r="A557" t="s">
        <v>77</v>
      </c>
      <c r="B557" t="s">
        <v>78</v>
      </c>
      <c r="C557" t="s">
        <v>78</v>
      </c>
      <c r="D557">
        <v>35.1</v>
      </c>
      <c r="E557" t="s">
        <v>3056</v>
      </c>
      <c r="F557" s="186" t="s">
        <v>22</v>
      </c>
      <c r="H557" t="b">
        <v>1</v>
      </c>
      <c r="I557" t="s">
        <v>76</v>
      </c>
      <c r="J557" s="186" t="s">
        <v>3939</v>
      </c>
      <c r="M557">
        <f>IFERROR(_xlfn.XLOOKUP(A557,Fleet!A:A,Fleet!E:E,""),"")</f>
        <v>4</v>
      </c>
      <c r="N557" t="s">
        <v>76</v>
      </c>
      <c r="P557" t="str">
        <f>_xlfn.XLOOKUP(A557,'Classic Net to delete'!D:D,'Classic Net to delete'!A:A,"")</f>
        <v/>
      </c>
    </row>
    <row r="558" spans="1:16" x14ac:dyDescent="0.25">
      <c r="A558" t="s">
        <v>275</v>
      </c>
      <c r="B558" t="s">
        <v>276</v>
      </c>
      <c r="C558" t="s">
        <v>276</v>
      </c>
      <c r="D558">
        <v>206</v>
      </c>
      <c r="E558" t="s">
        <v>3056</v>
      </c>
      <c r="F558" s="186" t="s">
        <v>151</v>
      </c>
      <c r="H558" t="b">
        <v>1</v>
      </c>
      <c r="I558" t="s">
        <v>76</v>
      </c>
      <c r="J558" s="186" t="s">
        <v>3939</v>
      </c>
      <c r="M558">
        <f>IFERROR(_xlfn.XLOOKUP(A558,Fleet!A:A,Fleet!E:E,""),"")</f>
        <v>14</v>
      </c>
      <c r="N558" t="s">
        <v>76</v>
      </c>
      <c r="P558" t="str">
        <f>_xlfn.XLOOKUP(A558,'Classic Net to delete'!D:D,'Classic Net to delete'!A:A,"")</f>
        <v/>
      </c>
    </row>
    <row r="559" spans="1:16" x14ac:dyDescent="0.25">
      <c r="A559" t="s">
        <v>273</v>
      </c>
      <c r="B559" t="s">
        <v>274</v>
      </c>
      <c r="C559" t="s">
        <v>274</v>
      </c>
      <c r="D559">
        <v>32.5</v>
      </c>
      <c r="E559" t="s">
        <v>3056</v>
      </c>
      <c r="F559" s="186" t="s">
        <v>196</v>
      </c>
      <c r="H559" t="b">
        <v>1</v>
      </c>
      <c r="I559" t="s">
        <v>76</v>
      </c>
      <c r="J559" s="186" t="s">
        <v>3939</v>
      </c>
      <c r="M559">
        <f>IFERROR(_xlfn.XLOOKUP(A559,Fleet!A:A,Fleet!E:E,""),"")</f>
        <v>10</v>
      </c>
      <c r="N559" t="s">
        <v>76</v>
      </c>
      <c r="P559" t="str">
        <f>_xlfn.XLOOKUP(A559,'Classic Net to delete'!D:D,'Classic Net to delete'!A:A,"")</f>
        <v/>
      </c>
    </row>
    <row r="560" spans="1:16" x14ac:dyDescent="0.25">
      <c r="A560" t="s">
        <v>219</v>
      </c>
      <c r="B560" t="s">
        <v>220</v>
      </c>
      <c r="C560" t="s">
        <v>213</v>
      </c>
      <c r="D560">
        <v>151.55000000000001</v>
      </c>
      <c r="E560" t="s">
        <v>3056</v>
      </c>
      <c r="F560" s="186" t="s">
        <v>3237</v>
      </c>
      <c r="H560" t="b">
        <v>1</v>
      </c>
      <c r="I560">
        <v>193.15</v>
      </c>
      <c r="J560" s="186" t="s">
        <v>3939</v>
      </c>
      <c r="M560">
        <f>IFERROR(_xlfn.XLOOKUP(A560,Fleet!A:A,Fleet!E:E,""),"")</f>
        <v>8</v>
      </c>
      <c r="N560" t="s">
        <v>76</v>
      </c>
      <c r="P560" t="str">
        <f>_xlfn.XLOOKUP(A560,'Classic Net to delete'!D:D,'Classic Net to delete'!A:A,"")</f>
        <v>0.7m (2'4") x 1.5m (4'11"), up to 6m (19'7")</v>
      </c>
    </row>
    <row r="561" spans="1:16" x14ac:dyDescent="0.25">
      <c r="A561" s="1" t="s">
        <v>2922</v>
      </c>
      <c r="C561" s="1" t="s">
        <v>2923</v>
      </c>
      <c r="D561">
        <v>36.6</v>
      </c>
      <c r="E561" t="s">
        <v>3230</v>
      </c>
      <c r="F561" s="187" t="s">
        <v>3231</v>
      </c>
      <c r="G561">
        <v>75</v>
      </c>
      <c r="H561" t="b">
        <v>1</v>
      </c>
      <c r="J561" s="186" t="s">
        <v>3943</v>
      </c>
      <c r="M561" t="str">
        <f>IFERROR(_xlfn.XLOOKUP(A561,Fleet!A:A,Fleet!E:E,""),"")</f>
        <v/>
      </c>
      <c r="N561" t="s">
        <v>76</v>
      </c>
      <c r="P561" t="str">
        <f>_xlfn.XLOOKUP(A561,'Classic Net to delete'!D:D,'Classic Net to delete'!A:A,"")</f>
        <v>0.85m (2'9") x 1.8m (5'11"), up to 12.2m(40')</v>
      </c>
    </row>
    <row r="562" spans="1:16" x14ac:dyDescent="0.25">
      <c r="A562" s="1" t="s">
        <v>2925</v>
      </c>
      <c r="C562" s="1" t="s">
        <v>2926</v>
      </c>
      <c r="D562">
        <v>36.6</v>
      </c>
      <c r="E562" t="s">
        <v>3230</v>
      </c>
      <c r="F562" s="187" t="s">
        <v>3231</v>
      </c>
      <c r="G562">
        <v>75</v>
      </c>
      <c r="H562" t="b">
        <v>1</v>
      </c>
      <c r="J562" s="186" t="s">
        <v>3943</v>
      </c>
      <c r="M562" t="str">
        <f>IFERROR(_xlfn.XLOOKUP(A562,Fleet!A:A,Fleet!E:E,""),"")</f>
        <v/>
      </c>
      <c r="N562" t="s">
        <v>76</v>
      </c>
      <c r="P562" t="str">
        <f>_xlfn.XLOOKUP(A562,'Classic Net to delete'!D:D,'Classic Net to delete'!A:A,"")</f>
        <v>0.85m (2'9") x 2.5m (8'2"), up to 12.2m(40')</v>
      </c>
    </row>
    <row r="563" spans="1:16" x14ac:dyDescent="0.25">
      <c r="A563" s="1" t="s">
        <v>2927</v>
      </c>
      <c r="C563" s="1" t="s">
        <v>2928</v>
      </c>
      <c r="D563">
        <v>36.6</v>
      </c>
      <c r="E563" t="s">
        <v>3230</v>
      </c>
      <c r="F563" s="187" t="s">
        <v>3231</v>
      </c>
      <c r="G563">
        <v>75</v>
      </c>
      <c r="H563" t="b">
        <v>1</v>
      </c>
      <c r="J563" s="186" t="s">
        <v>3943</v>
      </c>
      <c r="M563" t="str">
        <f>IFERROR(_xlfn.XLOOKUP(A563,Fleet!A:A,Fleet!E:E,""),"")</f>
        <v/>
      </c>
      <c r="N563" t="s">
        <v>76</v>
      </c>
      <c r="P563" t="str">
        <f>_xlfn.XLOOKUP(A563,'Classic Net to delete'!D:D,'Classic Net to delete'!A:A,"")</f>
        <v>1.45m (4'9") x 1.8m (5'11"), up to 12.2m(40')</v>
      </c>
    </row>
    <row r="564" spans="1:16" x14ac:dyDescent="0.25">
      <c r="A564" s="1" t="s">
        <v>2929</v>
      </c>
      <c r="C564" s="1" t="s">
        <v>2930</v>
      </c>
      <c r="D564">
        <v>36.6</v>
      </c>
      <c r="E564" t="s">
        <v>3230</v>
      </c>
      <c r="F564" s="187" t="s">
        <v>3231</v>
      </c>
      <c r="G564">
        <v>75</v>
      </c>
      <c r="H564" t="b">
        <v>1</v>
      </c>
      <c r="J564" s="186" t="s">
        <v>3943</v>
      </c>
      <c r="M564" t="str">
        <f>IFERROR(_xlfn.XLOOKUP(A564,Fleet!A:A,Fleet!E:E,""),"")</f>
        <v/>
      </c>
      <c r="N564" t="s">
        <v>76</v>
      </c>
      <c r="P564" t="str">
        <f>_xlfn.XLOOKUP(A564,'Classic Net to delete'!D:D,'Classic Net to delete'!A:A,"")</f>
        <v>1.45m (4'9") x 2.5m (8'2"), up to 12.2m(40')</v>
      </c>
    </row>
    <row r="565" spans="1:16" x14ac:dyDescent="0.25">
      <c r="A565" s="4" t="s">
        <v>2943</v>
      </c>
      <c r="C565" s="4" t="s">
        <v>2944</v>
      </c>
      <c r="D565">
        <v>21.5</v>
      </c>
      <c r="E565" t="s">
        <v>3230</v>
      </c>
      <c r="F565" s="186" t="s">
        <v>3232</v>
      </c>
      <c r="G565">
        <v>75</v>
      </c>
      <c r="H565" t="b">
        <v>1</v>
      </c>
      <c r="J565" s="186" t="s">
        <v>3943</v>
      </c>
      <c r="M565" t="str">
        <f>IFERROR(_xlfn.XLOOKUP(A565,Fleet!A:A,Fleet!E:E,""),"")</f>
        <v/>
      </c>
      <c r="N565" t="s">
        <v>76</v>
      </c>
      <c r="P565" t="str">
        <f>_xlfn.XLOOKUP(A565,'Classic Net to delete'!D:D,'Classic Net to delete'!A:A,"")</f>
        <v/>
      </c>
    </row>
    <row r="566" spans="1:16" x14ac:dyDescent="0.25">
      <c r="A566" s="4" t="s">
        <v>2945</v>
      </c>
      <c r="C566" s="4" t="s">
        <v>2946</v>
      </c>
      <c r="D566">
        <v>21.5</v>
      </c>
      <c r="E566" t="s">
        <v>3230</v>
      </c>
      <c r="F566" s="186" t="s">
        <v>3232</v>
      </c>
      <c r="G566">
        <v>75</v>
      </c>
      <c r="H566" t="b">
        <v>1</v>
      </c>
      <c r="J566" s="186" t="s">
        <v>3943</v>
      </c>
      <c r="M566" t="str">
        <f>IFERROR(_xlfn.XLOOKUP(A566,Fleet!A:A,Fleet!E:E,""),"")</f>
        <v/>
      </c>
      <c r="N566" t="s">
        <v>76</v>
      </c>
      <c r="P566" t="str">
        <f>_xlfn.XLOOKUP(A566,'Classic Net to delete'!D:D,'Classic Net to delete'!A:A,"")</f>
        <v/>
      </c>
    </row>
    <row r="567" spans="1:16" x14ac:dyDescent="0.25">
      <c r="A567" s="4" t="s">
        <v>2947</v>
      </c>
      <c r="C567" s="4" t="s">
        <v>2948</v>
      </c>
      <c r="D567">
        <v>21.5</v>
      </c>
      <c r="E567" t="s">
        <v>3230</v>
      </c>
      <c r="F567" s="186" t="s">
        <v>3232</v>
      </c>
      <c r="G567">
        <v>75</v>
      </c>
      <c r="H567" t="b">
        <v>1</v>
      </c>
      <c r="J567" s="186" t="s">
        <v>3943</v>
      </c>
      <c r="M567" t="str">
        <f>IFERROR(_xlfn.XLOOKUP(A567,Fleet!A:A,Fleet!E:E,""),"")</f>
        <v/>
      </c>
      <c r="N567" t="s">
        <v>76</v>
      </c>
      <c r="P567" t="str">
        <f>_xlfn.XLOOKUP(A567,'Classic Net to delete'!D:D,'Classic Net to delete'!A:A,"")</f>
        <v/>
      </c>
    </row>
    <row r="568" spans="1:16" x14ac:dyDescent="0.25">
      <c r="A568" s="4" t="s">
        <v>2942</v>
      </c>
      <c r="C568" s="4" t="s">
        <v>2937</v>
      </c>
      <c r="D568">
        <v>21.5</v>
      </c>
      <c r="E568" t="s">
        <v>3230</v>
      </c>
      <c r="F568" s="186" t="s">
        <v>3232</v>
      </c>
      <c r="G568">
        <v>75</v>
      </c>
      <c r="H568" t="b">
        <v>1</v>
      </c>
      <c r="J568" s="186" t="s">
        <v>3943</v>
      </c>
      <c r="M568" t="str">
        <f>IFERROR(_xlfn.XLOOKUP(A568,Fleet!A:A,Fleet!E:E,""),"")</f>
        <v/>
      </c>
      <c r="N568" t="s">
        <v>76</v>
      </c>
      <c r="P568" t="str">
        <f>_xlfn.XLOOKUP(A568,'Classic Net to delete'!D:D,'Classic Net to delete'!A:A,"")</f>
        <v>0.7m (2'4") x 2.0m (6'7"), up to 7.91m (25'11")</v>
      </c>
    </row>
    <row r="569" spans="1:16" x14ac:dyDescent="0.25">
      <c r="A569" s="4" t="s">
        <v>2949</v>
      </c>
      <c r="C569" s="4" t="s">
        <v>2939</v>
      </c>
      <c r="D569">
        <v>21.5</v>
      </c>
      <c r="E569" t="s">
        <v>3230</v>
      </c>
      <c r="F569" s="186" t="s">
        <v>3232</v>
      </c>
      <c r="G569">
        <v>75</v>
      </c>
      <c r="H569" t="b">
        <v>1</v>
      </c>
      <c r="J569" s="186" t="s">
        <v>3943</v>
      </c>
      <c r="M569" t="str">
        <f>IFERROR(_xlfn.XLOOKUP(A569,Fleet!A:A,Fleet!E:E,""),"")</f>
        <v/>
      </c>
      <c r="N569" t="s">
        <v>76</v>
      </c>
      <c r="P569" t="str">
        <f>_xlfn.XLOOKUP(A569,'Classic Net to delete'!D:D,'Classic Net to delete'!A:A,"")</f>
        <v>0.7m (2'4") x 2.5m (8'2"), up to 7.91m (25'11")</v>
      </c>
    </row>
    <row r="570" spans="1:16" x14ac:dyDescent="0.25">
      <c r="A570" s="4" t="s">
        <v>2950</v>
      </c>
      <c r="C570" s="4" t="s">
        <v>2951</v>
      </c>
      <c r="D570">
        <v>21.5</v>
      </c>
      <c r="E570" t="s">
        <v>3230</v>
      </c>
      <c r="F570" s="186" t="s">
        <v>3232</v>
      </c>
      <c r="G570">
        <v>75</v>
      </c>
      <c r="H570" t="b">
        <v>1</v>
      </c>
      <c r="J570" s="186" t="s">
        <v>3943</v>
      </c>
      <c r="M570" t="str">
        <f>IFERROR(_xlfn.XLOOKUP(A570,Fleet!A:A,Fleet!E:E,""),"")</f>
        <v/>
      </c>
      <c r="N570" t="s">
        <v>76</v>
      </c>
      <c r="P570" t="str">
        <f>_xlfn.XLOOKUP(A570,'Classic Net to delete'!D:D,'Classic Net to delete'!A:A,"")</f>
        <v>0.7m (2'4") x 3.0m (9'10"), up to 7.91m (25'11")</v>
      </c>
    </row>
    <row r="571" spans="1:16" x14ac:dyDescent="0.25">
      <c r="A571" s="4" t="s">
        <v>2915</v>
      </c>
      <c r="C571" s="4" t="s">
        <v>2916</v>
      </c>
      <c r="D571">
        <v>21.5</v>
      </c>
      <c r="E571" t="s">
        <v>3230</v>
      </c>
      <c r="F571" s="186" t="s">
        <v>3232</v>
      </c>
      <c r="G571">
        <v>75</v>
      </c>
      <c r="H571" t="b">
        <v>1</v>
      </c>
      <c r="J571" s="186" t="s">
        <v>3943</v>
      </c>
      <c r="M571" t="str">
        <f>IFERROR(_xlfn.XLOOKUP(A571,Fleet!A:A,Fleet!E:E,""),"")</f>
        <v/>
      </c>
      <c r="N571" t="s">
        <v>76</v>
      </c>
      <c r="P571" t="str">
        <f>_xlfn.XLOOKUP(A571,'Classic Net to delete'!D:D,'Classic Net to delete'!A:A,"")</f>
        <v>1.3m (4'3") x 2.0m (6'7"), up to 12.09m (39.8")</v>
      </c>
    </row>
    <row r="572" spans="1:16" x14ac:dyDescent="0.25">
      <c r="A572" s="4" t="s">
        <v>2918</v>
      </c>
      <c r="C572" s="4" t="s">
        <v>2919</v>
      </c>
      <c r="D572">
        <v>21.5</v>
      </c>
      <c r="E572" t="s">
        <v>3230</v>
      </c>
      <c r="F572" s="186" t="s">
        <v>3232</v>
      </c>
      <c r="G572">
        <v>75</v>
      </c>
      <c r="H572" t="b">
        <v>1</v>
      </c>
      <c r="J572" s="186" t="s">
        <v>3943</v>
      </c>
      <c r="M572" t="str">
        <f>IFERROR(_xlfn.XLOOKUP(A572,Fleet!A:A,Fleet!E:E,""),"")</f>
        <v/>
      </c>
      <c r="N572" t="s">
        <v>76</v>
      </c>
      <c r="P572" t="str">
        <f>_xlfn.XLOOKUP(A572,'Classic Net to delete'!D:D,'Classic Net to delete'!A:A,"")</f>
        <v>1.3m (4'3") x 2.5m (8'2"), up to 12.09m (39.8")</v>
      </c>
    </row>
    <row r="573" spans="1:16" x14ac:dyDescent="0.25">
      <c r="A573" s="4" t="s">
        <v>2920</v>
      </c>
      <c r="C573" s="4" t="s">
        <v>2921</v>
      </c>
      <c r="D573">
        <v>21.5</v>
      </c>
      <c r="E573" t="s">
        <v>3230</v>
      </c>
      <c r="F573" s="186" t="s">
        <v>3232</v>
      </c>
      <c r="G573">
        <v>75</v>
      </c>
      <c r="H573" t="b">
        <v>1</v>
      </c>
      <c r="J573" s="186" t="s">
        <v>3943</v>
      </c>
      <c r="M573" t="str">
        <f>IFERROR(_xlfn.XLOOKUP(A573,Fleet!A:A,Fleet!E:E,""),"")</f>
        <v/>
      </c>
      <c r="N573" t="s">
        <v>76</v>
      </c>
      <c r="P573" t="str">
        <f>_xlfn.XLOOKUP(A573,'Classic Net to delete'!D:D,'Classic Net to delete'!A:A,"")</f>
        <v>1.3m (4'3") x 3.0m (9'10"), up to 12.09m (39.8")</v>
      </c>
    </row>
    <row r="574" spans="1:16" x14ac:dyDescent="0.25">
      <c r="A574" s="1" t="s">
        <v>2936</v>
      </c>
      <c r="C574" t="s">
        <v>2937</v>
      </c>
      <c r="D574">
        <v>27.15</v>
      </c>
      <c r="E574" t="s">
        <v>3230</v>
      </c>
      <c r="F574" s="186" t="s">
        <v>3233</v>
      </c>
      <c r="G574">
        <v>75</v>
      </c>
      <c r="H574" t="b">
        <v>1</v>
      </c>
      <c r="J574" s="186" t="s">
        <v>3943</v>
      </c>
      <c r="M574" t="str">
        <f>IFERROR(_xlfn.XLOOKUP(A574,Fleet!A:A,Fleet!E:E,""),"")</f>
        <v/>
      </c>
      <c r="N574" t="s">
        <v>76</v>
      </c>
      <c r="P574" t="str">
        <f>_xlfn.XLOOKUP(A574,'Classic Net to delete'!D:D,'Classic Net to delete'!A:A,"")</f>
        <v>0.7m (2'4") x 2.0m (6'7"), up to 7.91m (25'11")</v>
      </c>
    </row>
    <row r="575" spans="1:16" x14ac:dyDescent="0.25">
      <c r="A575" s="1" t="s">
        <v>2938</v>
      </c>
      <c r="C575" t="s">
        <v>2939</v>
      </c>
      <c r="D575">
        <v>27.15</v>
      </c>
      <c r="E575" t="s">
        <v>3230</v>
      </c>
      <c r="F575" s="186" t="s">
        <v>3233</v>
      </c>
      <c r="G575">
        <v>75</v>
      </c>
      <c r="H575" t="b">
        <v>1</v>
      </c>
      <c r="J575" s="186" t="s">
        <v>3943</v>
      </c>
      <c r="M575" t="str">
        <f>IFERROR(_xlfn.XLOOKUP(A575,Fleet!A:A,Fleet!E:E,""),"")</f>
        <v/>
      </c>
      <c r="N575" t="s">
        <v>76</v>
      </c>
      <c r="P575" t="str">
        <f>_xlfn.XLOOKUP(A575,'Classic Net to delete'!D:D,'Classic Net to delete'!A:A,"")</f>
        <v>0.7m (2'4") x 2.5m (8'2"), up to 7.91m (25'11")</v>
      </c>
    </row>
    <row r="576" spans="1:16" x14ac:dyDescent="0.25">
      <c r="A576" s="1" t="s">
        <v>2931</v>
      </c>
      <c r="C576" t="s">
        <v>2932</v>
      </c>
      <c r="D576">
        <v>27.15</v>
      </c>
      <c r="E576" t="s">
        <v>3230</v>
      </c>
      <c r="F576" s="186" t="s">
        <v>3233</v>
      </c>
      <c r="G576">
        <v>75</v>
      </c>
      <c r="H576" t="b">
        <v>1</v>
      </c>
      <c r="J576" s="186" t="s">
        <v>3943</v>
      </c>
      <c r="M576" t="str">
        <f>IFERROR(_xlfn.XLOOKUP(A576,Fleet!A:A,Fleet!E:E,""),"")</f>
        <v/>
      </c>
      <c r="N576" t="s">
        <v>76</v>
      </c>
      <c r="P576" t="str">
        <f>_xlfn.XLOOKUP(A576,'Classic Net to delete'!D:D,'Classic Net to delete'!A:A,"")</f>
        <v>1.3m (4'3") x 2.0m (6'7"), up to 12.09m (39'8")</v>
      </c>
    </row>
    <row r="577" spans="1:16" x14ac:dyDescent="0.25">
      <c r="A577" s="1" t="s">
        <v>2934</v>
      </c>
      <c r="C577" t="s">
        <v>2935</v>
      </c>
      <c r="D577">
        <v>27.15</v>
      </c>
      <c r="E577" t="s">
        <v>3230</v>
      </c>
      <c r="F577" s="186" t="s">
        <v>3233</v>
      </c>
      <c r="G577">
        <v>75</v>
      </c>
      <c r="H577" t="b">
        <v>1</v>
      </c>
      <c r="J577" s="186" t="s">
        <v>3943</v>
      </c>
      <c r="M577" t="str">
        <f>IFERROR(_xlfn.XLOOKUP(A577,Fleet!A:A,Fleet!E:E,""),"")</f>
        <v/>
      </c>
      <c r="N577" t="s">
        <v>76</v>
      </c>
      <c r="P577" t="str">
        <f>_xlfn.XLOOKUP(A577,'Classic Net to delete'!D:D,'Classic Net to delete'!A:A,"")</f>
        <v>1.3m (4'3") x 2.5m (8'2"), up to 12.09m (39'8")</v>
      </c>
    </row>
    <row r="578" spans="1:16" x14ac:dyDescent="0.25">
      <c r="A578" t="s">
        <v>2940</v>
      </c>
      <c r="C578" t="s">
        <v>2941</v>
      </c>
      <c r="D578">
        <v>21.5</v>
      </c>
      <c r="E578" t="s">
        <v>3230</v>
      </c>
      <c r="F578" s="186" t="s">
        <v>2914</v>
      </c>
      <c r="G578">
        <v>75</v>
      </c>
      <c r="H578" t="b">
        <v>1</v>
      </c>
      <c r="J578" s="186" t="s">
        <v>3943</v>
      </c>
      <c r="M578" t="str">
        <f>IFERROR(_xlfn.XLOOKUP(A578,Fleet!A:A,Fleet!E:E,""),"")</f>
        <v/>
      </c>
      <c r="N578" t="s">
        <v>76</v>
      </c>
      <c r="P578" t="str">
        <f>_xlfn.XLOOKUP(A578,'Classic Net to delete'!D:D,'Classic Net to delete'!A:A,"")</f>
        <v>0.7m (2'4") x 1.2m (3'11"), up to 7.91m (25'11")</v>
      </c>
    </row>
    <row r="579" spans="1:16" x14ac:dyDescent="0.25">
      <c r="A579" t="s">
        <v>2912</v>
      </c>
      <c r="C579" t="s">
        <v>2913</v>
      </c>
      <c r="D579">
        <v>21.5</v>
      </c>
      <c r="E579" t="s">
        <v>3230</v>
      </c>
      <c r="F579" s="186" t="s">
        <v>2914</v>
      </c>
      <c r="G579">
        <v>75</v>
      </c>
      <c r="H579" t="b">
        <v>1</v>
      </c>
      <c r="J579" s="186" t="s">
        <v>3943</v>
      </c>
      <c r="M579" t="str">
        <f>IFERROR(_xlfn.XLOOKUP(A579,Fleet!A:A,Fleet!E:E,""),"")</f>
        <v/>
      </c>
      <c r="N579" t="s">
        <v>76</v>
      </c>
      <c r="P579" t="str">
        <f>_xlfn.XLOOKUP(A579,'Classic Net to delete'!D:D,'Classic Net to delete'!A:A,"")</f>
        <v>1.3m (4'3") x 1.2m (3'11"), up to 12.09m (39.8")</v>
      </c>
    </row>
    <row r="580" spans="1:16" x14ac:dyDescent="0.25">
      <c r="A580" t="s">
        <v>2952</v>
      </c>
      <c r="C580" t="s">
        <v>2953</v>
      </c>
      <c r="D580">
        <v>94.350000000000009</v>
      </c>
      <c r="E580" t="s">
        <v>3230</v>
      </c>
      <c r="F580" s="186" t="s">
        <v>2954</v>
      </c>
      <c r="G580">
        <v>75</v>
      </c>
      <c r="H580" t="b">
        <v>1</v>
      </c>
      <c r="J580" s="186" t="s">
        <v>3943</v>
      </c>
      <c r="M580" t="str">
        <f>IFERROR(_xlfn.XLOOKUP(A580,Fleet!A:A,Fleet!E:E,""),"")</f>
        <v/>
      </c>
      <c r="N580" t="s">
        <v>76</v>
      </c>
      <c r="P580" t="str">
        <f>_xlfn.XLOOKUP(A580,'Classic Net to delete'!D:D,'Classic Net to delete'!A:A,"")</f>
        <v>0.7m (2'4") x 1.5m (4'11"), 1.5m (4'11") to 2.7m (8'10")</v>
      </c>
    </row>
    <row r="581" spans="1:16" x14ac:dyDescent="0.25">
      <c r="A581" t="s">
        <v>2955</v>
      </c>
      <c r="C581" t="s">
        <v>2956</v>
      </c>
      <c r="D581">
        <v>35.1</v>
      </c>
      <c r="E581" t="s">
        <v>3230</v>
      </c>
      <c r="F581" s="186" t="s">
        <v>2954</v>
      </c>
      <c r="G581">
        <v>75</v>
      </c>
      <c r="H581" t="b">
        <v>1</v>
      </c>
      <c r="J581" s="186" t="s">
        <v>3943</v>
      </c>
      <c r="M581" t="str">
        <f>IFERROR(_xlfn.XLOOKUP(A581,Fleet!A:A,Fleet!E:E,""),"")</f>
        <v/>
      </c>
      <c r="N581" t="s">
        <v>76</v>
      </c>
      <c r="P581" t="str">
        <f>_xlfn.XLOOKUP(A581,'Classic Net to delete'!D:D,'Classic Net to delete'!A:A,"")</f>
        <v>Extension Unit, to 4.2m (13'9") platform height</v>
      </c>
    </row>
    <row r="582" spans="1:16" x14ac:dyDescent="0.25">
      <c r="A582" t="s">
        <v>2898</v>
      </c>
      <c r="C582" s="1" t="s">
        <v>2899</v>
      </c>
      <c r="D582">
        <v>64.850000000000009</v>
      </c>
      <c r="E582" t="s">
        <v>3230</v>
      </c>
      <c r="F582" s="186" t="s">
        <v>3234</v>
      </c>
      <c r="G582">
        <v>75</v>
      </c>
      <c r="H582" t="b">
        <v>1</v>
      </c>
      <c r="J582" s="186" t="s">
        <v>3943</v>
      </c>
      <c r="M582" t="str">
        <f>IFERROR(_xlfn.XLOOKUP(A582,Fleet!A:A,Fleet!E:E,""),"")</f>
        <v/>
      </c>
      <c r="N582" t="s">
        <v>76</v>
      </c>
      <c r="P582" t="str">
        <f>_xlfn.XLOOKUP(A582,'Classic Net to delete'!D:D,'Classic Net to delete'!A:A,"")</f>
        <v>2.0m (6'7"), 1.8m (5'11")</v>
      </c>
    </row>
    <row r="583" spans="1:16" x14ac:dyDescent="0.25">
      <c r="A583" t="s">
        <v>2903</v>
      </c>
      <c r="C583" s="1" t="s">
        <v>2904</v>
      </c>
      <c r="D583">
        <v>67.55</v>
      </c>
      <c r="E583" t="s">
        <v>3230</v>
      </c>
      <c r="F583" s="186" t="s">
        <v>3234</v>
      </c>
      <c r="G583">
        <v>75</v>
      </c>
      <c r="H583" t="b">
        <v>1</v>
      </c>
      <c r="J583" s="186" t="s">
        <v>3943</v>
      </c>
      <c r="M583" t="str">
        <f>IFERROR(_xlfn.XLOOKUP(A583,Fleet!A:A,Fleet!E:E,""),"")</f>
        <v/>
      </c>
      <c r="N583" t="s">
        <v>76</v>
      </c>
      <c r="P583" t="str">
        <f>_xlfn.XLOOKUP(A583,'Classic Net to delete'!D:D,'Classic Net to delete'!A:A,"")</f>
        <v>2.5m (8'2"), 1.8m (5'11")</v>
      </c>
    </row>
    <row r="584" spans="1:16" x14ac:dyDescent="0.25">
      <c r="A584" t="s">
        <v>2901</v>
      </c>
      <c r="C584" s="1" t="s">
        <v>2902</v>
      </c>
      <c r="D584">
        <v>70.2</v>
      </c>
      <c r="E584" t="s">
        <v>3230</v>
      </c>
      <c r="F584" s="186" t="s">
        <v>3234</v>
      </c>
      <c r="G584">
        <v>75</v>
      </c>
      <c r="H584" t="b">
        <v>1</v>
      </c>
      <c r="J584" s="186" t="s">
        <v>3943</v>
      </c>
      <c r="M584" t="str">
        <f>IFERROR(_xlfn.XLOOKUP(A584,Fleet!A:A,Fleet!E:E,""),"")</f>
        <v/>
      </c>
      <c r="N584" t="s">
        <v>76</v>
      </c>
      <c r="P584" t="str">
        <f>_xlfn.XLOOKUP(A584,'Classic Net to delete'!D:D,'Classic Net to delete'!A:A,"")</f>
        <v>3.0m (9'10"), 1.8m (5'11")</v>
      </c>
    </row>
    <row r="585" spans="1:16" x14ac:dyDescent="0.25">
      <c r="A585" t="s">
        <v>2905</v>
      </c>
      <c r="C585" s="1" t="s">
        <v>2906</v>
      </c>
      <c r="D585">
        <v>98.800000000000011</v>
      </c>
      <c r="E585" t="s">
        <v>3230</v>
      </c>
      <c r="F585" s="186" t="s">
        <v>3235</v>
      </c>
      <c r="G585">
        <v>75</v>
      </c>
      <c r="H585" t="b">
        <v>1</v>
      </c>
      <c r="J585" s="186" t="s">
        <v>3943</v>
      </c>
      <c r="M585" t="str">
        <f>IFERROR(_xlfn.XLOOKUP(A585,Fleet!A:A,Fleet!E:E,""),"")</f>
        <v/>
      </c>
      <c r="N585" t="s">
        <v>76</v>
      </c>
      <c r="P585" t="str">
        <f>_xlfn.XLOOKUP(A585,'Classic Net to delete'!D:D,'Classic Net to delete'!A:A,"")</f>
        <v>2.0m (6'7")</v>
      </c>
    </row>
    <row r="586" spans="1:16" x14ac:dyDescent="0.25">
      <c r="A586" t="s">
        <v>2908</v>
      </c>
      <c r="C586" s="1" t="s">
        <v>2909</v>
      </c>
      <c r="D586">
        <v>114.7</v>
      </c>
      <c r="E586" t="s">
        <v>3230</v>
      </c>
      <c r="F586" s="186" t="s">
        <v>3235</v>
      </c>
      <c r="G586">
        <v>75</v>
      </c>
      <c r="H586" t="b">
        <v>1</v>
      </c>
      <c r="J586" s="186" t="s">
        <v>3943</v>
      </c>
      <c r="M586" t="str">
        <f>IFERROR(_xlfn.XLOOKUP(A586,Fleet!A:A,Fleet!E:E,""),"")</f>
        <v/>
      </c>
      <c r="N586" t="s">
        <v>76</v>
      </c>
      <c r="P586" t="str">
        <f>_xlfn.XLOOKUP(A586,'Classic Net to delete'!D:D,'Classic Net to delete'!A:A,"")</f>
        <v>2.5m (8'2")</v>
      </c>
    </row>
    <row r="587" spans="1:16" x14ac:dyDescent="0.25">
      <c r="A587" t="s">
        <v>2910</v>
      </c>
      <c r="C587" s="1" t="s">
        <v>116</v>
      </c>
      <c r="D587">
        <v>125.60000000000001</v>
      </c>
      <c r="E587" t="s">
        <v>3230</v>
      </c>
      <c r="F587" s="186" t="s">
        <v>3235</v>
      </c>
      <c r="G587">
        <v>75</v>
      </c>
      <c r="H587" t="b">
        <v>1</v>
      </c>
      <c r="J587" s="186" t="s">
        <v>3943</v>
      </c>
      <c r="M587" t="str">
        <f>IFERROR(_xlfn.XLOOKUP(A587,Fleet!A:A,Fleet!E:E,""),"")</f>
        <v/>
      </c>
      <c r="N587" t="s">
        <v>76</v>
      </c>
      <c r="P587" t="str">
        <f>_xlfn.XLOOKUP(A587,'Classic Net to delete'!D:D,'Classic Net to delete'!A:A,"")</f>
        <v>3.0m (9'10")</v>
      </c>
    </row>
    <row r="588" spans="1:16" x14ac:dyDescent="0.25">
      <c r="A588" t="s">
        <v>2911</v>
      </c>
      <c r="C588" s="1" t="s">
        <v>119</v>
      </c>
      <c r="D588">
        <v>135.05000000000001</v>
      </c>
      <c r="E588" t="s">
        <v>3230</v>
      </c>
      <c r="F588" s="186" t="s">
        <v>3235</v>
      </c>
      <c r="G588">
        <v>75</v>
      </c>
      <c r="H588" t="b">
        <v>1</v>
      </c>
      <c r="J588" s="186" t="s">
        <v>3943</v>
      </c>
      <c r="M588" t="str">
        <f>IFERROR(_xlfn.XLOOKUP(A588,Fleet!A:A,Fleet!E:E,""),"")</f>
        <v/>
      </c>
      <c r="N588" t="s">
        <v>76</v>
      </c>
      <c r="P588" t="str">
        <f>_xlfn.XLOOKUP(A588,'Classic Net to delete'!D:D,'Classic Net to delete'!A:A,"")</f>
        <v>3.6m (11'10")</v>
      </c>
    </row>
    <row r="589" spans="1:16" x14ac:dyDescent="0.25">
      <c r="A589" t="s">
        <v>321</v>
      </c>
      <c r="B589" t="s">
        <v>322</v>
      </c>
      <c r="C589" t="s">
        <v>322</v>
      </c>
      <c r="D589">
        <v>61.65</v>
      </c>
      <c r="E589" t="s">
        <v>3059</v>
      </c>
      <c r="F589" s="186" t="s">
        <v>315</v>
      </c>
      <c r="H589" t="b">
        <v>1</v>
      </c>
      <c r="I589">
        <v>61.650000000000006</v>
      </c>
      <c r="J589" s="186" t="s">
        <v>302</v>
      </c>
      <c r="M589">
        <f>IFERROR(_xlfn.XLOOKUP(A589,Fleet!A:A,Fleet!E:E,""),"")</f>
        <v>9</v>
      </c>
      <c r="N589" t="s">
        <v>76</v>
      </c>
      <c r="P589" t="str">
        <f>_xlfn.XLOOKUP(A589,'Classic Net to delete'!D:D,'Classic Net to delete'!A:A,"")</f>
        <v>Heavy Breaker, 25kg - Air (Sullair MK250)</v>
      </c>
    </row>
    <row r="590" spans="1:16" x14ac:dyDescent="0.25">
      <c r="A590" t="s">
        <v>327</v>
      </c>
      <c r="B590" t="s">
        <v>328</v>
      </c>
      <c r="C590" t="s">
        <v>328</v>
      </c>
      <c r="D590">
        <v>51.6</v>
      </c>
      <c r="E590" t="s">
        <v>3059</v>
      </c>
      <c r="F590" s="186" t="s">
        <v>332</v>
      </c>
      <c r="H590" t="b">
        <v>1</v>
      </c>
      <c r="I590">
        <v>51.6</v>
      </c>
      <c r="J590" s="186" t="s">
        <v>302</v>
      </c>
      <c r="M590">
        <f>IFERROR(_xlfn.XLOOKUP(A590,Fleet!A:A,Fleet!E:E,""),"")</f>
        <v>8</v>
      </c>
      <c r="N590" t="s">
        <v>76</v>
      </c>
      <c r="P590" t="str">
        <f>_xlfn.XLOOKUP(A590,'Classic Net to delete'!D:D,'Classic Net to delete'!A:A,"")</f>
        <v>Needle Gun - Air</v>
      </c>
    </row>
    <row r="591" spans="1:16" x14ac:dyDescent="0.25">
      <c r="A591" t="s">
        <v>333</v>
      </c>
      <c r="B591" t="s">
        <v>334</v>
      </c>
      <c r="C591" t="s">
        <v>334</v>
      </c>
      <c r="D591">
        <v>80.8</v>
      </c>
      <c r="E591" t="s">
        <v>3059</v>
      </c>
      <c r="F591" s="186" t="s">
        <v>335</v>
      </c>
      <c r="H591" t="b">
        <v>1</v>
      </c>
      <c r="I591">
        <v>80.800000000000011</v>
      </c>
      <c r="J591" s="186" t="s">
        <v>302</v>
      </c>
      <c r="M591">
        <f>IFERROR(_xlfn.XLOOKUP(A591,Fleet!A:A,Fleet!E:E,""),"")</f>
        <v>18</v>
      </c>
      <c r="N591" t="s">
        <v>76</v>
      </c>
      <c r="P591" t="str">
        <f>_xlfn.XLOOKUP(A591,'Classic Net to delete'!D:D,'Classic Net to delete'!A:A,"")</f>
        <v>Pole Scabbler/Compactor - Air</v>
      </c>
    </row>
    <row r="592" spans="1:16" x14ac:dyDescent="0.25">
      <c r="A592" t="s">
        <v>336</v>
      </c>
      <c r="B592" t="s">
        <v>337</v>
      </c>
      <c r="C592" t="s">
        <v>337</v>
      </c>
      <c r="D592">
        <v>55.45</v>
      </c>
      <c r="E592" t="s">
        <v>3059</v>
      </c>
      <c r="F592" s="186" t="s">
        <v>335</v>
      </c>
      <c r="H592" t="b">
        <v>1</v>
      </c>
      <c r="I592">
        <v>55.45</v>
      </c>
      <c r="J592" s="186" t="s">
        <v>302</v>
      </c>
      <c r="M592">
        <f>IFERROR(_xlfn.XLOOKUP(A592,Fleet!A:A,Fleet!E:E,""),"")</f>
        <v>14</v>
      </c>
      <c r="N592" t="s">
        <v>76</v>
      </c>
      <c r="P592" t="str">
        <f>_xlfn.XLOOKUP(A592,'Classic Net to delete'!D:D,'Classic Net to delete'!A:A,"")</f>
        <v>Hand Scabbler, Single Head  - Air</v>
      </c>
    </row>
    <row r="593" spans="1:16" x14ac:dyDescent="0.25">
      <c r="A593" t="s">
        <v>339</v>
      </c>
      <c r="B593" t="s">
        <v>340</v>
      </c>
      <c r="C593" t="s">
        <v>340</v>
      </c>
      <c r="D593">
        <v>66.349999999999994</v>
      </c>
      <c r="E593" t="s">
        <v>3059</v>
      </c>
      <c r="F593" s="186" t="s">
        <v>335</v>
      </c>
      <c r="H593" t="b">
        <v>1</v>
      </c>
      <c r="I593">
        <v>66.350000000000009</v>
      </c>
      <c r="J593" s="186" t="s">
        <v>302</v>
      </c>
      <c r="M593">
        <f>IFERROR(_xlfn.XLOOKUP(A593,Fleet!A:A,Fleet!E:E,""),"")</f>
        <v>27</v>
      </c>
      <c r="N593" t="s">
        <v>76</v>
      </c>
      <c r="P593" t="str">
        <f>_xlfn.XLOOKUP(A593,'Classic Net to delete'!D:D,'Classic Net to delete'!A:A,"")</f>
        <v>Hand Scabbler, Triple Head  - Air</v>
      </c>
    </row>
    <row r="594" spans="1:16" x14ac:dyDescent="0.25">
      <c r="A594" t="s">
        <v>345</v>
      </c>
      <c r="B594" t="s">
        <v>3061</v>
      </c>
      <c r="C594" t="s">
        <v>346</v>
      </c>
      <c r="D594">
        <v>55.45</v>
      </c>
      <c r="E594" t="s">
        <v>3059</v>
      </c>
      <c r="F594" s="186" t="s">
        <v>332</v>
      </c>
      <c r="H594" t="b">
        <v>1</v>
      </c>
      <c r="I594">
        <v>55.45</v>
      </c>
      <c r="J594" s="186" t="s">
        <v>302</v>
      </c>
      <c r="M594">
        <f>IFERROR(_xlfn.XLOOKUP(A594,Fleet!A:A,Fleet!E:E,""),"")</f>
        <v>1</v>
      </c>
      <c r="N594" t="s">
        <v>76</v>
      </c>
      <c r="P594" t="str">
        <f>_xlfn.XLOOKUP(A594,'Classic Net to delete'!D:D,'Classic Net to delete'!A:A,"")</f>
        <v>Stapler, type 90/40 staples - Air</v>
      </c>
    </row>
    <row r="595" spans="1:16" x14ac:dyDescent="0.25">
      <c r="A595" t="s">
        <v>347</v>
      </c>
      <c r="B595" t="s">
        <v>348</v>
      </c>
      <c r="C595" t="s">
        <v>348</v>
      </c>
      <c r="D595">
        <v>35.700000000000003</v>
      </c>
      <c r="E595" t="s">
        <v>3059</v>
      </c>
      <c r="F595" s="186" t="s">
        <v>332</v>
      </c>
      <c r="H595" t="b">
        <v>1</v>
      </c>
      <c r="I595">
        <v>35.700000000000003</v>
      </c>
      <c r="J595" s="186" t="s">
        <v>302</v>
      </c>
      <c r="M595">
        <f>IFERROR(_xlfn.XLOOKUP(A595,Fleet!A:A,Fleet!E:E,""),"")</f>
        <v>1</v>
      </c>
      <c r="N595" t="s">
        <v>76</v>
      </c>
      <c r="P595" t="str">
        <f>_xlfn.XLOOKUP(A595,'Classic Net to delete'!D:D,'Classic Net to delete'!A:A,"")</f>
        <v>Finish Nailer, 16 gauge brads - Air</v>
      </c>
    </row>
    <row r="596" spans="1:16" x14ac:dyDescent="0.25">
      <c r="A596" t="s">
        <v>342</v>
      </c>
      <c r="B596" t="s">
        <v>343</v>
      </c>
      <c r="C596" t="s">
        <v>343</v>
      </c>
      <c r="D596">
        <v>353.2</v>
      </c>
      <c r="E596" t="s">
        <v>3059</v>
      </c>
      <c r="F596" s="186" t="s">
        <v>335</v>
      </c>
      <c r="H596" t="b">
        <v>1</v>
      </c>
      <c r="I596">
        <v>353.20000000000005</v>
      </c>
      <c r="J596" s="186" t="s">
        <v>302</v>
      </c>
      <c r="M596">
        <f>IFERROR(_xlfn.XLOOKUP(A596,Fleet!A:A,Fleet!E:E,""),"")</f>
        <v>4</v>
      </c>
      <c r="N596" t="s">
        <v>76</v>
      </c>
      <c r="P596" t="str">
        <f>_xlfn.XLOOKUP(A596,'Classic Net to delete'!D:D,'Classic Net to delete'!A:A,"")</f>
        <v>Multi-head Concrete Floor Scabbler,  11 Heads - Air</v>
      </c>
    </row>
    <row r="597" spans="1:16" x14ac:dyDescent="0.25">
      <c r="A597" t="s">
        <v>367</v>
      </c>
      <c r="B597" t="s">
        <v>368</v>
      </c>
      <c r="C597" t="s">
        <v>368</v>
      </c>
      <c r="D597">
        <v>56.9</v>
      </c>
      <c r="E597" t="s">
        <v>3059</v>
      </c>
      <c r="F597" s="186" t="s">
        <v>332</v>
      </c>
      <c r="H597" t="b">
        <v>1</v>
      </c>
      <c r="I597" t="s">
        <v>76</v>
      </c>
      <c r="J597" s="186" t="s">
        <v>302</v>
      </c>
      <c r="M597">
        <f>IFERROR(_xlfn.XLOOKUP(A597,Fleet!A:A,Fleet!E:E,""),"")</f>
        <v>1</v>
      </c>
      <c r="N597" t="s">
        <v>76</v>
      </c>
      <c r="P597" t="str">
        <f>_xlfn.XLOOKUP(A597,'Classic Net to delete'!D:D,'Classic Net to delete'!A:A,"")</f>
        <v/>
      </c>
    </row>
    <row r="598" spans="1:16" x14ac:dyDescent="0.25">
      <c r="A598" t="s">
        <v>330</v>
      </c>
      <c r="B598" t="s">
        <v>331</v>
      </c>
      <c r="C598" t="s">
        <v>331</v>
      </c>
      <c r="D598">
        <v>56.05</v>
      </c>
      <c r="E598" t="s">
        <v>3059</v>
      </c>
      <c r="F598" s="186" t="s">
        <v>332</v>
      </c>
      <c r="H598" t="b">
        <v>1</v>
      </c>
      <c r="I598">
        <v>56.050000000000004</v>
      </c>
      <c r="J598" s="186" t="s">
        <v>302</v>
      </c>
      <c r="M598">
        <f>IFERROR(_xlfn.XLOOKUP(A598,Fleet!A:A,Fleet!E:E,""),"")</f>
        <v>3</v>
      </c>
      <c r="N598" t="s">
        <v>76</v>
      </c>
      <c r="P598" t="str">
        <f>_xlfn.XLOOKUP(A598,'Classic Net to delete'!D:D,'Classic Net to delete'!A:A,"")</f>
        <v>Impact Wrench, 12.7mm (½") - Air</v>
      </c>
    </row>
    <row r="599" spans="1:16" x14ac:dyDescent="0.25">
      <c r="A599" t="s">
        <v>312</v>
      </c>
      <c r="B599" t="s">
        <v>3060</v>
      </c>
      <c r="C599" t="s">
        <v>313</v>
      </c>
      <c r="D599">
        <v>96.7</v>
      </c>
      <c r="E599" t="s">
        <v>3059</v>
      </c>
      <c r="F599" s="186" t="s">
        <v>315</v>
      </c>
      <c r="H599" t="b">
        <v>1</v>
      </c>
      <c r="I599" t="s">
        <v>76</v>
      </c>
      <c r="J599" s="186" t="s">
        <v>302</v>
      </c>
      <c r="M599">
        <f>IFERROR(_xlfn.XLOOKUP(A599,Fleet!A:A,Fleet!E:E,""),"")</f>
        <v>5</v>
      </c>
      <c r="N599" t="s">
        <v>76</v>
      </c>
      <c r="P599" t="str">
        <f>_xlfn.XLOOKUP(A599,'Classic Net to delete'!D:D,'Classic Net to delete'!A:A,"")</f>
        <v/>
      </c>
    </row>
    <row r="600" spans="1:16" x14ac:dyDescent="0.25">
      <c r="A600" t="s">
        <v>324</v>
      </c>
      <c r="B600" t="s">
        <v>325</v>
      </c>
      <c r="C600" t="s">
        <v>325</v>
      </c>
      <c r="D600">
        <v>51.6</v>
      </c>
      <c r="E600" t="s">
        <v>3059</v>
      </c>
      <c r="F600" s="186" t="s">
        <v>315</v>
      </c>
      <c r="H600" t="b">
        <v>1</v>
      </c>
      <c r="I600">
        <v>51.6</v>
      </c>
      <c r="J600" s="186" t="s">
        <v>302</v>
      </c>
      <c r="M600">
        <f>IFERROR(_xlfn.XLOOKUP(A600,Fleet!A:A,Fleet!E:E,""),"")</f>
        <v>7</v>
      </c>
      <c r="N600" t="s">
        <v>76</v>
      </c>
      <c r="P600" t="str">
        <f>_xlfn.XLOOKUP(A600,'Classic Net to delete'!D:D,'Classic Net to delete'!A:A,"")</f>
        <v>Drill/Chipping Hammer, 3.9kg - Air (Sullair RK4)</v>
      </c>
    </row>
    <row r="601" spans="1:16" x14ac:dyDescent="0.25">
      <c r="A601" t="s">
        <v>316</v>
      </c>
      <c r="B601" t="s">
        <v>317</v>
      </c>
      <c r="C601" t="s">
        <v>317</v>
      </c>
      <c r="D601">
        <v>96.7</v>
      </c>
      <c r="E601" t="s">
        <v>3059</v>
      </c>
      <c r="F601" s="186" t="s">
        <v>315</v>
      </c>
      <c r="H601" t="b">
        <v>1</v>
      </c>
      <c r="I601" t="s">
        <v>76</v>
      </c>
      <c r="J601" s="186" t="s">
        <v>302</v>
      </c>
      <c r="M601">
        <f>IFERROR(_xlfn.XLOOKUP(A601,Fleet!A:A,Fleet!E:E,""),"")</f>
        <v>9</v>
      </c>
      <c r="N601" t="s">
        <v>76</v>
      </c>
      <c r="P601" t="str">
        <f>_xlfn.XLOOKUP(A601,'Classic Net to delete'!D:D,'Classic Net to delete'!A:A,"")</f>
        <v/>
      </c>
    </row>
    <row r="602" spans="1:16" x14ac:dyDescent="0.25">
      <c r="A602" t="s">
        <v>318</v>
      </c>
      <c r="B602" t="s">
        <v>319</v>
      </c>
      <c r="C602" t="s">
        <v>319</v>
      </c>
      <c r="D602">
        <v>96.7</v>
      </c>
      <c r="E602" t="s">
        <v>3059</v>
      </c>
      <c r="F602" s="186" t="s">
        <v>315</v>
      </c>
      <c r="H602" t="b">
        <v>1</v>
      </c>
      <c r="I602">
        <v>96.7</v>
      </c>
      <c r="J602" s="186" t="s">
        <v>302</v>
      </c>
      <c r="M602">
        <f>IFERROR(_xlfn.XLOOKUP(A602,Fleet!A:A,Fleet!E:E,""),"")</f>
        <v>49</v>
      </c>
      <c r="N602" t="s">
        <v>76</v>
      </c>
      <c r="P602" t="str">
        <f>_xlfn.XLOOKUP(A602,'Classic Net to delete'!D:D,'Classic Net to delete'!A:A,"")</f>
        <v>Heavy Tunnel Pick, 14.4Kg - Air (Air AC TEX 12PE, Sullair SK12AB)</v>
      </c>
    </row>
    <row r="603" spans="1:16" x14ac:dyDescent="0.25">
      <c r="A603" t="s">
        <v>308</v>
      </c>
      <c r="B603" t="s">
        <v>309</v>
      </c>
      <c r="C603" t="s">
        <v>309</v>
      </c>
      <c r="D603">
        <v>53.05</v>
      </c>
      <c r="E603" t="s">
        <v>3059</v>
      </c>
      <c r="F603" s="186" t="s">
        <v>315</v>
      </c>
      <c r="H603" t="b">
        <v>1</v>
      </c>
      <c r="I603">
        <v>53.050000000000004</v>
      </c>
      <c r="J603" s="186" t="s">
        <v>302</v>
      </c>
      <c r="M603">
        <f>IFERROR(_xlfn.XLOOKUP(A603,Fleet!A:A,Fleet!E:E,""),"")</f>
        <v>20</v>
      </c>
      <c r="N603" t="s">
        <v>76</v>
      </c>
      <c r="P603" t="str">
        <f>_xlfn.XLOOKUP(A603,'Classic Net to delete'!D:D,'Classic Net to delete'!A:A,"")</f>
        <v>Clay Digger/Pick, 10.4kg - Air (CP FL22VR)</v>
      </c>
    </row>
    <row r="604" spans="1:16" x14ac:dyDescent="0.25">
      <c r="A604" t="s">
        <v>305</v>
      </c>
      <c r="B604" t="s">
        <v>306</v>
      </c>
      <c r="C604" t="s">
        <v>306</v>
      </c>
      <c r="D604">
        <v>58.4</v>
      </c>
      <c r="E604" t="s">
        <v>3059</v>
      </c>
      <c r="F604" s="186" t="s">
        <v>304</v>
      </c>
      <c r="H604" t="b">
        <v>1</v>
      </c>
      <c r="I604">
        <v>58.400000000000006</v>
      </c>
      <c r="J604" s="186" t="s">
        <v>302</v>
      </c>
      <c r="M604">
        <f>IFERROR(_xlfn.XLOOKUP(A604,Fleet!A:A,Fleet!E:E,""),"")</f>
        <v>2</v>
      </c>
      <c r="N604" t="s">
        <v>76</v>
      </c>
      <c r="P604" t="str">
        <f>_xlfn.XLOOKUP(A604,'Classic Net to delete'!D:D,'Classic Net to delete'!A:A,"")</f>
        <v xml:space="preserve">Poker Flex, 75mm - Air </v>
      </c>
    </row>
    <row r="605" spans="1:16" x14ac:dyDescent="0.25">
      <c r="A605" t="s">
        <v>300</v>
      </c>
      <c r="B605" t="s">
        <v>301</v>
      </c>
      <c r="C605" t="s">
        <v>301</v>
      </c>
      <c r="D605">
        <v>54.3</v>
      </c>
      <c r="E605" t="s">
        <v>3059</v>
      </c>
      <c r="F605" s="186" t="s">
        <v>304</v>
      </c>
      <c r="H605" t="b">
        <v>1</v>
      </c>
      <c r="I605">
        <v>54.300000000000004</v>
      </c>
      <c r="J605" s="186" t="s">
        <v>302</v>
      </c>
      <c r="M605">
        <f>IFERROR(_xlfn.XLOOKUP(A605,Fleet!A:A,Fleet!E:E,""),"")</f>
        <v>0</v>
      </c>
      <c r="N605" t="s">
        <v>76</v>
      </c>
      <c r="P605" t="str">
        <f>_xlfn.XLOOKUP(A605,'Classic Net to delete'!D:D,'Classic Net to delete'!A:A,"")</f>
        <v xml:space="preserve">Poker Flex, 50mm - Air </v>
      </c>
    </row>
    <row r="606" spans="1:16" x14ac:dyDescent="0.25">
      <c r="A606" t="s">
        <v>357</v>
      </c>
      <c r="B606" t="s">
        <v>358</v>
      </c>
      <c r="C606" t="s">
        <v>358</v>
      </c>
      <c r="D606">
        <v>10.6</v>
      </c>
      <c r="E606" t="s">
        <v>3059</v>
      </c>
      <c r="F606" s="186" t="s">
        <v>840</v>
      </c>
      <c r="H606" t="b">
        <v>1</v>
      </c>
      <c r="I606">
        <v>10.600000000000001</v>
      </c>
      <c r="J606" s="186" t="s">
        <v>302</v>
      </c>
      <c r="M606">
        <f>IFERROR(_xlfn.XLOOKUP(A606,Fleet!A:A,Fleet!E:E,""),"")</f>
        <v>3</v>
      </c>
      <c r="N606" t="s">
        <v>76</v>
      </c>
      <c r="P606" t="str">
        <f>_xlfn.XLOOKUP(A606,'Classic Net to delete'!D:D,'Classic Net to delete'!A:A,"")</f>
        <v>Safety Wheel Clamp for Air Compressors</v>
      </c>
    </row>
    <row r="607" spans="1:16" x14ac:dyDescent="0.25">
      <c r="A607" t="s">
        <v>364</v>
      </c>
      <c r="B607" t="s">
        <v>365</v>
      </c>
      <c r="C607" t="s">
        <v>365</v>
      </c>
      <c r="D607">
        <v>18.600000000000001</v>
      </c>
      <c r="E607" t="s">
        <v>3059</v>
      </c>
      <c r="F607" s="186" t="s">
        <v>332</v>
      </c>
      <c r="H607" t="b">
        <v>1</v>
      </c>
      <c r="I607">
        <v>18.600000000000001</v>
      </c>
      <c r="J607" s="186" t="s">
        <v>302</v>
      </c>
      <c r="M607">
        <f>IFERROR(_xlfn.XLOOKUP(A607,Fleet!A:A,Fleet!E:E,""),"")</f>
        <v>7</v>
      </c>
      <c r="N607" t="s">
        <v>76</v>
      </c>
      <c r="P607" t="str">
        <f>_xlfn.XLOOKUP(A607,'Classic Net to delete'!D:D,'Classic Net to delete'!A:A,"")</f>
        <v xml:space="preserve">Blow Out Lance </v>
      </c>
    </row>
    <row r="608" spans="1:16" x14ac:dyDescent="0.25">
      <c r="A608" t="s">
        <v>373</v>
      </c>
      <c r="B608" t="s">
        <v>374</v>
      </c>
      <c r="C608" t="s">
        <v>374</v>
      </c>
      <c r="D608">
        <v>55.45</v>
      </c>
      <c r="E608" t="s">
        <v>3062</v>
      </c>
      <c r="F608" s="186" t="s">
        <v>315</v>
      </c>
      <c r="H608" t="b">
        <v>1</v>
      </c>
      <c r="I608">
        <v>55.45</v>
      </c>
      <c r="J608" s="186" t="s">
        <v>371</v>
      </c>
      <c r="M608">
        <f>IFERROR(_xlfn.XLOOKUP(A608,Fleet!A:A,Fleet!E:E,""),"")</f>
        <v>56</v>
      </c>
      <c r="N608" t="s">
        <v>76</v>
      </c>
      <c r="P608" t="str">
        <f>_xlfn.XLOOKUP(A608,'Classic Net to delete'!D:D,'Classic Net to delete'!A:A,"")</f>
        <v>Light Breaker, 5.7kg - 110V (Hilti TE500-AVR)</v>
      </c>
    </row>
    <row r="609" spans="1:16" x14ac:dyDescent="0.25">
      <c r="A609" t="s">
        <v>387</v>
      </c>
      <c r="B609" t="s">
        <v>388</v>
      </c>
      <c r="C609" t="s">
        <v>388</v>
      </c>
      <c r="D609">
        <v>74</v>
      </c>
      <c r="E609" t="s">
        <v>3062</v>
      </c>
      <c r="F609" s="186" t="s">
        <v>315</v>
      </c>
      <c r="H609" t="b">
        <v>1</v>
      </c>
      <c r="I609">
        <v>74</v>
      </c>
      <c r="J609" s="186" t="s">
        <v>371</v>
      </c>
      <c r="M609">
        <f>IFERROR(_xlfn.XLOOKUP(A609,Fleet!A:A,Fleet!E:E,""),"")</f>
        <v>94</v>
      </c>
      <c r="N609" t="s">
        <v>76</v>
      </c>
      <c r="P609" t="str">
        <f>_xlfn.XLOOKUP(A609,'Classic Net to delete'!D:D,'Classic Net to delete'!A:A,"")</f>
        <v>Medium Demolition Breaker, 11.8kg - 110V (Hilti TE1000-AVR)</v>
      </c>
    </row>
    <row r="610" spans="1:16" x14ac:dyDescent="0.25">
      <c r="A610" t="s">
        <v>422</v>
      </c>
      <c r="B610" t="s">
        <v>423</v>
      </c>
      <c r="C610" t="s">
        <v>423</v>
      </c>
      <c r="D610">
        <v>42.2</v>
      </c>
      <c r="E610" t="s">
        <v>3062</v>
      </c>
      <c r="F610" s="186" t="s">
        <v>315</v>
      </c>
      <c r="H610" t="b">
        <v>1</v>
      </c>
      <c r="I610">
        <v>42.2</v>
      </c>
      <c r="J610" s="186" t="s">
        <v>371</v>
      </c>
      <c r="M610">
        <f>IFERROR(_xlfn.XLOOKUP(A610,Fleet!A:A,Fleet!E:E,""),"")</f>
        <v>15</v>
      </c>
      <c r="N610" t="s">
        <v>76</v>
      </c>
      <c r="P610" t="str">
        <f>_xlfn.XLOOKUP(A610,'Classic Net to delete'!D:D,'Classic Net to delete'!A:A,"")</f>
        <v>L.V. Hydraulic Breaker Gun, 25kg</v>
      </c>
    </row>
    <row r="611" spans="1:16" x14ac:dyDescent="0.25">
      <c r="A611" t="s">
        <v>424</v>
      </c>
      <c r="B611" t="s">
        <v>425</v>
      </c>
      <c r="C611" t="s">
        <v>425</v>
      </c>
      <c r="D611">
        <v>106.15</v>
      </c>
      <c r="E611" t="s">
        <v>3062</v>
      </c>
      <c r="F611" s="186" t="s">
        <v>315</v>
      </c>
      <c r="H611" t="b">
        <v>1</v>
      </c>
      <c r="I611">
        <v>106.15</v>
      </c>
      <c r="J611" s="186" t="s">
        <v>371</v>
      </c>
      <c r="M611">
        <f>IFERROR(_xlfn.XLOOKUP(A611,Fleet!A:A,Fleet!E:E,""),"")</f>
        <v>14</v>
      </c>
      <c r="N611" t="s">
        <v>76</v>
      </c>
      <c r="P611" t="str">
        <f>_xlfn.XLOOKUP(A611,'Classic Net to delete'!D:D,'Classic Net to delete'!A:A,"")</f>
        <v>Hydraulic Power Pack, 20L - Petrol - for use with above</v>
      </c>
    </row>
    <row r="612" spans="1:16" x14ac:dyDescent="0.25">
      <c r="A612" t="s">
        <v>381</v>
      </c>
      <c r="B612" t="s">
        <v>382</v>
      </c>
      <c r="C612" t="s">
        <v>382</v>
      </c>
      <c r="D612">
        <v>50.45</v>
      </c>
      <c r="E612" t="s">
        <v>3062</v>
      </c>
      <c r="F612" s="186" t="s">
        <v>315</v>
      </c>
      <c r="H612" t="b">
        <v>1</v>
      </c>
      <c r="I612">
        <v>50.45</v>
      </c>
      <c r="J612" s="186" t="s">
        <v>371</v>
      </c>
      <c r="M612">
        <f>IFERROR(_xlfn.XLOOKUP(A612,Fleet!A:A,Fleet!E:E,""),"")</f>
        <v>6</v>
      </c>
      <c r="N612" t="s">
        <v>76</v>
      </c>
      <c r="P612" t="str">
        <f>_xlfn.XLOOKUP(A612,'Classic Net to delete'!D:D,'Classic Net to delete'!A:A,"")</f>
        <v>Medium Breaker, 7.7Kg - 110V</v>
      </c>
    </row>
    <row r="613" spans="1:16" x14ac:dyDescent="0.25">
      <c r="A613" t="s">
        <v>378</v>
      </c>
      <c r="B613" t="s">
        <v>379</v>
      </c>
      <c r="C613" t="s">
        <v>379</v>
      </c>
      <c r="D613">
        <v>56.9</v>
      </c>
      <c r="E613" t="s">
        <v>3062</v>
      </c>
      <c r="F613" s="186" t="s">
        <v>315</v>
      </c>
      <c r="H613" t="b">
        <v>1</v>
      </c>
      <c r="I613">
        <v>56.900000000000006</v>
      </c>
      <c r="J613" s="186" t="s">
        <v>371</v>
      </c>
      <c r="M613">
        <f>IFERROR(_xlfn.XLOOKUP(A613,Fleet!A:A,Fleet!E:E,""),"")</f>
        <v>69</v>
      </c>
      <c r="N613" t="s">
        <v>76</v>
      </c>
      <c r="P613" t="str">
        <f>_xlfn.XLOOKUP(A613,'Classic Net to delete'!D:D,'Classic Net to delete'!A:A,"")</f>
        <v>Medium Breaker, 7.2kg - 110V (Hilti TE706-AVR)</v>
      </c>
    </row>
    <row r="614" spans="1:16" x14ac:dyDescent="0.25">
      <c r="A614" t="s">
        <v>369</v>
      </c>
      <c r="B614" t="s">
        <v>370</v>
      </c>
      <c r="C614" t="s">
        <v>370</v>
      </c>
      <c r="D614">
        <v>48.95</v>
      </c>
      <c r="E614" t="s">
        <v>3062</v>
      </c>
      <c r="F614" s="186" t="s">
        <v>315</v>
      </c>
      <c r="H614" t="b">
        <v>1</v>
      </c>
      <c r="I614">
        <v>48.95</v>
      </c>
      <c r="J614" s="186" t="s">
        <v>371</v>
      </c>
      <c r="M614">
        <f>IFERROR(_xlfn.XLOOKUP(A614,Fleet!A:A,Fleet!E:E,""),"")</f>
        <v>0</v>
      </c>
      <c r="N614" t="s">
        <v>76</v>
      </c>
      <c r="P614" t="str">
        <f>_xlfn.XLOOKUP(A614,'Classic Net to delete'!D:D,'Classic Net to delete'!A:A,"")</f>
        <v>Light Breaker, 5.6-6.2kg - 110V</v>
      </c>
    </row>
    <row r="615" spans="1:16" x14ac:dyDescent="0.25">
      <c r="A615" t="s">
        <v>407</v>
      </c>
      <c r="B615" t="s">
        <v>408</v>
      </c>
      <c r="C615" t="s">
        <v>408</v>
      </c>
      <c r="D615">
        <v>50.45</v>
      </c>
      <c r="E615" t="s">
        <v>3062</v>
      </c>
      <c r="F615" s="186" t="s">
        <v>315</v>
      </c>
      <c r="H615" t="b">
        <v>1</v>
      </c>
      <c r="I615">
        <v>50.45</v>
      </c>
      <c r="J615" s="186" t="s">
        <v>371</v>
      </c>
      <c r="M615">
        <f>IFERROR(_xlfn.XLOOKUP(A615,Fleet!A:A,Fleet!E:E,""),"")</f>
        <v>8</v>
      </c>
      <c r="N615" t="s">
        <v>76</v>
      </c>
      <c r="P615" t="str">
        <f>_xlfn.XLOOKUP(A615,'Classic Net to delete'!D:D,'Classic Net to delete'!A:A,"")</f>
        <v>Medium/Light Demolition Breaker, 9.9kg - 110V (Makita HM1213C)</v>
      </c>
    </row>
    <row r="616" spans="1:16" x14ac:dyDescent="0.25">
      <c r="A616" t="s">
        <v>511</v>
      </c>
      <c r="B616" t="s">
        <v>512</v>
      </c>
      <c r="C616" t="s">
        <v>512</v>
      </c>
      <c r="D616">
        <v>129.4</v>
      </c>
      <c r="E616" t="s">
        <v>3062</v>
      </c>
      <c r="F616" s="186" t="s">
        <v>315</v>
      </c>
      <c r="H616" t="b">
        <v>1</v>
      </c>
      <c r="I616">
        <v>129.4</v>
      </c>
      <c r="J616" s="186" t="s">
        <v>371</v>
      </c>
      <c r="M616">
        <f>IFERROR(_xlfn.XLOOKUP(A616,Fleet!A:A,Fleet!E:E,""),"")</f>
        <v>8</v>
      </c>
      <c r="N616" t="s">
        <v>76</v>
      </c>
      <c r="P616" t="str">
        <f>_xlfn.XLOOKUP(A616,'Classic Net to delete'!D:D,'Classic Net to delete'!A:A,"")</f>
        <v>Heavy Floor Breaker, 29.5kg - 110V (Hilti TE 3000-AVR)</v>
      </c>
    </row>
    <row r="617" spans="1:16" x14ac:dyDescent="0.25">
      <c r="A617" t="s">
        <v>397</v>
      </c>
      <c r="B617" t="s">
        <v>398</v>
      </c>
      <c r="C617" t="s">
        <v>398</v>
      </c>
      <c r="D617">
        <v>106.15</v>
      </c>
      <c r="E617" t="s">
        <v>3062</v>
      </c>
      <c r="F617" s="186" t="s">
        <v>315</v>
      </c>
      <c r="H617" t="b">
        <v>1</v>
      </c>
      <c r="I617">
        <v>106.15</v>
      </c>
      <c r="J617" s="186" t="s">
        <v>371</v>
      </c>
      <c r="M617">
        <f>IFERROR(_xlfn.XLOOKUP(A617,Fleet!A:A,Fleet!E:E,""),"")</f>
        <v>6</v>
      </c>
      <c r="N617" t="s">
        <v>76</v>
      </c>
      <c r="P617" t="str">
        <f>_xlfn.XLOOKUP(A617,'Classic Net to delete'!D:D,'Classic Net to delete'!A:A,"")</f>
        <v>Heavy Breaker, 22.4kg - 110V</v>
      </c>
    </row>
    <row r="618" spans="1:16" x14ac:dyDescent="0.25">
      <c r="A618" t="s">
        <v>400</v>
      </c>
      <c r="B618" t="s">
        <v>401</v>
      </c>
      <c r="C618" t="s">
        <v>401</v>
      </c>
      <c r="D618">
        <v>81.349999999999994</v>
      </c>
      <c r="E618" t="s">
        <v>3062</v>
      </c>
      <c r="F618" s="186" t="s">
        <v>315</v>
      </c>
      <c r="H618" t="b">
        <v>1</v>
      </c>
      <c r="I618">
        <v>81.350000000000009</v>
      </c>
      <c r="J618" s="186" t="s">
        <v>371</v>
      </c>
      <c r="M618">
        <f>IFERROR(_xlfn.XLOOKUP(A618,Fleet!A:A,Fleet!E:E,""),"")</f>
        <v>7</v>
      </c>
      <c r="N618" t="s">
        <v>76</v>
      </c>
      <c r="P618" t="str">
        <f>_xlfn.XLOOKUP(A618,'Classic Net to delete'!D:D,'Classic Net to delete'!A:A,"")</f>
        <v>Heavy Demolition Breaker, 17.9kg-19kg - 110V</v>
      </c>
    </row>
    <row r="619" spans="1:16" x14ac:dyDescent="0.25">
      <c r="A619" t="s">
        <v>384</v>
      </c>
      <c r="B619" t="s">
        <v>385</v>
      </c>
      <c r="C619" t="s">
        <v>385</v>
      </c>
      <c r="D619">
        <v>70.75</v>
      </c>
      <c r="E619" t="s">
        <v>3062</v>
      </c>
      <c r="F619" s="186" t="s">
        <v>315</v>
      </c>
      <c r="H619" t="b">
        <v>1</v>
      </c>
      <c r="I619">
        <v>70.75</v>
      </c>
      <c r="J619" s="186" t="s">
        <v>371</v>
      </c>
      <c r="M619">
        <f>IFERROR(_xlfn.XLOOKUP(A619,Fleet!A:A,Fleet!E:E,""),"")</f>
        <v>1</v>
      </c>
      <c r="N619" t="s">
        <v>76</v>
      </c>
      <c r="P619" t="str">
        <f>_xlfn.XLOOKUP(A619,'Classic Net to delete'!D:D,'Classic Net to delete'!A:A,"")</f>
        <v>Medium Breaker, 11.7Kg - 110V</v>
      </c>
    </row>
    <row r="620" spans="1:16" x14ac:dyDescent="0.25">
      <c r="A620" t="s">
        <v>392</v>
      </c>
      <c r="B620" t="s">
        <v>393</v>
      </c>
      <c r="C620" t="s">
        <v>393</v>
      </c>
      <c r="D620">
        <v>112</v>
      </c>
      <c r="E620" t="s">
        <v>3062</v>
      </c>
      <c r="F620" s="186" t="s">
        <v>315</v>
      </c>
      <c r="H620" t="b">
        <v>1</v>
      </c>
      <c r="I620">
        <v>112</v>
      </c>
      <c r="J620" s="186" t="s">
        <v>371</v>
      </c>
      <c r="M620">
        <f>IFERROR(_xlfn.XLOOKUP(A620,Fleet!A:A,Fleet!E:E,""),"")</f>
        <v>10</v>
      </c>
      <c r="N620" t="s">
        <v>76</v>
      </c>
      <c r="P620" t="str">
        <f>_xlfn.XLOOKUP(A620,'Classic Net to delete'!D:D,'Classic Net to delete'!A:A,"")</f>
        <v>Heavy Demolition Breaker, 14.5kg (Hilti TE2000-AVR)</v>
      </c>
    </row>
    <row r="621" spans="1:16" x14ac:dyDescent="0.25">
      <c r="A621" t="s">
        <v>376</v>
      </c>
      <c r="B621" t="s">
        <v>377</v>
      </c>
      <c r="C621" t="s">
        <v>377</v>
      </c>
      <c r="D621">
        <v>106.15</v>
      </c>
      <c r="E621" t="s">
        <v>3062</v>
      </c>
      <c r="F621" s="186" t="s">
        <v>315</v>
      </c>
      <c r="H621" t="b">
        <v>1</v>
      </c>
      <c r="I621">
        <v>106.15</v>
      </c>
      <c r="J621" s="186" t="s">
        <v>371</v>
      </c>
      <c r="M621">
        <f>IFERROR(_xlfn.XLOOKUP(A621,Fleet!A:A,Fleet!E:E,""),"")</f>
        <v>4</v>
      </c>
      <c r="N621" t="s">
        <v>76</v>
      </c>
      <c r="P621" t="str">
        <f>_xlfn.XLOOKUP(A621,'Classic Net to delete'!D:D,'Classic Net to delete'!A:A,"")</f>
        <v>Cordless Breaker, Hilti TE500-A36</v>
      </c>
    </row>
    <row r="622" spans="1:16" x14ac:dyDescent="0.25">
      <c r="A622" t="s">
        <v>509</v>
      </c>
      <c r="B622" t="s">
        <v>510</v>
      </c>
      <c r="C622" t="s">
        <v>510</v>
      </c>
      <c r="D622">
        <v>129.4</v>
      </c>
      <c r="E622" t="s">
        <v>3062</v>
      </c>
      <c r="F622" s="186" t="s">
        <v>315</v>
      </c>
      <c r="H622" t="b">
        <v>1</v>
      </c>
      <c r="I622" t="s">
        <v>76</v>
      </c>
      <c r="J622" s="186" t="s">
        <v>371</v>
      </c>
      <c r="M622">
        <f>IFERROR(_xlfn.XLOOKUP(A622,Fleet!A:A,Fleet!E:E,""),"")</f>
        <v>0</v>
      </c>
      <c r="N622" t="s">
        <v>76</v>
      </c>
      <c r="P622" t="str">
        <f>_xlfn.XLOOKUP(A622,'Classic Net to delete'!D:D,'Classic Net to delete'!A:A,"")</f>
        <v/>
      </c>
    </row>
    <row r="623" spans="1:16" x14ac:dyDescent="0.25">
      <c r="A623" t="s">
        <v>514</v>
      </c>
      <c r="B623" t="s">
        <v>515</v>
      </c>
      <c r="C623" t="s">
        <v>515</v>
      </c>
      <c r="D623">
        <v>129.4</v>
      </c>
      <c r="E623" t="s">
        <v>3062</v>
      </c>
      <c r="F623" s="186" t="s">
        <v>315</v>
      </c>
      <c r="H623" t="b">
        <v>1</v>
      </c>
      <c r="I623">
        <v>129.4</v>
      </c>
      <c r="J623" s="186" t="s">
        <v>371</v>
      </c>
      <c r="M623">
        <f>IFERROR(_xlfn.XLOOKUP(A623,Fleet!A:A,Fleet!E:E,""),"")</f>
        <v>2</v>
      </c>
      <c r="N623" t="s">
        <v>76</v>
      </c>
      <c r="P623" t="str">
        <f>_xlfn.XLOOKUP(A623,'Classic Net to delete'!D:D,'Classic Net to delete'!A:A,"")</f>
        <v>Heavy Floor Breaker, 27.1kg - 110V (Hilti TE 3000-AVR (TE-H)</v>
      </c>
    </row>
    <row r="624" spans="1:16" x14ac:dyDescent="0.25">
      <c r="A624" t="s">
        <v>517</v>
      </c>
      <c r="B624" t="s">
        <v>518</v>
      </c>
      <c r="C624" t="s">
        <v>518</v>
      </c>
      <c r="D624">
        <v>129.4</v>
      </c>
      <c r="E624" t="s">
        <v>3062</v>
      </c>
      <c r="F624" s="186" t="s">
        <v>315</v>
      </c>
      <c r="H624" t="b">
        <v>1</v>
      </c>
      <c r="I624" t="s">
        <v>76</v>
      </c>
      <c r="J624" s="186" t="s">
        <v>371</v>
      </c>
      <c r="M624">
        <f>IFERROR(_xlfn.XLOOKUP(A624,Fleet!A:A,Fleet!E:E,""),"")</f>
        <v>3</v>
      </c>
      <c r="N624" t="s">
        <v>76</v>
      </c>
      <c r="P624" t="str">
        <f>_xlfn.XLOOKUP(A624,'Classic Net to delete'!D:D,'Classic Net to delete'!A:A,"")</f>
        <v/>
      </c>
    </row>
    <row r="625" spans="1:16" x14ac:dyDescent="0.25">
      <c r="A625" t="s">
        <v>395</v>
      </c>
      <c r="B625" t="s">
        <v>396</v>
      </c>
      <c r="C625" t="s">
        <v>396</v>
      </c>
      <c r="D625">
        <v>112</v>
      </c>
      <c r="E625" t="s">
        <v>3062</v>
      </c>
      <c r="F625" s="186" t="s">
        <v>315</v>
      </c>
      <c r="H625" t="b">
        <v>1</v>
      </c>
      <c r="I625" t="s">
        <v>76</v>
      </c>
      <c r="J625" s="186" t="s">
        <v>371</v>
      </c>
      <c r="M625">
        <f>IFERROR(_xlfn.XLOOKUP(A625,Fleet!A:A,Fleet!E:E,""),"")</f>
        <v>3</v>
      </c>
      <c r="N625" t="s">
        <v>76</v>
      </c>
      <c r="P625" t="str">
        <f>_xlfn.XLOOKUP(A625,'Classic Net to delete'!D:D,'Classic Net to delete'!A:A,"")</f>
        <v/>
      </c>
    </row>
    <row r="626" spans="1:16" x14ac:dyDescent="0.25">
      <c r="A626" t="s">
        <v>390</v>
      </c>
      <c r="B626" t="s">
        <v>391</v>
      </c>
      <c r="C626" t="s">
        <v>391</v>
      </c>
      <c r="D626">
        <v>74</v>
      </c>
      <c r="E626" t="s">
        <v>3062</v>
      </c>
      <c r="F626" s="186" t="s">
        <v>315</v>
      </c>
      <c r="H626" t="b">
        <v>1</v>
      </c>
      <c r="I626" t="s">
        <v>76</v>
      </c>
      <c r="J626" s="186" t="s">
        <v>371</v>
      </c>
      <c r="M626" t="str">
        <f>IFERROR(_xlfn.XLOOKUP(A626,Fleet!A:A,Fleet!E:E,""),"")</f>
        <v/>
      </c>
      <c r="N626" t="s">
        <v>76</v>
      </c>
      <c r="P626" t="str">
        <f>_xlfn.XLOOKUP(A626,'Classic Net to delete'!D:D,'Classic Net to delete'!A:A,"")</f>
        <v/>
      </c>
    </row>
    <row r="627" spans="1:16" x14ac:dyDescent="0.25">
      <c r="A627" t="s">
        <v>2266</v>
      </c>
      <c r="B627" t="s">
        <v>3921</v>
      </c>
      <c r="C627" t="s">
        <v>2267</v>
      </c>
      <c r="D627">
        <v>9.5</v>
      </c>
      <c r="E627" t="s">
        <v>3141</v>
      </c>
      <c r="F627" s="186" t="s">
        <v>840</v>
      </c>
      <c r="H627" t="b">
        <v>0</v>
      </c>
      <c r="I627" t="s">
        <v>76</v>
      </c>
      <c r="M627" t="str">
        <f>IFERROR(_xlfn.XLOOKUP(A627,Fleet!A:A,Fleet!E:E,""),"")</f>
        <v/>
      </c>
      <c r="N627" t="s">
        <v>76</v>
      </c>
      <c r="P627" t="str">
        <f>_xlfn.XLOOKUP(A627,'Classic Net to delete'!D:D,'Classic Net to delete'!A:A,"")</f>
        <v/>
      </c>
    </row>
    <row r="628" spans="1:16" x14ac:dyDescent="0.25">
      <c r="A628" t="s">
        <v>2877</v>
      </c>
      <c r="B628" t="s">
        <v>3944</v>
      </c>
      <c r="C628" t="s">
        <v>2878</v>
      </c>
      <c r="D628">
        <v>14.15</v>
      </c>
      <c r="E628" t="s">
        <v>3141</v>
      </c>
      <c r="F628" s="186" t="s">
        <v>840</v>
      </c>
      <c r="H628" t="b">
        <v>0</v>
      </c>
      <c r="I628" t="s">
        <v>76</v>
      </c>
      <c r="M628" t="str">
        <f>IFERROR(_xlfn.XLOOKUP(A628,Fleet!A:A,Fleet!E:E,""),"")</f>
        <v/>
      </c>
      <c r="N628" t="s">
        <v>76</v>
      </c>
      <c r="P628" t="str">
        <f>_xlfn.XLOOKUP(A628,'Classic Net to delete'!D:D,'Classic Net to delete'!A:A,"")</f>
        <v/>
      </c>
    </row>
    <row r="629" spans="1:16" x14ac:dyDescent="0.25">
      <c r="A629" t="s">
        <v>2191</v>
      </c>
      <c r="B629" t="s">
        <v>3925</v>
      </c>
      <c r="C629" t="s">
        <v>2192</v>
      </c>
      <c r="D629">
        <v>3.55</v>
      </c>
      <c r="E629" t="s">
        <v>3141</v>
      </c>
      <c r="F629" s="186" t="s">
        <v>840</v>
      </c>
      <c r="H629" t="b">
        <v>0</v>
      </c>
      <c r="I629" t="s">
        <v>76</v>
      </c>
      <c r="M629" t="str">
        <f>IFERROR(_xlfn.XLOOKUP(A629,Fleet!A:A,Fleet!E:E,""),"")</f>
        <v/>
      </c>
      <c r="N629" t="s">
        <v>76</v>
      </c>
      <c r="P629" t="str">
        <f>_xlfn.XLOOKUP(A629,'Classic Net to delete'!D:D,'Classic Net to delete'!A:A,"")</f>
        <v/>
      </c>
    </row>
    <row r="630" spans="1:16" x14ac:dyDescent="0.25">
      <c r="A630" t="s">
        <v>2881</v>
      </c>
      <c r="B630" t="s">
        <v>3905</v>
      </c>
      <c r="C630" t="s">
        <v>2882</v>
      </c>
      <c r="D630">
        <v>41.25</v>
      </c>
      <c r="E630" t="s">
        <v>3141</v>
      </c>
      <c r="F630" s="186" t="s">
        <v>840</v>
      </c>
      <c r="H630" t="b">
        <v>0</v>
      </c>
      <c r="I630" t="s">
        <v>76</v>
      </c>
      <c r="M630" t="str">
        <f>IFERROR(_xlfn.XLOOKUP(A630,Fleet!A:A,Fleet!E:E,""),"")</f>
        <v/>
      </c>
      <c r="N630" t="s">
        <v>76</v>
      </c>
      <c r="P630" t="str">
        <f>_xlfn.XLOOKUP(A630,'Classic Net to delete'!D:D,'Classic Net to delete'!A:A,"")</f>
        <v/>
      </c>
    </row>
    <row r="631" spans="1:16" x14ac:dyDescent="0.25">
      <c r="A631" t="s">
        <v>2328</v>
      </c>
      <c r="B631" t="s">
        <v>3918</v>
      </c>
      <c r="C631" t="s">
        <v>2329</v>
      </c>
      <c r="D631">
        <v>0.5</v>
      </c>
      <c r="E631" t="s">
        <v>3141</v>
      </c>
      <c r="F631" s="186" t="s">
        <v>840</v>
      </c>
      <c r="H631" t="b">
        <v>0</v>
      </c>
      <c r="I631" t="s">
        <v>76</v>
      </c>
      <c r="M631" t="str">
        <f>IFERROR(_xlfn.XLOOKUP(A631,Fleet!A:A,Fleet!E:E,""),"")</f>
        <v/>
      </c>
      <c r="N631" t="s">
        <v>76</v>
      </c>
      <c r="P631" t="str">
        <f>_xlfn.XLOOKUP(A631,'Classic Net to delete'!D:D,'Classic Net to delete'!A:A,"")</f>
        <v/>
      </c>
    </row>
    <row r="632" spans="1:16" x14ac:dyDescent="0.25">
      <c r="A632" t="s">
        <v>2532</v>
      </c>
      <c r="B632" t="s">
        <v>3908</v>
      </c>
      <c r="C632" t="s">
        <v>2533</v>
      </c>
      <c r="D632">
        <v>5.15</v>
      </c>
      <c r="E632" t="s">
        <v>3141</v>
      </c>
      <c r="F632" s="186" t="s">
        <v>840</v>
      </c>
      <c r="H632" t="b">
        <v>0</v>
      </c>
      <c r="I632" t="s">
        <v>76</v>
      </c>
      <c r="M632" t="str">
        <f>IFERROR(_xlfn.XLOOKUP(A632,Fleet!A:A,Fleet!E:E,""),"")</f>
        <v/>
      </c>
      <c r="N632" t="s">
        <v>76</v>
      </c>
      <c r="P632" t="str">
        <f>_xlfn.XLOOKUP(A632,'Classic Net to delete'!D:D,'Classic Net to delete'!A:A,"")</f>
        <v/>
      </c>
    </row>
    <row r="633" spans="1:16" x14ac:dyDescent="0.25">
      <c r="A633" t="s">
        <v>2532</v>
      </c>
      <c r="B633" t="s">
        <v>3908</v>
      </c>
      <c r="C633" t="s">
        <v>2534</v>
      </c>
      <c r="D633">
        <v>5.15</v>
      </c>
      <c r="E633" t="s">
        <v>3141</v>
      </c>
      <c r="F633" s="186" t="s">
        <v>840</v>
      </c>
      <c r="H633" t="b">
        <v>0</v>
      </c>
      <c r="I633" t="s">
        <v>76</v>
      </c>
      <c r="M633" t="str">
        <f>IFERROR(_xlfn.XLOOKUP(A633,Fleet!A:A,Fleet!E:E,""),"")</f>
        <v/>
      </c>
      <c r="N633" t="s">
        <v>76</v>
      </c>
      <c r="P633" t="str">
        <f>_xlfn.XLOOKUP(A633,'Classic Net to delete'!D:D,'Classic Net to delete'!A:A,"")</f>
        <v/>
      </c>
    </row>
    <row r="634" spans="1:16" x14ac:dyDescent="0.25">
      <c r="A634" t="s">
        <v>2532</v>
      </c>
      <c r="B634" t="s">
        <v>3908</v>
      </c>
      <c r="C634" t="s">
        <v>2535</v>
      </c>
      <c r="D634">
        <v>5.15</v>
      </c>
      <c r="E634" t="s">
        <v>3141</v>
      </c>
      <c r="F634" s="186" t="s">
        <v>840</v>
      </c>
      <c r="H634" t="b">
        <v>0</v>
      </c>
      <c r="I634" t="s">
        <v>76</v>
      </c>
      <c r="M634" t="str">
        <f>IFERROR(_xlfn.XLOOKUP(A634,Fleet!A:A,Fleet!E:E,""),"")</f>
        <v/>
      </c>
      <c r="N634" t="s">
        <v>76</v>
      </c>
      <c r="P634" t="str">
        <f>_xlfn.XLOOKUP(A634,'Classic Net to delete'!D:D,'Classic Net to delete'!A:A,"")</f>
        <v/>
      </c>
    </row>
    <row r="635" spans="1:16" x14ac:dyDescent="0.25">
      <c r="A635" t="s">
        <v>2532</v>
      </c>
      <c r="B635" t="s">
        <v>3908</v>
      </c>
      <c r="C635" t="s">
        <v>2536</v>
      </c>
      <c r="D635">
        <v>5.15</v>
      </c>
      <c r="E635" t="s">
        <v>3141</v>
      </c>
      <c r="F635" s="186" t="s">
        <v>840</v>
      </c>
      <c r="H635" t="b">
        <v>0</v>
      </c>
      <c r="I635" t="s">
        <v>76</v>
      </c>
      <c r="M635" t="str">
        <f>IFERROR(_xlfn.XLOOKUP(A635,Fleet!A:A,Fleet!E:E,""),"")</f>
        <v/>
      </c>
      <c r="N635" t="s">
        <v>76</v>
      </c>
      <c r="P635" t="str">
        <f>_xlfn.XLOOKUP(A635,'Classic Net to delete'!D:D,'Classic Net to delete'!A:A,"")</f>
        <v/>
      </c>
    </row>
    <row r="636" spans="1:16" x14ac:dyDescent="0.25">
      <c r="A636" t="s">
        <v>2532</v>
      </c>
      <c r="B636" t="s">
        <v>3908</v>
      </c>
      <c r="C636" t="s">
        <v>2537</v>
      </c>
      <c r="D636">
        <v>5.15</v>
      </c>
      <c r="E636" t="s">
        <v>3141</v>
      </c>
      <c r="F636" s="186" t="s">
        <v>840</v>
      </c>
      <c r="H636" t="b">
        <v>0</v>
      </c>
      <c r="I636" t="s">
        <v>76</v>
      </c>
      <c r="M636" t="str">
        <f>IFERROR(_xlfn.XLOOKUP(A636,Fleet!A:A,Fleet!E:E,""),"")</f>
        <v/>
      </c>
      <c r="N636" t="s">
        <v>76</v>
      </c>
      <c r="P636" t="str">
        <f>_xlfn.XLOOKUP(A636,'Classic Net to delete'!D:D,'Classic Net to delete'!A:A,"")</f>
        <v/>
      </c>
    </row>
    <row r="637" spans="1:16" x14ac:dyDescent="0.25">
      <c r="A637" t="s">
        <v>2532</v>
      </c>
      <c r="B637" t="s">
        <v>3908</v>
      </c>
      <c r="C637" t="s">
        <v>2538</v>
      </c>
      <c r="D637">
        <v>5.15</v>
      </c>
      <c r="E637" t="s">
        <v>3141</v>
      </c>
      <c r="F637" s="186" t="s">
        <v>840</v>
      </c>
      <c r="H637" t="b">
        <v>0</v>
      </c>
      <c r="I637" t="s">
        <v>76</v>
      </c>
      <c r="M637" t="str">
        <f>IFERROR(_xlfn.XLOOKUP(A637,Fleet!A:A,Fleet!E:E,""),"")</f>
        <v/>
      </c>
      <c r="N637" t="s">
        <v>76</v>
      </c>
      <c r="P637" t="str">
        <f>_xlfn.XLOOKUP(A637,'Classic Net to delete'!D:D,'Classic Net to delete'!A:A,"")</f>
        <v/>
      </c>
    </row>
    <row r="638" spans="1:16" x14ac:dyDescent="0.25">
      <c r="A638" t="s">
        <v>2532</v>
      </c>
      <c r="B638" t="s">
        <v>3908</v>
      </c>
      <c r="C638" t="s">
        <v>2539</v>
      </c>
      <c r="D638">
        <v>5.15</v>
      </c>
      <c r="E638" t="s">
        <v>3141</v>
      </c>
      <c r="F638" s="186" t="s">
        <v>840</v>
      </c>
      <c r="H638" t="b">
        <v>0</v>
      </c>
      <c r="I638" t="s">
        <v>76</v>
      </c>
      <c r="M638" t="str">
        <f>IFERROR(_xlfn.XLOOKUP(A638,Fleet!A:A,Fleet!E:E,""),"")</f>
        <v/>
      </c>
      <c r="N638" t="s">
        <v>76</v>
      </c>
      <c r="P638" t="str">
        <f>_xlfn.XLOOKUP(A638,'Classic Net to delete'!D:D,'Classic Net to delete'!A:A,"")</f>
        <v/>
      </c>
    </row>
    <row r="639" spans="1:16" x14ac:dyDescent="0.25">
      <c r="A639" t="s">
        <v>2532</v>
      </c>
      <c r="B639" t="s">
        <v>3908</v>
      </c>
      <c r="C639" t="s">
        <v>2540</v>
      </c>
      <c r="D639">
        <v>5.15</v>
      </c>
      <c r="E639" t="s">
        <v>3141</v>
      </c>
      <c r="F639" s="186" t="s">
        <v>840</v>
      </c>
      <c r="H639" t="b">
        <v>0</v>
      </c>
      <c r="I639" t="s">
        <v>76</v>
      </c>
      <c r="M639" t="str">
        <f>IFERROR(_xlfn.XLOOKUP(A639,Fleet!A:A,Fleet!E:E,""),"")</f>
        <v/>
      </c>
      <c r="N639" t="s">
        <v>76</v>
      </c>
      <c r="P639" t="str">
        <f>_xlfn.XLOOKUP(A639,'Classic Net to delete'!D:D,'Classic Net to delete'!A:A,"")</f>
        <v/>
      </c>
    </row>
    <row r="640" spans="1:16" x14ac:dyDescent="0.25">
      <c r="A640" t="s">
        <v>2532</v>
      </c>
      <c r="B640" t="s">
        <v>3908</v>
      </c>
      <c r="C640" t="s">
        <v>2541</v>
      </c>
      <c r="D640">
        <v>5.15</v>
      </c>
      <c r="E640" t="s">
        <v>3141</v>
      </c>
      <c r="F640" s="186" t="s">
        <v>840</v>
      </c>
      <c r="H640" t="b">
        <v>0</v>
      </c>
      <c r="I640" t="s">
        <v>76</v>
      </c>
      <c r="M640" t="str">
        <f>IFERROR(_xlfn.XLOOKUP(A640,Fleet!A:A,Fleet!E:E,""),"")</f>
        <v/>
      </c>
      <c r="N640" t="s">
        <v>76</v>
      </c>
      <c r="P640" t="str">
        <f>_xlfn.XLOOKUP(A640,'Classic Net to delete'!D:D,'Classic Net to delete'!A:A,"")</f>
        <v/>
      </c>
    </row>
    <row r="641" spans="1:16" x14ac:dyDescent="0.25">
      <c r="A641" t="s">
        <v>2532</v>
      </c>
      <c r="B641" t="s">
        <v>3908</v>
      </c>
      <c r="C641" t="s">
        <v>2542</v>
      </c>
      <c r="D641">
        <v>5.15</v>
      </c>
      <c r="E641" t="s">
        <v>3141</v>
      </c>
      <c r="F641" s="186" t="s">
        <v>840</v>
      </c>
      <c r="H641" t="b">
        <v>0</v>
      </c>
      <c r="I641" t="s">
        <v>76</v>
      </c>
      <c r="M641" t="str">
        <f>IFERROR(_xlfn.XLOOKUP(A641,Fleet!A:A,Fleet!E:E,""),"")</f>
        <v/>
      </c>
      <c r="N641" t="s">
        <v>76</v>
      </c>
      <c r="P641" t="str">
        <f>_xlfn.XLOOKUP(A641,'Classic Net to delete'!D:D,'Classic Net to delete'!A:A,"")</f>
        <v/>
      </c>
    </row>
    <row r="642" spans="1:16" x14ac:dyDescent="0.25">
      <c r="A642" t="s">
        <v>2532</v>
      </c>
      <c r="B642" t="s">
        <v>3908</v>
      </c>
      <c r="C642" t="s">
        <v>2543</v>
      </c>
      <c r="D642">
        <v>5.15</v>
      </c>
      <c r="E642" t="s">
        <v>3141</v>
      </c>
      <c r="F642" s="186" t="s">
        <v>840</v>
      </c>
      <c r="H642" t="b">
        <v>0</v>
      </c>
      <c r="I642" t="s">
        <v>76</v>
      </c>
      <c r="M642" t="str">
        <f>IFERROR(_xlfn.XLOOKUP(A642,Fleet!A:A,Fleet!E:E,""),"")</f>
        <v/>
      </c>
      <c r="N642" t="s">
        <v>76</v>
      </c>
      <c r="P642" t="str">
        <f>_xlfn.XLOOKUP(A642,'Classic Net to delete'!D:D,'Classic Net to delete'!A:A,"")</f>
        <v/>
      </c>
    </row>
    <row r="643" spans="1:16" x14ac:dyDescent="0.25">
      <c r="A643" t="s">
        <v>2532</v>
      </c>
      <c r="B643" t="s">
        <v>3908</v>
      </c>
      <c r="C643" t="s">
        <v>2544</v>
      </c>
      <c r="D643">
        <v>5.15</v>
      </c>
      <c r="E643" t="s">
        <v>3141</v>
      </c>
      <c r="F643" s="186" t="s">
        <v>840</v>
      </c>
      <c r="H643" t="b">
        <v>0</v>
      </c>
      <c r="I643" t="s">
        <v>76</v>
      </c>
      <c r="M643" t="str">
        <f>IFERROR(_xlfn.XLOOKUP(A643,Fleet!A:A,Fleet!E:E,""),"")</f>
        <v/>
      </c>
      <c r="N643" t="s">
        <v>76</v>
      </c>
      <c r="P643" t="str">
        <f>_xlfn.XLOOKUP(A643,'Classic Net to delete'!D:D,'Classic Net to delete'!A:A,"")</f>
        <v/>
      </c>
    </row>
    <row r="644" spans="1:16" x14ac:dyDescent="0.25">
      <c r="A644" t="s">
        <v>2532</v>
      </c>
      <c r="B644" t="s">
        <v>3908</v>
      </c>
      <c r="C644" t="s">
        <v>2545</v>
      </c>
      <c r="D644">
        <v>5.15</v>
      </c>
      <c r="E644" t="s">
        <v>3141</v>
      </c>
      <c r="F644" s="186" t="s">
        <v>840</v>
      </c>
      <c r="H644" t="b">
        <v>0</v>
      </c>
      <c r="I644" t="s">
        <v>76</v>
      </c>
      <c r="M644" t="str">
        <f>IFERROR(_xlfn.XLOOKUP(A644,Fleet!A:A,Fleet!E:E,""),"")</f>
        <v/>
      </c>
      <c r="N644" t="s">
        <v>76</v>
      </c>
      <c r="P644" t="str">
        <f>_xlfn.XLOOKUP(A644,'Classic Net to delete'!D:D,'Classic Net to delete'!A:A,"")</f>
        <v/>
      </c>
    </row>
    <row r="645" spans="1:16" x14ac:dyDescent="0.25">
      <c r="A645" t="s">
        <v>2532</v>
      </c>
      <c r="B645" t="s">
        <v>3908</v>
      </c>
      <c r="C645" t="s">
        <v>2546</v>
      </c>
      <c r="D645">
        <v>5.15</v>
      </c>
      <c r="E645" t="s">
        <v>3141</v>
      </c>
      <c r="F645" s="186" t="s">
        <v>840</v>
      </c>
      <c r="H645" t="b">
        <v>0</v>
      </c>
      <c r="I645" t="s">
        <v>76</v>
      </c>
      <c r="M645" t="str">
        <f>IFERROR(_xlfn.XLOOKUP(A645,Fleet!A:A,Fleet!E:E,""),"")</f>
        <v/>
      </c>
      <c r="N645" t="s">
        <v>76</v>
      </c>
      <c r="P645" t="str">
        <f>_xlfn.XLOOKUP(A645,'Classic Net to delete'!D:D,'Classic Net to delete'!A:A,"")</f>
        <v/>
      </c>
    </row>
    <row r="646" spans="1:16" x14ac:dyDescent="0.25">
      <c r="A646" t="s">
        <v>2532</v>
      </c>
      <c r="B646" t="s">
        <v>3908</v>
      </c>
      <c r="C646" t="s">
        <v>2547</v>
      </c>
      <c r="D646">
        <v>5.15</v>
      </c>
      <c r="E646" t="s">
        <v>3141</v>
      </c>
      <c r="F646" s="186" t="s">
        <v>840</v>
      </c>
      <c r="H646" t="b">
        <v>0</v>
      </c>
      <c r="I646" t="s">
        <v>76</v>
      </c>
      <c r="M646" t="str">
        <f>IFERROR(_xlfn.XLOOKUP(A646,Fleet!A:A,Fleet!E:E,""),"")</f>
        <v/>
      </c>
      <c r="N646" t="s">
        <v>76</v>
      </c>
      <c r="P646" t="str">
        <f>_xlfn.XLOOKUP(A646,'Classic Net to delete'!D:D,'Classic Net to delete'!A:A,"")</f>
        <v/>
      </c>
    </row>
    <row r="647" spans="1:16" x14ac:dyDescent="0.25">
      <c r="A647" t="s">
        <v>2532</v>
      </c>
      <c r="B647" t="s">
        <v>3908</v>
      </c>
      <c r="C647" t="s">
        <v>2548</v>
      </c>
      <c r="D647">
        <v>10.050000000000001</v>
      </c>
      <c r="E647" t="s">
        <v>3141</v>
      </c>
      <c r="F647" s="186" t="s">
        <v>840</v>
      </c>
      <c r="H647" t="b">
        <v>0</v>
      </c>
      <c r="I647" t="s">
        <v>76</v>
      </c>
      <c r="M647" t="str">
        <f>IFERROR(_xlfn.XLOOKUP(A647,Fleet!A:A,Fleet!E:E,""),"")</f>
        <v/>
      </c>
      <c r="N647" t="s">
        <v>76</v>
      </c>
      <c r="P647" t="str">
        <f>_xlfn.XLOOKUP(A647,'Classic Net to delete'!D:D,'Classic Net to delete'!A:A,"")</f>
        <v/>
      </c>
    </row>
    <row r="648" spans="1:16" x14ac:dyDescent="0.25">
      <c r="A648" t="s">
        <v>2532</v>
      </c>
      <c r="B648" t="s">
        <v>3908</v>
      </c>
      <c r="C648" t="s">
        <v>2549</v>
      </c>
      <c r="D648">
        <v>15</v>
      </c>
      <c r="E648" t="s">
        <v>3141</v>
      </c>
      <c r="F648" s="186" t="s">
        <v>840</v>
      </c>
      <c r="H648" t="b">
        <v>0</v>
      </c>
      <c r="I648" t="s">
        <v>76</v>
      </c>
      <c r="M648" t="str">
        <f>IFERROR(_xlfn.XLOOKUP(A648,Fleet!A:A,Fleet!E:E,""),"")</f>
        <v/>
      </c>
      <c r="N648" t="s">
        <v>76</v>
      </c>
      <c r="P648" t="str">
        <f>_xlfn.XLOOKUP(A648,'Classic Net to delete'!D:D,'Classic Net to delete'!A:A,"")</f>
        <v/>
      </c>
    </row>
    <row r="649" spans="1:16" x14ac:dyDescent="0.25">
      <c r="A649" t="s">
        <v>2881</v>
      </c>
      <c r="B649" t="s">
        <v>3905</v>
      </c>
      <c r="C649" t="s">
        <v>2883</v>
      </c>
      <c r="D649">
        <v>5</v>
      </c>
      <c r="E649" t="s">
        <v>3141</v>
      </c>
      <c r="F649" s="186" t="s">
        <v>840</v>
      </c>
      <c r="H649" t="b">
        <v>0</v>
      </c>
      <c r="I649" t="s">
        <v>76</v>
      </c>
      <c r="M649" t="str">
        <f>IFERROR(_xlfn.XLOOKUP(A649,Fleet!A:A,Fleet!E:E,""),"")</f>
        <v/>
      </c>
      <c r="N649" t="s">
        <v>76</v>
      </c>
      <c r="P649" t="str">
        <f>_xlfn.XLOOKUP(A649,'Classic Net to delete'!D:D,'Classic Net to delete'!A:A,"")</f>
        <v/>
      </c>
    </row>
    <row r="650" spans="1:16" x14ac:dyDescent="0.25">
      <c r="A650" t="s">
        <v>1925</v>
      </c>
      <c r="B650" t="s">
        <v>3240</v>
      </c>
      <c r="C650" t="s">
        <v>1926</v>
      </c>
      <c r="D650">
        <v>9.85</v>
      </c>
      <c r="E650" t="s">
        <v>3141</v>
      </c>
      <c r="F650" s="186" t="s">
        <v>618</v>
      </c>
      <c r="H650" t="b">
        <v>1</v>
      </c>
      <c r="I650" t="s">
        <v>76</v>
      </c>
      <c r="J650" s="186" t="s">
        <v>371</v>
      </c>
      <c r="M650" t="str">
        <f>IFERROR(_xlfn.XLOOKUP(A650,Fleet!A:A,Fleet!E:E,""),"")</f>
        <v/>
      </c>
      <c r="N650" t="s">
        <v>76</v>
      </c>
      <c r="P650" t="str">
        <f>_xlfn.XLOOKUP(A650,'Classic Net to delete'!D:D,'Classic Net to delete'!A:A,"")</f>
        <v/>
      </c>
    </row>
    <row r="651" spans="1:16" x14ac:dyDescent="0.25">
      <c r="A651" t="s">
        <v>575</v>
      </c>
      <c r="B651" t="s">
        <v>576</v>
      </c>
      <c r="C651" t="s">
        <v>576</v>
      </c>
      <c r="D651">
        <v>99.65</v>
      </c>
      <c r="E651" t="s">
        <v>3063</v>
      </c>
      <c r="F651" s="186" t="s">
        <v>559</v>
      </c>
      <c r="H651" t="b">
        <v>1</v>
      </c>
      <c r="I651" t="s">
        <v>76</v>
      </c>
      <c r="J651" s="186" t="s">
        <v>553</v>
      </c>
      <c r="M651">
        <f>IFERROR(_xlfn.XLOOKUP(A651,Fleet!A:A,Fleet!E:E,""),"")</f>
        <v>10</v>
      </c>
      <c r="N651" t="s">
        <v>76</v>
      </c>
      <c r="P651" t="str">
        <f>_xlfn.XLOOKUP(A651,'Classic Net to delete'!D:D,'Classic Net to delete'!A:A,"")</f>
        <v/>
      </c>
    </row>
    <row r="652" spans="1:16" x14ac:dyDescent="0.25">
      <c r="A652" t="s">
        <v>610</v>
      </c>
      <c r="B652" t="s">
        <v>611</v>
      </c>
      <c r="C652" t="s">
        <v>611</v>
      </c>
      <c r="D652">
        <v>223.4</v>
      </c>
      <c r="E652" t="s">
        <v>3063</v>
      </c>
      <c r="F652" s="186" t="s">
        <v>602</v>
      </c>
      <c r="H652" t="b">
        <v>1</v>
      </c>
      <c r="I652">
        <v>223.4</v>
      </c>
      <c r="J652" s="186" t="s">
        <v>553</v>
      </c>
      <c r="M652">
        <f>IFERROR(_xlfn.XLOOKUP(A652,Fleet!A:A,Fleet!E:E,""),"")</f>
        <v>17</v>
      </c>
      <c r="N652" t="s">
        <v>76</v>
      </c>
      <c r="P652" t="str">
        <f>_xlfn.XLOOKUP(A652,'Classic Net to delete'!D:D,'Classic Net to delete'!A:A,"")</f>
        <v xml:space="preserve">Industrial Pressure Washer, 207bar/3000psi - Diesel - Stage V </v>
      </c>
    </row>
    <row r="653" spans="1:16" x14ac:dyDescent="0.25">
      <c r="A653" t="s">
        <v>582</v>
      </c>
      <c r="B653" t="s">
        <v>583</v>
      </c>
      <c r="C653" t="s">
        <v>583</v>
      </c>
      <c r="D653">
        <v>105.7</v>
      </c>
      <c r="E653" t="s">
        <v>3063</v>
      </c>
      <c r="F653" s="186" t="s">
        <v>559</v>
      </c>
      <c r="H653" t="b">
        <v>1</v>
      </c>
      <c r="I653">
        <v>105.7</v>
      </c>
      <c r="J653" s="186" t="s">
        <v>553</v>
      </c>
      <c r="M653">
        <f>IFERROR(_xlfn.XLOOKUP(A653,Fleet!A:A,Fleet!E:E,""),"")</f>
        <v>2</v>
      </c>
      <c r="N653" t="s">
        <v>76</v>
      </c>
      <c r="P653" t="str">
        <f>_xlfn.XLOOKUP(A653,'Classic Net to delete'!D:D,'Classic Net to delete'!A:A,"")</f>
        <v>18V H-Class Cordless Backpack Vacuum Cleaner, Makita</v>
      </c>
    </row>
    <row r="654" spans="1:16" x14ac:dyDescent="0.25">
      <c r="A654" t="s">
        <v>551</v>
      </c>
      <c r="B654" t="s">
        <v>552</v>
      </c>
      <c r="C654" t="s">
        <v>552</v>
      </c>
      <c r="D654">
        <v>26.5</v>
      </c>
      <c r="E654" t="s">
        <v>3063</v>
      </c>
      <c r="F654" s="186" t="s">
        <v>559</v>
      </c>
      <c r="H654" t="b">
        <v>1</v>
      </c>
      <c r="I654">
        <v>26.5</v>
      </c>
      <c r="J654" s="186" t="s">
        <v>553</v>
      </c>
      <c r="M654">
        <f>IFERROR(_xlfn.XLOOKUP(A654,Fleet!A:A,Fleet!E:E,""),"")</f>
        <v>24</v>
      </c>
      <c r="N654" t="s">
        <v>76</v>
      </c>
      <c r="P654" t="str">
        <f>_xlfn.XLOOKUP(A654,'Classic Net to delete'!D:D,'Classic Net to delete'!A:A,"")</f>
        <v>Single Motor Dry Vacuum, 9L - 110V/240V</v>
      </c>
    </row>
    <row r="655" spans="1:16" x14ac:dyDescent="0.25">
      <c r="A655" t="s">
        <v>556</v>
      </c>
      <c r="B655" t="s">
        <v>557</v>
      </c>
      <c r="C655" t="s">
        <v>557</v>
      </c>
      <c r="D655">
        <v>26.5</v>
      </c>
      <c r="E655" t="s">
        <v>3063</v>
      </c>
      <c r="F655" s="186" t="s">
        <v>559</v>
      </c>
      <c r="H655" t="b">
        <v>1</v>
      </c>
      <c r="I655" t="s">
        <v>76</v>
      </c>
      <c r="J655" s="186" t="s">
        <v>553</v>
      </c>
      <c r="M655">
        <f>IFERROR(_xlfn.XLOOKUP(A655,Fleet!A:A,Fleet!E:E,""),"")</f>
        <v>27</v>
      </c>
      <c r="N655" t="s">
        <v>76</v>
      </c>
      <c r="P655" t="str">
        <f>_xlfn.XLOOKUP(A655,'Classic Net to delete'!D:D,'Classic Net to delete'!A:A,"")</f>
        <v/>
      </c>
    </row>
    <row r="656" spans="1:16" x14ac:dyDescent="0.25">
      <c r="A656" t="s">
        <v>563</v>
      </c>
      <c r="B656" t="s">
        <v>564</v>
      </c>
      <c r="C656" t="s">
        <v>564</v>
      </c>
      <c r="D656">
        <v>64.849999999999994</v>
      </c>
      <c r="E656" t="s">
        <v>3063</v>
      </c>
      <c r="F656" s="186" t="s">
        <v>559</v>
      </c>
      <c r="H656" t="b">
        <v>1</v>
      </c>
      <c r="I656">
        <v>64.850000000000009</v>
      </c>
      <c r="J656" s="186" t="s">
        <v>553</v>
      </c>
      <c r="M656">
        <f>IFERROR(_xlfn.XLOOKUP(A656,Fleet!A:A,Fleet!E:E,""),"")</f>
        <v>101</v>
      </c>
      <c r="N656" t="s">
        <v>76</v>
      </c>
      <c r="P656" t="str">
        <f>_xlfn.XLOOKUP(A656,'Classic Net to delete'!D:D,'Classic Net to delete'!A:A,"")</f>
        <v>Twin Motor Wet/Dry Vacuum, 15/23L - 110V/240V</v>
      </c>
    </row>
    <row r="657" spans="1:16" x14ac:dyDescent="0.25">
      <c r="A657" t="s">
        <v>566</v>
      </c>
      <c r="B657" t="s">
        <v>567</v>
      </c>
      <c r="C657" t="s">
        <v>567</v>
      </c>
      <c r="D657">
        <v>64.849999999999994</v>
      </c>
      <c r="E657" t="s">
        <v>3063</v>
      </c>
      <c r="F657" s="186" t="s">
        <v>559</v>
      </c>
      <c r="H657" t="b">
        <v>1</v>
      </c>
      <c r="I657" t="s">
        <v>76</v>
      </c>
      <c r="J657" s="186" t="s">
        <v>553</v>
      </c>
      <c r="M657">
        <f>IFERROR(_xlfn.XLOOKUP(A657,Fleet!A:A,Fleet!E:E,""),"")</f>
        <v>13</v>
      </c>
      <c r="N657" t="s">
        <v>76</v>
      </c>
      <c r="P657" t="str">
        <f>_xlfn.XLOOKUP(A657,'Classic Net to delete'!D:D,'Classic Net to delete'!A:A,"")</f>
        <v/>
      </c>
    </row>
    <row r="658" spans="1:16" x14ac:dyDescent="0.25">
      <c r="A658" t="s">
        <v>570</v>
      </c>
      <c r="B658" t="s">
        <v>571</v>
      </c>
      <c r="C658" t="s">
        <v>571</v>
      </c>
      <c r="D658">
        <v>99.65</v>
      </c>
      <c r="E658" t="s">
        <v>3063</v>
      </c>
      <c r="F658" s="186" t="s">
        <v>559</v>
      </c>
      <c r="H658" t="b">
        <v>1</v>
      </c>
      <c r="I658" t="s">
        <v>76</v>
      </c>
      <c r="J658" s="186" t="s">
        <v>553</v>
      </c>
      <c r="M658">
        <f>IFERROR(_xlfn.XLOOKUP(A658,Fleet!A:A,Fleet!E:E,""),"")</f>
        <v>26</v>
      </c>
      <c r="N658" t="s">
        <v>76</v>
      </c>
      <c r="P658" t="str">
        <f>_xlfn.XLOOKUP(A658,'Classic Net to delete'!D:D,'Classic Net to delete'!A:A,"")</f>
        <v/>
      </c>
    </row>
    <row r="659" spans="1:16" x14ac:dyDescent="0.25">
      <c r="A659" t="s">
        <v>585</v>
      </c>
      <c r="B659" t="s">
        <v>586</v>
      </c>
      <c r="C659" t="s">
        <v>586</v>
      </c>
      <c r="D659">
        <v>74</v>
      </c>
      <c r="E659" t="s">
        <v>3063</v>
      </c>
      <c r="F659" s="186" t="s">
        <v>599</v>
      </c>
      <c r="H659" t="b">
        <v>1</v>
      </c>
      <c r="I659">
        <v>74</v>
      </c>
      <c r="J659" s="186" t="s">
        <v>553</v>
      </c>
      <c r="M659">
        <f>IFERROR(_xlfn.XLOOKUP(A659,Fleet!A:A,Fleet!E:E,""),"")</f>
        <v>8</v>
      </c>
      <c r="N659" t="s">
        <v>76</v>
      </c>
      <c r="P659" t="str">
        <f>_xlfn.XLOOKUP(A659,'Classic Net to delete'!D:D,'Classic Net to delete'!A:A,"")</f>
        <v>Floor Scrubber/Polisher, 500mm - 110V</v>
      </c>
    </row>
    <row r="660" spans="1:16" x14ac:dyDescent="0.25">
      <c r="A660" t="s">
        <v>589</v>
      </c>
      <c r="B660" t="s">
        <v>590</v>
      </c>
      <c r="C660" t="s">
        <v>590</v>
      </c>
      <c r="D660">
        <v>53.05</v>
      </c>
      <c r="E660" t="s">
        <v>3063</v>
      </c>
      <c r="F660" s="186" t="s">
        <v>599</v>
      </c>
      <c r="H660" t="b">
        <v>1</v>
      </c>
      <c r="I660">
        <v>53.050000000000004</v>
      </c>
      <c r="J660" s="186" t="s">
        <v>553</v>
      </c>
      <c r="M660">
        <f>IFERROR(_xlfn.XLOOKUP(A660,Fleet!A:A,Fleet!E:E,""),"")</f>
        <v>5</v>
      </c>
      <c r="N660" t="s">
        <v>76</v>
      </c>
      <c r="P660" t="str">
        <f>_xlfn.XLOOKUP(A660,'Classic Net to delete'!D:D,'Classic Net to delete'!A:A,"")</f>
        <v>Carpet Cleaner/Shampooer - 240V</v>
      </c>
    </row>
    <row r="661" spans="1:16" x14ac:dyDescent="0.25">
      <c r="A661" t="s">
        <v>600</v>
      </c>
      <c r="B661" t="s">
        <v>601</v>
      </c>
      <c r="C661" t="s">
        <v>601</v>
      </c>
      <c r="D661">
        <v>129.15</v>
      </c>
      <c r="E661" t="s">
        <v>3063</v>
      </c>
      <c r="F661" s="186" t="s">
        <v>602</v>
      </c>
      <c r="H661" t="b">
        <v>1</v>
      </c>
      <c r="I661" t="s">
        <v>76</v>
      </c>
      <c r="J661" s="186" t="s">
        <v>553</v>
      </c>
      <c r="M661">
        <f>IFERROR(_xlfn.XLOOKUP(A661,Fleet!A:A,Fleet!E:E,""),"")</f>
        <v>18</v>
      </c>
      <c r="N661" t="s">
        <v>76</v>
      </c>
      <c r="P661" t="str">
        <f>_xlfn.XLOOKUP(A661,'Classic Net to delete'!D:D,'Classic Net to delete'!A:A,"")</f>
        <v/>
      </c>
    </row>
    <row r="662" spans="1:16" x14ac:dyDescent="0.25">
      <c r="A662" t="s">
        <v>603</v>
      </c>
      <c r="B662" t="s">
        <v>604</v>
      </c>
      <c r="C662" t="s">
        <v>604</v>
      </c>
      <c r="D662">
        <v>108.5</v>
      </c>
      <c r="E662" t="s">
        <v>3063</v>
      </c>
      <c r="F662" s="186" t="s">
        <v>602</v>
      </c>
      <c r="H662" t="b">
        <v>1</v>
      </c>
      <c r="I662">
        <v>108.5</v>
      </c>
      <c r="J662" s="186" t="s">
        <v>553</v>
      </c>
      <c r="M662">
        <f>IFERROR(_xlfn.XLOOKUP(A662,Fleet!A:A,Fleet!E:E,""),"")</f>
        <v>14</v>
      </c>
      <c r="N662" t="s">
        <v>76</v>
      </c>
      <c r="P662" t="str">
        <f>_xlfn.XLOOKUP(A662,'Classic Net to delete'!D:D,'Classic Net to delete'!A:A,"")</f>
        <v>Industrial Pressure Washer, 66bar/950psi - 110V</v>
      </c>
    </row>
    <row r="663" spans="1:16" x14ac:dyDescent="0.25">
      <c r="A663" t="s">
        <v>605</v>
      </c>
      <c r="B663" t="s">
        <v>606</v>
      </c>
      <c r="C663" t="s">
        <v>606</v>
      </c>
      <c r="D663">
        <v>135.05000000000001</v>
      </c>
      <c r="E663" t="s">
        <v>3063</v>
      </c>
      <c r="F663" s="186" t="s">
        <v>602</v>
      </c>
      <c r="H663" t="b">
        <v>1</v>
      </c>
      <c r="I663">
        <v>135.05000000000001</v>
      </c>
      <c r="J663" s="186" t="s">
        <v>553</v>
      </c>
      <c r="M663">
        <f>IFERROR(_xlfn.XLOOKUP(A663,Fleet!A:A,Fleet!E:E,""),"")</f>
        <v>9</v>
      </c>
      <c r="N663" t="s">
        <v>76</v>
      </c>
      <c r="P663" t="str">
        <f>_xlfn.XLOOKUP(A663,'Classic Net to delete'!D:D,'Classic Net to delete'!A:A,"")</f>
        <v xml:space="preserve">Industrial Pressure Washer, 140bar/2000psi - Petrol </v>
      </c>
    </row>
    <row r="664" spans="1:16" x14ac:dyDescent="0.25">
      <c r="A664" t="s">
        <v>608</v>
      </c>
      <c r="B664" t="s">
        <v>609</v>
      </c>
      <c r="C664" t="s">
        <v>609</v>
      </c>
      <c r="D664">
        <v>194.55</v>
      </c>
      <c r="E664" t="s">
        <v>3063</v>
      </c>
      <c r="F664" s="186" t="s">
        <v>602</v>
      </c>
      <c r="H664" t="b">
        <v>1</v>
      </c>
      <c r="I664">
        <v>194.55</v>
      </c>
      <c r="J664" s="186" t="s">
        <v>553</v>
      </c>
      <c r="M664">
        <f>IFERROR(_xlfn.XLOOKUP(A664,Fleet!A:A,Fleet!E:E,""),"")</f>
        <v>13</v>
      </c>
      <c r="N664" t="s">
        <v>76</v>
      </c>
      <c r="P664" t="str">
        <f>_xlfn.XLOOKUP(A664,'Classic Net to delete'!D:D,'Classic Net to delete'!A:A,"")</f>
        <v>Industrial Pressure Washer, 207bar/3000psi - Diesel</v>
      </c>
    </row>
    <row r="665" spans="1:16" x14ac:dyDescent="0.25">
      <c r="A665" t="s">
        <v>613</v>
      </c>
      <c r="B665" t="s">
        <v>614</v>
      </c>
      <c r="C665" t="s">
        <v>614</v>
      </c>
      <c r="D665">
        <v>82</v>
      </c>
      <c r="E665" t="s">
        <v>3063</v>
      </c>
      <c r="F665" s="186" t="s">
        <v>840</v>
      </c>
      <c r="H665" t="b">
        <v>1</v>
      </c>
      <c r="I665">
        <v>82</v>
      </c>
      <c r="J665" s="186" t="s">
        <v>553</v>
      </c>
      <c r="M665">
        <f>IFERROR(_xlfn.XLOOKUP(A665,Fleet!A:A,Fleet!E:E,""),"")</f>
        <v>29</v>
      </c>
      <c r="N665" t="s">
        <v>76</v>
      </c>
      <c r="P665" t="str">
        <f>_xlfn.XLOOKUP(A665,'Classic Net to delete'!D:D,'Classic Net to delete'!A:A,"")</f>
        <v xml:space="preserve">   Reel of High Pressure Hose, 50m (Cold Water)</v>
      </c>
    </row>
    <row r="666" spans="1:16" x14ac:dyDescent="0.25">
      <c r="A666" t="s">
        <v>629</v>
      </c>
      <c r="B666" t="s">
        <v>630</v>
      </c>
      <c r="C666" t="s">
        <v>630</v>
      </c>
      <c r="D666">
        <v>61.65</v>
      </c>
      <c r="E666" t="s">
        <v>3063</v>
      </c>
      <c r="F666" s="186" t="s">
        <v>626</v>
      </c>
      <c r="H666" t="b">
        <v>1</v>
      </c>
      <c r="I666">
        <v>61.650000000000006</v>
      </c>
      <c r="J666" s="186" t="s">
        <v>553</v>
      </c>
      <c r="M666">
        <f>IFERROR(_xlfn.XLOOKUP(A666,Fleet!A:A,Fleet!E:E,""),"")</f>
        <v>39</v>
      </c>
      <c r="N666" t="s">
        <v>76</v>
      </c>
      <c r="P666" t="str">
        <f>_xlfn.XLOOKUP(A666,'Classic Net to delete'!D:D,'Classic Net to delete'!A:A,"")</f>
        <v>Air Cube Cleaner, H-Class, 500m3/hr - 110V</v>
      </c>
    </row>
    <row r="667" spans="1:16" x14ac:dyDescent="0.25">
      <c r="A667" t="s">
        <v>644</v>
      </c>
      <c r="B667" t="s">
        <v>3064</v>
      </c>
      <c r="C667" t="s">
        <v>645</v>
      </c>
      <c r="D667">
        <v>362.15</v>
      </c>
      <c r="E667" t="s">
        <v>3063</v>
      </c>
      <c r="F667" s="186" t="s">
        <v>602</v>
      </c>
      <c r="H667" t="b">
        <v>1</v>
      </c>
      <c r="I667">
        <v>362.15000000000003</v>
      </c>
      <c r="J667" s="186" t="s">
        <v>553</v>
      </c>
      <c r="M667">
        <f>IFERROR(_xlfn.XLOOKUP(A667,Fleet!A:A,Fleet!E:E,""),"")</f>
        <v>26</v>
      </c>
      <c r="N667" t="s">
        <v>76</v>
      </c>
      <c r="P667" t="str">
        <f>_xlfn.XLOOKUP(A667,'Classic Net to delete'!D:D,'Classic Net to delete'!A:A,"")</f>
        <v>940L Bowser Pressure Washer, 207bar/3000psi - Stage V</v>
      </c>
    </row>
    <row r="668" spans="1:16" x14ac:dyDescent="0.25">
      <c r="A668" t="s">
        <v>568</v>
      </c>
      <c r="B668" t="s">
        <v>3066</v>
      </c>
      <c r="C668" t="s">
        <v>569</v>
      </c>
      <c r="D668">
        <v>83.45</v>
      </c>
      <c r="E668" t="s">
        <v>3063</v>
      </c>
      <c r="F668" s="186" t="s">
        <v>559</v>
      </c>
      <c r="H668" t="b">
        <v>1</v>
      </c>
      <c r="I668" t="s">
        <v>76</v>
      </c>
      <c r="J668" s="186" t="s">
        <v>553</v>
      </c>
      <c r="M668">
        <f>IFERROR(_xlfn.XLOOKUP(A668,Fleet!A:A,Fleet!E:E,""),"")</f>
        <v>30</v>
      </c>
      <c r="N668" t="s">
        <v>76</v>
      </c>
      <c r="P668" t="str">
        <f>_xlfn.XLOOKUP(A668,'Classic Net to delete'!D:D,'Classic Net to delete'!A:A,"")</f>
        <v/>
      </c>
    </row>
    <row r="669" spans="1:16" x14ac:dyDescent="0.25">
      <c r="A669" t="s">
        <v>634</v>
      </c>
      <c r="B669" t="s">
        <v>635</v>
      </c>
      <c r="C669" t="s">
        <v>635</v>
      </c>
      <c r="D669">
        <v>222.6</v>
      </c>
      <c r="E669" t="s">
        <v>3063</v>
      </c>
      <c r="F669" s="186" t="s">
        <v>840</v>
      </c>
      <c r="H669" t="b">
        <v>1</v>
      </c>
      <c r="I669">
        <v>222.60000000000002</v>
      </c>
      <c r="J669" s="186" t="s">
        <v>553</v>
      </c>
      <c r="M669">
        <f>IFERROR(_xlfn.XLOOKUP(A669,Fleet!A:A,Fleet!E:E,""),"")</f>
        <v>5</v>
      </c>
      <c r="N669" t="s">
        <v>76</v>
      </c>
      <c r="P669" t="str">
        <f>_xlfn.XLOOKUP(A669,'Classic Net to delete'!D:D,'Classic Net to delete'!A:A,"")</f>
        <v>Hot Water/Steam Pressure Cleaner, 100bar/1500psi - 110V (32A)</v>
      </c>
    </row>
    <row r="670" spans="1:16" x14ac:dyDescent="0.25">
      <c r="A670" t="s">
        <v>624</v>
      </c>
      <c r="B670" t="s">
        <v>625</v>
      </c>
      <c r="C670" t="s">
        <v>625</v>
      </c>
      <c r="D670">
        <v>128.25</v>
      </c>
      <c r="E670" t="s">
        <v>3063</v>
      </c>
      <c r="F670" s="186" t="s">
        <v>626</v>
      </c>
      <c r="H670" t="b">
        <v>1</v>
      </c>
      <c r="I670">
        <v>128.25</v>
      </c>
      <c r="J670" s="186" t="s">
        <v>553</v>
      </c>
      <c r="M670">
        <f>IFERROR(_xlfn.XLOOKUP(A670,Fleet!A:A,Fleet!E:E,""),"")</f>
        <v>27</v>
      </c>
      <c r="N670" t="s">
        <v>76</v>
      </c>
      <c r="P670" t="str">
        <f>_xlfn.XLOOKUP(A670,'Classic Net to delete'!D:D,'Classic Net to delete'!A:A,"")</f>
        <v>Fume Extractor, 300mm - 110V</v>
      </c>
    </row>
    <row r="671" spans="1:16" x14ac:dyDescent="0.25">
      <c r="A671" t="s">
        <v>619</v>
      </c>
      <c r="B671" t="s">
        <v>620</v>
      </c>
      <c r="C671" t="s">
        <v>620</v>
      </c>
      <c r="D671">
        <v>79.55</v>
      </c>
      <c r="E671" t="s">
        <v>3063</v>
      </c>
      <c r="F671" s="186" t="s">
        <v>559</v>
      </c>
      <c r="H671" t="b">
        <v>1</v>
      </c>
      <c r="I671">
        <v>79.550000000000011</v>
      </c>
      <c r="J671" s="186" t="s">
        <v>553</v>
      </c>
      <c r="M671">
        <f>IFERROR(_xlfn.XLOOKUP(A671,Fleet!A:A,Fleet!E:E,""),"")</f>
        <v>29</v>
      </c>
      <c r="N671" t="s">
        <v>76</v>
      </c>
      <c r="P671" t="str">
        <f>_xlfn.XLOOKUP(A671,'Classic Net to delete'!D:D,'Classic Net to delete'!A:A,"")</f>
        <v>Dust Extraction, HEPA H13 microfilter - 110V</v>
      </c>
    </row>
    <row r="672" spans="1:16" x14ac:dyDescent="0.25">
      <c r="A672" t="s">
        <v>642</v>
      </c>
      <c r="B672" t="s">
        <v>643</v>
      </c>
      <c r="C672" t="s">
        <v>643</v>
      </c>
      <c r="D672">
        <v>315.45</v>
      </c>
      <c r="E672" t="s">
        <v>3063</v>
      </c>
      <c r="F672" s="186" t="s">
        <v>602</v>
      </c>
      <c r="H672" t="b">
        <v>1</v>
      </c>
      <c r="I672">
        <v>315.45000000000005</v>
      </c>
      <c r="J672" s="186" t="s">
        <v>553</v>
      </c>
      <c r="M672">
        <f>IFERROR(_xlfn.XLOOKUP(A672,Fleet!A:A,Fleet!E:E,""),"")</f>
        <v>19</v>
      </c>
      <c r="N672" t="s">
        <v>76</v>
      </c>
      <c r="P672" t="str">
        <f>_xlfn.XLOOKUP(A672,'Classic Net to delete'!D:D,'Classic Net to delete'!A:A,"")</f>
        <v>940L Bowser Pressure Washer, 207bar/3000psi - Diesel</v>
      </c>
    </row>
    <row r="673" spans="1:16" x14ac:dyDescent="0.25">
      <c r="A673" t="s">
        <v>1267</v>
      </c>
      <c r="B673" t="s">
        <v>1268</v>
      </c>
      <c r="C673" t="s">
        <v>1268</v>
      </c>
      <c r="D673">
        <v>33.049999999999997</v>
      </c>
      <c r="E673" t="s">
        <v>3063</v>
      </c>
      <c r="F673" s="186" t="s">
        <v>840</v>
      </c>
      <c r="H673" t="b">
        <v>1</v>
      </c>
      <c r="I673">
        <v>33.050000000000004</v>
      </c>
      <c r="J673" s="186" t="s">
        <v>553</v>
      </c>
      <c r="M673">
        <f>IFERROR(_xlfn.XLOOKUP(A673,Fleet!A:A,Fleet!E:E,""),"")</f>
        <v>8</v>
      </c>
      <c r="N673" t="s">
        <v>76</v>
      </c>
      <c r="P673" t="str">
        <f>_xlfn.XLOOKUP(A673,'Classic Net to delete'!D:D,'Classic Net to delete'!A:A,"")</f>
        <v xml:space="preserve">   Dust Extraction Skirt For Multi-Purpose Floor Grinder</v>
      </c>
    </row>
    <row r="674" spans="1:16" x14ac:dyDescent="0.25">
      <c r="A674" t="s">
        <v>588</v>
      </c>
      <c r="B674" t="s">
        <v>584</v>
      </c>
      <c r="C674" t="s">
        <v>584</v>
      </c>
      <c r="D674">
        <v>105.7</v>
      </c>
      <c r="E674" t="s">
        <v>3063</v>
      </c>
      <c r="F674" s="186" t="s">
        <v>559</v>
      </c>
      <c r="H674" t="b">
        <v>1</v>
      </c>
      <c r="I674" t="s">
        <v>76</v>
      </c>
      <c r="J674" s="186" t="s">
        <v>553</v>
      </c>
      <c r="M674">
        <f>IFERROR(_xlfn.XLOOKUP(A674,Fleet!A:A,Fleet!E:E,""),"")</f>
        <v>4</v>
      </c>
      <c r="N674" t="s">
        <v>76</v>
      </c>
      <c r="P674" t="str">
        <f>_xlfn.XLOOKUP(A674,'Classic Net to delete'!D:D,'Classic Net to delete'!A:A,"")</f>
        <v/>
      </c>
    </row>
    <row r="675" spans="1:16" x14ac:dyDescent="0.25">
      <c r="A675" t="s">
        <v>640</v>
      </c>
      <c r="B675" t="s">
        <v>641</v>
      </c>
      <c r="C675" t="s">
        <v>641</v>
      </c>
      <c r="D675">
        <v>193.3</v>
      </c>
      <c r="E675" t="s">
        <v>3063</v>
      </c>
      <c r="F675" s="186" t="s">
        <v>602</v>
      </c>
      <c r="H675" t="b">
        <v>1</v>
      </c>
      <c r="I675">
        <v>193.3</v>
      </c>
      <c r="J675" s="186" t="s">
        <v>553</v>
      </c>
      <c r="M675">
        <f>IFERROR(_xlfn.XLOOKUP(A675,Fleet!A:A,Fleet!E:E,""),"")</f>
        <v>47</v>
      </c>
      <c r="N675" t="s">
        <v>76</v>
      </c>
      <c r="P675" t="str">
        <f>_xlfn.XLOOKUP(A675,'Classic Net to delete'!D:D,'Classic Net to delete'!A:A,"")</f>
        <v>125L Mini Bowser Pressure Washer, 140bar/2000psi - Petrol</v>
      </c>
    </row>
    <row r="676" spans="1:16" x14ac:dyDescent="0.25">
      <c r="A676" t="s">
        <v>622</v>
      </c>
      <c r="B676" t="s">
        <v>623</v>
      </c>
      <c r="C676" t="s">
        <v>623</v>
      </c>
      <c r="D676">
        <v>120.3</v>
      </c>
      <c r="E676" t="s">
        <v>3063</v>
      </c>
      <c r="F676" s="186" t="s">
        <v>559</v>
      </c>
      <c r="H676" t="b">
        <v>1</v>
      </c>
      <c r="I676">
        <v>120.30000000000001</v>
      </c>
      <c r="J676" s="186" t="s">
        <v>553</v>
      </c>
      <c r="M676">
        <f>IFERROR(_xlfn.XLOOKUP(A676,Fleet!A:A,Fleet!E:E,""),"")</f>
        <v>11</v>
      </c>
      <c r="N676" t="s">
        <v>76</v>
      </c>
      <c r="P676" t="str">
        <f>_xlfn.XLOOKUP(A676,'Classic Net to delete'!D:D,'Classic Net to delete'!A:A,"")</f>
        <v>Dust Extraction Unit - 110V S26</v>
      </c>
    </row>
    <row r="677" spans="1:16" x14ac:dyDescent="0.25">
      <c r="A677" t="s">
        <v>616</v>
      </c>
      <c r="B677" t="s">
        <v>617</v>
      </c>
      <c r="C677" t="s">
        <v>617</v>
      </c>
      <c r="D677">
        <v>82</v>
      </c>
      <c r="E677" t="s">
        <v>3063</v>
      </c>
      <c r="F677" s="186" t="s">
        <v>840</v>
      </c>
      <c r="H677" t="b">
        <v>1</v>
      </c>
      <c r="I677" t="s">
        <v>76</v>
      </c>
      <c r="J677" s="186" t="s">
        <v>553</v>
      </c>
      <c r="M677">
        <f>IFERROR(_xlfn.XLOOKUP(A677,Fleet!A:A,Fleet!E:E,""),"")</f>
        <v>1</v>
      </c>
      <c r="N677" t="s">
        <v>76</v>
      </c>
      <c r="P677" t="str">
        <f>_xlfn.XLOOKUP(A677,'Classic Net to delete'!D:D,'Classic Net to delete'!A:A,"")</f>
        <v/>
      </c>
    </row>
    <row r="678" spans="1:16" x14ac:dyDescent="0.25">
      <c r="A678" t="s">
        <v>560</v>
      </c>
      <c r="B678" t="s">
        <v>561</v>
      </c>
      <c r="C678" t="s">
        <v>561</v>
      </c>
      <c r="D678">
        <v>64.849999999999994</v>
      </c>
      <c r="E678" t="s">
        <v>3063</v>
      </c>
      <c r="F678" s="186" t="s">
        <v>559</v>
      </c>
      <c r="H678" t="b">
        <v>1</v>
      </c>
      <c r="I678">
        <v>64.850000000000009</v>
      </c>
      <c r="J678" s="186" t="s">
        <v>553</v>
      </c>
      <c r="M678">
        <f>IFERROR(_xlfn.XLOOKUP(A678,Fleet!A:A,Fleet!E:E,""),"")</f>
        <v>27</v>
      </c>
      <c r="N678" t="s">
        <v>76</v>
      </c>
      <c r="P678" t="str">
        <f>_xlfn.XLOOKUP(A678,'Classic Net to delete'!D:D,'Classic Net to delete'!A:A,"")</f>
        <v>Single Motor Dry M-Class Medium Vacuum, 18L - 110V</v>
      </c>
    </row>
    <row r="679" spans="1:16" x14ac:dyDescent="0.25">
      <c r="A679" t="s">
        <v>632</v>
      </c>
      <c r="B679" t="s">
        <v>633</v>
      </c>
      <c r="C679" t="s">
        <v>633</v>
      </c>
      <c r="D679">
        <v>94.35</v>
      </c>
      <c r="E679" t="s">
        <v>3063</v>
      </c>
      <c r="F679" s="186" t="s">
        <v>626</v>
      </c>
      <c r="H679" t="b">
        <v>1</v>
      </c>
      <c r="I679">
        <v>94.350000000000009</v>
      </c>
      <c r="J679" s="186" t="s">
        <v>553</v>
      </c>
      <c r="M679">
        <f>IFERROR(_xlfn.XLOOKUP(A679,Fleet!A:A,Fleet!E:E,""),"")</f>
        <v>47</v>
      </c>
      <c r="N679" t="s">
        <v>76</v>
      </c>
      <c r="P679" t="str">
        <f>_xlfn.XLOOKUP(A679,'Classic Net to delete'!D:D,'Classic Net to delete'!A:A,"")</f>
        <v>Air Cleaner, H-Class, 1000m3/h - 110V</v>
      </c>
    </row>
    <row r="680" spans="1:16" x14ac:dyDescent="0.25">
      <c r="A680" t="s">
        <v>637</v>
      </c>
      <c r="B680" t="s">
        <v>638</v>
      </c>
      <c r="C680" t="s">
        <v>638</v>
      </c>
      <c r="D680">
        <v>88.45</v>
      </c>
      <c r="E680" t="s">
        <v>3063</v>
      </c>
      <c r="F680" s="186" t="s">
        <v>840</v>
      </c>
      <c r="H680" t="b">
        <v>1</v>
      </c>
      <c r="I680">
        <v>88.45</v>
      </c>
      <c r="J680" s="186" t="s">
        <v>553</v>
      </c>
      <c r="M680">
        <f>IFERROR(_xlfn.XLOOKUP(A680,Fleet!A:A,Fleet!E:E,""),"")</f>
        <v>2</v>
      </c>
      <c r="N680" t="s">
        <v>76</v>
      </c>
      <c r="P680" t="str">
        <f>_xlfn.XLOOKUP(A680,'Classic Net to delete'!D:D,'Classic Net to delete'!A:A,"")</f>
        <v xml:space="preserve">   Reel of High Pressure Hose, 50m (Hot Water)</v>
      </c>
    </row>
    <row r="681" spans="1:16" x14ac:dyDescent="0.25">
      <c r="A681" t="s">
        <v>572</v>
      </c>
      <c r="B681" t="s">
        <v>573</v>
      </c>
      <c r="C681" t="s">
        <v>573</v>
      </c>
      <c r="D681">
        <v>99.65</v>
      </c>
      <c r="E681" t="s">
        <v>3063</v>
      </c>
      <c r="F681" s="186" t="s">
        <v>559</v>
      </c>
      <c r="H681" t="b">
        <v>1</v>
      </c>
      <c r="I681">
        <v>99.65</v>
      </c>
      <c r="J681" s="186" t="s">
        <v>553</v>
      </c>
      <c r="M681">
        <f>IFERROR(_xlfn.XLOOKUP(A681,Fleet!A:A,Fleet!E:E,""),"")</f>
        <v>91</v>
      </c>
      <c r="N681" t="s">
        <v>76</v>
      </c>
      <c r="P681" t="str">
        <f>_xlfn.XLOOKUP(A681,'Classic Net to delete'!D:D,'Classic Net to delete'!A:A,"")</f>
        <v>M-Class Dust Extraction Unit - 110V (Hilti VC 40M-X (16A or 32A))</v>
      </c>
    </row>
    <row r="682" spans="1:16" x14ac:dyDescent="0.25">
      <c r="A682" t="s">
        <v>579</v>
      </c>
      <c r="B682" t="s">
        <v>580</v>
      </c>
      <c r="C682" t="s">
        <v>580</v>
      </c>
      <c r="D682">
        <v>85.8</v>
      </c>
      <c r="E682" t="s">
        <v>3063</v>
      </c>
      <c r="F682" s="186" t="s">
        <v>559</v>
      </c>
      <c r="H682" t="b">
        <v>1</v>
      </c>
      <c r="I682">
        <v>85.800000000000011</v>
      </c>
      <c r="J682" s="186" t="s">
        <v>553</v>
      </c>
      <c r="M682">
        <f>IFERROR(_xlfn.XLOOKUP(A682,Fleet!A:A,Fleet!E:E,""),"")</f>
        <v>56</v>
      </c>
      <c r="N682" t="s">
        <v>76</v>
      </c>
      <c r="P682" t="str">
        <f>_xlfn.XLOOKUP(A682,'Classic Net to delete'!D:D,'Classic Net to delete'!A:A,"")</f>
        <v>Dry/Wet Dust Extractor, M-class filter - 110V</v>
      </c>
    </row>
    <row r="683" spans="1:16" x14ac:dyDescent="0.25">
      <c r="A683" t="s">
        <v>646</v>
      </c>
      <c r="B683" t="s">
        <v>647</v>
      </c>
      <c r="C683" t="s">
        <v>647</v>
      </c>
      <c r="D683">
        <v>252.35</v>
      </c>
      <c r="E683" t="s">
        <v>3063</v>
      </c>
      <c r="F683" s="186" t="s">
        <v>602</v>
      </c>
      <c r="H683" t="b">
        <v>1</v>
      </c>
      <c r="I683" t="s">
        <v>76</v>
      </c>
      <c r="J683" s="186" t="s">
        <v>553</v>
      </c>
      <c r="M683">
        <f>IFERROR(_xlfn.XLOOKUP(A683,Fleet!A:A,Fleet!E:E,""),"")</f>
        <v>14</v>
      </c>
      <c r="N683" t="s">
        <v>76</v>
      </c>
      <c r="P683" t="str">
        <f>_xlfn.XLOOKUP(A683,'Classic Net to delete'!D:D,'Classic Net to delete'!A:A,"")</f>
        <v/>
      </c>
    </row>
    <row r="684" spans="1:16" x14ac:dyDescent="0.25">
      <c r="A684" t="s">
        <v>596</v>
      </c>
      <c r="B684" t="s">
        <v>597</v>
      </c>
      <c r="C684" t="s">
        <v>597</v>
      </c>
      <c r="D684">
        <v>50</v>
      </c>
      <c r="E684" t="s">
        <v>3063</v>
      </c>
      <c r="F684" s="186" t="s">
        <v>599</v>
      </c>
      <c r="H684" t="b">
        <v>1</v>
      </c>
      <c r="I684" t="s">
        <v>76</v>
      </c>
      <c r="J684" s="186" t="s">
        <v>553</v>
      </c>
      <c r="M684">
        <f>IFERROR(_xlfn.XLOOKUP(A684,Fleet!A:A,Fleet!E:E,""),"")</f>
        <v>2</v>
      </c>
      <c r="N684" t="s">
        <v>76</v>
      </c>
      <c r="P684" t="str">
        <f>_xlfn.XLOOKUP(A684,'Classic Net to delete'!D:D,'Classic Net to delete'!A:A,"")</f>
        <v/>
      </c>
    </row>
    <row r="685" spans="1:16" x14ac:dyDescent="0.25">
      <c r="A685" t="s">
        <v>627</v>
      </c>
      <c r="B685" t="s">
        <v>628</v>
      </c>
      <c r="C685" t="s">
        <v>628</v>
      </c>
      <c r="D685">
        <v>133.9</v>
      </c>
      <c r="E685" t="s">
        <v>3063</v>
      </c>
      <c r="F685" s="186" t="s">
        <v>626</v>
      </c>
      <c r="H685" t="b">
        <v>1</v>
      </c>
      <c r="I685">
        <v>133.9</v>
      </c>
      <c r="J685" s="186" t="s">
        <v>553</v>
      </c>
      <c r="M685">
        <f>IFERROR(_xlfn.XLOOKUP(A685,Fleet!A:A,Fleet!E:E,""),"")</f>
        <v>3</v>
      </c>
      <c r="N685" t="s">
        <v>76</v>
      </c>
      <c r="P685" t="str">
        <f>_xlfn.XLOOKUP(A685,'Classic Net to delete'!D:D,'Classic Net to delete'!A:A,"")</f>
        <v>Large Air Cleaner, H-Class, 2000m3/h - 110V</v>
      </c>
    </row>
    <row r="686" spans="1:16" x14ac:dyDescent="0.25">
      <c r="A686" t="s">
        <v>854</v>
      </c>
      <c r="B686" t="s">
        <v>855</v>
      </c>
      <c r="C686" t="s">
        <v>855</v>
      </c>
      <c r="D686">
        <v>15.35</v>
      </c>
      <c r="E686" t="s">
        <v>3063</v>
      </c>
      <c r="F686" s="186" t="s">
        <v>840</v>
      </c>
      <c r="H686" t="b">
        <v>1</v>
      </c>
      <c r="I686" t="s">
        <v>76</v>
      </c>
      <c r="J686" s="186" t="s">
        <v>553</v>
      </c>
      <c r="M686">
        <f>IFERROR(_xlfn.XLOOKUP(A686,Fleet!A:A,Fleet!E:E,""),"")</f>
        <v>2</v>
      </c>
      <c r="N686" t="s">
        <v>76</v>
      </c>
      <c r="P686" t="str">
        <f>_xlfn.XLOOKUP(A686,'Classic Net to delete'!D:D,'Classic Net to delete'!A:A,"")</f>
        <v/>
      </c>
    </row>
    <row r="687" spans="1:16" x14ac:dyDescent="0.25">
      <c r="A687" t="s">
        <v>577</v>
      </c>
      <c r="B687" t="s">
        <v>3065</v>
      </c>
      <c r="C687" t="s">
        <v>578</v>
      </c>
      <c r="D687">
        <v>99.65</v>
      </c>
      <c r="E687" t="s">
        <v>3063</v>
      </c>
      <c r="F687" s="186" t="s">
        <v>559</v>
      </c>
      <c r="H687" t="b">
        <v>1</v>
      </c>
      <c r="I687" t="s">
        <v>76</v>
      </c>
      <c r="J687" s="186" t="s">
        <v>553</v>
      </c>
      <c r="M687">
        <f>IFERROR(_xlfn.XLOOKUP(A687,Fleet!A:A,Fleet!E:E,""),"")</f>
        <v>4</v>
      </c>
      <c r="N687" t="s">
        <v>76</v>
      </c>
      <c r="P687" t="str">
        <f>_xlfn.XLOOKUP(A687,'Classic Net to delete'!D:D,'Classic Net to delete'!A:A,"")</f>
        <v/>
      </c>
    </row>
    <row r="688" spans="1:16" x14ac:dyDescent="0.25">
      <c r="A688" t="s">
        <v>577</v>
      </c>
      <c r="B688" t="s">
        <v>3065</v>
      </c>
      <c r="C688" t="s">
        <v>573</v>
      </c>
      <c r="D688">
        <v>99.65</v>
      </c>
      <c r="E688" t="s">
        <v>3063</v>
      </c>
      <c r="F688" s="186" t="s">
        <v>559</v>
      </c>
      <c r="H688" t="b">
        <v>1</v>
      </c>
      <c r="I688" t="s">
        <v>76</v>
      </c>
      <c r="J688" s="186" t="s">
        <v>553</v>
      </c>
      <c r="M688">
        <f>IFERROR(_xlfn.XLOOKUP(A688,Fleet!A:A,Fleet!E:E,""),"")</f>
        <v>4</v>
      </c>
      <c r="N688" t="s">
        <v>76</v>
      </c>
      <c r="P688" t="str">
        <f>_xlfn.XLOOKUP(A688,'Classic Net to delete'!D:D,'Classic Net to delete'!A:A,"")</f>
        <v/>
      </c>
    </row>
    <row r="689" spans="1:16" x14ac:dyDescent="0.25">
      <c r="A689" t="s">
        <v>745</v>
      </c>
      <c r="B689" t="s">
        <v>746</v>
      </c>
      <c r="C689" t="s">
        <v>746</v>
      </c>
      <c r="D689">
        <v>117.95</v>
      </c>
      <c r="E689" t="s">
        <v>3067</v>
      </c>
      <c r="F689" s="186" t="s">
        <v>739</v>
      </c>
      <c r="H689" t="b">
        <v>1</v>
      </c>
      <c r="I689" t="s">
        <v>76</v>
      </c>
      <c r="J689" s="186" t="s">
        <v>718</v>
      </c>
      <c r="M689">
        <f>IFERROR(_xlfn.XLOOKUP(A689,Fleet!A:A,Fleet!E:E,""),"")</f>
        <v>2</v>
      </c>
      <c r="N689" t="s">
        <v>76</v>
      </c>
      <c r="P689" t="str">
        <f>_xlfn.XLOOKUP(A689,'Classic Net to delete'!D:D,'Classic Net to delete'!A:A,"")</f>
        <v/>
      </c>
    </row>
    <row r="690" spans="1:16" x14ac:dyDescent="0.25">
      <c r="A690" t="s">
        <v>716</v>
      </c>
      <c r="B690" t="s">
        <v>717</v>
      </c>
      <c r="C690" t="s">
        <v>717</v>
      </c>
      <c r="D690">
        <v>62.25</v>
      </c>
      <c r="E690" t="s">
        <v>3067</v>
      </c>
      <c r="F690" s="186" t="s">
        <v>720</v>
      </c>
      <c r="H690" t="b">
        <v>1</v>
      </c>
      <c r="I690">
        <v>62.25</v>
      </c>
      <c r="J690" s="186" t="s">
        <v>718</v>
      </c>
      <c r="M690">
        <f>IFERROR(_xlfn.XLOOKUP(A690,Fleet!A:A,Fleet!E:E,""),"")</f>
        <v>20</v>
      </c>
      <c r="N690" t="s">
        <v>76</v>
      </c>
      <c r="P690" t="str">
        <f>_xlfn.XLOOKUP(A690,'Classic Net to delete'!D:D,'Classic Net to delete'!A:A,"")</f>
        <v>Narrow Plate Compactor, 356mm - Petrol</v>
      </c>
    </row>
    <row r="691" spans="1:16" x14ac:dyDescent="0.25">
      <c r="A691" t="s">
        <v>721</v>
      </c>
      <c r="B691" t="s">
        <v>722</v>
      </c>
      <c r="C691" t="s">
        <v>722</v>
      </c>
      <c r="D691">
        <v>59.6</v>
      </c>
      <c r="E691" t="s">
        <v>3067</v>
      </c>
      <c r="F691" s="186" t="s">
        <v>720</v>
      </c>
      <c r="H691" t="b">
        <v>1</v>
      </c>
      <c r="I691">
        <v>59.6</v>
      </c>
      <c r="J691" s="186" t="s">
        <v>718</v>
      </c>
      <c r="M691">
        <f>IFERROR(_xlfn.XLOOKUP(A691,Fleet!A:A,Fleet!E:E,""),"")</f>
        <v>35</v>
      </c>
      <c r="N691" t="s">
        <v>76</v>
      </c>
      <c r="P691" t="str">
        <f>_xlfn.XLOOKUP(A691,'Classic Net to delete'!D:D,'Classic Net to delete'!A:A,"")</f>
        <v>Plate Compactor, 400-500mm - Petrol</v>
      </c>
    </row>
    <row r="692" spans="1:16" x14ac:dyDescent="0.25">
      <c r="A692" t="s">
        <v>724</v>
      </c>
      <c r="B692" t="s">
        <v>725</v>
      </c>
      <c r="C692" t="s">
        <v>725</v>
      </c>
      <c r="D692">
        <v>87.3</v>
      </c>
      <c r="E692" t="s">
        <v>3067</v>
      </c>
      <c r="F692" s="186" t="s">
        <v>720</v>
      </c>
      <c r="H692" t="b">
        <v>1</v>
      </c>
      <c r="I692">
        <v>87.300000000000011</v>
      </c>
      <c r="J692" s="186" t="s">
        <v>718</v>
      </c>
      <c r="M692">
        <f>IFERROR(_xlfn.XLOOKUP(A692,Fleet!A:A,Fleet!E:E,""),"")</f>
        <v>4</v>
      </c>
      <c r="N692" t="s">
        <v>76</v>
      </c>
      <c r="P692" t="str">
        <f>_xlfn.XLOOKUP(A692,'Classic Net to delete'!D:D,'Classic Net to delete'!A:A,"")</f>
        <v>Plate Compactor, 500mm - Diesel</v>
      </c>
    </row>
    <row r="693" spans="1:16" x14ac:dyDescent="0.25">
      <c r="A693" t="s">
        <v>726</v>
      </c>
      <c r="B693" t="s">
        <v>727</v>
      </c>
      <c r="C693" t="s">
        <v>727</v>
      </c>
      <c r="D693">
        <v>59.6</v>
      </c>
      <c r="E693" t="s">
        <v>3067</v>
      </c>
      <c r="F693" s="186" t="s">
        <v>720</v>
      </c>
      <c r="H693" t="b">
        <v>1</v>
      </c>
      <c r="I693" t="s">
        <v>76</v>
      </c>
      <c r="J693" s="186" t="s">
        <v>718</v>
      </c>
      <c r="M693">
        <f>IFERROR(_xlfn.XLOOKUP(A693,Fleet!A:A,Fleet!E:E,""),"")</f>
        <v>2</v>
      </c>
      <c r="N693" t="s">
        <v>76</v>
      </c>
      <c r="P693" t="str">
        <f>_xlfn.XLOOKUP(A693,'Classic Net to delete'!D:D,'Classic Net to delete'!A:A,"")</f>
        <v/>
      </c>
    </row>
    <row r="694" spans="1:16" x14ac:dyDescent="0.25">
      <c r="A694" t="s">
        <v>733</v>
      </c>
      <c r="B694" t="s">
        <v>734</v>
      </c>
      <c r="C694" t="s">
        <v>734</v>
      </c>
      <c r="D694">
        <v>113.8</v>
      </c>
      <c r="E694" t="s">
        <v>3067</v>
      </c>
      <c r="F694" s="186" t="s">
        <v>720</v>
      </c>
      <c r="H694" t="b">
        <v>1</v>
      </c>
      <c r="I694">
        <v>113.80000000000001</v>
      </c>
      <c r="J694" s="186" t="s">
        <v>718</v>
      </c>
      <c r="M694">
        <f>IFERROR(_xlfn.XLOOKUP(A694,Fleet!A:A,Fleet!E:E,""),"")</f>
        <v>12</v>
      </c>
      <c r="N694" t="s">
        <v>76</v>
      </c>
      <c r="P694" t="str">
        <f>_xlfn.XLOOKUP(A694,'Classic Net to delete'!D:D,'Classic Net to delete'!A:A,"")</f>
        <v>Trench Rammer, 280mm - Petrol</v>
      </c>
    </row>
    <row r="695" spans="1:16" x14ac:dyDescent="0.25">
      <c r="A695" t="s">
        <v>737</v>
      </c>
      <c r="B695" t="s">
        <v>738</v>
      </c>
      <c r="C695" t="s">
        <v>738</v>
      </c>
      <c r="D695">
        <v>51.6</v>
      </c>
      <c r="E695" t="s">
        <v>3067</v>
      </c>
      <c r="F695" s="186" t="s">
        <v>739</v>
      </c>
      <c r="H695" t="b">
        <v>1</v>
      </c>
      <c r="I695">
        <v>51.6</v>
      </c>
      <c r="J695" s="186" t="s">
        <v>718</v>
      </c>
      <c r="M695">
        <f>IFERROR(_xlfn.XLOOKUP(A695,Fleet!A:A,Fleet!E:E,""),"")</f>
        <v>3</v>
      </c>
      <c r="N695" t="s">
        <v>76</v>
      </c>
      <c r="P695" t="str">
        <f>_xlfn.XLOOKUP(A695,'Classic Net to delete'!D:D,'Classic Net to delete'!A:A,"")</f>
        <v>Concrete Curing Tank, L900xW700xH650mm - 110V</v>
      </c>
    </row>
    <row r="696" spans="1:16" x14ac:dyDescent="0.25">
      <c r="A696" t="s">
        <v>740</v>
      </c>
      <c r="B696" t="s">
        <v>741</v>
      </c>
      <c r="C696" t="s">
        <v>741</v>
      </c>
      <c r="D696">
        <v>58.4</v>
      </c>
      <c r="E696" t="s">
        <v>3067</v>
      </c>
      <c r="F696" s="186" t="s">
        <v>739</v>
      </c>
      <c r="H696" t="b">
        <v>1</v>
      </c>
      <c r="I696">
        <v>58.400000000000006</v>
      </c>
      <c r="J696" s="186" t="s">
        <v>718</v>
      </c>
      <c r="M696">
        <f>IFERROR(_xlfn.XLOOKUP(A696,Fleet!A:A,Fleet!E:E,""),"")</f>
        <v>10</v>
      </c>
      <c r="N696" t="s">
        <v>76</v>
      </c>
      <c r="P696" t="str">
        <f>_xlfn.XLOOKUP(A696,'Classic Net to delete'!D:D,'Classic Net to delete'!A:A,"")</f>
        <v>Big Blue Glider Trowel, W1200xD300mm</v>
      </c>
    </row>
    <row r="697" spans="1:16" x14ac:dyDescent="0.25">
      <c r="A697" t="s">
        <v>743</v>
      </c>
      <c r="B697" t="s">
        <v>744</v>
      </c>
      <c r="C697" t="s">
        <v>744</v>
      </c>
      <c r="D697">
        <v>42.2</v>
      </c>
      <c r="E697" t="s">
        <v>3067</v>
      </c>
      <c r="F697" s="186" t="s">
        <v>739</v>
      </c>
      <c r="H697" t="b">
        <v>1</v>
      </c>
      <c r="I697">
        <v>42.2</v>
      </c>
      <c r="J697" s="186" t="s">
        <v>718</v>
      </c>
      <c r="M697">
        <f>IFERROR(_xlfn.XLOOKUP(A697,Fleet!A:A,Fleet!E:E,""),"")</f>
        <v>3</v>
      </c>
      <c r="N697" t="s">
        <v>76</v>
      </c>
      <c r="P697" t="str">
        <f>_xlfn.XLOOKUP(A697,'Classic Net to delete'!D:D,'Classic Net to delete'!A:A,"")</f>
        <v>Easy/Bull Float, W1200xD200mm</v>
      </c>
    </row>
    <row r="698" spans="1:16" x14ac:dyDescent="0.25">
      <c r="A698" t="s">
        <v>747</v>
      </c>
      <c r="B698" t="s">
        <v>748</v>
      </c>
      <c r="C698" t="s">
        <v>748</v>
      </c>
      <c r="D698">
        <v>117.95</v>
      </c>
      <c r="E698" t="s">
        <v>3067</v>
      </c>
      <c r="F698" s="186" t="s">
        <v>739</v>
      </c>
      <c r="H698" t="b">
        <v>1</v>
      </c>
      <c r="I698">
        <v>117.95</v>
      </c>
      <c r="J698" s="186" t="s">
        <v>718</v>
      </c>
      <c r="M698">
        <f>IFERROR(_xlfn.XLOOKUP(A698,Fleet!A:A,Fleet!E:E,""),"")</f>
        <v>25</v>
      </c>
      <c r="N698" t="s">
        <v>76</v>
      </c>
      <c r="P698" t="str">
        <f>_xlfn.XLOOKUP(A698,'Classic Net to delete'!D:D,'Classic Net to delete'!A:A,"")</f>
        <v>Power Float, 900mm - Petrol</v>
      </c>
    </row>
    <row r="699" spans="1:16" x14ac:dyDescent="0.25">
      <c r="A699" t="s">
        <v>749</v>
      </c>
      <c r="B699" t="s">
        <v>750</v>
      </c>
      <c r="C699" t="s">
        <v>750</v>
      </c>
      <c r="D699">
        <v>51.6</v>
      </c>
      <c r="E699" t="s">
        <v>3067</v>
      </c>
      <c r="F699" s="186" t="s">
        <v>304</v>
      </c>
      <c r="H699" t="b">
        <v>1</v>
      </c>
      <c r="I699">
        <v>51.6</v>
      </c>
      <c r="J699" s="186" t="s">
        <v>718</v>
      </c>
      <c r="M699">
        <f>IFERROR(_xlfn.XLOOKUP(A699,Fleet!A:A,Fleet!E:E,""),"")</f>
        <v>2</v>
      </c>
      <c r="N699" t="s">
        <v>76</v>
      </c>
      <c r="P699" t="str">
        <f>_xlfn.XLOOKUP(A699,'Classic Net to delete'!D:D,'Classic Net to delete'!A:A,"")</f>
        <v>Drive Unit, 1.1kW - 110V</v>
      </c>
    </row>
    <row r="700" spans="1:16" x14ac:dyDescent="0.25">
      <c r="A700" t="s">
        <v>752</v>
      </c>
      <c r="B700" t="s">
        <v>753</v>
      </c>
      <c r="C700" t="s">
        <v>753</v>
      </c>
      <c r="D700">
        <v>62.25</v>
      </c>
      <c r="E700" t="s">
        <v>3067</v>
      </c>
      <c r="F700" s="186" t="s">
        <v>304</v>
      </c>
      <c r="H700" t="b">
        <v>1</v>
      </c>
      <c r="I700">
        <v>62.25</v>
      </c>
      <c r="J700" s="186" t="s">
        <v>718</v>
      </c>
      <c r="M700">
        <f>IFERROR(_xlfn.XLOOKUP(A700,Fleet!A:A,Fleet!E:E,""),"")</f>
        <v>5</v>
      </c>
      <c r="N700" t="s">
        <v>76</v>
      </c>
      <c r="P700" t="str">
        <f>_xlfn.XLOOKUP(A700,'Classic Net to delete'!D:D,'Classic Net to delete'!A:A,"")</f>
        <v>Drive Unit, 3kW - Petrol</v>
      </c>
    </row>
    <row r="701" spans="1:16" x14ac:dyDescent="0.25">
      <c r="A701" t="s">
        <v>728</v>
      </c>
      <c r="B701" t="s">
        <v>729</v>
      </c>
      <c r="C701" t="s">
        <v>729</v>
      </c>
      <c r="D701">
        <v>215.8</v>
      </c>
      <c r="E701" t="s">
        <v>3067</v>
      </c>
      <c r="F701" s="186" t="s">
        <v>720</v>
      </c>
      <c r="H701" t="b">
        <v>1</v>
      </c>
      <c r="I701">
        <v>215.8</v>
      </c>
      <c r="J701" s="186" t="s">
        <v>718</v>
      </c>
      <c r="M701">
        <f>IFERROR(_xlfn.XLOOKUP(A701,Fleet!A:A,Fleet!E:E,""),"")</f>
        <v>5</v>
      </c>
      <c r="N701" t="s">
        <v>76</v>
      </c>
      <c r="P701" t="str">
        <f>_xlfn.XLOOKUP(A701,'Classic Net to delete'!D:D,'Classic Net to delete'!A:A,"")</f>
        <v>Forward/Reverse Plate Compactor, 500mm - Diesel (225kg)</v>
      </c>
    </row>
    <row r="702" spans="1:16" x14ac:dyDescent="0.25">
      <c r="A702" t="s">
        <v>781</v>
      </c>
      <c r="B702" t="s">
        <v>782</v>
      </c>
      <c r="C702" t="s">
        <v>782</v>
      </c>
      <c r="D702">
        <v>25.35</v>
      </c>
      <c r="E702" t="s">
        <v>3067</v>
      </c>
      <c r="F702" s="186" t="s">
        <v>739</v>
      </c>
      <c r="H702" t="b">
        <v>1</v>
      </c>
      <c r="I702">
        <v>25.35</v>
      </c>
      <c r="J702" s="186" t="s">
        <v>718</v>
      </c>
      <c r="M702">
        <f>IFERROR(_xlfn.XLOOKUP(A702,Fleet!A:A,Fleet!E:E,""),"")</f>
        <v>111</v>
      </c>
      <c r="N702" t="s">
        <v>76</v>
      </c>
      <c r="P702" t="str">
        <f>_xlfn.XLOOKUP(A702,'Classic Net to delete'!D:D,'Classic Net to delete'!A:A,"")</f>
        <v>4/3 Tip-Up Concrete Mixer c/w stand - 110V</v>
      </c>
    </row>
    <row r="703" spans="1:16" x14ac:dyDescent="0.25">
      <c r="A703" t="s">
        <v>785</v>
      </c>
      <c r="B703" t="s">
        <v>786</v>
      </c>
      <c r="C703" t="s">
        <v>786</v>
      </c>
      <c r="D703">
        <v>30.7</v>
      </c>
      <c r="E703" t="s">
        <v>3067</v>
      </c>
      <c r="F703" s="186" t="s">
        <v>739</v>
      </c>
      <c r="H703" t="b">
        <v>1</v>
      </c>
      <c r="I703">
        <v>30.700000000000003</v>
      </c>
      <c r="J703" s="186" t="s">
        <v>718</v>
      </c>
      <c r="M703">
        <f>IFERROR(_xlfn.XLOOKUP(A703,Fleet!A:A,Fleet!E:E,""),"")</f>
        <v>11</v>
      </c>
      <c r="N703" t="s">
        <v>76</v>
      </c>
      <c r="P703" t="str">
        <f>_xlfn.XLOOKUP(A703,'Classic Net to delete'!D:D,'Classic Net to delete'!A:A,"")</f>
        <v>4/3 Tip-Up Concrete Mixer c/w stand - Petrol</v>
      </c>
    </row>
    <row r="704" spans="1:16" x14ac:dyDescent="0.25">
      <c r="A704" t="s">
        <v>791</v>
      </c>
      <c r="B704" t="s">
        <v>792</v>
      </c>
      <c r="C704" t="s">
        <v>792</v>
      </c>
      <c r="D704">
        <v>119.1</v>
      </c>
      <c r="E704" t="s">
        <v>3067</v>
      </c>
      <c r="F704" s="186" t="s">
        <v>739</v>
      </c>
      <c r="H704" t="b">
        <v>1</v>
      </c>
      <c r="I704">
        <v>119.10000000000001</v>
      </c>
      <c r="J704" s="186" t="s">
        <v>718</v>
      </c>
      <c r="M704">
        <f>IFERROR(_xlfn.XLOOKUP(A704,Fleet!A:A,Fleet!E:E,""),"")</f>
        <v>9</v>
      </c>
      <c r="N704" t="s">
        <v>76</v>
      </c>
      <c r="P704" t="str">
        <f>_xlfn.XLOOKUP(A704,'Classic Net to delete'!D:D,'Classic Net to delete'!A:A,"")</f>
        <v>Forced Action Mixer, 32L - 110V</v>
      </c>
    </row>
    <row r="705" spans="1:16" x14ac:dyDescent="0.25">
      <c r="A705" t="s">
        <v>797</v>
      </c>
      <c r="B705" t="s">
        <v>798</v>
      </c>
      <c r="C705" t="s">
        <v>798</v>
      </c>
      <c r="D705">
        <v>55.45</v>
      </c>
      <c r="E705" t="s">
        <v>3067</v>
      </c>
      <c r="F705" s="186" t="s">
        <v>739</v>
      </c>
      <c r="H705" t="b">
        <v>1</v>
      </c>
      <c r="I705">
        <v>55.45</v>
      </c>
      <c r="J705" s="186" t="s">
        <v>718</v>
      </c>
      <c r="M705">
        <f>IFERROR(_xlfn.XLOOKUP(A705,Fleet!A:A,Fleet!E:E,""),"")</f>
        <v>1</v>
      </c>
      <c r="N705" t="s">
        <v>76</v>
      </c>
      <c r="P705" t="str">
        <f>_xlfn.XLOOKUP(A705,'Classic Net to delete'!D:D,'Classic Net to delete'!A:A,"")</f>
        <v>Fresno Broom</v>
      </c>
    </row>
    <row r="706" spans="1:16" x14ac:dyDescent="0.25">
      <c r="A706" t="s">
        <v>731</v>
      </c>
      <c r="B706" t="s">
        <v>732</v>
      </c>
      <c r="C706" t="s">
        <v>732</v>
      </c>
      <c r="D706">
        <v>161.55000000000001</v>
      </c>
      <c r="E706" t="s">
        <v>3067</v>
      </c>
      <c r="F706" s="186" t="s">
        <v>720</v>
      </c>
      <c r="H706" t="b">
        <v>1</v>
      </c>
      <c r="I706">
        <v>161.55000000000001</v>
      </c>
      <c r="J706" s="186" t="s">
        <v>718</v>
      </c>
      <c r="M706">
        <f>IFERROR(_xlfn.XLOOKUP(A706,Fleet!A:A,Fleet!E:E,""),"")</f>
        <v>27</v>
      </c>
      <c r="N706" t="s">
        <v>76</v>
      </c>
      <c r="P706" t="str">
        <f>_xlfn.XLOOKUP(A706,'Classic Net to delete'!D:D,'Classic Net to delete'!A:A,"")</f>
        <v>Forward/Reverse Plate Compactor, 400mm - Diesel</v>
      </c>
    </row>
    <row r="707" spans="1:16" x14ac:dyDescent="0.25">
      <c r="A707" t="s">
        <v>764</v>
      </c>
      <c r="B707" t="s">
        <v>765</v>
      </c>
      <c r="C707" t="s">
        <v>765</v>
      </c>
      <c r="D707">
        <v>211.4</v>
      </c>
      <c r="E707" t="s">
        <v>3067</v>
      </c>
      <c r="F707" s="186" t="s">
        <v>304</v>
      </c>
      <c r="H707" t="b">
        <v>1</v>
      </c>
      <c r="I707">
        <v>211.4</v>
      </c>
      <c r="J707" s="186" t="s">
        <v>718</v>
      </c>
      <c r="M707">
        <f>IFERROR(_xlfn.XLOOKUP(A707,Fleet!A:A,Fleet!E:E,""),"")</f>
        <v>30</v>
      </c>
      <c r="N707" t="s">
        <v>76</v>
      </c>
      <c r="P707" t="str">
        <f>_xlfn.XLOOKUP(A707,'Classic Net to delete'!D:D,'Classic Net to delete'!A:A,"")</f>
        <v>High Frequency Drive Unit and Poker, 65mm - 110V</v>
      </c>
    </row>
    <row r="708" spans="1:16" x14ac:dyDescent="0.25">
      <c r="A708" t="s">
        <v>804</v>
      </c>
      <c r="B708" t="s">
        <v>805</v>
      </c>
      <c r="C708" t="s">
        <v>805</v>
      </c>
      <c r="D708">
        <v>233.5</v>
      </c>
      <c r="E708" t="s">
        <v>3067</v>
      </c>
      <c r="F708" s="186" t="s">
        <v>739</v>
      </c>
      <c r="H708" t="b">
        <v>1</v>
      </c>
      <c r="I708">
        <v>233.5</v>
      </c>
      <c r="J708" s="186" t="s">
        <v>718</v>
      </c>
      <c r="M708">
        <f>IFERROR(_xlfn.XLOOKUP(A708,Fleet!A:A,Fleet!E:E,""),"")</f>
        <v>2</v>
      </c>
      <c r="N708" t="s">
        <v>76</v>
      </c>
      <c r="P708" t="str">
        <f>_xlfn.XLOOKUP(A708,'Classic Net to delete'!D:D,'Classic Net to delete'!A:A,"")</f>
        <v>Single Beam Screeding Machine, 3m c/w beam - Petrol</v>
      </c>
    </row>
    <row r="709" spans="1:16" x14ac:dyDescent="0.25">
      <c r="A709" t="s">
        <v>759</v>
      </c>
      <c r="B709" t="s">
        <v>760</v>
      </c>
      <c r="C709" t="s">
        <v>760</v>
      </c>
      <c r="D709">
        <v>192.2</v>
      </c>
      <c r="E709" t="s">
        <v>3067</v>
      </c>
      <c r="F709" s="186" t="s">
        <v>304</v>
      </c>
      <c r="H709" t="b">
        <v>1</v>
      </c>
      <c r="I709" t="s">
        <v>76</v>
      </c>
      <c r="J709" s="186" t="s">
        <v>718</v>
      </c>
      <c r="M709">
        <f>IFERROR(_xlfn.XLOOKUP(A709,Fleet!A:A,Fleet!E:E,""),"")</f>
        <v>91</v>
      </c>
      <c r="N709" t="s">
        <v>76</v>
      </c>
      <c r="P709" t="str">
        <f>_xlfn.XLOOKUP(A709,'Classic Net to delete'!D:D,'Classic Net to delete'!A:A,"")</f>
        <v/>
      </c>
    </row>
    <row r="710" spans="1:16" x14ac:dyDescent="0.25">
      <c r="A710" t="s">
        <v>761</v>
      </c>
      <c r="B710" t="s">
        <v>762</v>
      </c>
      <c r="C710" t="s">
        <v>762</v>
      </c>
      <c r="D710">
        <v>192.2</v>
      </c>
      <c r="E710" t="s">
        <v>3067</v>
      </c>
      <c r="F710" s="186" t="s">
        <v>304</v>
      </c>
      <c r="H710" t="b">
        <v>1</v>
      </c>
      <c r="I710" t="s">
        <v>76</v>
      </c>
      <c r="J710" s="186" t="s">
        <v>718</v>
      </c>
      <c r="M710">
        <f>IFERROR(_xlfn.XLOOKUP(A710,Fleet!A:A,Fleet!E:E,""),"")</f>
        <v>82</v>
      </c>
      <c r="N710" t="s">
        <v>76</v>
      </c>
      <c r="P710" t="str">
        <f>_xlfn.XLOOKUP(A710,'Classic Net to delete'!D:D,'Classic Net to delete'!A:A,"")</f>
        <v/>
      </c>
    </row>
    <row r="711" spans="1:16" x14ac:dyDescent="0.25">
      <c r="A711" t="s">
        <v>802</v>
      </c>
      <c r="B711" t="s">
        <v>2170</v>
      </c>
      <c r="C711" t="s">
        <v>803</v>
      </c>
      <c r="D711">
        <v>53.05</v>
      </c>
      <c r="E711" t="s">
        <v>3067</v>
      </c>
      <c r="F711" s="186" t="s">
        <v>739</v>
      </c>
      <c r="H711" t="b">
        <v>1</v>
      </c>
      <c r="I711" t="s">
        <v>76</v>
      </c>
      <c r="J711" s="186" t="s">
        <v>718</v>
      </c>
      <c r="M711">
        <f>IFERROR(_xlfn.XLOOKUP(A711,Fleet!A:A,Fleet!E:E,""),"")</f>
        <v>2</v>
      </c>
      <c r="N711" t="s">
        <v>76</v>
      </c>
      <c r="P711" t="str">
        <f>_xlfn.XLOOKUP(A711,'Classic Net to delete'!D:D,'Classic Net to delete'!A:A,"")</f>
        <v/>
      </c>
    </row>
    <row r="712" spans="1:16" x14ac:dyDescent="0.25">
      <c r="A712" t="s">
        <v>793</v>
      </c>
      <c r="B712" t="s">
        <v>794</v>
      </c>
      <c r="C712" t="s">
        <v>794</v>
      </c>
      <c r="D712">
        <v>239.7</v>
      </c>
      <c r="E712" t="s">
        <v>3067</v>
      </c>
      <c r="F712" s="186" t="s">
        <v>739</v>
      </c>
      <c r="H712" t="b">
        <v>1</v>
      </c>
      <c r="I712">
        <v>239.70000000000002</v>
      </c>
      <c r="J712" s="186" t="s">
        <v>718</v>
      </c>
      <c r="M712">
        <f>IFERROR(_xlfn.XLOOKUP(A712,Fleet!A:A,Fleet!E:E,""),"")</f>
        <v>1</v>
      </c>
      <c r="N712" t="s">
        <v>76</v>
      </c>
      <c r="P712" t="str">
        <f>_xlfn.XLOOKUP(A712,'Classic Net to delete'!D:D,'Classic Net to delete'!A:A,"")</f>
        <v>Forced Action Mixer, 110L - 110V</v>
      </c>
    </row>
    <row r="713" spans="1:16" x14ac:dyDescent="0.25">
      <c r="A713" t="s">
        <v>754</v>
      </c>
      <c r="B713" t="s">
        <v>755</v>
      </c>
      <c r="C713" t="s">
        <v>755</v>
      </c>
      <c r="D713">
        <v>192.2</v>
      </c>
      <c r="E713" t="s">
        <v>3067</v>
      </c>
      <c r="F713" s="186" t="s">
        <v>304</v>
      </c>
      <c r="H713" t="b">
        <v>1</v>
      </c>
      <c r="I713">
        <v>192.20000000000002</v>
      </c>
      <c r="J713" s="186" t="s">
        <v>718</v>
      </c>
      <c r="M713">
        <f>IFERROR(_xlfn.XLOOKUP(A713,Fleet!A:A,Fleet!E:E,""),"")</f>
        <v>20</v>
      </c>
      <c r="N713" t="s">
        <v>76</v>
      </c>
      <c r="P713" t="str">
        <f>_xlfn.XLOOKUP(A713,'Classic Net to delete'!D:D,'Classic Net to delete'!A:A,"")</f>
        <v>High Frequency Drive Unit and Poker, 30-57mm - 110V</v>
      </c>
    </row>
    <row r="714" spans="1:16" x14ac:dyDescent="0.25">
      <c r="A714" t="s">
        <v>799</v>
      </c>
      <c r="B714" t="s">
        <v>800</v>
      </c>
      <c r="C714" t="s">
        <v>800</v>
      </c>
      <c r="D714">
        <v>341.95</v>
      </c>
      <c r="E714" t="s">
        <v>3067</v>
      </c>
      <c r="F714" s="186" t="s">
        <v>739</v>
      </c>
      <c r="H714" t="b">
        <v>1</v>
      </c>
      <c r="I714">
        <v>341.95000000000005</v>
      </c>
      <c r="J714" s="186" t="s">
        <v>718</v>
      </c>
      <c r="M714">
        <f>IFERROR(_xlfn.XLOOKUP(A714,Fleet!A:A,Fleet!E:E,""),"")</f>
        <v>28</v>
      </c>
      <c r="N714" t="s">
        <v>76</v>
      </c>
      <c r="P714" t="str">
        <f>_xlfn.XLOOKUP(A714,'Classic Net to delete'!D:D,'Classic Net to delete'!A:A,"")</f>
        <v>Rebar Bender and Straightener, 32mm capacity - 110V (32A)</v>
      </c>
    </row>
    <row r="715" spans="1:16" x14ac:dyDescent="0.25">
      <c r="A715" t="s">
        <v>771</v>
      </c>
      <c r="B715" t="s">
        <v>772</v>
      </c>
      <c r="C715" t="s">
        <v>772</v>
      </c>
      <c r="D715">
        <v>43.95</v>
      </c>
      <c r="E715" t="s">
        <v>3067</v>
      </c>
      <c r="F715" s="186" t="s">
        <v>304</v>
      </c>
      <c r="H715" t="b">
        <v>1</v>
      </c>
      <c r="I715" t="s">
        <v>76</v>
      </c>
      <c r="J715" s="186" t="s">
        <v>718</v>
      </c>
      <c r="M715">
        <f>IFERROR(_xlfn.XLOOKUP(A715,Fleet!A:A,Fleet!E:E,""),"")</f>
        <v>5</v>
      </c>
      <c r="N715" t="s">
        <v>76</v>
      </c>
      <c r="P715" t="str">
        <f>_xlfn.XLOOKUP(A715,'Classic Net to delete'!D:D,'Classic Net to delete'!A:A,"")</f>
        <v/>
      </c>
    </row>
    <row r="716" spans="1:16" x14ac:dyDescent="0.25">
      <c r="A716" t="s">
        <v>788</v>
      </c>
      <c r="B716" t="s">
        <v>789</v>
      </c>
      <c r="C716" t="s">
        <v>789</v>
      </c>
      <c r="D716">
        <v>302.8</v>
      </c>
      <c r="E716" t="s">
        <v>3067</v>
      </c>
      <c r="F716" s="186" t="s">
        <v>739</v>
      </c>
      <c r="H716" t="b">
        <v>1</v>
      </c>
      <c r="I716">
        <v>302.8</v>
      </c>
      <c r="J716" s="186" t="s">
        <v>718</v>
      </c>
      <c r="M716">
        <f>IFERROR(_xlfn.XLOOKUP(A716,Fleet!A:A,Fleet!E:E,""),"")</f>
        <v>4</v>
      </c>
      <c r="N716" t="s">
        <v>76</v>
      </c>
      <c r="P716" t="str">
        <f>_xlfn.XLOOKUP(A716,'Classic Net to delete'!D:D,'Classic Net to delete'!A:A,"")</f>
        <v>Forced Action Mixer, 200L - 110V</v>
      </c>
    </row>
    <row r="717" spans="1:16" x14ac:dyDescent="0.25">
      <c r="A717" t="s">
        <v>767</v>
      </c>
      <c r="B717" t="s">
        <v>768</v>
      </c>
      <c r="C717" t="s">
        <v>768</v>
      </c>
      <c r="D717">
        <v>30.7</v>
      </c>
      <c r="E717" t="s">
        <v>3067</v>
      </c>
      <c r="F717" s="186" t="s">
        <v>304</v>
      </c>
      <c r="H717" t="b">
        <v>1</v>
      </c>
      <c r="I717">
        <v>30.700000000000003</v>
      </c>
      <c r="J717" s="186" t="s">
        <v>718</v>
      </c>
      <c r="M717">
        <f>IFERROR(_xlfn.XLOOKUP(A717,Fleet!A:A,Fleet!E:E,""),"")</f>
        <v>1</v>
      </c>
      <c r="N717" t="s">
        <v>76</v>
      </c>
      <c r="P717" t="str">
        <f>_xlfn.XLOOKUP(A717,'Classic Net to delete'!D:D,'Classic Net to delete'!A:A,"")</f>
        <v>Poker Flex, 25mm</v>
      </c>
    </row>
    <row r="718" spans="1:16" x14ac:dyDescent="0.25">
      <c r="A718" t="s">
        <v>769</v>
      </c>
      <c r="B718" t="s">
        <v>770</v>
      </c>
      <c r="C718" t="s">
        <v>770</v>
      </c>
      <c r="D718">
        <v>43.95</v>
      </c>
      <c r="E718" t="s">
        <v>3067</v>
      </c>
      <c r="F718" s="186" t="s">
        <v>304</v>
      </c>
      <c r="H718" t="b">
        <v>1</v>
      </c>
      <c r="I718">
        <v>43.95</v>
      </c>
      <c r="J718" s="186" t="s">
        <v>718</v>
      </c>
      <c r="M718">
        <f>IFERROR(_xlfn.XLOOKUP(A718,Fleet!A:A,Fleet!E:E,""),"")</f>
        <v>1</v>
      </c>
      <c r="N718" t="s">
        <v>76</v>
      </c>
      <c r="P718" t="str">
        <f>_xlfn.XLOOKUP(A718,'Classic Net to delete'!D:D,'Classic Net to delete'!A:A,"")</f>
        <v>Poker Flex, 44mm</v>
      </c>
    </row>
    <row r="719" spans="1:16" x14ac:dyDescent="0.25">
      <c r="A719" t="s">
        <v>773</v>
      </c>
      <c r="B719" t="s">
        <v>774</v>
      </c>
      <c r="C719" t="s">
        <v>774</v>
      </c>
      <c r="D719">
        <v>43.95</v>
      </c>
      <c r="E719" t="s">
        <v>3067</v>
      </c>
      <c r="F719" s="186" t="s">
        <v>304</v>
      </c>
      <c r="H719" t="b">
        <v>1</v>
      </c>
      <c r="I719">
        <v>43.95</v>
      </c>
      <c r="J719" s="186" t="s">
        <v>718</v>
      </c>
      <c r="M719">
        <f>IFERROR(_xlfn.XLOOKUP(A719,Fleet!A:A,Fleet!E:E,""),"")</f>
        <v>2</v>
      </c>
      <c r="N719" t="s">
        <v>76</v>
      </c>
      <c r="P719" t="str">
        <f>_xlfn.XLOOKUP(A719,'Classic Net to delete'!D:D,'Classic Net to delete'!A:A,"")</f>
        <v>Poker Flex, 50mm</v>
      </c>
    </row>
    <row r="720" spans="1:16" x14ac:dyDescent="0.25">
      <c r="A720" t="s">
        <v>757</v>
      </c>
      <c r="B720" t="s">
        <v>758</v>
      </c>
      <c r="C720" t="s">
        <v>758</v>
      </c>
      <c r="D720">
        <v>192.2</v>
      </c>
      <c r="E720" t="s">
        <v>3067</v>
      </c>
      <c r="F720" s="186" t="s">
        <v>304</v>
      </c>
      <c r="H720" t="b">
        <v>1</v>
      </c>
      <c r="I720" t="s">
        <v>76</v>
      </c>
      <c r="J720" s="186" t="s">
        <v>718</v>
      </c>
      <c r="M720">
        <f>IFERROR(_xlfn.XLOOKUP(A720,Fleet!A:A,Fleet!E:E,""),"")</f>
        <v>25</v>
      </c>
      <c r="N720" t="s">
        <v>76</v>
      </c>
      <c r="P720" t="str">
        <f>_xlfn.XLOOKUP(A720,'Classic Net to delete'!D:D,'Classic Net to delete'!A:A,"")</f>
        <v/>
      </c>
    </row>
    <row r="721" spans="1:16" x14ac:dyDescent="0.25">
      <c r="A721" t="s">
        <v>795</v>
      </c>
      <c r="B721" t="s">
        <v>796</v>
      </c>
      <c r="C721" t="s">
        <v>796</v>
      </c>
      <c r="D721">
        <v>112</v>
      </c>
      <c r="E721" t="s">
        <v>3067</v>
      </c>
      <c r="F721" s="186" t="s">
        <v>739</v>
      </c>
      <c r="H721" t="b">
        <v>1</v>
      </c>
      <c r="I721">
        <v>112</v>
      </c>
      <c r="J721" s="186" t="s">
        <v>718</v>
      </c>
      <c r="M721">
        <f>IFERROR(_xlfn.XLOOKUP(A721,Fleet!A:A,Fleet!E:E,""),"")</f>
        <v>19</v>
      </c>
      <c r="N721" t="s">
        <v>76</v>
      </c>
      <c r="P721" t="str">
        <f>_xlfn.XLOOKUP(A721,'Classic Net to delete'!D:D,'Classic Net to delete'!A:A,"")</f>
        <v>5/3 Site Mixer - 110V</v>
      </c>
    </row>
    <row r="722" spans="1:16" x14ac:dyDescent="0.25">
      <c r="A722" t="s">
        <v>808</v>
      </c>
      <c r="B722" t="s">
        <v>809</v>
      </c>
      <c r="C722" t="s">
        <v>809</v>
      </c>
      <c r="D722">
        <v>178</v>
      </c>
      <c r="E722" t="s">
        <v>3067</v>
      </c>
      <c r="F722" s="186" t="s">
        <v>739</v>
      </c>
      <c r="H722" t="b">
        <v>1</v>
      </c>
      <c r="I722">
        <v>178</v>
      </c>
      <c r="J722" s="186" t="s">
        <v>718</v>
      </c>
      <c r="M722">
        <f>IFERROR(_xlfn.XLOOKUP(A722,Fleet!A:A,Fleet!E:E,""),"")</f>
        <v>19</v>
      </c>
      <c r="N722" t="s">
        <v>76</v>
      </c>
      <c r="P722" t="str">
        <f>_xlfn.XLOOKUP(A722,'Classic Net to delete'!D:D,'Classic Net to delete'!A:A,"")</f>
        <v>External Shuttering Vibrator, 110V</v>
      </c>
    </row>
    <row r="723" spans="1:16" x14ac:dyDescent="0.25">
      <c r="A723" t="s">
        <v>807</v>
      </c>
      <c r="B723" t="s">
        <v>763</v>
      </c>
      <c r="C723" t="s">
        <v>763</v>
      </c>
      <c r="D723">
        <v>250.3</v>
      </c>
      <c r="E723" t="s">
        <v>3067</v>
      </c>
      <c r="F723" s="186" t="s">
        <v>739</v>
      </c>
      <c r="H723" t="b">
        <v>1</v>
      </c>
      <c r="I723">
        <v>250.3</v>
      </c>
      <c r="J723" s="186" t="s">
        <v>718</v>
      </c>
      <c r="M723">
        <f>IFERROR(_xlfn.XLOOKUP(A723,Fleet!A:A,Fleet!E:E,""),"")</f>
        <v>12</v>
      </c>
      <c r="N723" t="s">
        <v>76</v>
      </c>
      <c r="P723" t="str">
        <f>_xlfn.XLOOKUP(A723,'Classic Net to delete'!D:D,'Classic Net to delete'!A:A,"")</f>
        <v>10m High Frequency Drive Unit and Poker, 58mm - 110V</v>
      </c>
    </row>
    <row r="724" spans="1:16" x14ac:dyDescent="0.25">
      <c r="A724" t="s">
        <v>2958</v>
      </c>
      <c r="B724" t="s">
        <v>3068</v>
      </c>
      <c r="C724" t="s">
        <v>2959</v>
      </c>
      <c r="D724">
        <v>500</v>
      </c>
      <c r="E724" t="s">
        <v>3067</v>
      </c>
      <c r="F724" s="186" t="s">
        <v>739</v>
      </c>
      <c r="H724" t="b">
        <v>1</v>
      </c>
      <c r="I724" t="s">
        <v>76</v>
      </c>
      <c r="J724" s="186" t="s">
        <v>718</v>
      </c>
      <c r="M724">
        <f>IFERROR(_xlfn.XLOOKUP(A724,Fleet!A:A,Fleet!E:E,""),"")</f>
        <v>1</v>
      </c>
      <c r="N724" t="s">
        <v>76</v>
      </c>
      <c r="P724" t="str">
        <f>_xlfn.XLOOKUP(A724,'Classic Net to delete'!D:D,'Classic Net to delete'!A:A,"")</f>
        <v/>
      </c>
    </row>
    <row r="725" spans="1:16" x14ac:dyDescent="0.25">
      <c r="A725" t="s">
        <v>775</v>
      </c>
      <c r="B725" t="s">
        <v>776</v>
      </c>
      <c r="C725" t="s">
        <v>776</v>
      </c>
      <c r="D725">
        <v>150</v>
      </c>
      <c r="E725" t="s">
        <v>3067</v>
      </c>
      <c r="F725" s="186" t="s">
        <v>304</v>
      </c>
      <c r="H725" t="b">
        <v>1</v>
      </c>
      <c r="I725" t="s">
        <v>76</v>
      </c>
      <c r="J725" s="186" t="s">
        <v>718</v>
      </c>
      <c r="M725">
        <f>IFERROR(_xlfn.XLOOKUP(A725,Fleet!A:A,Fleet!E:E,""),"")</f>
        <v>1</v>
      </c>
      <c r="N725" t="s">
        <v>76</v>
      </c>
      <c r="P725" t="str">
        <f>_xlfn.XLOOKUP(A725,'Classic Net to delete'!D:D,'Classic Net to delete'!A:A,"")</f>
        <v/>
      </c>
    </row>
    <row r="726" spans="1:16" x14ac:dyDescent="0.25">
      <c r="A726" t="s">
        <v>777</v>
      </c>
      <c r="B726" t="s">
        <v>778</v>
      </c>
      <c r="C726" t="s">
        <v>778</v>
      </c>
      <c r="D726">
        <v>50</v>
      </c>
      <c r="E726" t="s">
        <v>3067</v>
      </c>
      <c r="F726" s="186" t="s">
        <v>304</v>
      </c>
      <c r="H726" t="b">
        <v>1</v>
      </c>
      <c r="I726" t="s">
        <v>76</v>
      </c>
      <c r="J726" s="186" t="s">
        <v>718</v>
      </c>
      <c r="M726" t="str">
        <f>IFERROR(_xlfn.XLOOKUP(A726,Fleet!A:A,Fleet!E:E,""),"")</f>
        <v/>
      </c>
      <c r="N726" t="s">
        <v>76</v>
      </c>
      <c r="P726" t="str">
        <f>_xlfn.XLOOKUP(A726,'Classic Net to delete'!D:D,'Classic Net to delete'!A:A,"")</f>
        <v/>
      </c>
    </row>
    <row r="727" spans="1:16" x14ac:dyDescent="0.25">
      <c r="A727" t="s">
        <v>779</v>
      </c>
      <c r="B727" t="s">
        <v>780</v>
      </c>
      <c r="C727" t="s">
        <v>780</v>
      </c>
      <c r="D727">
        <v>50</v>
      </c>
      <c r="E727" t="s">
        <v>3067</v>
      </c>
      <c r="F727" s="186" t="s">
        <v>304</v>
      </c>
      <c r="H727" t="b">
        <v>1</v>
      </c>
      <c r="I727" t="s">
        <v>76</v>
      </c>
      <c r="J727" s="186" t="s">
        <v>718</v>
      </c>
      <c r="M727">
        <f>IFERROR(_xlfn.XLOOKUP(A727,Fleet!A:A,Fleet!E:E,""),"")</f>
        <v>1</v>
      </c>
      <c r="N727" t="s">
        <v>76</v>
      </c>
      <c r="P727" t="str">
        <f>_xlfn.XLOOKUP(A727,'Classic Net to delete'!D:D,'Classic Net to delete'!A:A,"")</f>
        <v/>
      </c>
    </row>
    <row r="728" spans="1:16" x14ac:dyDescent="0.25">
      <c r="A728" t="s">
        <v>761</v>
      </c>
      <c r="B728" t="s">
        <v>762</v>
      </c>
      <c r="C728" t="s">
        <v>760</v>
      </c>
      <c r="D728">
        <v>192.2</v>
      </c>
      <c r="E728" t="s">
        <v>3067</v>
      </c>
      <c r="F728" s="186" t="s">
        <v>304</v>
      </c>
      <c r="H728" t="b">
        <v>1</v>
      </c>
      <c r="I728" t="s">
        <v>76</v>
      </c>
      <c r="J728" s="186" t="s">
        <v>718</v>
      </c>
      <c r="M728">
        <f>IFERROR(_xlfn.XLOOKUP(A728,Fleet!A:A,Fleet!E:E,""),"")</f>
        <v>82</v>
      </c>
      <c r="N728" t="s">
        <v>76</v>
      </c>
      <c r="P728" t="str">
        <f>_xlfn.XLOOKUP(A728,'Classic Net to delete'!D:D,'Classic Net to delete'!A:A,"")</f>
        <v/>
      </c>
    </row>
    <row r="729" spans="1:16" x14ac:dyDescent="0.25">
      <c r="A729" t="s">
        <v>735</v>
      </c>
      <c r="B729" t="s">
        <v>736</v>
      </c>
      <c r="C729" t="s">
        <v>736</v>
      </c>
      <c r="D729">
        <v>200</v>
      </c>
      <c r="E729" t="s">
        <v>3067</v>
      </c>
      <c r="F729" s="186" t="s">
        <v>720</v>
      </c>
      <c r="H729" t="b">
        <v>1</v>
      </c>
      <c r="I729" t="s">
        <v>76</v>
      </c>
      <c r="J729" s="186" t="s">
        <v>718</v>
      </c>
      <c r="M729">
        <f>IFERROR(_xlfn.XLOOKUP(A729,Fleet!A:A,Fleet!E:E,""),"")</f>
        <v>1</v>
      </c>
      <c r="N729" t="s">
        <v>76</v>
      </c>
      <c r="P729" t="str">
        <f>_xlfn.XLOOKUP(A729,'Classic Net to delete'!D:D,'Classic Net to delete'!A:A,"")</f>
        <v/>
      </c>
    </row>
    <row r="730" spans="1:16" x14ac:dyDescent="0.25">
      <c r="A730" t="s">
        <v>761</v>
      </c>
      <c r="B730" t="s">
        <v>762</v>
      </c>
      <c r="C730" t="s">
        <v>763</v>
      </c>
      <c r="D730">
        <v>250.3</v>
      </c>
      <c r="E730" t="s">
        <v>3067</v>
      </c>
      <c r="F730" s="186" t="s">
        <v>304</v>
      </c>
      <c r="H730" t="b">
        <v>1</v>
      </c>
      <c r="I730" t="s">
        <v>76</v>
      </c>
      <c r="J730" s="186" t="s">
        <v>718</v>
      </c>
      <c r="M730">
        <f>IFERROR(_xlfn.XLOOKUP(A730,Fleet!A:A,Fleet!E:E,""),"")</f>
        <v>82</v>
      </c>
      <c r="N730" t="s">
        <v>76</v>
      </c>
      <c r="P730" t="str">
        <f>_xlfn.XLOOKUP(A730,'Classic Net to delete'!D:D,'Classic Net to delete'!A:A,"")</f>
        <v/>
      </c>
    </row>
    <row r="731" spans="1:16" x14ac:dyDescent="0.25">
      <c r="A731" t="s">
        <v>761</v>
      </c>
      <c r="B731" t="s">
        <v>762</v>
      </c>
      <c r="C731" t="s">
        <v>758</v>
      </c>
      <c r="D731">
        <v>192.2</v>
      </c>
      <c r="E731" t="s">
        <v>3067</v>
      </c>
      <c r="F731" s="186" t="s">
        <v>304</v>
      </c>
      <c r="H731" t="b">
        <v>1</v>
      </c>
      <c r="I731" t="s">
        <v>76</v>
      </c>
      <c r="J731" s="186" t="s">
        <v>718</v>
      </c>
      <c r="M731">
        <f>IFERROR(_xlfn.XLOOKUP(A731,Fleet!A:A,Fleet!E:E,""),"")</f>
        <v>82</v>
      </c>
      <c r="N731" t="s">
        <v>76</v>
      </c>
      <c r="P731" t="str">
        <f>_xlfn.XLOOKUP(A731,'Classic Net to delete'!D:D,'Classic Net to delete'!A:A,"")</f>
        <v/>
      </c>
    </row>
    <row r="732" spans="1:16" x14ac:dyDescent="0.25">
      <c r="A732" t="s">
        <v>648</v>
      </c>
      <c r="B732" t="s">
        <v>3071</v>
      </c>
      <c r="C732" t="s">
        <v>649</v>
      </c>
      <c r="D732">
        <v>117.95</v>
      </c>
      <c r="E732" t="s">
        <v>3070</v>
      </c>
      <c r="F732" s="186" t="s">
        <v>650</v>
      </c>
      <c r="H732" t="b">
        <v>1</v>
      </c>
      <c r="I732">
        <v>117.95</v>
      </c>
      <c r="J732" s="186" t="s">
        <v>593</v>
      </c>
      <c r="M732">
        <f>IFERROR(_xlfn.XLOOKUP(A732,Fleet!A:A,Fleet!E:E,""),"")</f>
        <v>117</v>
      </c>
      <c r="N732" t="s">
        <v>76</v>
      </c>
      <c r="P732" t="str">
        <f>_xlfn.XLOOKUP(A732,'Classic Net to delete'!D:D,'Classic Net to delete'!A:A,"")</f>
        <v>Air Conditioning Unit, 65m³ room - 240V</v>
      </c>
    </row>
    <row r="733" spans="1:16" x14ac:dyDescent="0.25">
      <c r="A733" t="s">
        <v>651</v>
      </c>
      <c r="B733" t="s">
        <v>3069</v>
      </c>
      <c r="C733" t="s">
        <v>652</v>
      </c>
      <c r="D733">
        <v>97.85</v>
      </c>
      <c r="E733" t="s">
        <v>3070</v>
      </c>
      <c r="F733" s="186" t="s">
        <v>650</v>
      </c>
      <c r="H733" t="b">
        <v>1</v>
      </c>
      <c r="I733">
        <v>97.850000000000009</v>
      </c>
      <c r="J733" s="186" t="s">
        <v>593</v>
      </c>
      <c r="M733">
        <f>IFERROR(_xlfn.XLOOKUP(A733,Fleet!A:A,Fleet!E:E,""),"")</f>
        <v>93</v>
      </c>
      <c r="N733" t="s">
        <v>76</v>
      </c>
      <c r="P733" t="str">
        <f>_xlfn.XLOOKUP(A733,'Classic Net to delete'!D:D,'Classic Net to delete'!A:A,"")</f>
        <v>45L Evaporative Bio Cooler - 240V</v>
      </c>
    </row>
    <row r="734" spans="1:16" x14ac:dyDescent="0.25">
      <c r="A734" t="s">
        <v>654</v>
      </c>
      <c r="B734" t="s">
        <v>3072</v>
      </c>
      <c r="C734" t="s">
        <v>655</v>
      </c>
      <c r="D734">
        <v>79.55</v>
      </c>
      <c r="E734" t="s">
        <v>3070</v>
      </c>
      <c r="F734" s="186" t="s">
        <v>658</v>
      </c>
      <c r="H734" t="b">
        <v>1</v>
      </c>
      <c r="I734">
        <v>79.550000000000011</v>
      </c>
      <c r="J734" s="186" t="s">
        <v>593</v>
      </c>
      <c r="M734">
        <f>IFERROR(_xlfn.XLOOKUP(A734,Fleet!A:A,Fleet!E:E,""),"")</f>
        <v>16</v>
      </c>
      <c r="N734" t="s">
        <v>76</v>
      </c>
      <c r="P734" t="str">
        <f>_xlfn.XLOOKUP(A734,'Classic Net to delete'!D:D,'Classic Net to delete'!A:A,"")</f>
        <v>Compact Dehumidifier, 6L tank - Dual Voltage</v>
      </c>
    </row>
    <row r="735" spans="1:16" x14ac:dyDescent="0.25">
      <c r="A735" t="s">
        <v>659</v>
      </c>
      <c r="B735" t="s">
        <v>660</v>
      </c>
      <c r="C735" t="s">
        <v>660</v>
      </c>
      <c r="D735">
        <v>113.8</v>
      </c>
      <c r="E735" t="s">
        <v>3070</v>
      </c>
      <c r="F735" s="186" t="s">
        <v>658</v>
      </c>
      <c r="H735" t="b">
        <v>1</v>
      </c>
      <c r="I735">
        <v>113.80000000000001</v>
      </c>
      <c r="J735" s="186" t="s">
        <v>593</v>
      </c>
      <c r="M735">
        <f>IFERROR(_xlfn.XLOOKUP(A735,Fleet!A:A,Fleet!E:E,""),"")</f>
        <v>60</v>
      </c>
      <c r="N735" t="s">
        <v>76</v>
      </c>
      <c r="P735" t="str">
        <f>_xlfn.XLOOKUP(A735,'Classic Net to delete'!D:D,'Classic Net to delete'!A:A,"")</f>
        <v>Industrial Dehumidifier - Dual Voltage</v>
      </c>
    </row>
    <row r="736" spans="1:16" x14ac:dyDescent="0.25">
      <c r="A736" t="s">
        <v>665</v>
      </c>
      <c r="B736" t="s">
        <v>666</v>
      </c>
      <c r="C736" t="s">
        <v>666</v>
      </c>
      <c r="D736">
        <v>23.9</v>
      </c>
      <c r="E736" t="s">
        <v>3070</v>
      </c>
      <c r="F736" s="186" t="s">
        <v>650</v>
      </c>
      <c r="H736" t="b">
        <v>1</v>
      </c>
      <c r="I736">
        <v>23.900000000000002</v>
      </c>
      <c r="J736" s="186" t="s">
        <v>593</v>
      </c>
      <c r="M736">
        <f>IFERROR(_xlfn.XLOOKUP(A736,Fleet!A:A,Fleet!E:E,""),"")</f>
        <v>25</v>
      </c>
      <c r="N736" t="s">
        <v>76</v>
      </c>
      <c r="P736" t="str">
        <f>_xlfn.XLOOKUP(A736,'Classic Net to delete'!D:D,'Classic Net to delete'!A:A,"")</f>
        <v>Chrome Floor Fan, 450mm - 240V</v>
      </c>
    </row>
    <row r="737" spans="1:16" x14ac:dyDescent="0.25">
      <c r="A737" t="s">
        <v>667</v>
      </c>
      <c r="B737" t="s">
        <v>668</v>
      </c>
      <c r="C737" t="s">
        <v>668</v>
      </c>
      <c r="D737">
        <v>35.700000000000003</v>
      </c>
      <c r="E737" t="s">
        <v>3070</v>
      </c>
      <c r="F737" s="186" t="s">
        <v>650</v>
      </c>
      <c r="H737" t="b">
        <v>1</v>
      </c>
      <c r="I737">
        <v>35.700000000000003</v>
      </c>
      <c r="J737" s="186" t="s">
        <v>593</v>
      </c>
      <c r="M737">
        <f>IFERROR(_xlfn.XLOOKUP(A737,Fleet!A:A,Fleet!E:E,""),"")</f>
        <v>1</v>
      </c>
      <c r="N737" t="s">
        <v>76</v>
      </c>
      <c r="P737" t="str">
        <f>_xlfn.XLOOKUP(A737,'Classic Net to delete'!D:D,'Classic Net to delete'!A:A,"")</f>
        <v>Large Floor Fan, 600mm - 240V</v>
      </c>
    </row>
    <row r="738" spans="1:16" x14ac:dyDescent="0.25">
      <c r="A738" t="s">
        <v>669</v>
      </c>
      <c r="B738" t="s">
        <v>670</v>
      </c>
      <c r="C738" t="s">
        <v>670</v>
      </c>
      <c r="D738">
        <v>71.650000000000006</v>
      </c>
      <c r="E738" t="s">
        <v>3070</v>
      </c>
      <c r="F738" s="186" t="s">
        <v>650</v>
      </c>
      <c r="H738" t="b">
        <v>1</v>
      </c>
      <c r="I738">
        <v>71.650000000000006</v>
      </c>
      <c r="J738" s="186" t="s">
        <v>593</v>
      </c>
      <c r="M738">
        <f>IFERROR(_xlfn.XLOOKUP(A738,Fleet!A:A,Fleet!E:E,""),"")</f>
        <v>64</v>
      </c>
      <c r="N738" t="s">
        <v>76</v>
      </c>
      <c r="P738" t="str">
        <f>_xlfn.XLOOKUP(A738,'Classic Net to delete'!D:D,'Classic Net to delete'!A:A,"")</f>
        <v>Industrial Cooling Fan, 500mm - 110V/240V</v>
      </c>
    </row>
    <row r="739" spans="1:16" x14ac:dyDescent="0.25">
      <c r="A739" t="s">
        <v>663</v>
      </c>
      <c r="B739" t="s">
        <v>664</v>
      </c>
      <c r="C739" t="s">
        <v>664</v>
      </c>
      <c r="D739">
        <v>144.6</v>
      </c>
      <c r="E739" t="s">
        <v>3070</v>
      </c>
      <c r="F739" s="186" t="s">
        <v>658</v>
      </c>
      <c r="H739" t="b">
        <v>1</v>
      </c>
      <c r="I739">
        <v>144.6</v>
      </c>
      <c r="J739" s="186" t="s">
        <v>593</v>
      </c>
      <c r="M739">
        <f>IFERROR(_xlfn.XLOOKUP(A739,Fleet!A:A,Fleet!E:E,""),"")</f>
        <v>15</v>
      </c>
      <c r="N739" t="s">
        <v>76</v>
      </c>
      <c r="P739" t="str">
        <f>_xlfn.XLOOKUP(A739,'Classic Net to delete'!D:D,'Classic Net to delete'!A:A,"")</f>
        <v>Large Pump Dehumidifier/Auto-humidity Controller, 110V</v>
      </c>
    </row>
    <row r="740" spans="1:16" x14ac:dyDescent="0.25">
      <c r="A740" t="s">
        <v>672</v>
      </c>
      <c r="B740" t="s">
        <v>673</v>
      </c>
      <c r="C740" t="s">
        <v>673</v>
      </c>
      <c r="D740">
        <v>74</v>
      </c>
      <c r="E740" t="s">
        <v>3070</v>
      </c>
      <c r="F740" s="186" t="s">
        <v>650</v>
      </c>
      <c r="H740" t="b">
        <v>1</v>
      </c>
      <c r="I740">
        <v>74</v>
      </c>
      <c r="J740" s="186" t="s">
        <v>593</v>
      </c>
      <c r="M740">
        <f>IFERROR(_xlfn.XLOOKUP(A740,Fleet!A:A,Fleet!E:E,""),"")</f>
        <v>3</v>
      </c>
      <c r="N740" t="s">
        <v>76</v>
      </c>
      <c r="P740" t="str">
        <f>_xlfn.XLOOKUP(A740,'Classic Net to delete'!D:D,'Classic Net to delete'!A:A,"")</f>
        <v>Industrial Cooling Fan, 750mm - 110V/240V</v>
      </c>
    </row>
    <row r="741" spans="1:16" x14ac:dyDescent="0.25">
      <c r="A741" t="s">
        <v>661</v>
      </c>
      <c r="B741" t="s">
        <v>662</v>
      </c>
      <c r="C741" t="s">
        <v>662</v>
      </c>
      <c r="D741">
        <v>128.85</v>
      </c>
      <c r="E741" t="s">
        <v>3070</v>
      </c>
      <c r="F741" s="186" t="s">
        <v>658</v>
      </c>
      <c r="H741" t="b">
        <v>1</v>
      </c>
      <c r="I741">
        <v>128.85</v>
      </c>
      <c r="J741" s="186" t="s">
        <v>593</v>
      </c>
      <c r="M741">
        <f>IFERROR(_xlfn.XLOOKUP(A741,Fleet!A:A,Fleet!E:E,""),"")</f>
        <v>83</v>
      </c>
      <c r="N741" t="s">
        <v>76</v>
      </c>
      <c r="P741" t="str">
        <f>_xlfn.XLOOKUP(A741,'Classic Net to delete'!D:D,'Classic Net to delete'!A:A,"")</f>
        <v>Pump Dehumidifier - Dual Voltage</v>
      </c>
    </row>
    <row r="742" spans="1:16" x14ac:dyDescent="0.25">
      <c r="A742" t="s">
        <v>656</v>
      </c>
      <c r="B742" t="s">
        <v>657</v>
      </c>
      <c r="C742" t="s">
        <v>657</v>
      </c>
      <c r="D742">
        <v>79.55</v>
      </c>
      <c r="E742" t="s">
        <v>3070</v>
      </c>
      <c r="F742" s="186" t="s">
        <v>658</v>
      </c>
      <c r="H742" t="b">
        <v>1</v>
      </c>
      <c r="I742" t="s">
        <v>76</v>
      </c>
      <c r="J742" s="186" t="s">
        <v>593</v>
      </c>
      <c r="M742">
        <f>IFERROR(_xlfn.XLOOKUP(A742,Fleet!A:A,Fleet!E:E,""),"")</f>
        <v>6</v>
      </c>
      <c r="N742" t="s">
        <v>76</v>
      </c>
      <c r="P742" t="str">
        <f>_xlfn.XLOOKUP(A742,'Classic Net to delete'!D:D,'Classic Net to delete'!A:A,"")</f>
        <v/>
      </c>
    </row>
    <row r="743" spans="1:16" x14ac:dyDescent="0.25">
      <c r="A743" t="s">
        <v>815</v>
      </c>
      <c r="B743" t="s">
        <v>816</v>
      </c>
      <c r="C743" t="s">
        <v>816</v>
      </c>
      <c r="D743">
        <v>55.35</v>
      </c>
      <c r="E743" t="s">
        <v>3073</v>
      </c>
      <c r="F743" s="186" t="s">
        <v>814</v>
      </c>
      <c r="H743" t="b">
        <v>1</v>
      </c>
      <c r="I743" t="s">
        <v>76</v>
      </c>
      <c r="J743" s="186" t="s">
        <v>813</v>
      </c>
      <c r="M743">
        <f>IFERROR(_xlfn.XLOOKUP(A743,Fleet!A:A,Fleet!E:E,""),"")</f>
        <v>9</v>
      </c>
      <c r="N743" t="s">
        <v>76</v>
      </c>
      <c r="P743" t="str">
        <f>_xlfn.XLOOKUP(A743,'Classic Net to delete'!D:D,'Classic Net to delete'!A:A,"")</f>
        <v/>
      </c>
    </row>
    <row r="744" spans="1:16" x14ac:dyDescent="0.25">
      <c r="A744" t="s">
        <v>821</v>
      </c>
      <c r="B744" t="s">
        <v>822</v>
      </c>
      <c r="C744" t="s">
        <v>822</v>
      </c>
      <c r="D744">
        <v>15.95</v>
      </c>
      <c r="E744" t="s">
        <v>3073</v>
      </c>
      <c r="F744" s="186" t="s">
        <v>814</v>
      </c>
      <c r="H744" t="b">
        <v>1</v>
      </c>
      <c r="I744">
        <v>15.950000000000001</v>
      </c>
      <c r="J744" s="186" t="s">
        <v>813</v>
      </c>
      <c r="M744">
        <f>IFERROR(_xlfn.XLOOKUP(A744,Fleet!A:A,Fleet!E:E,""),"")</f>
        <v>29</v>
      </c>
      <c r="N744" t="s">
        <v>76</v>
      </c>
      <c r="P744" t="str">
        <f>_xlfn.XLOOKUP(A744,'Classic Net to delete'!D:D,'Classic Net to delete'!A:A,"")</f>
        <v>Angle Grinder, 125mm - 110V</v>
      </c>
    </row>
    <row r="745" spans="1:16" x14ac:dyDescent="0.25">
      <c r="A745" t="s">
        <v>825</v>
      </c>
      <c r="B745" t="s">
        <v>826</v>
      </c>
      <c r="C745" t="s">
        <v>826</v>
      </c>
      <c r="D745">
        <v>18.899999999999999</v>
      </c>
      <c r="E745" t="s">
        <v>3073</v>
      </c>
      <c r="F745" s="186" t="s">
        <v>814</v>
      </c>
      <c r="H745" t="b">
        <v>1</v>
      </c>
      <c r="I745">
        <v>18.900000000000002</v>
      </c>
      <c r="J745" s="186" t="s">
        <v>813</v>
      </c>
      <c r="M745">
        <f>IFERROR(_xlfn.XLOOKUP(A745,Fleet!A:A,Fleet!E:E,""),"")</f>
        <v>28</v>
      </c>
      <c r="N745" t="s">
        <v>76</v>
      </c>
      <c r="P745" t="str">
        <f>_xlfn.XLOOKUP(A745,'Classic Net to delete'!D:D,'Classic Net to delete'!A:A,"")</f>
        <v>Angle Grinder, 125mm - 110V (Hilti DCG125-S)</v>
      </c>
    </row>
    <row r="746" spans="1:16" x14ac:dyDescent="0.25">
      <c r="A746" t="s">
        <v>828</v>
      </c>
      <c r="B746" t="s">
        <v>829</v>
      </c>
      <c r="C746" t="s">
        <v>829</v>
      </c>
      <c r="D746">
        <v>19.45</v>
      </c>
      <c r="E746" t="s">
        <v>3073</v>
      </c>
      <c r="F746" s="186" t="s">
        <v>814</v>
      </c>
      <c r="H746" t="b">
        <v>1</v>
      </c>
      <c r="I746">
        <v>19.450000000000003</v>
      </c>
      <c r="J746" s="186" t="s">
        <v>813</v>
      </c>
      <c r="M746">
        <f>IFERROR(_xlfn.XLOOKUP(A746,Fleet!A:A,Fleet!E:E,""),"")</f>
        <v>38</v>
      </c>
      <c r="N746" t="s">
        <v>76</v>
      </c>
      <c r="P746" t="str">
        <f>_xlfn.XLOOKUP(A746,'Classic Net to delete'!D:D,'Classic Net to delete'!A:A,"")</f>
        <v>Angle Grinder, 230mm - 110V</v>
      </c>
    </row>
    <row r="747" spans="1:16" x14ac:dyDescent="0.25">
      <c r="A747" t="s">
        <v>830</v>
      </c>
      <c r="B747" t="s">
        <v>831</v>
      </c>
      <c r="C747" t="s">
        <v>831</v>
      </c>
      <c r="D747">
        <v>22.15</v>
      </c>
      <c r="E747" t="s">
        <v>3073</v>
      </c>
      <c r="F747" s="186" t="s">
        <v>814</v>
      </c>
      <c r="H747" t="b">
        <v>1</v>
      </c>
      <c r="I747">
        <v>22.150000000000002</v>
      </c>
      <c r="J747" s="186" t="s">
        <v>813</v>
      </c>
      <c r="M747">
        <f>IFERROR(_xlfn.XLOOKUP(A747,Fleet!A:A,Fleet!E:E,""),"")</f>
        <v>1</v>
      </c>
      <c r="N747" t="s">
        <v>76</v>
      </c>
      <c r="P747" t="str">
        <f>_xlfn.XLOOKUP(A747,'Classic Net to delete'!D:D,'Classic Net to delete'!A:A,"")</f>
        <v>Angle Grinder, 230mm - 110V (Hilti DC230-S)</v>
      </c>
    </row>
    <row r="748" spans="1:16" x14ac:dyDescent="0.25">
      <c r="A748" t="s">
        <v>835</v>
      </c>
      <c r="B748" t="s">
        <v>836</v>
      </c>
      <c r="C748" t="s">
        <v>836</v>
      </c>
      <c r="D748">
        <v>15.35</v>
      </c>
      <c r="E748" t="s">
        <v>3073</v>
      </c>
      <c r="F748" s="186" t="s">
        <v>840</v>
      </c>
      <c r="H748" t="b">
        <v>1</v>
      </c>
      <c r="I748">
        <v>15.350000000000001</v>
      </c>
      <c r="J748" s="186" t="s">
        <v>813</v>
      </c>
      <c r="M748">
        <f>IFERROR(_xlfn.XLOOKUP(A748,Fleet!A:A,Fleet!E:E,""),"")</f>
        <v>8</v>
      </c>
      <c r="N748" t="s">
        <v>76</v>
      </c>
      <c r="P748" t="str">
        <f>_xlfn.XLOOKUP(A748,'Classic Net to delete'!D:D,'Classic Net to delete'!A:A,"")</f>
        <v xml:space="preserve">   Dust Extraction Hood For Hilti 125mm Grinder</v>
      </c>
    </row>
    <row r="749" spans="1:16" x14ac:dyDescent="0.25">
      <c r="A749" t="s">
        <v>841</v>
      </c>
      <c r="B749" t="s">
        <v>842</v>
      </c>
      <c r="C749" t="s">
        <v>842</v>
      </c>
      <c r="D749">
        <v>15.35</v>
      </c>
      <c r="E749" t="s">
        <v>3073</v>
      </c>
      <c r="F749" s="186" t="s">
        <v>840</v>
      </c>
      <c r="H749" t="b">
        <v>1</v>
      </c>
      <c r="I749">
        <v>15.350000000000001</v>
      </c>
      <c r="J749" s="186" t="s">
        <v>813</v>
      </c>
      <c r="M749">
        <f>IFERROR(_xlfn.XLOOKUP(A749,Fleet!A:A,Fleet!E:E,""),"")</f>
        <v>8</v>
      </c>
      <c r="N749" t="s">
        <v>76</v>
      </c>
      <c r="P749" t="str">
        <f>_xlfn.XLOOKUP(A749,'Classic Net to delete'!D:D,'Classic Net to delete'!A:A,"")</f>
        <v xml:space="preserve">   Dust Extraction Hood For Hilti 230mm Grinder</v>
      </c>
    </row>
    <row r="750" spans="1:16" x14ac:dyDescent="0.25">
      <c r="A750" t="s">
        <v>846</v>
      </c>
      <c r="B750" t="s">
        <v>847</v>
      </c>
      <c r="C750" t="s">
        <v>847</v>
      </c>
      <c r="D750">
        <v>54.3</v>
      </c>
      <c r="E750" t="s">
        <v>3073</v>
      </c>
      <c r="F750" s="186" t="s">
        <v>860</v>
      </c>
      <c r="H750" t="b">
        <v>1</v>
      </c>
      <c r="I750">
        <v>54.300000000000004</v>
      </c>
      <c r="J750" s="186" t="s">
        <v>813</v>
      </c>
      <c r="M750">
        <f>IFERROR(_xlfn.XLOOKUP(A750,Fleet!A:A,Fleet!E:E,""),"")</f>
        <v>8</v>
      </c>
      <c r="N750" t="s">
        <v>76</v>
      </c>
      <c r="P750" t="str">
        <f>_xlfn.XLOOKUP(A750,'Classic Net to delete'!D:D,'Classic Net to delete'!A:A,"")</f>
        <v>Block Splitter, 300mm - Manual</v>
      </c>
    </row>
    <row r="751" spans="1:16" x14ac:dyDescent="0.25">
      <c r="A751" t="s">
        <v>856</v>
      </c>
      <c r="B751" t="s">
        <v>857</v>
      </c>
      <c r="C751" t="s">
        <v>857</v>
      </c>
      <c r="D751">
        <v>67.5</v>
      </c>
      <c r="E751" t="s">
        <v>3073</v>
      </c>
      <c r="F751" s="186" t="s">
        <v>860</v>
      </c>
      <c r="H751" t="b">
        <v>1</v>
      </c>
      <c r="I751">
        <v>67.5</v>
      </c>
      <c r="J751" s="186" t="s">
        <v>813</v>
      </c>
      <c r="M751">
        <f>IFERROR(_xlfn.XLOOKUP(A751,Fleet!A:A,Fleet!E:E,""),"")</f>
        <v>33</v>
      </c>
      <c r="N751" t="s">
        <v>76</v>
      </c>
      <c r="P751" t="str">
        <f>_xlfn.XLOOKUP(A751,'Classic Net to delete'!D:D,'Classic Net to delete'!A:A,"")</f>
        <v>Block/Slab Splitter, 650mm - Hydraulic</v>
      </c>
    </row>
    <row r="752" spans="1:16" x14ac:dyDescent="0.25">
      <c r="A752" t="s">
        <v>861</v>
      </c>
      <c r="B752" t="s">
        <v>862</v>
      </c>
      <c r="C752" t="s">
        <v>862</v>
      </c>
      <c r="D752">
        <v>61.1</v>
      </c>
      <c r="E752" t="s">
        <v>3073</v>
      </c>
      <c r="F752" s="186" t="s">
        <v>860</v>
      </c>
      <c r="H752" t="b">
        <v>1</v>
      </c>
      <c r="I752">
        <v>61.1</v>
      </c>
      <c r="J752" s="186" t="s">
        <v>813</v>
      </c>
      <c r="M752">
        <f>IFERROR(_xlfn.XLOOKUP(A752,Fleet!A:A,Fleet!E:E,""),"")</f>
        <v>5</v>
      </c>
      <c r="N752" t="s">
        <v>76</v>
      </c>
      <c r="P752" t="str">
        <f>_xlfn.XLOOKUP(A752,'Classic Net to delete'!D:D,'Classic Net to delete'!A:A,"")</f>
        <v>Abrasive Cut-off Machine, 355mm - 110V (for bench or floor use)</v>
      </c>
    </row>
    <row r="753" spans="1:16" x14ac:dyDescent="0.25">
      <c r="A753" t="s">
        <v>868</v>
      </c>
      <c r="B753" t="s">
        <v>869</v>
      </c>
      <c r="C753" t="s">
        <v>869</v>
      </c>
      <c r="D753">
        <v>47.5</v>
      </c>
      <c r="E753" t="s">
        <v>3073</v>
      </c>
      <c r="F753" s="186" t="s">
        <v>860</v>
      </c>
      <c r="H753" t="b">
        <v>1</v>
      </c>
      <c r="I753">
        <v>47.5</v>
      </c>
      <c r="J753" s="186" t="s">
        <v>813</v>
      </c>
      <c r="M753">
        <f>IFERROR(_xlfn.XLOOKUP(A753,Fleet!A:A,Fleet!E:E,""),"")</f>
        <v>301</v>
      </c>
      <c r="N753" t="s">
        <v>76</v>
      </c>
      <c r="P753" t="str">
        <f>_xlfn.XLOOKUP(A753,'Classic Net to delete'!D:D,'Classic Net to delete'!A:A,"")</f>
        <v>Cut-Off Saw/Disc Cutter, 300mm - Two-Stroke</v>
      </c>
    </row>
    <row r="754" spans="1:16" x14ac:dyDescent="0.25">
      <c r="A754" t="s">
        <v>877</v>
      </c>
      <c r="B754" t="s">
        <v>878</v>
      </c>
      <c r="C754" t="s">
        <v>878</v>
      </c>
      <c r="D754">
        <v>25.35</v>
      </c>
      <c r="E754" t="s">
        <v>3073</v>
      </c>
      <c r="F754" s="186" t="s">
        <v>860</v>
      </c>
      <c r="H754" t="b">
        <v>1</v>
      </c>
      <c r="I754">
        <v>25.35</v>
      </c>
      <c r="J754" s="186" t="s">
        <v>813</v>
      </c>
      <c r="M754">
        <f>IFERROR(_xlfn.XLOOKUP(A754,Fleet!A:A,Fleet!E:E,""),"")</f>
        <v>2</v>
      </c>
      <c r="N754" t="s">
        <v>76</v>
      </c>
      <c r="P754" t="str">
        <f>_xlfn.XLOOKUP(A754,'Classic Net to delete'!D:D,'Classic Net to delete'!A:A,"")</f>
        <v xml:space="preserve">   Floor Trolley For Cut-Off Saw</v>
      </c>
    </row>
    <row r="755" spans="1:16" x14ac:dyDescent="0.25">
      <c r="A755" t="s">
        <v>882</v>
      </c>
      <c r="B755" t="s">
        <v>883</v>
      </c>
      <c r="C755" t="s">
        <v>883</v>
      </c>
      <c r="D755">
        <v>149.30000000000001</v>
      </c>
      <c r="E755" t="s">
        <v>3073</v>
      </c>
      <c r="F755" s="186" t="s">
        <v>860</v>
      </c>
      <c r="H755" t="b">
        <v>1</v>
      </c>
      <c r="I755">
        <v>149.30000000000001</v>
      </c>
      <c r="J755" s="186" t="s">
        <v>813</v>
      </c>
      <c r="M755">
        <f>IFERROR(_xlfn.XLOOKUP(A755,Fleet!A:A,Fleet!E:E,""),"")</f>
        <v>37</v>
      </c>
      <c r="N755" t="s">
        <v>76</v>
      </c>
      <c r="P755" t="str">
        <f>_xlfn.XLOOKUP(A755,'Classic Net to delete'!D:D,'Classic Net to delete'!A:A,"")</f>
        <v>Masonry Saw Bench, 500mm - 110V</v>
      </c>
    </row>
    <row r="756" spans="1:16" x14ac:dyDescent="0.25">
      <c r="A756" t="s">
        <v>886</v>
      </c>
      <c r="B756" t="s">
        <v>887</v>
      </c>
      <c r="C756" t="s">
        <v>887</v>
      </c>
      <c r="D756">
        <v>130.05000000000001</v>
      </c>
      <c r="E756" t="s">
        <v>3073</v>
      </c>
      <c r="F756" s="186" t="s">
        <v>860</v>
      </c>
      <c r="H756" t="b">
        <v>1</v>
      </c>
      <c r="I756">
        <v>130.05000000000001</v>
      </c>
      <c r="J756" s="186" t="s">
        <v>813</v>
      </c>
      <c r="M756">
        <f>IFERROR(_xlfn.XLOOKUP(A756,Fleet!A:A,Fleet!E:E,""),"")</f>
        <v>8</v>
      </c>
      <c r="N756" t="s">
        <v>76</v>
      </c>
      <c r="P756" t="str">
        <f>_xlfn.XLOOKUP(A756,'Classic Net to delete'!D:D,'Classic Net to delete'!A:A,"")</f>
        <v>Masonry Saw Bench, 500mm - Petrol</v>
      </c>
    </row>
    <row r="757" spans="1:16" x14ac:dyDescent="0.25">
      <c r="A757" t="s">
        <v>888</v>
      </c>
      <c r="B757" t="s">
        <v>889</v>
      </c>
      <c r="C757" t="s">
        <v>889</v>
      </c>
      <c r="D757">
        <v>107.35</v>
      </c>
      <c r="E757" t="s">
        <v>3073</v>
      </c>
      <c r="F757" s="186" t="s">
        <v>860</v>
      </c>
      <c r="H757" t="b">
        <v>1</v>
      </c>
      <c r="I757">
        <v>107.35000000000001</v>
      </c>
      <c r="J757" s="186" t="s">
        <v>813</v>
      </c>
      <c r="M757">
        <f>IFERROR(_xlfn.XLOOKUP(A757,Fleet!A:A,Fleet!E:E,""),"")</f>
        <v>25</v>
      </c>
      <c r="N757" t="s">
        <v>76</v>
      </c>
      <c r="P757" t="str">
        <f>_xlfn.XLOOKUP(A757,'Classic Net to delete'!D:D,'Classic Net to delete'!A:A,"")</f>
        <v>Masonry Table Saw, 350mm - 110V</v>
      </c>
    </row>
    <row r="758" spans="1:16" x14ac:dyDescent="0.25">
      <c r="A758" t="s">
        <v>893</v>
      </c>
      <c r="B758" t="s">
        <v>894</v>
      </c>
      <c r="C758" t="s">
        <v>894</v>
      </c>
      <c r="D758">
        <v>20.65</v>
      </c>
      <c r="E758" t="s">
        <v>3073</v>
      </c>
      <c r="F758" s="186" t="s">
        <v>860</v>
      </c>
      <c r="H758" t="b">
        <v>1</v>
      </c>
      <c r="I758">
        <v>20.650000000000002</v>
      </c>
      <c r="J758" s="186" t="s">
        <v>813</v>
      </c>
      <c r="M758">
        <f>IFERROR(_xlfn.XLOOKUP(A758,Fleet!A:A,Fleet!E:E,""),"")</f>
        <v>1</v>
      </c>
      <c r="N758" t="s">
        <v>76</v>
      </c>
      <c r="P758" t="str">
        <f>_xlfn.XLOOKUP(A758,'Classic Net to delete'!D:D,'Classic Net to delete'!A:A,"")</f>
        <v>Tile Cutter, 400mm - Manual</v>
      </c>
    </row>
    <row r="759" spans="1:16" x14ac:dyDescent="0.25">
      <c r="A759" t="s">
        <v>895</v>
      </c>
      <c r="B759" t="s">
        <v>896</v>
      </c>
      <c r="C759" t="s">
        <v>896</v>
      </c>
      <c r="D759">
        <v>92.9</v>
      </c>
      <c r="E759" t="s">
        <v>3073</v>
      </c>
      <c r="F759" s="186" t="s">
        <v>860</v>
      </c>
      <c r="H759" t="b">
        <v>1</v>
      </c>
      <c r="I759">
        <v>92.9</v>
      </c>
      <c r="J759" s="186" t="s">
        <v>813</v>
      </c>
      <c r="M759">
        <f>IFERROR(_xlfn.XLOOKUP(A759,Fleet!A:A,Fleet!E:E,""),"")</f>
        <v>27</v>
      </c>
      <c r="N759" t="s">
        <v>76</v>
      </c>
      <c r="P759" t="str">
        <f>_xlfn.XLOOKUP(A759,'Classic Net to delete'!D:D,'Classic Net to delete'!A:A,"")</f>
        <v>TCT Cut-off Machine, 305mm - 110V (for bench or floor use)</v>
      </c>
    </row>
    <row r="760" spans="1:16" x14ac:dyDescent="0.25">
      <c r="A760" t="s">
        <v>900</v>
      </c>
      <c r="B760" t="s">
        <v>901</v>
      </c>
      <c r="C760" t="s">
        <v>901</v>
      </c>
      <c r="D760">
        <v>80.8</v>
      </c>
      <c r="E760" t="s">
        <v>3073</v>
      </c>
      <c r="F760" s="186" t="s">
        <v>860</v>
      </c>
      <c r="H760" t="b">
        <v>1</v>
      </c>
      <c r="I760">
        <v>80.800000000000011</v>
      </c>
      <c r="J760" s="186" t="s">
        <v>813</v>
      </c>
      <c r="M760">
        <f>IFERROR(_xlfn.XLOOKUP(A760,Fleet!A:A,Fleet!E:E,""),"")</f>
        <v>3</v>
      </c>
      <c r="N760" t="s">
        <v>76</v>
      </c>
      <c r="P760" t="str">
        <f>_xlfn.XLOOKUP(A760,'Classic Net to delete'!D:D,'Classic Net to delete'!A:A,"")</f>
        <v>Tile Saw, 200mm - 110V</v>
      </c>
    </row>
    <row r="761" spans="1:16" x14ac:dyDescent="0.25">
      <c r="A761" t="s">
        <v>909</v>
      </c>
      <c r="B761" t="s">
        <v>3075</v>
      </c>
      <c r="C761" t="s">
        <v>910</v>
      </c>
      <c r="D761">
        <v>122.1</v>
      </c>
      <c r="E761" t="s">
        <v>3073</v>
      </c>
      <c r="F761" s="186" t="s">
        <v>860</v>
      </c>
      <c r="H761" t="b">
        <v>1</v>
      </c>
      <c r="I761">
        <v>122.10000000000001</v>
      </c>
      <c r="J761" s="186" t="s">
        <v>813</v>
      </c>
      <c r="M761">
        <f>IFERROR(_xlfn.XLOOKUP(A761,Fleet!A:A,Fleet!E:E,""),"")</f>
        <v>19</v>
      </c>
      <c r="N761" t="s">
        <v>76</v>
      </c>
      <c r="P761" t="str">
        <f>_xlfn.XLOOKUP(A761,'Classic Net to delete'!D:D,'Classic Net to delete'!A:A,"")</f>
        <v>Wall Chasing Machine - 110V (Hilti DC-SE20)</v>
      </c>
    </row>
    <row r="762" spans="1:16" x14ac:dyDescent="0.25">
      <c r="A762" t="s">
        <v>912</v>
      </c>
      <c r="B762" t="s">
        <v>913</v>
      </c>
      <c r="C762" t="s">
        <v>913</v>
      </c>
      <c r="D762">
        <v>25.35</v>
      </c>
      <c r="E762" t="s">
        <v>3073</v>
      </c>
      <c r="F762" s="186" t="s">
        <v>860</v>
      </c>
      <c r="H762" t="b">
        <v>1</v>
      </c>
      <c r="I762">
        <v>25.35</v>
      </c>
      <c r="J762" s="186" t="s">
        <v>813</v>
      </c>
      <c r="M762">
        <f>IFERROR(_xlfn.XLOOKUP(A762,Fleet!A:A,Fleet!E:E,""),"")</f>
        <v>1</v>
      </c>
      <c r="N762" t="s">
        <v>76</v>
      </c>
      <c r="P762" t="str">
        <f>_xlfn.XLOOKUP(A762,'Classic Net to delete'!D:D,'Classic Net to delete'!A:A,"")</f>
        <v>Bolt Cropper, 900mm - Manual</v>
      </c>
    </row>
    <row r="763" spans="1:16" x14ac:dyDescent="0.25">
      <c r="A763" t="s">
        <v>914</v>
      </c>
      <c r="B763" t="s">
        <v>915</v>
      </c>
      <c r="C763" t="s">
        <v>915</v>
      </c>
      <c r="D763">
        <v>55.45</v>
      </c>
      <c r="E763" t="s">
        <v>3073</v>
      </c>
      <c r="F763" s="186" t="s">
        <v>860</v>
      </c>
      <c r="H763" t="b">
        <v>1</v>
      </c>
      <c r="I763">
        <v>55.45</v>
      </c>
      <c r="J763" s="186" t="s">
        <v>813</v>
      </c>
      <c r="M763">
        <f>IFERROR(_xlfn.XLOOKUP(A763,Fleet!A:A,Fleet!E:E,""),"")</f>
        <v>1</v>
      </c>
      <c r="N763" t="s">
        <v>76</v>
      </c>
      <c r="P763" t="str">
        <f>_xlfn.XLOOKUP(A763,'Classic Net to delete'!D:D,'Classic Net to delete'!A:A,"")</f>
        <v>Metal Nibbler, 1.6mm max - 110V</v>
      </c>
    </row>
    <row r="764" spans="1:16" x14ac:dyDescent="0.25">
      <c r="A764" t="s">
        <v>920</v>
      </c>
      <c r="B764" t="s">
        <v>921</v>
      </c>
      <c r="C764" t="s">
        <v>921</v>
      </c>
      <c r="D764">
        <v>54.3</v>
      </c>
      <c r="E764" t="s">
        <v>3073</v>
      </c>
      <c r="F764" s="186" t="s">
        <v>860</v>
      </c>
      <c r="H764" t="b">
        <v>1</v>
      </c>
      <c r="I764">
        <v>54.300000000000004</v>
      </c>
      <c r="J764" s="186" t="s">
        <v>813</v>
      </c>
      <c r="M764">
        <f>IFERROR(_xlfn.XLOOKUP(A764,Fleet!A:A,Fleet!E:E,""),"")</f>
        <v>2</v>
      </c>
      <c r="N764" t="s">
        <v>76</v>
      </c>
      <c r="P764" t="str">
        <f>_xlfn.XLOOKUP(A764,'Classic Net to delete'!D:D,'Classic Net to delete'!A:A,"")</f>
        <v>Metal Shears, 1.6mm max - 110V</v>
      </c>
    </row>
    <row r="765" spans="1:16" x14ac:dyDescent="0.25">
      <c r="A765" t="s">
        <v>926</v>
      </c>
      <c r="B765" t="s">
        <v>927</v>
      </c>
      <c r="C765" t="s">
        <v>927</v>
      </c>
      <c r="D765">
        <v>26.5</v>
      </c>
      <c r="E765" t="s">
        <v>3073</v>
      </c>
      <c r="F765" s="186" t="s">
        <v>860</v>
      </c>
      <c r="H765" t="b">
        <v>1</v>
      </c>
      <c r="I765">
        <v>26.5</v>
      </c>
      <c r="J765" s="186" t="s">
        <v>813</v>
      </c>
      <c r="M765">
        <f>IFERROR(_xlfn.XLOOKUP(A765,Fleet!A:A,Fleet!E:E,""),"")</f>
        <v>3</v>
      </c>
      <c r="N765" t="s">
        <v>76</v>
      </c>
      <c r="P765" t="str">
        <f>_xlfn.XLOOKUP(A765,'Classic Net to delete'!D:D,'Classic Net to delete'!A:A,"")</f>
        <v>Tile Cutter, 660mm - Manual</v>
      </c>
    </row>
    <row r="766" spans="1:16" x14ac:dyDescent="0.25">
      <c r="A766" t="s">
        <v>939</v>
      </c>
      <c r="B766" t="s">
        <v>940</v>
      </c>
      <c r="C766" t="s">
        <v>940</v>
      </c>
      <c r="D766">
        <v>76.349999999999994</v>
      </c>
      <c r="E766" t="s">
        <v>3073</v>
      </c>
      <c r="F766" s="186" t="s">
        <v>860</v>
      </c>
      <c r="H766" t="b">
        <v>1</v>
      </c>
      <c r="I766">
        <v>76.350000000000009</v>
      </c>
      <c r="J766" s="186" t="s">
        <v>813</v>
      </c>
      <c r="M766">
        <f>IFERROR(_xlfn.XLOOKUP(A766,Fleet!A:A,Fleet!E:E,""),"")</f>
        <v>10</v>
      </c>
      <c r="N766" t="s">
        <v>76</v>
      </c>
      <c r="P766" t="str">
        <f>_xlfn.XLOOKUP(A766,'Classic Net to delete'!D:D,'Classic Net to delete'!A:A,"")</f>
        <v>Diamond Cutter, 120mm cutting depth - 110V (Hilti DCH 300)</v>
      </c>
    </row>
    <row r="767" spans="1:16" x14ac:dyDescent="0.25">
      <c r="A767" t="s">
        <v>930</v>
      </c>
      <c r="B767" t="s">
        <v>931</v>
      </c>
      <c r="C767" t="s">
        <v>931</v>
      </c>
      <c r="D767">
        <v>84.9</v>
      </c>
      <c r="E767" t="s">
        <v>3073</v>
      </c>
      <c r="F767" s="186" t="s">
        <v>860</v>
      </c>
      <c r="H767" t="b">
        <v>1</v>
      </c>
      <c r="I767">
        <v>84.9</v>
      </c>
      <c r="J767" s="186" t="s">
        <v>813</v>
      </c>
      <c r="M767">
        <f>IFERROR(_xlfn.XLOOKUP(A767,Fleet!A:A,Fleet!E:E,""),"")</f>
        <v>5</v>
      </c>
      <c r="N767" t="s">
        <v>76</v>
      </c>
      <c r="P767" t="str">
        <f>_xlfn.XLOOKUP(A767,'Classic Net to delete'!D:D,'Classic Net to delete'!A:A,"")</f>
        <v>Steel Cutting Mitre Saw, 250mm c/w TCT blade - 110V</v>
      </c>
    </row>
    <row r="768" spans="1:16" x14ac:dyDescent="0.25">
      <c r="A768" t="s">
        <v>933</v>
      </c>
      <c r="B768" t="s">
        <v>934</v>
      </c>
      <c r="C768" t="s">
        <v>934</v>
      </c>
      <c r="D768">
        <v>58.4</v>
      </c>
      <c r="E768" t="s">
        <v>3073</v>
      </c>
      <c r="F768" s="186" t="s">
        <v>860</v>
      </c>
      <c r="H768" t="b">
        <v>1</v>
      </c>
      <c r="I768">
        <v>58.400000000000006</v>
      </c>
      <c r="J768" s="186" t="s">
        <v>813</v>
      </c>
      <c r="M768">
        <f>IFERROR(_xlfn.XLOOKUP(A768,Fleet!A:A,Fleet!E:E,""),"")</f>
        <v>2</v>
      </c>
      <c r="N768" t="s">
        <v>76</v>
      </c>
      <c r="P768" t="str">
        <f>_xlfn.XLOOKUP(A768,'Classic Net to delete'!D:D,'Classic Net to delete'!A:A,"")</f>
        <v>Steel Cutting Circular Saw, 180mm c/w TCT blade - 110V</v>
      </c>
    </row>
    <row r="769" spans="1:16" x14ac:dyDescent="0.25">
      <c r="A769" t="s">
        <v>917</v>
      </c>
      <c r="B769" t="s">
        <v>918</v>
      </c>
      <c r="C769" t="s">
        <v>918</v>
      </c>
      <c r="D769">
        <v>69.3</v>
      </c>
      <c r="E769" t="s">
        <v>3073</v>
      </c>
      <c r="F769" s="186" t="s">
        <v>860</v>
      </c>
      <c r="H769" t="b">
        <v>1</v>
      </c>
      <c r="I769">
        <v>69.3</v>
      </c>
      <c r="J769" s="186" t="s">
        <v>813</v>
      </c>
      <c r="M769">
        <f>IFERROR(_xlfn.XLOOKUP(A769,Fleet!A:A,Fleet!E:E,""),"")</f>
        <v>1</v>
      </c>
      <c r="N769" t="s">
        <v>76</v>
      </c>
      <c r="P769" t="str">
        <f>_xlfn.XLOOKUP(A769,'Classic Net to delete'!D:D,'Classic Net to delete'!A:A,"")</f>
        <v>Metal Nibbler, 2.5mm max - 110V</v>
      </c>
    </row>
    <row r="770" spans="1:16" x14ac:dyDescent="0.25">
      <c r="A770" t="s">
        <v>898</v>
      </c>
      <c r="B770" t="s">
        <v>899</v>
      </c>
      <c r="C770" t="s">
        <v>899</v>
      </c>
      <c r="D770">
        <v>65.099999999999994</v>
      </c>
      <c r="E770" t="s">
        <v>3073</v>
      </c>
      <c r="F770" s="186" t="s">
        <v>860</v>
      </c>
      <c r="H770" t="b">
        <v>1</v>
      </c>
      <c r="I770">
        <v>65.100000000000009</v>
      </c>
      <c r="J770" s="186" t="s">
        <v>813</v>
      </c>
      <c r="M770">
        <f>IFERROR(_xlfn.XLOOKUP(A770,Fleet!A:A,Fleet!E:E,""),"")</f>
        <v>26</v>
      </c>
      <c r="N770" t="s">
        <v>76</v>
      </c>
      <c r="P770" t="str">
        <f>_xlfn.XLOOKUP(A770,'Classic Net to delete'!D:D,'Classic Net to delete'!A:A,"")</f>
        <v>Cut-Off Saw, 350mm - 2-Stroke</v>
      </c>
    </row>
    <row r="771" spans="1:16" x14ac:dyDescent="0.25">
      <c r="A771" t="s">
        <v>890</v>
      </c>
      <c r="B771" t="s">
        <v>891</v>
      </c>
      <c r="C771" t="s">
        <v>891</v>
      </c>
      <c r="D771">
        <v>107.35</v>
      </c>
      <c r="E771" t="s">
        <v>3073</v>
      </c>
      <c r="F771" s="186" t="s">
        <v>860</v>
      </c>
      <c r="H771" t="b">
        <v>1</v>
      </c>
      <c r="I771">
        <v>107.35000000000001</v>
      </c>
      <c r="J771" s="186" t="s">
        <v>813</v>
      </c>
      <c r="M771">
        <f>IFERROR(_xlfn.XLOOKUP(A771,Fleet!A:A,Fleet!E:E,""),"")</f>
        <v>3</v>
      </c>
      <c r="N771" t="s">
        <v>76</v>
      </c>
      <c r="P771" t="str">
        <f>_xlfn.XLOOKUP(A771,'Classic Net to delete'!D:D,'Classic Net to delete'!A:A,"")</f>
        <v>Large Tile Saw Bench, 600mm - 110V</v>
      </c>
    </row>
    <row r="772" spans="1:16" x14ac:dyDescent="0.25">
      <c r="A772" t="s">
        <v>819</v>
      </c>
      <c r="B772" t="s">
        <v>820</v>
      </c>
      <c r="C772" t="s">
        <v>820</v>
      </c>
      <c r="D772">
        <v>41.25</v>
      </c>
      <c r="E772" t="s">
        <v>3073</v>
      </c>
      <c r="F772" s="186" t="s">
        <v>814</v>
      </c>
      <c r="H772" t="b">
        <v>1</v>
      </c>
      <c r="I772" t="s">
        <v>76</v>
      </c>
      <c r="J772" s="186" t="s">
        <v>813</v>
      </c>
      <c r="M772">
        <f>IFERROR(_xlfn.XLOOKUP(A772,Fleet!A:A,Fleet!E:E,""),"")</f>
        <v>11</v>
      </c>
      <c r="N772" t="s">
        <v>76</v>
      </c>
      <c r="P772" t="str">
        <f>_xlfn.XLOOKUP(A772,'Classic Net to delete'!D:D,'Classic Net to delete'!A:A,"")</f>
        <v/>
      </c>
    </row>
    <row r="773" spans="1:16" x14ac:dyDescent="0.25">
      <c r="A773" t="s">
        <v>817</v>
      </c>
      <c r="B773" t="s">
        <v>818</v>
      </c>
      <c r="C773" t="s">
        <v>818</v>
      </c>
      <c r="D773">
        <v>34.200000000000003</v>
      </c>
      <c r="E773" t="s">
        <v>3073</v>
      </c>
      <c r="F773" s="186" t="s">
        <v>814</v>
      </c>
      <c r="H773" t="b">
        <v>1</v>
      </c>
      <c r="I773">
        <v>34.200000000000003</v>
      </c>
      <c r="J773" s="186" t="s">
        <v>813</v>
      </c>
      <c r="M773">
        <f>IFERROR(_xlfn.XLOOKUP(A773,Fleet!A:A,Fleet!E:E,""),"")</f>
        <v>4</v>
      </c>
      <c r="N773" t="s">
        <v>76</v>
      </c>
      <c r="P773" t="str">
        <f>_xlfn.XLOOKUP(A773,'Classic Net to delete'!D:D,'Classic Net to delete'!A:A,"")</f>
        <v>18V Cordless Angle Grinder, 115mm</v>
      </c>
    </row>
    <row r="774" spans="1:16" x14ac:dyDescent="0.25">
      <c r="A774" t="s">
        <v>902</v>
      </c>
      <c r="B774" t="s">
        <v>903</v>
      </c>
      <c r="C774" t="s">
        <v>903</v>
      </c>
      <c r="D774">
        <v>176.6</v>
      </c>
      <c r="E774" t="s">
        <v>3073</v>
      </c>
      <c r="F774" s="186" t="s">
        <v>860</v>
      </c>
      <c r="H774" t="b">
        <v>1</v>
      </c>
      <c r="I774">
        <v>176.60000000000002</v>
      </c>
      <c r="J774" s="186" t="s">
        <v>813</v>
      </c>
      <c r="M774">
        <f>IFERROR(_xlfn.XLOOKUP(A774,Fleet!A:A,Fleet!E:E,""),"")</f>
        <v>6</v>
      </c>
      <c r="N774" t="s">
        <v>76</v>
      </c>
      <c r="P774" t="str">
        <f>_xlfn.XLOOKUP(A774,'Classic Net to delete'!D:D,'Classic Net to delete'!A:A,"")</f>
        <v>Bridge/Slab Saw, 350mm - 110V</v>
      </c>
    </row>
    <row r="775" spans="1:16" x14ac:dyDescent="0.25">
      <c r="A775" t="s">
        <v>942</v>
      </c>
      <c r="B775" t="s">
        <v>943</v>
      </c>
      <c r="C775" t="s">
        <v>943</v>
      </c>
      <c r="D775">
        <v>121.2</v>
      </c>
      <c r="E775" t="s">
        <v>3073</v>
      </c>
      <c r="F775" s="186" t="s">
        <v>860</v>
      </c>
      <c r="H775" t="b">
        <v>1</v>
      </c>
      <c r="I775">
        <v>121.2</v>
      </c>
      <c r="J775" s="186" t="s">
        <v>813</v>
      </c>
      <c r="M775">
        <f>IFERROR(_xlfn.XLOOKUP(A775,Fleet!A:A,Fleet!E:E,""),"")</f>
        <v>26</v>
      </c>
      <c r="N775" t="s">
        <v>76</v>
      </c>
      <c r="P775" t="str">
        <f>_xlfn.XLOOKUP(A775,'Classic Net to delete'!D:D,'Classic Net to delete'!A:A,"")</f>
        <v>Arbortech Brick and Mortar Saw - 110V</v>
      </c>
    </row>
    <row r="776" spans="1:16" x14ac:dyDescent="0.25">
      <c r="A776" t="s">
        <v>844</v>
      </c>
      <c r="B776" t="s">
        <v>3945</v>
      </c>
      <c r="C776" t="s">
        <v>845</v>
      </c>
      <c r="D776">
        <v>14.45</v>
      </c>
      <c r="E776" t="s">
        <v>3073</v>
      </c>
      <c r="F776" s="186" t="s">
        <v>840</v>
      </c>
      <c r="H776" t="b">
        <v>1</v>
      </c>
      <c r="I776" t="s">
        <v>76</v>
      </c>
      <c r="J776" s="186" t="s">
        <v>813</v>
      </c>
      <c r="M776">
        <f>IFERROR(_xlfn.XLOOKUP(A776,Fleet!A:A,Fleet!E:E,""),"")</f>
        <v>7</v>
      </c>
      <c r="N776" t="s">
        <v>76</v>
      </c>
      <c r="P776" t="str">
        <f>_xlfn.XLOOKUP(A776,'Classic Net to delete'!D:D,'Classic Net to delete'!A:A,"")</f>
        <v/>
      </c>
    </row>
    <row r="777" spans="1:16" x14ac:dyDescent="0.25">
      <c r="A777" t="s">
        <v>875</v>
      </c>
      <c r="B777" t="s">
        <v>3074</v>
      </c>
      <c r="C777" t="s">
        <v>876</v>
      </c>
      <c r="D777">
        <v>116.8</v>
      </c>
      <c r="E777" t="s">
        <v>3073</v>
      </c>
      <c r="F777" s="186" t="s">
        <v>860</v>
      </c>
      <c r="H777" t="b">
        <v>1</v>
      </c>
      <c r="I777">
        <v>116.80000000000001</v>
      </c>
      <c r="J777" s="186" t="s">
        <v>813</v>
      </c>
      <c r="M777">
        <f>IFERROR(_xlfn.XLOOKUP(A777,Fleet!A:A,Fleet!E:E,""),"")</f>
        <v>9</v>
      </c>
      <c r="N777" t="s">
        <v>76</v>
      </c>
      <c r="P777" t="str">
        <f>_xlfn.XLOOKUP(A777,'Classic Net to delete'!D:D,'Classic Net to delete'!A:A,"")</f>
        <v>40V Cut-Off Saw, 355mm</v>
      </c>
    </row>
    <row r="778" spans="1:16" x14ac:dyDescent="0.25">
      <c r="A778" t="s">
        <v>833</v>
      </c>
      <c r="B778" t="s">
        <v>834</v>
      </c>
      <c r="C778" t="s">
        <v>834</v>
      </c>
      <c r="D778">
        <v>34.200000000000003</v>
      </c>
      <c r="E778" t="s">
        <v>3073</v>
      </c>
      <c r="F778" s="186" t="s">
        <v>814</v>
      </c>
      <c r="H778" t="b">
        <v>1</v>
      </c>
      <c r="I778" t="s">
        <v>76</v>
      </c>
      <c r="J778" s="186" t="s">
        <v>813</v>
      </c>
      <c r="M778">
        <f>IFERROR(_xlfn.XLOOKUP(A778,Fleet!A:A,Fleet!E:E,""),"")</f>
        <v>4</v>
      </c>
      <c r="N778" t="s">
        <v>76</v>
      </c>
      <c r="P778" t="str">
        <f>_xlfn.XLOOKUP(A778,'Classic Net to delete'!D:D,'Classic Net to delete'!A:A,"")</f>
        <v/>
      </c>
    </row>
    <row r="779" spans="1:16" x14ac:dyDescent="0.25">
      <c r="A779" t="s">
        <v>838</v>
      </c>
      <c r="B779" t="s">
        <v>839</v>
      </c>
      <c r="C779" t="s">
        <v>839</v>
      </c>
      <c r="D779">
        <v>25.7</v>
      </c>
      <c r="E779" t="s">
        <v>3073</v>
      </c>
      <c r="F779" s="186" t="s">
        <v>840</v>
      </c>
      <c r="H779" t="b">
        <v>1</v>
      </c>
      <c r="I779" t="s">
        <v>76</v>
      </c>
      <c r="J779" s="186" t="s">
        <v>813</v>
      </c>
      <c r="M779">
        <f>IFERROR(_xlfn.XLOOKUP(A779,Fleet!A:A,Fleet!E:E,""),"")</f>
        <v>8</v>
      </c>
      <c r="N779" t="s">
        <v>76</v>
      </c>
      <c r="P779" t="str">
        <f>_xlfn.XLOOKUP(A779,'Classic Net to delete'!D:D,'Classic Net to delete'!A:A,"")</f>
        <v/>
      </c>
    </row>
    <row r="780" spans="1:16" x14ac:dyDescent="0.25">
      <c r="A780" t="s">
        <v>923</v>
      </c>
      <c r="B780" t="s">
        <v>924</v>
      </c>
      <c r="C780" t="s">
        <v>924</v>
      </c>
      <c r="D780">
        <v>30.4</v>
      </c>
      <c r="E780" t="s">
        <v>3073</v>
      </c>
      <c r="F780" s="186" t="s">
        <v>860</v>
      </c>
      <c r="H780" t="b">
        <v>1</v>
      </c>
      <c r="I780">
        <v>30.400000000000002</v>
      </c>
      <c r="J780" s="186" t="s">
        <v>813</v>
      </c>
      <c r="M780">
        <f>IFERROR(_xlfn.XLOOKUP(A780,Fleet!A:A,Fleet!E:E,""),"")</f>
        <v>14</v>
      </c>
      <c r="N780" t="s">
        <v>76</v>
      </c>
      <c r="P780" t="str">
        <f>_xlfn.XLOOKUP(A780,'Classic Net to delete'!D:D,'Classic Net to delete'!A:A,"")</f>
        <v>Multi-tool - 110V</v>
      </c>
    </row>
    <row r="781" spans="1:16" x14ac:dyDescent="0.25">
      <c r="A781" t="s">
        <v>944</v>
      </c>
      <c r="B781" t="s">
        <v>945</v>
      </c>
      <c r="C781" t="s">
        <v>945</v>
      </c>
      <c r="D781">
        <v>142.1</v>
      </c>
      <c r="E781" t="s">
        <v>3073</v>
      </c>
      <c r="F781" s="186" t="s">
        <v>860</v>
      </c>
      <c r="H781" t="b">
        <v>1</v>
      </c>
      <c r="I781">
        <v>142.1</v>
      </c>
      <c r="J781" s="186" t="s">
        <v>813</v>
      </c>
      <c r="M781">
        <f>IFERROR(_xlfn.XLOOKUP(A781,Fleet!A:A,Fleet!E:E,""),"")</f>
        <v>8</v>
      </c>
      <c r="N781" t="s">
        <v>76</v>
      </c>
      <c r="P781" t="str">
        <f>_xlfn.XLOOKUP(A781,'Classic Net to delete'!D:D,'Classic Net to delete'!A:A,"")</f>
        <v>Wet/Dry Disc Cutter, 350mm - 110V</v>
      </c>
    </row>
    <row r="782" spans="1:16" x14ac:dyDescent="0.25">
      <c r="A782" t="s">
        <v>905</v>
      </c>
      <c r="B782" t="s">
        <v>906</v>
      </c>
      <c r="C782" t="s">
        <v>906</v>
      </c>
      <c r="D782">
        <v>191.65</v>
      </c>
      <c r="E782" t="s">
        <v>3073</v>
      </c>
      <c r="F782" s="186" t="s">
        <v>860</v>
      </c>
      <c r="H782" t="b">
        <v>1</v>
      </c>
      <c r="I782" t="s">
        <v>76</v>
      </c>
      <c r="J782" s="186" t="s">
        <v>813</v>
      </c>
      <c r="M782">
        <f>IFERROR(_xlfn.XLOOKUP(A782,Fleet!A:A,Fleet!E:E,""),"")</f>
        <v>6</v>
      </c>
      <c r="N782" t="s">
        <v>76</v>
      </c>
      <c r="P782" t="str">
        <f>_xlfn.XLOOKUP(A782,'Classic Net to delete'!D:D,'Classic Net to delete'!A:A,"")</f>
        <v/>
      </c>
    </row>
    <row r="783" spans="1:16" x14ac:dyDescent="0.25">
      <c r="A783" t="s">
        <v>823</v>
      </c>
      <c r="B783" t="s">
        <v>824</v>
      </c>
      <c r="C783" t="s">
        <v>824</v>
      </c>
      <c r="D783">
        <v>66.5</v>
      </c>
      <c r="E783" t="s">
        <v>3073</v>
      </c>
      <c r="F783" s="186" t="s">
        <v>814</v>
      </c>
      <c r="H783" t="b">
        <v>1</v>
      </c>
      <c r="I783">
        <v>66.5</v>
      </c>
      <c r="J783" s="186" t="s">
        <v>813</v>
      </c>
      <c r="M783">
        <f>IFERROR(_xlfn.XLOOKUP(A783,Fleet!A:A,Fleet!E:E,""),"")</f>
        <v>9</v>
      </c>
      <c r="N783" t="s">
        <v>76</v>
      </c>
      <c r="P783" t="str">
        <f>_xlfn.XLOOKUP(A783,'Classic Net to delete'!D:D,'Classic Net to delete'!A:A,"")</f>
        <v>40V Cordless Angle Grinder, 230mm</v>
      </c>
    </row>
    <row r="784" spans="1:16" x14ac:dyDescent="0.25">
      <c r="A784" t="s">
        <v>871</v>
      </c>
      <c r="B784" t="s">
        <v>872</v>
      </c>
      <c r="C784" t="s">
        <v>872</v>
      </c>
      <c r="D784">
        <v>64.849999999999994</v>
      </c>
      <c r="E784" t="s">
        <v>3073</v>
      </c>
      <c r="F784" s="186" t="s">
        <v>860</v>
      </c>
      <c r="H784" t="b">
        <v>1</v>
      </c>
      <c r="I784" t="s">
        <v>76</v>
      </c>
      <c r="J784" s="186" t="s">
        <v>813</v>
      </c>
      <c r="M784">
        <f>IFERROR(_xlfn.XLOOKUP(A784,Fleet!A:A,Fleet!E:E,""),"")</f>
        <v>2</v>
      </c>
      <c r="N784" t="s">
        <v>76</v>
      </c>
      <c r="P784" t="str">
        <f>_xlfn.XLOOKUP(A784,'Classic Net to delete'!D:D,'Classic Net to delete'!A:A,"")</f>
        <v/>
      </c>
    </row>
    <row r="785" spans="1:16" x14ac:dyDescent="0.25">
      <c r="A785" t="s">
        <v>865</v>
      </c>
      <c r="B785" t="s">
        <v>866</v>
      </c>
      <c r="C785" t="s">
        <v>866</v>
      </c>
      <c r="D785">
        <v>66.75</v>
      </c>
      <c r="E785" t="s">
        <v>3073</v>
      </c>
      <c r="F785" s="186" t="s">
        <v>860</v>
      </c>
      <c r="H785" t="b">
        <v>1</v>
      </c>
      <c r="I785">
        <v>66.75</v>
      </c>
      <c r="J785" s="186" t="s">
        <v>813</v>
      </c>
      <c r="M785">
        <f>IFERROR(_xlfn.XLOOKUP(A785,Fleet!A:A,Fleet!E:E,""),"")</f>
        <v>3</v>
      </c>
      <c r="N785" t="s">
        <v>76</v>
      </c>
      <c r="P785" t="str">
        <f>_xlfn.XLOOKUP(A785,'Classic Net to delete'!D:D,'Classic Net to delete'!A:A,"")</f>
        <v>40V Portable Band Saw</v>
      </c>
    </row>
    <row r="786" spans="1:16" x14ac:dyDescent="0.25">
      <c r="A786" t="s">
        <v>936</v>
      </c>
      <c r="B786" t="s">
        <v>937</v>
      </c>
      <c r="C786" t="s">
        <v>937</v>
      </c>
      <c r="D786">
        <v>165.7</v>
      </c>
      <c r="E786" t="s">
        <v>3073</v>
      </c>
      <c r="F786" s="186" t="s">
        <v>860</v>
      </c>
      <c r="H786" t="b">
        <v>1</v>
      </c>
      <c r="I786">
        <v>165.70000000000002</v>
      </c>
      <c r="J786" s="186" t="s">
        <v>813</v>
      </c>
      <c r="M786">
        <f>IFERROR(_xlfn.XLOOKUP(A786,Fleet!A:A,Fleet!E:E,""),"")</f>
        <v>17</v>
      </c>
      <c r="N786" t="s">
        <v>76</v>
      </c>
      <c r="P786" t="str">
        <f>_xlfn.XLOOKUP(A786,'Classic Net to delete'!D:D,'Classic Net to delete'!A:A,"")</f>
        <v>Table Bandsaw, 150mm max. Height - 110V</v>
      </c>
    </row>
    <row r="787" spans="1:16" x14ac:dyDescent="0.25">
      <c r="A787" t="s">
        <v>946</v>
      </c>
      <c r="B787" t="s">
        <v>947</v>
      </c>
      <c r="C787" t="s">
        <v>947</v>
      </c>
      <c r="D787">
        <v>163.5</v>
      </c>
      <c r="E787" t="s">
        <v>3073</v>
      </c>
      <c r="F787" s="186" t="s">
        <v>860</v>
      </c>
      <c r="H787" t="b">
        <v>1</v>
      </c>
      <c r="I787">
        <v>163.5</v>
      </c>
      <c r="J787" s="186" t="s">
        <v>813</v>
      </c>
      <c r="M787">
        <f>IFERROR(_xlfn.XLOOKUP(A787,Fleet!A:A,Fleet!E:E,""),"")</f>
        <v>36</v>
      </c>
      <c r="N787" t="s">
        <v>76</v>
      </c>
      <c r="P787" t="str">
        <f>_xlfn.XLOOKUP(A787,'Classic Net to delete'!D:D,'Classic Net to delete'!A:A,"")</f>
        <v>Cutting Station - 110V</v>
      </c>
    </row>
    <row r="788" spans="1:16" x14ac:dyDescent="0.25">
      <c r="A788" t="s">
        <v>949</v>
      </c>
      <c r="B788" t="s">
        <v>950</v>
      </c>
      <c r="C788" t="s">
        <v>950</v>
      </c>
      <c r="D788">
        <v>180.15</v>
      </c>
      <c r="E788" t="s">
        <v>3073</v>
      </c>
      <c r="F788" s="186" t="s">
        <v>860</v>
      </c>
      <c r="H788" t="b">
        <v>1</v>
      </c>
      <c r="I788">
        <v>180.15</v>
      </c>
      <c r="J788" s="186" t="s">
        <v>813</v>
      </c>
      <c r="M788">
        <f>IFERROR(_xlfn.XLOOKUP(A788,Fleet!A:A,Fleet!E:E,""),"")</f>
        <v>21</v>
      </c>
      <c r="N788" t="s">
        <v>76</v>
      </c>
      <c r="P788" t="str">
        <f>_xlfn.XLOOKUP(A788,'Classic Net to delete'!D:D,'Classic Net to delete'!A:A,"")</f>
        <v>Cutting Station c/w Ducting - 110V</v>
      </c>
    </row>
    <row r="789" spans="1:16" x14ac:dyDescent="0.25">
      <c r="A789" t="s">
        <v>850</v>
      </c>
      <c r="B789" t="s">
        <v>851</v>
      </c>
      <c r="C789" t="s">
        <v>851</v>
      </c>
      <c r="D789">
        <v>15.35</v>
      </c>
      <c r="E789" t="s">
        <v>3073</v>
      </c>
      <c r="F789" s="186" t="s">
        <v>840</v>
      </c>
      <c r="H789" t="b">
        <v>1</v>
      </c>
      <c r="I789" t="s">
        <v>76</v>
      </c>
      <c r="J789" s="186" t="s">
        <v>813</v>
      </c>
      <c r="M789">
        <f>IFERROR(_xlfn.XLOOKUP(A789,Fleet!A:A,Fleet!E:E,""),"")</f>
        <v>8</v>
      </c>
      <c r="N789" t="s">
        <v>76</v>
      </c>
      <c r="P789" t="str">
        <f>_xlfn.XLOOKUP(A789,'Classic Net to delete'!D:D,'Classic Net to delete'!A:A,"")</f>
        <v/>
      </c>
    </row>
    <row r="790" spans="1:16" x14ac:dyDescent="0.25">
      <c r="A790" t="s">
        <v>811</v>
      </c>
      <c r="B790" t="s">
        <v>812</v>
      </c>
      <c r="C790" t="s">
        <v>812</v>
      </c>
      <c r="D790">
        <v>55.35</v>
      </c>
      <c r="E790" t="s">
        <v>3073</v>
      </c>
      <c r="F790" s="186" t="s">
        <v>814</v>
      </c>
      <c r="H790" t="b">
        <v>1</v>
      </c>
      <c r="I790">
        <v>55.35</v>
      </c>
      <c r="J790" s="186" t="s">
        <v>813</v>
      </c>
      <c r="M790">
        <f>IFERROR(_xlfn.XLOOKUP(A790,Fleet!A:A,Fleet!E:E,""),"")</f>
        <v>34</v>
      </c>
      <c r="N790" t="s">
        <v>76</v>
      </c>
      <c r="P790" t="str">
        <f>_xlfn.XLOOKUP(A790,'Classic Net to delete'!D:D,'Classic Net to delete'!A:A,"")</f>
        <v>40V Cordless Angle Grinder, 125mm</v>
      </c>
    </row>
    <row r="791" spans="1:16" x14ac:dyDescent="0.25">
      <c r="A791" t="s">
        <v>951</v>
      </c>
      <c r="B791" t="s">
        <v>948</v>
      </c>
      <c r="C791" t="s">
        <v>948</v>
      </c>
      <c r="D791">
        <v>163.5</v>
      </c>
      <c r="E791" t="s">
        <v>3073</v>
      </c>
      <c r="F791" s="186" t="s">
        <v>860</v>
      </c>
      <c r="H791" t="b">
        <v>1</v>
      </c>
      <c r="I791" t="s">
        <v>76</v>
      </c>
      <c r="J791" s="186" t="s">
        <v>813</v>
      </c>
      <c r="M791">
        <f>IFERROR(_xlfn.XLOOKUP(A791,Fleet!A:A,Fleet!E:E,""),"")</f>
        <v>3</v>
      </c>
      <c r="N791" t="s">
        <v>76</v>
      </c>
      <c r="P791" t="str">
        <f>_xlfn.XLOOKUP(A791,'Classic Net to delete'!D:D,'Classic Net to delete'!A:A,"")</f>
        <v/>
      </c>
    </row>
    <row r="792" spans="1:16" x14ac:dyDescent="0.25">
      <c r="A792" t="s">
        <v>850</v>
      </c>
      <c r="B792" t="s">
        <v>851</v>
      </c>
      <c r="C792" t="s">
        <v>836</v>
      </c>
      <c r="D792">
        <v>15.35</v>
      </c>
      <c r="E792" t="s">
        <v>3073</v>
      </c>
      <c r="F792" s="186" t="s">
        <v>840</v>
      </c>
      <c r="H792" t="b">
        <v>1</v>
      </c>
      <c r="I792" t="s">
        <v>76</v>
      </c>
      <c r="J792" s="186" t="s">
        <v>813</v>
      </c>
      <c r="M792">
        <f>IFERROR(_xlfn.XLOOKUP(A792,Fleet!A:A,Fleet!E:E,""),"")</f>
        <v>8</v>
      </c>
      <c r="N792" t="s">
        <v>76</v>
      </c>
      <c r="P792" t="str">
        <f>_xlfn.XLOOKUP(A792,'Classic Net to delete'!D:D,'Classic Net to delete'!A:A,"")</f>
        <v/>
      </c>
    </row>
    <row r="793" spans="1:16" x14ac:dyDescent="0.25">
      <c r="A793" t="s">
        <v>880</v>
      </c>
      <c r="B793" t="s">
        <v>881</v>
      </c>
      <c r="C793" t="s">
        <v>881</v>
      </c>
      <c r="D793">
        <v>80</v>
      </c>
      <c r="E793" t="s">
        <v>3073</v>
      </c>
      <c r="F793" s="186" t="s">
        <v>860</v>
      </c>
      <c r="H793" t="b">
        <v>1</v>
      </c>
      <c r="I793" t="s">
        <v>76</v>
      </c>
      <c r="J793" s="186" t="s">
        <v>813</v>
      </c>
      <c r="M793" t="str">
        <f>IFERROR(_xlfn.XLOOKUP(A793,Fleet!A:A,Fleet!E:E,""),"")</f>
        <v/>
      </c>
      <c r="N793" t="s">
        <v>76</v>
      </c>
      <c r="P793" t="str">
        <f>_xlfn.XLOOKUP(A793,'Classic Net to delete'!D:D,'Classic Net to delete'!A:A,"")</f>
        <v/>
      </c>
    </row>
    <row r="794" spans="1:16" x14ac:dyDescent="0.25">
      <c r="A794" t="s">
        <v>928</v>
      </c>
      <c r="B794" t="s">
        <v>929</v>
      </c>
      <c r="C794" t="s">
        <v>929</v>
      </c>
      <c r="D794">
        <v>61.8</v>
      </c>
      <c r="E794" t="s">
        <v>3073</v>
      </c>
      <c r="F794" s="186" t="s">
        <v>860</v>
      </c>
      <c r="H794" t="b">
        <v>1</v>
      </c>
      <c r="I794" t="s">
        <v>76</v>
      </c>
      <c r="J794" s="186" t="s">
        <v>813</v>
      </c>
      <c r="M794">
        <f>IFERROR(_xlfn.XLOOKUP(A794,Fleet!A:A,Fleet!E:E,""),"")</f>
        <v>5</v>
      </c>
      <c r="N794" t="s">
        <v>76</v>
      </c>
      <c r="P794" t="str">
        <f>_xlfn.XLOOKUP(A794,'Classic Net to delete'!D:D,'Classic Net to delete'!A:A,"")</f>
        <v/>
      </c>
    </row>
    <row r="795" spans="1:16" x14ac:dyDescent="0.25">
      <c r="A795" t="s">
        <v>1368</v>
      </c>
      <c r="B795" t="s">
        <v>1369</v>
      </c>
      <c r="C795" t="s">
        <v>1369</v>
      </c>
      <c r="D795">
        <v>51.5</v>
      </c>
      <c r="E795" t="s">
        <v>3073</v>
      </c>
      <c r="F795" s="186" t="s">
        <v>860</v>
      </c>
      <c r="H795" t="b">
        <v>1</v>
      </c>
      <c r="I795" t="s">
        <v>76</v>
      </c>
      <c r="J795" s="186" t="s">
        <v>813</v>
      </c>
      <c r="M795">
        <f>IFERROR(_xlfn.XLOOKUP(A795,Fleet!A:A,Fleet!E:E,""),"")</f>
        <v>3</v>
      </c>
      <c r="N795" t="s">
        <v>76</v>
      </c>
      <c r="P795" t="str">
        <f>_xlfn.XLOOKUP(A795,'Classic Net to delete'!D:D,'Classic Net to delete'!A:A,"")</f>
        <v/>
      </c>
    </row>
    <row r="796" spans="1:16" x14ac:dyDescent="0.25">
      <c r="A796" t="s">
        <v>852</v>
      </c>
      <c r="B796" t="s">
        <v>853</v>
      </c>
      <c r="C796" t="s">
        <v>853</v>
      </c>
      <c r="D796">
        <v>15.35</v>
      </c>
      <c r="E796" t="s">
        <v>3073</v>
      </c>
      <c r="F796" s="186" t="s">
        <v>840</v>
      </c>
      <c r="H796" t="b">
        <v>1</v>
      </c>
      <c r="I796" t="s">
        <v>76</v>
      </c>
      <c r="J796" s="186" t="s">
        <v>813</v>
      </c>
      <c r="M796">
        <f>IFERROR(_xlfn.XLOOKUP(A796,Fleet!A:A,Fleet!E:E,""),"")</f>
        <v>3</v>
      </c>
      <c r="N796" t="s">
        <v>76</v>
      </c>
      <c r="P796" t="str">
        <f>_xlfn.XLOOKUP(A796,'Classic Net to delete'!D:D,'Classic Net to delete'!A:A,"")</f>
        <v/>
      </c>
    </row>
    <row r="797" spans="1:16" x14ac:dyDescent="0.25">
      <c r="A797" t="s">
        <v>873</v>
      </c>
      <c r="B797" t="s">
        <v>874</v>
      </c>
      <c r="C797" t="s">
        <v>874</v>
      </c>
      <c r="D797">
        <v>80</v>
      </c>
      <c r="E797" t="s">
        <v>3073</v>
      </c>
      <c r="F797" s="186" t="s">
        <v>860</v>
      </c>
      <c r="H797" t="b">
        <v>1</v>
      </c>
      <c r="I797" t="s">
        <v>76</v>
      </c>
      <c r="J797" s="186" t="s">
        <v>813</v>
      </c>
      <c r="M797">
        <f>IFERROR(_xlfn.XLOOKUP(A797,Fleet!A:A,Fleet!E:E,""),"")</f>
        <v>0</v>
      </c>
      <c r="N797" t="s">
        <v>76</v>
      </c>
      <c r="P797" t="str">
        <f>_xlfn.XLOOKUP(A797,'Classic Net to delete'!D:D,'Classic Net to delete'!A:A,"")</f>
        <v/>
      </c>
    </row>
    <row r="798" spans="1:16" x14ac:dyDescent="0.25">
      <c r="A798" t="s">
        <v>884</v>
      </c>
      <c r="B798" t="s">
        <v>885</v>
      </c>
      <c r="C798" t="s">
        <v>885</v>
      </c>
      <c r="D798">
        <v>26</v>
      </c>
      <c r="E798" t="s">
        <v>3073</v>
      </c>
      <c r="F798" s="186" t="s">
        <v>860</v>
      </c>
      <c r="H798" t="b">
        <v>1</v>
      </c>
      <c r="I798" t="s">
        <v>76</v>
      </c>
      <c r="J798" s="186" t="s">
        <v>813</v>
      </c>
      <c r="M798">
        <f>IFERROR(_xlfn.XLOOKUP(A798,Fleet!A:A,Fleet!E:E,""),"")</f>
        <v>1</v>
      </c>
      <c r="N798" t="s">
        <v>76</v>
      </c>
      <c r="P798" t="str">
        <f>_xlfn.XLOOKUP(A798,'Classic Net to delete'!D:D,'Classic Net to delete'!A:A,"")</f>
        <v/>
      </c>
    </row>
    <row r="799" spans="1:16" x14ac:dyDescent="0.25">
      <c r="A799" t="s">
        <v>907</v>
      </c>
      <c r="B799" t="s">
        <v>908</v>
      </c>
      <c r="C799" t="s">
        <v>908</v>
      </c>
      <c r="D799">
        <v>204.6</v>
      </c>
      <c r="E799" t="s">
        <v>3073</v>
      </c>
      <c r="F799" s="186" t="s">
        <v>860</v>
      </c>
      <c r="H799" t="b">
        <v>1</v>
      </c>
      <c r="I799" t="s">
        <v>76</v>
      </c>
      <c r="J799" s="186" t="s">
        <v>813</v>
      </c>
      <c r="M799">
        <f>IFERROR(_xlfn.XLOOKUP(A799,Fleet!A:A,Fleet!E:E,""),"")</f>
        <v>1</v>
      </c>
      <c r="N799" t="s">
        <v>76</v>
      </c>
      <c r="P799" t="str">
        <f>_xlfn.XLOOKUP(A799,'Classic Net to delete'!D:D,'Classic Net to delete'!A:A,"")</f>
        <v/>
      </c>
    </row>
    <row r="800" spans="1:16" x14ac:dyDescent="0.25">
      <c r="A800" t="s">
        <v>858</v>
      </c>
      <c r="B800" t="s">
        <v>859</v>
      </c>
      <c r="C800" t="s">
        <v>859</v>
      </c>
      <c r="D800">
        <v>41.25</v>
      </c>
      <c r="E800" t="s">
        <v>3073</v>
      </c>
      <c r="F800" s="186" t="s">
        <v>860</v>
      </c>
      <c r="H800" t="b">
        <v>1</v>
      </c>
      <c r="I800" t="s">
        <v>76</v>
      </c>
      <c r="J800" s="186" t="s">
        <v>813</v>
      </c>
      <c r="M800">
        <f>IFERROR(_xlfn.XLOOKUP(A800,Fleet!A:A,Fleet!E:E,""),"")</f>
        <v>1</v>
      </c>
      <c r="N800" t="s">
        <v>76</v>
      </c>
      <c r="P800" t="str">
        <f>_xlfn.XLOOKUP(A800,'Classic Net to delete'!D:D,'Classic Net to delete'!A:A,"")</f>
        <v/>
      </c>
    </row>
    <row r="801" spans="1:16" x14ac:dyDescent="0.25">
      <c r="A801" t="s">
        <v>427</v>
      </c>
      <c r="B801" t="s">
        <v>428</v>
      </c>
      <c r="C801" t="s">
        <v>428</v>
      </c>
      <c r="D801">
        <v>56.9</v>
      </c>
      <c r="E801" t="s">
        <v>433</v>
      </c>
      <c r="F801" s="186" t="s">
        <v>406</v>
      </c>
      <c r="H801" t="b">
        <v>1</v>
      </c>
      <c r="I801">
        <v>56.900000000000006</v>
      </c>
      <c r="J801" s="186" t="s">
        <v>371</v>
      </c>
      <c r="M801">
        <f>IFERROR(_xlfn.XLOOKUP(A801,Fleet!A:A,Fleet!E:E,""),"")</f>
        <v>22</v>
      </c>
      <c r="N801" t="s">
        <v>76</v>
      </c>
      <c r="P801" t="str">
        <f>_xlfn.XLOOKUP(A801,'Classic Net to delete'!D:D,'Classic Net to delete'!A:A,"")</f>
        <v>Chipping Hammer/Scaler, 3.8kg - 110V (Hilti TE300-AVR)</v>
      </c>
    </row>
    <row r="802" spans="1:16" x14ac:dyDescent="0.25">
      <c r="A802" t="s">
        <v>430</v>
      </c>
      <c r="B802" t="s">
        <v>431</v>
      </c>
      <c r="C802" t="s">
        <v>431</v>
      </c>
      <c r="D802">
        <v>47.8</v>
      </c>
      <c r="E802" t="s">
        <v>433</v>
      </c>
      <c r="F802" s="186" t="s">
        <v>433</v>
      </c>
      <c r="H802" t="b">
        <v>1</v>
      </c>
      <c r="I802">
        <v>47.800000000000004</v>
      </c>
      <c r="J802" s="186" t="s">
        <v>371</v>
      </c>
      <c r="M802">
        <f>IFERROR(_xlfn.XLOOKUP(A802,Fleet!A:A,Fleet!E:E,""),"")</f>
        <v>5</v>
      </c>
      <c r="N802" t="s">
        <v>76</v>
      </c>
      <c r="P802" t="str">
        <f>_xlfn.XLOOKUP(A802,'Classic Net to delete'!D:D,'Classic Net to delete'!A:A,"")</f>
        <v>18V Cordless Percussion Drill/Driver, 13mm chuck</v>
      </c>
    </row>
    <row r="803" spans="1:16" x14ac:dyDescent="0.25">
      <c r="A803" t="s">
        <v>437</v>
      </c>
      <c r="B803" t="s">
        <v>438</v>
      </c>
      <c r="C803" t="s">
        <v>438</v>
      </c>
      <c r="D803">
        <v>28.35</v>
      </c>
      <c r="E803" t="s">
        <v>433</v>
      </c>
      <c r="F803" s="186" t="s">
        <v>433</v>
      </c>
      <c r="H803" t="b">
        <v>1</v>
      </c>
      <c r="I803">
        <v>28.35</v>
      </c>
      <c r="J803" s="186" t="s">
        <v>371</v>
      </c>
      <c r="M803">
        <f>IFERROR(_xlfn.XLOOKUP(A803,Fleet!A:A,Fleet!E:E,""),"")</f>
        <v>3</v>
      </c>
      <c r="N803" t="s">
        <v>76</v>
      </c>
      <c r="P803" t="str">
        <f>_xlfn.XLOOKUP(A803,'Classic Net to delete'!D:D,'Classic Net to delete'!A:A,"")</f>
        <v>18V Cordless Impact Driver</v>
      </c>
    </row>
    <row r="804" spans="1:16" x14ac:dyDescent="0.25">
      <c r="A804" t="s">
        <v>441</v>
      </c>
      <c r="B804" t="s">
        <v>442</v>
      </c>
      <c r="C804" t="s">
        <v>442</v>
      </c>
      <c r="D804">
        <v>54.3</v>
      </c>
      <c r="E804" t="s">
        <v>433</v>
      </c>
      <c r="F804" s="186" t="s">
        <v>433</v>
      </c>
      <c r="H804" t="b">
        <v>1</v>
      </c>
      <c r="I804">
        <v>54.300000000000004</v>
      </c>
      <c r="J804" s="186" t="s">
        <v>371</v>
      </c>
      <c r="M804">
        <f>IFERROR(_xlfn.XLOOKUP(A804,Fleet!A:A,Fleet!E:E,""),"")</f>
        <v>24</v>
      </c>
      <c r="N804" t="s">
        <v>76</v>
      </c>
      <c r="P804" t="str">
        <f>_xlfn.XLOOKUP(A804,'Classic Net to delete'!D:D,'Classic Net to delete'!A:A,"")</f>
        <v>24V Cordless SDS-Plus Hammer Drill (Hilti TE2-A)</v>
      </c>
    </row>
    <row r="805" spans="1:16" x14ac:dyDescent="0.25">
      <c r="A805" t="s">
        <v>455</v>
      </c>
      <c r="B805" t="s">
        <v>3076</v>
      </c>
      <c r="C805" t="s">
        <v>456</v>
      </c>
      <c r="D805">
        <v>43.95</v>
      </c>
      <c r="E805" t="s">
        <v>433</v>
      </c>
      <c r="F805" s="186" t="s">
        <v>433</v>
      </c>
      <c r="H805" t="b">
        <v>1</v>
      </c>
      <c r="I805">
        <v>43.95</v>
      </c>
      <c r="J805" s="186" t="s">
        <v>371</v>
      </c>
      <c r="M805">
        <f>IFERROR(_xlfn.XLOOKUP(A805,Fleet!A:A,Fleet!E:E,""),"")</f>
        <v>2</v>
      </c>
      <c r="N805" t="s">
        <v>76</v>
      </c>
      <c r="P805" t="str">
        <f>_xlfn.XLOOKUP(A805,'Classic Net to delete'!D:D,'Classic Net to delete'!A:A,"")</f>
        <v>Cordless Right-Angle Drill, 10mm chuck</v>
      </c>
    </row>
    <row r="806" spans="1:16" x14ac:dyDescent="0.25">
      <c r="A806" t="s">
        <v>459</v>
      </c>
      <c r="B806" t="s">
        <v>3078</v>
      </c>
      <c r="C806" t="s">
        <v>460</v>
      </c>
      <c r="D806">
        <v>43.95</v>
      </c>
      <c r="E806" t="s">
        <v>433</v>
      </c>
      <c r="F806" s="186" t="s">
        <v>433</v>
      </c>
      <c r="H806" t="b">
        <v>1</v>
      </c>
      <c r="I806" t="s">
        <v>76</v>
      </c>
      <c r="J806" s="186" t="s">
        <v>371</v>
      </c>
      <c r="M806">
        <f>IFERROR(_xlfn.XLOOKUP(A806,Fleet!A:A,Fleet!E:E,""),"")</f>
        <v>6</v>
      </c>
      <c r="N806" t="s">
        <v>76</v>
      </c>
      <c r="P806" t="str">
        <f>_xlfn.XLOOKUP(A806,'Classic Net to delete'!D:D,'Classic Net to delete'!A:A,"")</f>
        <v/>
      </c>
    </row>
    <row r="807" spans="1:16" x14ac:dyDescent="0.25">
      <c r="A807" t="s">
        <v>461</v>
      </c>
      <c r="B807" t="s">
        <v>3079</v>
      </c>
      <c r="C807" t="s">
        <v>462</v>
      </c>
      <c r="D807">
        <v>45.1</v>
      </c>
      <c r="E807" t="s">
        <v>433</v>
      </c>
      <c r="F807" s="186" t="s">
        <v>433</v>
      </c>
      <c r="H807" t="b">
        <v>1</v>
      </c>
      <c r="I807">
        <v>45.1</v>
      </c>
      <c r="J807" s="186" t="s">
        <v>371</v>
      </c>
      <c r="M807">
        <f>IFERROR(_xlfn.XLOOKUP(A807,Fleet!A:A,Fleet!E:E,""),"")</f>
        <v>3</v>
      </c>
      <c r="N807" t="s">
        <v>76</v>
      </c>
      <c r="P807" t="str">
        <f>_xlfn.XLOOKUP(A807,'Classic Net to delete'!D:D,'Classic Net to delete'!A:A,"")</f>
        <v>Right-Angle Drill, 13mm keyed chuck - 110V</v>
      </c>
    </row>
    <row r="808" spans="1:16" x14ac:dyDescent="0.25">
      <c r="A808" t="s">
        <v>463</v>
      </c>
      <c r="B808" t="s">
        <v>3077</v>
      </c>
      <c r="C808" t="s">
        <v>464</v>
      </c>
      <c r="D808">
        <v>23.9</v>
      </c>
      <c r="E808" t="s">
        <v>433</v>
      </c>
      <c r="F808" s="186" t="s">
        <v>433</v>
      </c>
      <c r="H808" t="b">
        <v>1</v>
      </c>
      <c r="I808">
        <v>23.900000000000002</v>
      </c>
      <c r="J808" s="186" t="s">
        <v>371</v>
      </c>
      <c r="M808">
        <f>IFERROR(_xlfn.XLOOKUP(A808,Fleet!A:A,Fleet!E:E,""),"")</f>
        <v>13</v>
      </c>
      <c r="N808" t="s">
        <v>76</v>
      </c>
      <c r="P808" t="str">
        <f>_xlfn.XLOOKUP(A808,'Classic Net to delete'!D:D,'Classic Net to delete'!A:A,"")</f>
        <v>Percussion Drill, 13mm chuck - 110V</v>
      </c>
    </row>
    <row r="809" spans="1:16" x14ac:dyDescent="0.25">
      <c r="A809" t="s">
        <v>465</v>
      </c>
      <c r="B809" t="s">
        <v>466</v>
      </c>
      <c r="C809" t="s">
        <v>466</v>
      </c>
      <c r="D809">
        <v>48.95</v>
      </c>
      <c r="E809" t="s">
        <v>433</v>
      </c>
      <c r="F809" s="186" t="s">
        <v>363</v>
      </c>
      <c r="H809" t="b">
        <v>1</v>
      </c>
      <c r="I809">
        <v>48.95</v>
      </c>
      <c r="J809" s="186" t="s">
        <v>371</v>
      </c>
      <c r="M809">
        <f>IFERROR(_xlfn.XLOOKUP(A809,Fleet!A:A,Fleet!E:E,""),"")</f>
        <v>11</v>
      </c>
      <c r="N809" t="s">
        <v>76</v>
      </c>
      <c r="P809" t="str">
        <f>_xlfn.XLOOKUP(A809,'Classic Net to delete'!D:D,'Classic Net to delete'!A:A,"")</f>
        <v>Dry Diamond Drill, up to 152mm in masonry - 110V</v>
      </c>
    </row>
    <row r="810" spans="1:16" x14ac:dyDescent="0.25">
      <c r="A810" t="s">
        <v>468</v>
      </c>
      <c r="B810" t="s">
        <v>469</v>
      </c>
      <c r="C810" t="s">
        <v>469</v>
      </c>
      <c r="D810">
        <v>110.85</v>
      </c>
      <c r="E810" t="s">
        <v>433</v>
      </c>
      <c r="F810" s="186" t="s">
        <v>363</v>
      </c>
      <c r="H810" t="b">
        <v>1</v>
      </c>
      <c r="I810">
        <v>110.85000000000001</v>
      </c>
      <c r="J810" s="186" t="s">
        <v>371</v>
      </c>
      <c r="M810">
        <f>IFERROR(_xlfn.XLOOKUP(A810,Fleet!A:A,Fleet!E:E,""),"")</f>
        <v>12</v>
      </c>
      <c r="N810" t="s">
        <v>76</v>
      </c>
      <c r="P810" t="str">
        <f>_xlfn.XLOOKUP(A810,'Classic Net to delete'!D:D,'Classic Net to delete'!A:A,"")</f>
        <v>Dry/Wet Diamond Drill, up to 162mm - 110V (Hilti DD110-D)</v>
      </c>
    </row>
    <row r="811" spans="1:16" x14ac:dyDescent="0.25">
      <c r="A811" t="s">
        <v>471</v>
      </c>
      <c r="B811" t="s">
        <v>472</v>
      </c>
      <c r="C811" t="s">
        <v>472</v>
      </c>
      <c r="D811">
        <v>263.89999999999998</v>
      </c>
      <c r="E811" t="s">
        <v>433</v>
      </c>
      <c r="F811" s="186" t="s">
        <v>363</v>
      </c>
      <c r="H811" t="b">
        <v>1</v>
      </c>
      <c r="I811">
        <v>263.90000000000003</v>
      </c>
      <c r="J811" s="186" t="s">
        <v>371</v>
      </c>
      <c r="M811">
        <f>IFERROR(_xlfn.XLOOKUP(A811,Fleet!A:A,Fleet!E:E,""),"")</f>
        <v>9</v>
      </c>
      <c r="N811" t="s">
        <v>76</v>
      </c>
      <c r="P811" t="str">
        <f>_xlfn.XLOOKUP(A811,'Classic Net to delete'!D:D,'Classic Net to delete'!A:A,"")</f>
        <v>Wet Diamond Drilling Rig, up to 250mm  - 110V</v>
      </c>
    </row>
    <row r="812" spans="1:16" x14ac:dyDescent="0.25">
      <c r="A812" t="s">
        <v>500</v>
      </c>
      <c r="B812" t="s">
        <v>501</v>
      </c>
      <c r="C812" t="s">
        <v>501</v>
      </c>
      <c r="D812">
        <v>117.95</v>
      </c>
      <c r="E812" t="s">
        <v>433</v>
      </c>
      <c r="F812" s="186" t="s">
        <v>363</v>
      </c>
      <c r="H812" t="b">
        <v>1</v>
      </c>
      <c r="I812">
        <v>117.95</v>
      </c>
      <c r="J812" s="186" t="s">
        <v>371</v>
      </c>
      <c r="M812">
        <f>IFERROR(_xlfn.XLOOKUP(A812,Fleet!A:A,Fleet!E:E,""),"")</f>
        <v>20</v>
      </c>
      <c r="N812" t="s">
        <v>76</v>
      </c>
      <c r="P812" t="str">
        <f>_xlfn.XLOOKUP(A812,'Classic Net to delete'!D:D,'Classic Net to delete'!A:A,"")</f>
        <v>Magnetic Drilling Machine, up to 42mm - 110V</v>
      </c>
    </row>
    <row r="813" spans="1:16" x14ac:dyDescent="0.25">
      <c r="A813" t="s">
        <v>506</v>
      </c>
      <c r="B813" t="s">
        <v>507</v>
      </c>
      <c r="C813" t="s">
        <v>507</v>
      </c>
      <c r="D813">
        <v>54.3</v>
      </c>
      <c r="E813" t="s">
        <v>433</v>
      </c>
      <c r="F813" s="186" t="s">
        <v>363</v>
      </c>
      <c r="H813" t="b">
        <v>1</v>
      </c>
      <c r="I813">
        <v>54.300000000000004</v>
      </c>
      <c r="J813" s="186" t="s">
        <v>371</v>
      </c>
      <c r="M813">
        <f>IFERROR(_xlfn.XLOOKUP(A813,Fleet!A:A,Fleet!E:E,""),"")</f>
        <v>4</v>
      </c>
      <c r="N813" t="s">
        <v>76</v>
      </c>
      <c r="P813" t="str">
        <f>_xlfn.XLOOKUP(A813,'Classic Net to delete'!D:D,'Classic Net to delete'!A:A,"")</f>
        <v>Heavy SDS-Plus Hammer Drill, 5.6kg - 110V (Hilti TE40-AVR)</v>
      </c>
    </row>
    <row r="814" spans="1:16" x14ac:dyDescent="0.25">
      <c r="A814" t="s">
        <v>528</v>
      </c>
      <c r="B814" t="s">
        <v>529</v>
      </c>
      <c r="C814" t="s">
        <v>529</v>
      </c>
      <c r="D814">
        <v>57.2</v>
      </c>
      <c r="E814" t="s">
        <v>433</v>
      </c>
      <c r="F814" s="186" t="s">
        <v>363</v>
      </c>
      <c r="H814" t="b">
        <v>1</v>
      </c>
      <c r="I814">
        <v>57.2</v>
      </c>
      <c r="J814" s="186" t="s">
        <v>371</v>
      </c>
      <c r="M814">
        <f>IFERROR(_xlfn.XLOOKUP(A814,Fleet!A:A,Fleet!E:E,""),"")</f>
        <v>2</v>
      </c>
      <c r="N814" t="s">
        <v>76</v>
      </c>
      <c r="P814" t="str">
        <f>_xlfn.XLOOKUP(A814,'Classic Net to delete'!D:D,'Classic Net to delete'!A:A,"")</f>
        <v xml:space="preserve">   Vac Pump For Wet Diamond Drilling Rig</v>
      </c>
    </row>
    <row r="815" spans="1:16" x14ac:dyDescent="0.25">
      <c r="A815" t="s">
        <v>434</v>
      </c>
      <c r="B815" t="s">
        <v>435</v>
      </c>
      <c r="C815" t="s">
        <v>435</v>
      </c>
      <c r="D815">
        <v>49.85</v>
      </c>
      <c r="E815" t="s">
        <v>433</v>
      </c>
      <c r="F815" s="186" t="s">
        <v>363</v>
      </c>
      <c r="H815" t="b">
        <v>1</v>
      </c>
      <c r="I815">
        <v>49.85</v>
      </c>
      <c r="J815" s="186" t="s">
        <v>371</v>
      </c>
      <c r="M815">
        <f>IFERROR(_xlfn.XLOOKUP(A815,Fleet!A:A,Fleet!E:E,""),"")</f>
        <v>4</v>
      </c>
      <c r="N815" t="s">
        <v>76</v>
      </c>
      <c r="P815" t="str">
        <f>_xlfn.XLOOKUP(A815,'Classic Net to delete'!D:D,'Classic Net to delete'!A:A,"")</f>
        <v>22V Cordless Hammer Drill (Hilti SFH22-A)</v>
      </c>
    </row>
    <row r="816" spans="1:16" x14ac:dyDescent="0.25">
      <c r="A816" t="s">
        <v>439</v>
      </c>
      <c r="B816" t="s">
        <v>440</v>
      </c>
      <c r="C816" t="s">
        <v>440</v>
      </c>
      <c r="D816">
        <v>47.8</v>
      </c>
      <c r="E816" t="s">
        <v>433</v>
      </c>
      <c r="F816" s="186" t="s">
        <v>363</v>
      </c>
      <c r="H816" t="b">
        <v>1</v>
      </c>
      <c r="I816">
        <v>47.800000000000004</v>
      </c>
      <c r="J816" s="186" t="s">
        <v>371</v>
      </c>
      <c r="M816">
        <f>IFERROR(_xlfn.XLOOKUP(A816,Fleet!A:A,Fleet!E:E,""),"")</f>
        <v>1</v>
      </c>
      <c r="N816" t="s">
        <v>76</v>
      </c>
      <c r="P816" t="str">
        <f>_xlfn.XLOOKUP(A816,'Classic Net to delete'!D:D,'Classic Net to delete'!A:A,"")</f>
        <v>18V Cordless SDS-Plus Hammer Drill</v>
      </c>
    </row>
    <row r="817" spans="1:16" x14ac:dyDescent="0.25">
      <c r="A817" t="s">
        <v>497</v>
      </c>
      <c r="B817" t="s">
        <v>498</v>
      </c>
      <c r="C817" t="s">
        <v>498</v>
      </c>
      <c r="D817">
        <v>39.200000000000003</v>
      </c>
      <c r="E817" t="s">
        <v>433</v>
      </c>
      <c r="F817" s="186" t="s">
        <v>363</v>
      </c>
      <c r="H817" t="b">
        <v>1</v>
      </c>
      <c r="I817">
        <v>39.200000000000003</v>
      </c>
      <c r="J817" s="186" t="s">
        <v>371</v>
      </c>
      <c r="M817">
        <f>IFERROR(_xlfn.XLOOKUP(A817,Fleet!A:A,Fleet!E:E,""),"")</f>
        <v>2</v>
      </c>
      <c r="N817" t="s">
        <v>76</v>
      </c>
      <c r="P817" t="str">
        <f>_xlfn.XLOOKUP(A817,'Classic Net to delete'!D:D,'Classic Net to delete'!A:A,"")</f>
        <v>Medium SDS-Plus Multi-functional Hammer Drill, 3.6kg - 110V</v>
      </c>
    </row>
    <row r="818" spans="1:16" x14ac:dyDescent="0.25">
      <c r="A818" t="s">
        <v>453</v>
      </c>
      <c r="B818" t="s">
        <v>454</v>
      </c>
      <c r="C818" t="s">
        <v>454</v>
      </c>
      <c r="D818">
        <v>33.35</v>
      </c>
      <c r="E818" t="s">
        <v>433</v>
      </c>
      <c r="F818" s="186" t="s">
        <v>363</v>
      </c>
      <c r="H818" t="b">
        <v>1</v>
      </c>
      <c r="I818" t="s">
        <v>76</v>
      </c>
      <c r="J818" s="186" t="s">
        <v>371</v>
      </c>
      <c r="M818">
        <f>IFERROR(_xlfn.XLOOKUP(A818,Fleet!A:A,Fleet!E:E,""),"")</f>
        <v>3</v>
      </c>
      <c r="N818" t="s">
        <v>76</v>
      </c>
      <c r="P818" t="str">
        <f>_xlfn.XLOOKUP(A818,'Classic Net to delete'!D:D,'Classic Net to delete'!A:A,"")</f>
        <v/>
      </c>
    </row>
    <row r="819" spans="1:16" x14ac:dyDescent="0.25">
      <c r="A819" t="s">
        <v>403</v>
      </c>
      <c r="B819" t="s">
        <v>404</v>
      </c>
      <c r="C819" t="s">
        <v>404</v>
      </c>
      <c r="D819">
        <v>53.05</v>
      </c>
      <c r="E819" t="s">
        <v>433</v>
      </c>
      <c r="F819" s="186" t="s">
        <v>406</v>
      </c>
      <c r="H819" t="b">
        <v>1</v>
      </c>
      <c r="I819">
        <v>53.050000000000004</v>
      </c>
      <c r="J819" s="186" t="s">
        <v>371</v>
      </c>
      <c r="M819">
        <f>IFERROR(_xlfn.XLOOKUP(A819,Fleet!A:A,Fleet!E:E,""),"")</f>
        <v>2</v>
      </c>
      <c r="N819" t="s">
        <v>76</v>
      </c>
      <c r="P819" t="str">
        <f>_xlfn.XLOOKUP(A819,'Classic Net to delete'!D:D,'Classic Net to delete'!A:A,"")</f>
        <v>Light Combi-Hammer, 6.7-6.8kg - 110V</v>
      </c>
    </row>
    <row r="820" spans="1:16" x14ac:dyDescent="0.25">
      <c r="A820" t="s">
        <v>502</v>
      </c>
      <c r="B820" t="s">
        <v>503</v>
      </c>
      <c r="C820" t="s">
        <v>503</v>
      </c>
      <c r="D820">
        <v>138.9</v>
      </c>
      <c r="E820" t="s">
        <v>433</v>
      </c>
      <c r="F820" s="186" t="s">
        <v>363</v>
      </c>
      <c r="H820" t="b">
        <v>1</v>
      </c>
      <c r="I820">
        <v>138.9</v>
      </c>
      <c r="J820" s="186" t="s">
        <v>371</v>
      </c>
      <c r="M820">
        <f>IFERROR(_xlfn.XLOOKUP(A820,Fleet!A:A,Fleet!E:E,""),"")</f>
        <v>12</v>
      </c>
      <c r="N820" t="s">
        <v>76</v>
      </c>
      <c r="P820" t="str">
        <f>_xlfn.XLOOKUP(A820,'Classic Net to delete'!D:D,'Classic Net to delete'!A:A,"")</f>
        <v>Magnetic Drilling Machine, up to 50mm - 110V</v>
      </c>
    </row>
    <row r="821" spans="1:16" x14ac:dyDescent="0.25">
      <c r="A821" t="s">
        <v>480</v>
      </c>
      <c r="B821" t="s">
        <v>481</v>
      </c>
      <c r="C821" t="s">
        <v>481</v>
      </c>
      <c r="D821">
        <v>23.5</v>
      </c>
      <c r="E821" t="s">
        <v>433</v>
      </c>
      <c r="F821" s="186" t="s">
        <v>363</v>
      </c>
      <c r="H821" t="b">
        <v>1</v>
      </c>
      <c r="I821">
        <v>23.5</v>
      </c>
      <c r="J821" s="186" t="s">
        <v>371</v>
      </c>
      <c r="M821">
        <f>IFERROR(_xlfn.XLOOKUP(A821,Fleet!A:A,Fleet!E:E,""),"")</f>
        <v>36</v>
      </c>
      <c r="N821" t="s">
        <v>76</v>
      </c>
      <c r="P821" t="str">
        <f>_xlfn.XLOOKUP(A821,'Classic Net to delete'!D:D,'Classic Net to delete'!A:A,"")</f>
        <v xml:space="preserve">   Water Supply Unit, 10L - Manual</v>
      </c>
    </row>
    <row r="822" spans="1:16" x14ac:dyDescent="0.25">
      <c r="A822" t="s">
        <v>417</v>
      </c>
      <c r="B822" t="s">
        <v>418</v>
      </c>
      <c r="C822" t="s">
        <v>418</v>
      </c>
      <c r="D822">
        <v>74.95</v>
      </c>
      <c r="E822" t="s">
        <v>433</v>
      </c>
      <c r="F822" s="186" t="s">
        <v>406</v>
      </c>
      <c r="H822" t="b">
        <v>1</v>
      </c>
      <c r="I822" t="s">
        <v>76</v>
      </c>
      <c r="J822" s="186" t="s">
        <v>371</v>
      </c>
      <c r="M822">
        <f>IFERROR(_xlfn.XLOOKUP(A822,Fleet!A:A,Fleet!E:E,""),"")</f>
        <v>11</v>
      </c>
      <c r="N822" t="s">
        <v>76</v>
      </c>
      <c r="P822" t="str">
        <f>_xlfn.XLOOKUP(A822,'Classic Net to delete'!D:D,'Classic Net to delete'!A:A,"")</f>
        <v/>
      </c>
    </row>
    <row r="823" spans="1:16" x14ac:dyDescent="0.25">
      <c r="A823" t="s">
        <v>483</v>
      </c>
      <c r="B823" t="s">
        <v>484</v>
      </c>
      <c r="C823" t="s">
        <v>484</v>
      </c>
      <c r="D823">
        <v>263.89999999999998</v>
      </c>
      <c r="E823" t="s">
        <v>433</v>
      </c>
      <c r="F823" s="186" t="s">
        <v>363</v>
      </c>
      <c r="H823" t="b">
        <v>1</v>
      </c>
      <c r="I823" t="s">
        <v>76</v>
      </c>
      <c r="J823" s="186" t="s">
        <v>371</v>
      </c>
      <c r="M823">
        <f>IFERROR(_xlfn.XLOOKUP(A823,Fleet!A:A,Fleet!E:E,""),"")</f>
        <v>7</v>
      </c>
      <c r="N823" t="s">
        <v>76</v>
      </c>
      <c r="P823" t="str">
        <f>_xlfn.XLOOKUP(A823,'Classic Net to delete'!D:D,'Classic Net to delete'!A:A,"")</f>
        <v/>
      </c>
    </row>
    <row r="824" spans="1:16" x14ac:dyDescent="0.25">
      <c r="A824" t="s">
        <v>447</v>
      </c>
      <c r="B824" t="s">
        <v>448</v>
      </c>
      <c r="C824" t="s">
        <v>448</v>
      </c>
      <c r="D824">
        <v>63.7</v>
      </c>
      <c r="E824" t="s">
        <v>433</v>
      </c>
      <c r="F824" s="186" t="s">
        <v>433</v>
      </c>
      <c r="H824" t="b">
        <v>1</v>
      </c>
      <c r="I824">
        <v>63.7</v>
      </c>
      <c r="J824" s="186" t="s">
        <v>371</v>
      </c>
      <c r="M824">
        <f>IFERROR(_xlfn.XLOOKUP(A824,Fleet!A:A,Fleet!E:E,""),"")</f>
        <v>27</v>
      </c>
      <c r="N824" t="s">
        <v>76</v>
      </c>
      <c r="P824" t="str">
        <f>_xlfn.XLOOKUP(A824,'Classic Net to delete'!D:D,'Classic Net to delete'!A:A,"")</f>
        <v>36V Cordless SDS-Plus Hammer Drill (Hilti TE 6-A7-A)</v>
      </c>
    </row>
    <row r="825" spans="1:16" x14ac:dyDescent="0.25">
      <c r="A825" t="s">
        <v>444</v>
      </c>
      <c r="B825" t="s">
        <v>445</v>
      </c>
      <c r="C825" t="s">
        <v>445</v>
      </c>
      <c r="D825">
        <v>58.15</v>
      </c>
      <c r="E825" t="s">
        <v>433</v>
      </c>
      <c r="F825" s="186" t="s">
        <v>433</v>
      </c>
      <c r="H825" t="b">
        <v>1</v>
      </c>
      <c r="I825">
        <v>58.150000000000006</v>
      </c>
      <c r="J825" s="186" t="s">
        <v>371</v>
      </c>
      <c r="M825">
        <f>IFERROR(_xlfn.XLOOKUP(A825,Fleet!A:A,Fleet!E:E,""),"")</f>
        <v>0</v>
      </c>
      <c r="N825" t="s">
        <v>76</v>
      </c>
      <c r="P825" t="str">
        <f>_xlfn.XLOOKUP(A825,'Classic Net to delete'!D:D,'Classic Net to delete'!A:A,"")</f>
        <v>36V Cordless SDS-Plus Hammer Drill</v>
      </c>
    </row>
    <row r="826" spans="1:16" x14ac:dyDescent="0.25">
      <c r="A826" t="s">
        <v>412</v>
      </c>
      <c r="B826" t="s">
        <v>413</v>
      </c>
      <c r="C826" t="s">
        <v>413</v>
      </c>
      <c r="D826">
        <v>58.4</v>
      </c>
      <c r="E826" t="s">
        <v>433</v>
      </c>
      <c r="F826" s="186" t="s">
        <v>406</v>
      </c>
      <c r="H826" t="b">
        <v>1</v>
      </c>
      <c r="I826">
        <v>58.400000000000006</v>
      </c>
      <c r="J826" s="186" t="s">
        <v>371</v>
      </c>
      <c r="M826">
        <f>IFERROR(_xlfn.XLOOKUP(A826,Fleet!A:A,Fleet!E:E,""),"")</f>
        <v>4</v>
      </c>
      <c r="N826" t="s">
        <v>76</v>
      </c>
      <c r="P826" t="str">
        <f>_xlfn.XLOOKUP(A826,'Classic Net to delete'!D:D,'Classic Net to delete'!A:A,"")</f>
        <v>Medium Combi-Hammer, 8.2-9kg - 110V</v>
      </c>
    </row>
    <row r="827" spans="1:16" x14ac:dyDescent="0.25">
      <c r="A827" t="s">
        <v>474</v>
      </c>
      <c r="B827" t="s">
        <v>475</v>
      </c>
      <c r="C827" t="s">
        <v>475</v>
      </c>
      <c r="D827">
        <v>100.2</v>
      </c>
      <c r="E827" t="s">
        <v>433</v>
      </c>
      <c r="F827" s="186" t="s">
        <v>363</v>
      </c>
      <c r="H827" t="b">
        <v>1</v>
      </c>
      <c r="I827">
        <v>100.2</v>
      </c>
      <c r="J827" s="186" t="s">
        <v>371</v>
      </c>
      <c r="M827">
        <f>IFERROR(_xlfn.XLOOKUP(A827,Fleet!A:A,Fleet!E:E,""),"")</f>
        <v>9</v>
      </c>
      <c r="N827" t="s">
        <v>76</v>
      </c>
      <c r="P827" t="str">
        <f>_xlfn.XLOOKUP(A827,'Classic Net to delete'!D:D,'Classic Net to delete'!A:A,"")</f>
        <v>Dry/Wet Diamond Drill, Handheld 107mm, Rig 162mm - 110V (Saber DK1603)</v>
      </c>
    </row>
    <row r="828" spans="1:16" x14ac:dyDescent="0.25">
      <c r="A828" t="s">
        <v>477</v>
      </c>
      <c r="B828" t="s">
        <v>478</v>
      </c>
      <c r="C828" t="s">
        <v>478</v>
      </c>
      <c r="D828">
        <v>76.650000000000006</v>
      </c>
      <c r="E828" t="s">
        <v>433</v>
      </c>
      <c r="F828" s="186" t="s">
        <v>363</v>
      </c>
      <c r="H828" t="b">
        <v>1</v>
      </c>
      <c r="I828">
        <v>76.650000000000006</v>
      </c>
      <c r="J828" s="186" t="s">
        <v>371</v>
      </c>
      <c r="M828">
        <f>IFERROR(_xlfn.XLOOKUP(A828,Fleet!A:A,Fleet!E:E,""),"")</f>
        <v>6</v>
      </c>
      <c r="N828" t="s">
        <v>76</v>
      </c>
      <c r="P828" t="str">
        <f>_xlfn.XLOOKUP(A828,'Classic Net to delete'!D:D,'Classic Net to delete'!A:A,"")</f>
        <v xml:space="preserve">   Drilling Rig for DK1603 Diamond Drill, 162mm</v>
      </c>
    </row>
    <row r="829" spans="1:16" x14ac:dyDescent="0.25">
      <c r="A829" t="s">
        <v>519</v>
      </c>
      <c r="B829" t="s">
        <v>520</v>
      </c>
      <c r="C829" t="s">
        <v>520</v>
      </c>
      <c r="D829">
        <v>47.15</v>
      </c>
      <c r="E829" t="s">
        <v>433</v>
      </c>
      <c r="F829" s="186" t="s">
        <v>433</v>
      </c>
      <c r="H829" t="b">
        <v>1</v>
      </c>
      <c r="I829">
        <v>47.150000000000006</v>
      </c>
      <c r="J829" s="186" t="s">
        <v>371</v>
      </c>
      <c r="M829">
        <f>IFERROR(_xlfn.XLOOKUP(A829,Fleet!A:A,Fleet!E:E,""),"")</f>
        <v>46</v>
      </c>
      <c r="N829" t="s">
        <v>76</v>
      </c>
      <c r="P829" t="str">
        <f>_xlfn.XLOOKUP(A829,'Classic Net to delete'!D:D,'Classic Net to delete'!A:A,"")</f>
        <v>Medium SDS-Plus Hammer Drill, 4.2kg - 110V  Hilti (TE30-C-AVR)</v>
      </c>
    </row>
    <row r="830" spans="1:16" x14ac:dyDescent="0.25">
      <c r="A830" t="s">
        <v>450</v>
      </c>
      <c r="B830" t="s">
        <v>451</v>
      </c>
      <c r="C830" t="s">
        <v>451</v>
      </c>
      <c r="D830">
        <v>13.3</v>
      </c>
      <c r="E830" t="s">
        <v>433</v>
      </c>
      <c r="F830" s="186" t="s">
        <v>433</v>
      </c>
      <c r="H830" t="b">
        <v>1</v>
      </c>
      <c r="I830" t="s">
        <v>76</v>
      </c>
      <c r="J830" s="186" t="s">
        <v>371</v>
      </c>
      <c r="M830">
        <f>IFERROR(_xlfn.XLOOKUP(A830,Fleet!A:A,Fleet!E:E,""),"")</f>
        <v>16</v>
      </c>
      <c r="N830" t="s">
        <v>76</v>
      </c>
      <c r="P830" t="str">
        <f>_xlfn.XLOOKUP(A830,'Classic Net to delete'!D:D,'Classic Net to delete'!A:A,"")</f>
        <v/>
      </c>
    </row>
    <row r="831" spans="1:16" x14ac:dyDescent="0.25">
      <c r="A831" t="s">
        <v>494</v>
      </c>
      <c r="B831" t="s">
        <v>495</v>
      </c>
      <c r="C831" t="s">
        <v>495</v>
      </c>
      <c r="D831">
        <v>37.15</v>
      </c>
      <c r="E831" t="s">
        <v>433</v>
      </c>
      <c r="F831" s="186" t="s">
        <v>433</v>
      </c>
      <c r="H831" t="b">
        <v>1</v>
      </c>
      <c r="I831">
        <v>37.15</v>
      </c>
      <c r="J831" s="186" t="s">
        <v>371</v>
      </c>
      <c r="M831">
        <f>IFERROR(_xlfn.XLOOKUP(A831,Fleet!A:A,Fleet!E:E,""),"")</f>
        <v>0</v>
      </c>
      <c r="N831" t="s">
        <v>76</v>
      </c>
      <c r="P831" t="str">
        <f>_xlfn.XLOOKUP(A831,'Classic Net to delete'!D:D,'Classic Net to delete'!A:A,"")</f>
        <v>Light SDS-Plus Hammer Drill, 2.8-2.9kg - 110V</v>
      </c>
    </row>
    <row r="832" spans="1:16" x14ac:dyDescent="0.25">
      <c r="A832" t="s">
        <v>540</v>
      </c>
      <c r="B832" t="s">
        <v>541</v>
      </c>
      <c r="C832" t="s">
        <v>541</v>
      </c>
      <c r="D832">
        <v>35</v>
      </c>
      <c r="E832" t="s">
        <v>433</v>
      </c>
      <c r="F832" s="186" t="s">
        <v>433</v>
      </c>
      <c r="H832" t="b">
        <v>1</v>
      </c>
      <c r="I832">
        <v>35</v>
      </c>
      <c r="J832" s="186" t="s">
        <v>371</v>
      </c>
      <c r="M832">
        <f>IFERROR(_xlfn.XLOOKUP(A832,Fleet!A:A,Fleet!E:E,""),"")</f>
        <v>32</v>
      </c>
      <c r="N832" t="s">
        <v>76</v>
      </c>
      <c r="P832" t="str">
        <f>_xlfn.XLOOKUP(A832,'Classic Net to delete'!D:D,'Classic Net to delete'!A:A,"")</f>
        <v>40V Cordless Impact Driver</v>
      </c>
    </row>
    <row r="833" spans="1:16" x14ac:dyDescent="0.25">
      <c r="A833" t="s">
        <v>537</v>
      </c>
      <c r="B833" t="s">
        <v>538</v>
      </c>
      <c r="C833" t="s">
        <v>538</v>
      </c>
      <c r="D833">
        <v>69.8</v>
      </c>
      <c r="E833" t="s">
        <v>433</v>
      </c>
      <c r="F833" s="186" t="s">
        <v>433</v>
      </c>
      <c r="H833" t="b">
        <v>1</v>
      </c>
      <c r="I833">
        <v>69.8</v>
      </c>
      <c r="J833" s="186" t="s">
        <v>371</v>
      </c>
      <c r="M833">
        <f>IFERROR(_xlfn.XLOOKUP(A833,Fleet!A:A,Fleet!E:E,""),"")</f>
        <v>3</v>
      </c>
      <c r="N833" t="s">
        <v>76</v>
      </c>
      <c r="P833" t="str">
        <f>_xlfn.XLOOKUP(A833,'Classic Net to delete'!D:D,'Classic Net to delete'!A:A,"")</f>
        <v>Heavy 80V Max Cordless Rotary Hammer Drill, 14.5kg (Makita HR006G)</v>
      </c>
    </row>
    <row r="834" spans="1:16" x14ac:dyDescent="0.25">
      <c r="A834" t="s">
        <v>546</v>
      </c>
      <c r="B834" t="s">
        <v>547</v>
      </c>
      <c r="C834" t="s">
        <v>547</v>
      </c>
      <c r="D834">
        <v>65.099999999999994</v>
      </c>
      <c r="E834" t="s">
        <v>433</v>
      </c>
      <c r="F834" s="186" t="s">
        <v>433</v>
      </c>
      <c r="H834" t="b">
        <v>1</v>
      </c>
      <c r="I834">
        <v>65.100000000000009</v>
      </c>
      <c r="J834" s="186" t="s">
        <v>371</v>
      </c>
      <c r="M834">
        <f>IFERROR(_xlfn.XLOOKUP(A834,Fleet!A:A,Fleet!E:E,""),"")</f>
        <v>5</v>
      </c>
      <c r="N834" t="s">
        <v>76</v>
      </c>
      <c r="P834" t="str">
        <f>_xlfn.XLOOKUP(A834,'Classic Net to delete'!D:D,'Classic Net to delete'!A:A,"")</f>
        <v>Medium 40V Rotary Demolition Hammer Drill, 8.2kg (Makita HR005G)</v>
      </c>
    </row>
    <row r="835" spans="1:16" x14ac:dyDescent="0.25">
      <c r="A835" t="s">
        <v>543</v>
      </c>
      <c r="B835" t="s">
        <v>544</v>
      </c>
      <c r="C835" t="s">
        <v>544</v>
      </c>
      <c r="D835">
        <v>54.45</v>
      </c>
      <c r="E835" t="s">
        <v>433</v>
      </c>
      <c r="F835" s="186" t="s">
        <v>433</v>
      </c>
      <c r="H835" t="b">
        <v>1</v>
      </c>
      <c r="I835">
        <v>54.45</v>
      </c>
      <c r="J835" s="186" t="s">
        <v>371</v>
      </c>
      <c r="M835">
        <f>IFERROR(_xlfn.XLOOKUP(A835,Fleet!A:A,Fleet!E:E,""),"")</f>
        <v>6</v>
      </c>
      <c r="N835" t="s">
        <v>76</v>
      </c>
      <c r="P835" t="str">
        <f>_xlfn.XLOOKUP(A835,'Classic Net to delete'!D:D,'Classic Net to delete'!A:A,"")</f>
        <v>40V Cordless Percussion Drill, 13mm chuck</v>
      </c>
    </row>
    <row r="836" spans="1:16" x14ac:dyDescent="0.25">
      <c r="A836" t="s">
        <v>531</v>
      </c>
      <c r="B836" t="s">
        <v>532</v>
      </c>
      <c r="C836" t="s">
        <v>532</v>
      </c>
      <c r="D836">
        <v>63.7</v>
      </c>
      <c r="E836" t="s">
        <v>433</v>
      </c>
      <c r="F836" s="186" t="s">
        <v>433</v>
      </c>
      <c r="H836" t="b">
        <v>1</v>
      </c>
      <c r="I836">
        <v>63.7</v>
      </c>
      <c r="J836" s="186" t="s">
        <v>371</v>
      </c>
      <c r="M836">
        <f>IFERROR(_xlfn.XLOOKUP(A836,Fleet!A:A,Fleet!E:E,""),"")</f>
        <v>10</v>
      </c>
      <c r="N836" t="s">
        <v>76</v>
      </c>
      <c r="P836" t="str">
        <f>_xlfn.XLOOKUP(A836,'Classic Net to delete'!D:D,'Classic Net to delete'!A:A,"")</f>
        <v>Light 40V Cordless Combi-Hammer Drill, 4.8kg</v>
      </c>
    </row>
    <row r="837" spans="1:16" x14ac:dyDescent="0.25">
      <c r="A837" t="s">
        <v>534</v>
      </c>
      <c r="B837" t="s">
        <v>535</v>
      </c>
      <c r="C837" t="s">
        <v>535</v>
      </c>
      <c r="D837">
        <v>54.3</v>
      </c>
      <c r="E837" t="s">
        <v>433</v>
      </c>
      <c r="F837" s="186" t="s">
        <v>433</v>
      </c>
      <c r="H837" t="b">
        <v>1</v>
      </c>
      <c r="I837">
        <v>54.300000000000004</v>
      </c>
      <c r="J837" s="186" t="s">
        <v>371</v>
      </c>
      <c r="M837">
        <f>IFERROR(_xlfn.XLOOKUP(A837,Fleet!A:A,Fleet!E:E,""),"")</f>
        <v>10</v>
      </c>
      <c r="N837" t="s">
        <v>76</v>
      </c>
      <c r="P837" t="str">
        <f>_xlfn.XLOOKUP(A837,'Classic Net to delete'!D:D,'Classic Net to delete'!A:A,"")</f>
        <v>40V Cordless Combi Drill, 20mm chuck</v>
      </c>
    </row>
    <row r="838" spans="1:16" x14ac:dyDescent="0.25">
      <c r="A838" t="s">
        <v>419</v>
      </c>
      <c r="B838" t="s">
        <v>420</v>
      </c>
      <c r="C838" t="s">
        <v>420</v>
      </c>
      <c r="D838">
        <v>74.95</v>
      </c>
      <c r="E838" t="s">
        <v>433</v>
      </c>
      <c r="F838" s="186" t="s">
        <v>406</v>
      </c>
      <c r="H838" t="b">
        <v>1</v>
      </c>
      <c r="I838">
        <v>74.95</v>
      </c>
      <c r="J838" s="186" t="s">
        <v>371</v>
      </c>
      <c r="M838">
        <f>IFERROR(_xlfn.XLOOKUP(A838,Fleet!A:A,Fleet!E:E,""),"")</f>
        <v>24</v>
      </c>
      <c r="N838" t="s">
        <v>76</v>
      </c>
      <c r="P838" t="str">
        <f>_xlfn.XLOOKUP(A838,'Classic Net to delete'!D:D,'Classic Net to delete'!A:A,"")</f>
        <v>Heavy Combi-Hammer, 8.3kg - 110V (Hilti TE70 AVR)</v>
      </c>
    </row>
    <row r="839" spans="1:16" x14ac:dyDescent="0.25">
      <c r="A839" t="s">
        <v>457</v>
      </c>
      <c r="B839" t="s">
        <v>458</v>
      </c>
      <c r="C839" t="s">
        <v>458</v>
      </c>
      <c r="D839">
        <v>63.7</v>
      </c>
      <c r="E839" t="s">
        <v>433</v>
      </c>
      <c r="F839" s="186" t="s">
        <v>433</v>
      </c>
      <c r="H839" t="b">
        <v>1</v>
      </c>
      <c r="I839" t="s">
        <v>76</v>
      </c>
      <c r="J839" s="186" t="s">
        <v>371</v>
      </c>
      <c r="M839">
        <f>IFERROR(_xlfn.XLOOKUP(A839,Fleet!A:A,Fleet!E:E,""),"")</f>
        <v>14</v>
      </c>
      <c r="N839" t="s">
        <v>76</v>
      </c>
      <c r="P839" t="str">
        <f>_xlfn.XLOOKUP(A839,'Classic Net to delete'!D:D,'Classic Net to delete'!A:A,"")</f>
        <v/>
      </c>
    </row>
    <row r="840" spans="1:16" x14ac:dyDescent="0.25">
      <c r="A840" t="s">
        <v>549</v>
      </c>
      <c r="B840" t="s">
        <v>550</v>
      </c>
      <c r="C840" t="s">
        <v>550</v>
      </c>
      <c r="D840">
        <v>58.15</v>
      </c>
      <c r="E840" t="s">
        <v>433</v>
      </c>
      <c r="F840" s="186" t="s">
        <v>433</v>
      </c>
      <c r="H840" t="b">
        <v>1</v>
      </c>
      <c r="I840" t="s">
        <v>76</v>
      </c>
      <c r="J840" s="186" t="s">
        <v>371</v>
      </c>
      <c r="M840">
        <f>IFERROR(_xlfn.XLOOKUP(A840,Fleet!A:A,Fleet!E:E,""),"")</f>
        <v>4</v>
      </c>
      <c r="N840" t="s">
        <v>76</v>
      </c>
      <c r="P840" t="str">
        <f>_xlfn.XLOOKUP(A840,'Classic Net to delete'!D:D,'Classic Net to delete'!A:A,"")</f>
        <v/>
      </c>
    </row>
    <row r="841" spans="1:16" x14ac:dyDescent="0.25">
      <c r="A841" t="s">
        <v>415</v>
      </c>
      <c r="B841" t="s">
        <v>416</v>
      </c>
      <c r="C841" t="s">
        <v>416</v>
      </c>
      <c r="D841">
        <v>65</v>
      </c>
      <c r="E841" t="s">
        <v>433</v>
      </c>
      <c r="F841" s="186" t="s">
        <v>406</v>
      </c>
      <c r="H841" t="b">
        <v>1</v>
      </c>
      <c r="I841" t="s">
        <v>76</v>
      </c>
      <c r="J841" s="186" t="s">
        <v>371</v>
      </c>
      <c r="M841">
        <f>IFERROR(_xlfn.XLOOKUP(A841,Fleet!A:A,Fleet!E:E,""),"")</f>
        <v>2</v>
      </c>
      <c r="N841" t="s">
        <v>76</v>
      </c>
      <c r="P841" t="str">
        <f>_xlfn.XLOOKUP(A841,'Classic Net to delete'!D:D,'Classic Net to delete'!A:A,"")</f>
        <v/>
      </c>
    </row>
    <row r="842" spans="1:16" x14ac:dyDescent="0.25">
      <c r="A842" t="s">
        <v>504</v>
      </c>
      <c r="B842" t="s">
        <v>505</v>
      </c>
      <c r="C842" t="s">
        <v>505</v>
      </c>
      <c r="D842">
        <v>189</v>
      </c>
      <c r="E842" t="s">
        <v>433</v>
      </c>
      <c r="F842" s="186" t="s">
        <v>363</v>
      </c>
      <c r="H842" t="b">
        <v>1</v>
      </c>
      <c r="I842" t="s">
        <v>76</v>
      </c>
      <c r="J842" s="186" t="s">
        <v>371</v>
      </c>
      <c r="M842">
        <f>IFERROR(_xlfn.XLOOKUP(A842,Fleet!A:A,Fleet!E:E,""),"")</f>
        <v>4</v>
      </c>
      <c r="N842" t="s">
        <v>76</v>
      </c>
      <c r="P842" t="str">
        <f>_xlfn.XLOOKUP(A842,'Classic Net to delete'!D:D,'Classic Net to delete'!A:A,"")</f>
        <v/>
      </c>
    </row>
    <row r="843" spans="1:16" x14ac:dyDescent="0.25">
      <c r="A843" t="s">
        <v>524</v>
      </c>
      <c r="B843" t="s">
        <v>525</v>
      </c>
      <c r="C843" t="s">
        <v>525</v>
      </c>
      <c r="D843">
        <v>13.3</v>
      </c>
      <c r="E843" t="s">
        <v>433</v>
      </c>
      <c r="F843" s="186" t="s">
        <v>452</v>
      </c>
      <c r="H843" t="b">
        <v>1</v>
      </c>
      <c r="I843" t="s">
        <v>76</v>
      </c>
      <c r="J843" s="186" t="s">
        <v>371</v>
      </c>
      <c r="M843">
        <f>IFERROR(_xlfn.XLOOKUP(A843,Fleet!A:A,Fleet!E:E,""),"")</f>
        <v>4</v>
      </c>
      <c r="N843" t="s">
        <v>76</v>
      </c>
      <c r="P843" t="str">
        <f>_xlfn.XLOOKUP(A843,'Classic Net to delete'!D:D,'Classic Net to delete'!A:A,"")</f>
        <v/>
      </c>
    </row>
    <row r="844" spans="1:16" x14ac:dyDescent="0.25">
      <c r="A844" t="s">
        <v>526</v>
      </c>
      <c r="B844" t="s">
        <v>527</v>
      </c>
      <c r="C844" t="s">
        <v>527</v>
      </c>
      <c r="D844">
        <v>13.3</v>
      </c>
      <c r="E844" t="s">
        <v>433</v>
      </c>
      <c r="F844" s="186" t="s">
        <v>452</v>
      </c>
      <c r="H844" t="b">
        <v>1</v>
      </c>
      <c r="I844" t="s">
        <v>76</v>
      </c>
      <c r="J844" s="186" t="s">
        <v>371</v>
      </c>
      <c r="M844">
        <f>IFERROR(_xlfn.XLOOKUP(A844,Fleet!A:A,Fleet!E:E,""),"")</f>
        <v>2</v>
      </c>
      <c r="N844" t="s">
        <v>76</v>
      </c>
      <c r="P844" t="str">
        <f>_xlfn.XLOOKUP(A844,'Classic Net to delete'!D:D,'Classic Net to delete'!A:A,"")</f>
        <v/>
      </c>
    </row>
    <row r="845" spans="1:16" x14ac:dyDescent="0.25">
      <c r="A845" t="s">
        <v>486</v>
      </c>
      <c r="B845" t="s">
        <v>487</v>
      </c>
      <c r="C845" t="s">
        <v>487</v>
      </c>
      <c r="D845">
        <v>100.2</v>
      </c>
      <c r="E845" t="s">
        <v>433</v>
      </c>
      <c r="F845" s="186" t="s">
        <v>363</v>
      </c>
      <c r="H845" t="b">
        <v>1</v>
      </c>
      <c r="I845" t="s">
        <v>76</v>
      </c>
      <c r="J845" s="186" t="s">
        <v>371</v>
      </c>
      <c r="M845">
        <f>IFERROR(_xlfn.XLOOKUP(A845,Fleet!A:A,Fleet!E:E,""),"")</f>
        <v>3</v>
      </c>
      <c r="N845" t="s">
        <v>76</v>
      </c>
      <c r="P845" t="str">
        <f>_xlfn.XLOOKUP(A845,'Classic Net to delete'!D:D,'Classic Net to delete'!A:A,"")</f>
        <v/>
      </c>
    </row>
    <row r="846" spans="1:16" x14ac:dyDescent="0.25">
      <c r="A846" t="s">
        <v>410</v>
      </c>
      <c r="B846" t="s">
        <v>411</v>
      </c>
      <c r="C846" t="s">
        <v>411</v>
      </c>
      <c r="D846">
        <v>61</v>
      </c>
      <c r="E846" t="s">
        <v>433</v>
      </c>
      <c r="F846" s="186" t="s">
        <v>406</v>
      </c>
      <c r="H846" t="b">
        <v>1</v>
      </c>
      <c r="I846" t="s">
        <v>76</v>
      </c>
      <c r="J846" s="186" t="s">
        <v>371</v>
      </c>
      <c r="M846">
        <f>IFERROR(_xlfn.XLOOKUP(A846,Fleet!A:A,Fleet!E:E,""),"")</f>
        <v>3</v>
      </c>
      <c r="N846" t="s">
        <v>76</v>
      </c>
      <c r="P846" t="str">
        <f>_xlfn.XLOOKUP(A846,'Classic Net to delete'!D:D,'Classic Net to delete'!A:A,"")</f>
        <v/>
      </c>
    </row>
    <row r="847" spans="1:16" x14ac:dyDescent="0.25">
      <c r="A847" t="s">
        <v>488</v>
      </c>
      <c r="B847" t="s">
        <v>489</v>
      </c>
      <c r="C847" t="s">
        <v>489</v>
      </c>
      <c r="D847">
        <v>76.75</v>
      </c>
      <c r="E847" t="s">
        <v>433</v>
      </c>
      <c r="F847" s="186" t="s">
        <v>363</v>
      </c>
      <c r="H847" t="b">
        <v>1</v>
      </c>
      <c r="I847" t="s">
        <v>76</v>
      </c>
      <c r="J847" s="186" t="s">
        <v>371</v>
      </c>
      <c r="M847">
        <f>IFERROR(_xlfn.XLOOKUP(A847,Fleet!A:A,Fleet!E:E,""),"")</f>
        <v>3</v>
      </c>
      <c r="N847" t="s">
        <v>76</v>
      </c>
      <c r="P847" t="str">
        <f>_xlfn.XLOOKUP(A847,'Classic Net to delete'!D:D,'Classic Net to delete'!A:A,"")</f>
        <v/>
      </c>
    </row>
    <row r="848" spans="1:16" x14ac:dyDescent="0.25">
      <c r="A848" t="s">
        <v>522</v>
      </c>
      <c r="B848" t="s">
        <v>523</v>
      </c>
      <c r="C848" t="s">
        <v>523</v>
      </c>
      <c r="D848">
        <v>66</v>
      </c>
      <c r="E848" t="s">
        <v>433</v>
      </c>
      <c r="F848" s="186" t="s">
        <v>433</v>
      </c>
      <c r="H848" t="b">
        <v>1</v>
      </c>
      <c r="I848" t="s">
        <v>76</v>
      </c>
      <c r="J848" s="186" t="s">
        <v>371</v>
      </c>
      <c r="M848" t="str">
        <f>IFERROR(_xlfn.XLOOKUP(A848,Fleet!A:A,Fleet!E:E,""),"")</f>
        <v/>
      </c>
      <c r="N848" t="s">
        <v>76</v>
      </c>
      <c r="P848" t="str">
        <f>_xlfn.XLOOKUP(A848,'Classic Net to delete'!D:D,'Classic Net to delete'!A:A,"")</f>
        <v/>
      </c>
    </row>
    <row r="849" spans="1:16" x14ac:dyDescent="0.25">
      <c r="A849" t="s">
        <v>490</v>
      </c>
      <c r="B849" t="s">
        <v>491</v>
      </c>
      <c r="C849" t="s">
        <v>491</v>
      </c>
      <c r="D849">
        <v>200</v>
      </c>
      <c r="E849" t="s">
        <v>433</v>
      </c>
      <c r="F849" s="186" t="s">
        <v>363</v>
      </c>
      <c r="H849" t="b">
        <v>1</v>
      </c>
      <c r="I849" t="s">
        <v>76</v>
      </c>
      <c r="J849" s="186" t="s">
        <v>371</v>
      </c>
      <c r="M849">
        <f>IFERROR(_xlfn.XLOOKUP(A849,Fleet!A:A,Fleet!E:E,""),"")</f>
        <v>1</v>
      </c>
      <c r="N849" t="s">
        <v>76</v>
      </c>
      <c r="P849" t="str">
        <f>_xlfn.XLOOKUP(A849,'Classic Net to delete'!D:D,'Classic Net to delete'!A:A,"")</f>
        <v/>
      </c>
    </row>
    <row r="850" spans="1:16" x14ac:dyDescent="0.25">
      <c r="A850" t="s">
        <v>492</v>
      </c>
      <c r="B850" t="s">
        <v>493</v>
      </c>
      <c r="C850" t="s">
        <v>493</v>
      </c>
      <c r="D850">
        <v>100</v>
      </c>
      <c r="E850" t="s">
        <v>433</v>
      </c>
      <c r="F850" s="186" t="s">
        <v>363</v>
      </c>
      <c r="H850" t="b">
        <v>1</v>
      </c>
      <c r="I850" t="s">
        <v>76</v>
      </c>
      <c r="J850" s="186" t="s">
        <v>371</v>
      </c>
      <c r="M850">
        <f>IFERROR(_xlfn.XLOOKUP(A850,Fleet!A:A,Fleet!E:E,""),"")</f>
        <v>1</v>
      </c>
      <c r="N850" t="s">
        <v>76</v>
      </c>
      <c r="P850" t="str">
        <f>_xlfn.XLOOKUP(A850,'Classic Net to delete'!D:D,'Classic Net to delete'!A:A,"")</f>
        <v/>
      </c>
    </row>
    <row r="851" spans="1:16" x14ac:dyDescent="0.25">
      <c r="A851" t="s">
        <v>974</v>
      </c>
      <c r="B851" t="s">
        <v>975</v>
      </c>
      <c r="C851" t="s">
        <v>975</v>
      </c>
      <c r="D851">
        <v>70.45</v>
      </c>
      <c r="E851" t="s">
        <v>3080</v>
      </c>
      <c r="F851" s="186" t="s">
        <v>978</v>
      </c>
      <c r="H851" t="b">
        <v>1</v>
      </c>
      <c r="I851">
        <v>70.45</v>
      </c>
      <c r="J851" s="186" t="s">
        <v>976</v>
      </c>
      <c r="M851">
        <f>IFERROR(_xlfn.XLOOKUP(A851,Fleet!A:A,Fleet!E:E,""),"")</f>
        <v>18</v>
      </c>
      <c r="N851" t="s">
        <v>76</v>
      </c>
      <c r="P851" t="str">
        <f>_xlfn.XLOOKUP(A851,'Classic Net to delete'!D:D,'Classic Net to delete'!A:A,"")</f>
        <v>Gas Brad Nailer (2nd Fix), 16-63mm brads (Paslode IM65)</v>
      </c>
    </row>
    <row r="852" spans="1:16" x14ac:dyDescent="0.25">
      <c r="A852" t="s">
        <v>993</v>
      </c>
      <c r="B852" t="s">
        <v>994</v>
      </c>
      <c r="C852" t="s">
        <v>994</v>
      </c>
      <c r="D852">
        <v>67.5</v>
      </c>
      <c r="E852" t="s">
        <v>3080</v>
      </c>
      <c r="F852" s="186" t="s">
        <v>978</v>
      </c>
      <c r="H852" t="b">
        <v>1</v>
      </c>
      <c r="I852">
        <v>67.5</v>
      </c>
      <c r="J852" s="186" t="s">
        <v>976</v>
      </c>
      <c r="M852">
        <f>IFERROR(_xlfn.XLOOKUP(A852,Fleet!A:A,Fleet!E:E,""),"")</f>
        <v>11</v>
      </c>
      <c r="N852" t="s">
        <v>76</v>
      </c>
      <c r="P852" t="str">
        <f>_xlfn.XLOOKUP(A852,'Classic Net to delete'!D:D,'Classic Net to delete'!A:A,"")</f>
        <v>Gas Stapler, 16-50mm staples (Paslode IM200)</v>
      </c>
    </row>
    <row r="853" spans="1:16" x14ac:dyDescent="0.25">
      <c r="A853" t="s">
        <v>995</v>
      </c>
      <c r="B853" t="s">
        <v>996</v>
      </c>
      <c r="C853" t="s">
        <v>996</v>
      </c>
      <c r="D853">
        <v>67.5</v>
      </c>
      <c r="E853" t="s">
        <v>3080</v>
      </c>
      <c r="F853" s="186" t="s">
        <v>978</v>
      </c>
      <c r="H853" t="b">
        <v>1</v>
      </c>
      <c r="I853">
        <v>67.5</v>
      </c>
      <c r="J853" s="186" t="s">
        <v>976</v>
      </c>
      <c r="M853">
        <f>IFERROR(_xlfn.XLOOKUP(A853,Fleet!A:A,Fleet!E:E,""),"")</f>
        <v>8</v>
      </c>
      <c r="N853" t="s">
        <v>76</v>
      </c>
      <c r="P853" t="str">
        <f>_xlfn.XLOOKUP(A853,'Classic Net to delete'!D:D,'Classic Net to delete'!A:A,"")</f>
        <v>Gas Framing Nailer (1st Fix), 51-90mm nails (Paslode IM350)</v>
      </c>
    </row>
    <row r="854" spans="1:16" x14ac:dyDescent="0.25">
      <c r="A854" t="s">
        <v>1000</v>
      </c>
      <c r="B854" t="s">
        <v>1001</v>
      </c>
      <c r="C854" t="s">
        <v>1001</v>
      </c>
      <c r="D854">
        <v>54.3</v>
      </c>
      <c r="E854" t="s">
        <v>3080</v>
      </c>
      <c r="F854" s="186" t="s">
        <v>978</v>
      </c>
      <c r="H854" t="b">
        <v>1</v>
      </c>
      <c r="I854">
        <v>54.300000000000004</v>
      </c>
      <c r="J854" s="186" t="s">
        <v>976</v>
      </c>
      <c r="M854">
        <f>IFERROR(_xlfn.XLOOKUP(A854,Fleet!A:A,Fleet!E:E,""),"")</f>
        <v>1</v>
      </c>
      <c r="N854" t="s">
        <v>76</v>
      </c>
      <c r="P854" t="str">
        <f>_xlfn.XLOOKUP(A854,'Classic Net to delete'!D:D,'Classic Net to delete'!A:A,"")</f>
        <v>Porta-Nailer, 50mm nails c/w mallet - Manual</v>
      </c>
    </row>
    <row r="855" spans="1:16" x14ac:dyDescent="0.25">
      <c r="A855" t="s">
        <v>1003</v>
      </c>
      <c r="B855" t="s">
        <v>1004</v>
      </c>
      <c r="C855" t="s">
        <v>1004</v>
      </c>
      <c r="D855">
        <v>61.1</v>
      </c>
      <c r="E855" t="s">
        <v>3080</v>
      </c>
      <c r="F855" s="186" t="s">
        <v>1006</v>
      </c>
      <c r="H855" t="b">
        <v>1</v>
      </c>
      <c r="I855">
        <v>61.1</v>
      </c>
      <c r="J855" s="186" t="s">
        <v>976</v>
      </c>
      <c r="M855">
        <f>IFERROR(_xlfn.XLOOKUP(A855,Fleet!A:A,Fleet!E:E,""),"")</f>
        <v>1</v>
      </c>
      <c r="N855" t="s">
        <v>76</v>
      </c>
      <c r="P855" t="str">
        <f>_xlfn.XLOOKUP(A855,'Classic Net to delete'!D:D,'Classic Net to delete'!A:A,"")</f>
        <v>Autofeed Dry Wall Screwdriver - 110V</v>
      </c>
    </row>
    <row r="856" spans="1:16" x14ac:dyDescent="0.25">
      <c r="A856" t="s">
        <v>1007</v>
      </c>
      <c r="B856" t="s">
        <v>1008</v>
      </c>
      <c r="C856" t="s">
        <v>1008</v>
      </c>
      <c r="D856">
        <v>46</v>
      </c>
      <c r="E856" t="s">
        <v>3080</v>
      </c>
      <c r="F856" s="186" t="s">
        <v>1006</v>
      </c>
      <c r="H856" t="b">
        <v>1</v>
      </c>
      <c r="I856">
        <v>46</v>
      </c>
      <c r="J856" s="186" t="s">
        <v>976</v>
      </c>
      <c r="M856">
        <f>IFERROR(_xlfn.XLOOKUP(A856,Fleet!A:A,Fleet!E:E,""),"")</f>
        <v>10</v>
      </c>
      <c r="N856" t="s">
        <v>76</v>
      </c>
      <c r="P856" t="str">
        <f>_xlfn.XLOOKUP(A856,'Classic Net to delete'!D:D,'Classic Net to delete'!A:A,"")</f>
        <v>Metal Construction Screwdriver (TEK) - 110V (Hilti ST1800)</v>
      </c>
    </row>
    <row r="857" spans="1:16" x14ac:dyDescent="0.25">
      <c r="A857" t="s">
        <v>1021</v>
      </c>
      <c r="B857" t="s">
        <v>1022</v>
      </c>
      <c r="C857" t="s">
        <v>1022</v>
      </c>
      <c r="D857">
        <v>35.700000000000003</v>
      </c>
      <c r="E857" t="s">
        <v>3080</v>
      </c>
      <c r="F857" s="186" t="s">
        <v>1006</v>
      </c>
      <c r="H857" t="b">
        <v>1</v>
      </c>
      <c r="I857">
        <v>35.700000000000003</v>
      </c>
      <c r="J857" s="186" t="s">
        <v>976</v>
      </c>
      <c r="M857">
        <f>IFERROR(_xlfn.XLOOKUP(A857,Fleet!A:A,Fleet!E:E,""),"")</f>
        <v>5</v>
      </c>
      <c r="N857" t="s">
        <v>76</v>
      </c>
      <c r="P857" t="str">
        <f>_xlfn.XLOOKUP(A857,'Classic Net to delete'!D:D,'Classic Net to delete'!A:A,"")</f>
        <v>Impact Wrench, 12.7mm (½") square drive - 110V</v>
      </c>
    </row>
    <row r="858" spans="1:16" x14ac:dyDescent="0.25">
      <c r="A858" t="s">
        <v>1028</v>
      </c>
      <c r="B858" t="s">
        <v>1029</v>
      </c>
      <c r="C858" t="s">
        <v>1029</v>
      </c>
      <c r="D858">
        <v>43.05</v>
      </c>
      <c r="E858" t="s">
        <v>3080</v>
      </c>
      <c r="F858" s="186" t="s">
        <v>1006</v>
      </c>
      <c r="H858" t="b">
        <v>1</v>
      </c>
      <c r="I858">
        <v>43.050000000000004</v>
      </c>
      <c r="J858" s="186" t="s">
        <v>976</v>
      </c>
      <c r="M858">
        <f>IFERROR(_xlfn.XLOOKUP(A858,Fleet!A:A,Fleet!E:E,""),"")</f>
        <v>3</v>
      </c>
      <c r="N858" t="s">
        <v>76</v>
      </c>
      <c r="P858" t="str">
        <f>_xlfn.XLOOKUP(A858,'Classic Net to delete'!D:D,'Classic Net to delete'!A:A,"")</f>
        <v>Dry Wall Screwdriver - 110V (Hilti SD2500)</v>
      </c>
    </row>
    <row r="859" spans="1:16" x14ac:dyDescent="0.25">
      <c r="A859" t="s">
        <v>1033</v>
      </c>
      <c r="B859" t="s">
        <v>1034</v>
      </c>
      <c r="C859" t="s">
        <v>1034</v>
      </c>
      <c r="D859">
        <v>77.849999999999994</v>
      </c>
      <c r="E859" t="s">
        <v>3080</v>
      </c>
      <c r="F859" s="186" t="s">
        <v>978</v>
      </c>
      <c r="H859" t="b">
        <v>1</v>
      </c>
      <c r="I859">
        <v>77.850000000000009</v>
      </c>
      <c r="J859" s="186" t="s">
        <v>976</v>
      </c>
      <c r="M859">
        <f>IFERROR(_xlfn.XLOOKUP(A859,Fleet!A:A,Fleet!E:E,""),"")</f>
        <v>5</v>
      </c>
      <c r="N859" t="s">
        <v>76</v>
      </c>
      <c r="P859" t="str">
        <f>_xlfn.XLOOKUP(A859,'Classic Net to delete'!D:D,'Classic Net to delete'!A:A,"")</f>
        <v>Gas Interior Finishing Tool, 14-39mm nails (Hilti GX 120)</v>
      </c>
    </row>
    <row r="860" spans="1:16" x14ac:dyDescent="0.25">
      <c r="A860" t="s">
        <v>981</v>
      </c>
      <c r="B860" t="s">
        <v>982</v>
      </c>
      <c r="C860" t="s">
        <v>982</v>
      </c>
      <c r="D860">
        <v>70.45</v>
      </c>
      <c r="E860" t="s">
        <v>3080</v>
      </c>
      <c r="F860" s="186" t="s">
        <v>978</v>
      </c>
      <c r="H860" t="b">
        <v>1</v>
      </c>
      <c r="I860" t="s">
        <v>76</v>
      </c>
      <c r="J860" s="186" t="s">
        <v>976</v>
      </c>
      <c r="M860">
        <f>IFERROR(_xlfn.XLOOKUP(A860,Fleet!A:A,Fleet!E:E,""),"")</f>
        <v>3</v>
      </c>
      <c r="N860" t="s">
        <v>76</v>
      </c>
      <c r="P860" t="str">
        <f>_xlfn.XLOOKUP(A860,'Classic Net to delete'!D:D,'Classic Net to delete'!A:A,"")</f>
        <v/>
      </c>
    </row>
    <row r="861" spans="1:16" x14ac:dyDescent="0.25">
      <c r="A861" t="s">
        <v>1010</v>
      </c>
      <c r="B861" t="s">
        <v>1011</v>
      </c>
      <c r="C861" t="s">
        <v>1011</v>
      </c>
      <c r="D861">
        <v>61.35</v>
      </c>
      <c r="E861" t="s">
        <v>3080</v>
      </c>
      <c r="F861" s="186" t="s">
        <v>1006</v>
      </c>
      <c r="H861" t="b">
        <v>1</v>
      </c>
      <c r="I861">
        <v>61.35</v>
      </c>
      <c r="J861" s="186" t="s">
        <v>976</v>
      </c>
      <c r="M861">
        <f>IFERROR(_xlfn.XLOOKUP(A861,Fleet!A:A,Fleet!E:E,""),"")</f>
        <v>7</v>
      </c>
      <c r="N861" t="s">
        <v>76</v>
      </c>
      <c r="P861" t="str">
        <f>_xlfn.XLOOKUP(A861,'Classic Net to delete'!D:D,'Classic Net to delete'!A:A,"")</f>
        <v>22V Cordless Metal Screwdriver - 110V (Hilti ST 1800-A22)</v>
      </c>
    </row>
    <row r="862" spans="1:16" x14ac:dyDescent="0.25">
      <c r="A862" t="s">
        <v>988</v>
      </c>
      <c r="B862" t="s">
        <v>3946</v>
      </c>
      <c r="C862" t="s">
        <v>989</v>
      </c>
      <c r="D862">
        <v>43.95</v>
      </c>
      <c r="E862" t="s">
        <v>3080</v>
      </c>
      <c r="F862" s="186" t="s">
        <v>978</v>
      </c>
      <c r="H862" t="b">
        <v>1</v>
      </c>
      <c r="I862">
        <v>43.95</v>
      </c>
      <c r="J862" s="186" t="s">
        <v>976</v>
      </c>
      <c r="M862" t="str">
        <f>IFERROR(_xlfn.XLOOKUP(A862,Fleet!A:A,Fleet!E:E,""),"")</f>
        <v/>
      </c>
      <c r="N862" t="s">
        <v>76</v>
      </c>
      <c r="P862" t="str">
        <f>_xlfn.XLOOKUP(A862,'Classic Net to delete'!D:D,'Classic Net to delete'!A:A,"")</f>
        <v>Cordless Stapler, 6-22mm staples (Makita BST221RFE)</v>
      </c>
    </row>
    <row r="863" spans="1:16" x14ac:dyDescent="0.25">
      <c r="A863" t="s">
        <v>1026</v>
      </c>
      <c r="B863" t="s">
        <v>1027</v>
      </c>
      <c r="C863" t="s">
        <v>1027</v>
      </c>
      <c r="D863">
        <v>68.150000000000006</v>
      </c>
      <c r="E863" t="s">
        <v>3080</v>
      </c>
      <c r="F863" s="186" t="s">
        <v>1006</v>
      </c>
      <c r="H863" t="b">
        <v>1</v>
      </c>
      <c r="I863">
        <v>68.150000000000006</v>
      </c>
      <c r="J863" s="186" t="s">
        <v>976</v>
      </c>
      <c r="M863">
        <f>IFERROR(_xlfn.XLOOKUP(A863,Fleet!A:A,Fleet!E:E,""),"")</f>
        <v>5</v>
      </c>
      <c r="N863" t="s">
        <v>76</v>
      </c>
      <c r="P863" t="str">
        <f>_xlfn.XLOOKUP(A863,'Classic Net to delete'!D:D,'Classic Net to delete'!A:A,"")</f>
        <v>Impact Wrench, 25mm (1") - 110V</v>
      </c>
    </row>
    <row r="864" spans="1:16" x14ac:dyDescent="0.25">
      <c r="A864" t="s">
        <v>1031</v>
      </c>
      <c r="B864" t="s">
        <v>1032</v>
      </c>
      <c r="C864" t="s">
        <v>1032</v>
      </c>
      <c r="D864">
        <v>48.65</v>
      </c>
      <c r="E864" t="s">
        <v>3080</v>
      </c>
      <c r="F864" s="186" t="s">
        <v>978</v>
      </c>
      <c r="H864" t="b">
        <v>1</v>
      </c>
      <c r="I864" t="s">
        <v>76</v>
      </c>
      <c r="J864" s="186" t="s">
        <v>976</v>
      </c>
      <c r="M864">
        <f>IFERROR(_xlfn.XLOOKUP(A864,Fleet!A:A,Fleet!E:E,""),"")</f>
        <v>1</v>
      </c>
      <c r="N864" t="s">
        <v>76</v>
      </c>
      <c r="P864" t="str">
        <f>_xlfn.XLOOKUP(A864,'Classic Net to delete'!D:D,'Classic Net to delete'!A:A,"")</f>
        <v/>
      </c>
    </row>
    <row r="865" spans="1:16" x14ac:dyDescent="0.25">
      <c r="A865" t="s">
        <v>1013</v>
      </c>
      <c r="B865" t="s">
        <v>1014</v>
      </c>
      <c r="C865" t="s">
        <v>1014</v>
      </c>
      <c r="D865">
        <v>50.1</v>
      </c>
      <c r="E865" t="s">
        <v>3080</v>
      </c>
      <c r="F865" s="186" t="s">
        <v>1006</v>
      </c>
      <c r="H865" t="b">
        <v>1</v>
      </c>
      <c r="I865" t="s">
        <v>76</v>
      </c>
      <c r="J865" s="186" t="s">
        <v>976</v>
      </c>
      <c r="M865">
        <f>IFERROR(_xlfn.XLOOKUP(A865,Fleet!A:A,Fleet!E:E,""),"")</f>
        <v>4</v>
      </c>
      <c r="N865" t="s">
        <v>76</v>
      </c>
      <c r="P865" t="str">
        <f>_xlfn.XLOOKUP(A865,'Classic Net to delete'!D:D,'Classic Net to delete'!A:A,"")</f>
        <v/>
      </c>
    </row>
    <row r="866" spans="1:16" x14ac:dyDescent="0.25">
      <c r="A866" t="s">
        <v>1018</v>
      </c>
      <c r="B866" t="s">
        <v>1019</v>
      </c>
      <c r="C866" t="s">
        <v>1019</v>
      </c>
      <c r="D866">
        <v>48.95</v>
      </c>
      <c r="E866" t="s">
        <v>3080</v>
      </c>
      <c r="F866" s="186" t="s">
        <v>1006</v>
      </c>
      <c r="H866" t="b">
        <v>1</v>
      </c>
      <c r="I866">
        <v>48.95</v>
      </c>
      <c r="J866" s="186" t="s">
        <v>976</v>
      </c>
      <c r="M866">
        <f>IFERROR(_xlfn.XLOOKUP(A866,Fleet!A:A,Fleet!E:E,""),"")</f>
        <v>3</v>
      </c>
      <c r="N866" t="s">
        <v>76</v>
      </c>
      <c r="P866" t="str">
        <f>_xlfn.XLOOKUP(A866,'Classic Net to delete'!D:D,'Classic Net to delete'!A:A,"")</f>
        <v>Impact Wrench, 12.7mm (½") square drive - Cordless 18V (Makita DTW251)</v>
      </c>
    </row>
    <row r="867" spans="1:16" x14ac:dyDescent="0.25">
      <c r="A867" t="s">
        <v>983</v>
      </c>
      <c r="B867" t="s">
        <v>984</v>
      </c>
      <c r="C867" t="s">
        <v>984</v>
      </c>
      <c r="D867">
        <v>57.3</v>
      </c>
      <c r="E867" t="s">
        <v>3080</v>
      </c>
      <c r="F867" s="186" t="s">
        <v>978</v>
      </c>
      <c r="H867" t="b">
        <v>1</v>
      </c>
      <c r="I867">
        <v>57.300000000000004</v>
      </c>
      <c r="J867" s="186" t="s">
        <v>976</v>
      </c>
      <c r="M867">
        <f>IFERROR(_xlfn.XLOOKUP(A867,Fleet!A:A,Fleet!E:E,""),"")</f>
        <v>30</v>
      </c>
      <c r="N867" t="s">
        <v>76</v>
      </c>
      <c r="P867" t="str">
        <f>_xlfn.XLOOKUP(A867,'Classic Net to delete'!D:D,'Classic Net to delete'!A:A,"")</f>
        <v>Cartridge Tool, single or multi-shot (Hilti DX460)</v>
      </c>
    </row>
    <row r="868" spans="1:16" x14ac:dyDescent="0.25">
      <c r="A868" t="s">
        <v>1015</v>
      </c>
      <c r="B868" t="s">
        <v>1016</v>
      </c>
      <c r="C868" t="s">
        <v>1016</v>
      </c>
      <c r="D868">
        <v>56.05</v>
      </c>
      <c r="E868" t="s">
        <v>3080</v>
      </c>
      <c r="F868" s="186" t="s">
        <v>1006</v>
      </c>
      <c r="H868" t="b">
        <v>1</v>
      </c>
      <c r="I868">
        <v>56.050000000000004</v>
      </c>
      <c r="J868" s="186" t="s">
        <v>976</v>
      </c>
      <c r="M868">
        <f>IFERROR(_xlfn.XLOOKUP(A868,Fleet!A:A,Fleet!E:E,""),"")</f>
        <v>20</v>
      </c>
      <c r="N868" t="s">
        <v>76</v>
      </c>
      <c r="P868" t="str">
        <f>_xlfn.XLOOKUP(A868,'Classic Net to delete'!D:D,'Classic Net to delete'!A:A,"")</f>
        <v>Impact Wrench, 12.7mm (½") square drive - Cordless 22V (Hilti SIW22T-A)</v>
      </c>
    </row>
    <row r="869" spans="1:16" x14ac:dyDescent="0.25">
      <c r="A869" t="s">
        <v>998</v>
      </c>
      <c r="B869" t="s">
        <v>999</v>
      </c>
      <c r="C869" t="s">
        <v>999</v>
      </c>
      <c r="D869">
        <v>48.95</v>
      </c>
      <c r="E869" t="s">
        <v>3080</v>
      </c>
      <c r="F869" s="186" t="s">
        <v>978</v>
      </c>
      <c r="H869" t="b">
        <v>1</v>
      </c>
      <c r="I869" t="s">
        <v>76</v>
      </c>
      <c r="J869" s="186" t="s">
        <v>976</v>
      </c>
      <c r="M869">
        <f>IFERROR(_xlfn.XLOOKUP(A869,Fleet!A:A,Fleet!E:E,""),"")</f>
        <v>8</v>
      </c>
      <c r="N869" t="s">
        <v>76</v>
      </c>
      <c r="P869" t="str">
        <f>_xlfn.XLOOKUP(A869,'Classic Net to delete'!D:D,'Classic Net to delete'!A:A,"")</f>
        <v/>
      </c>
    </row>
    <row r="870" spans="1:16" x14ac:dyDescent="0.25">
      <c r="A870" t="s">
        <v>1024</v>
      </c>
      <c r="B870" t="s">
        <v>1025</v>
      </c>
      <c r="C870" t="s">
        <v>1025</v>
      </c>
      <c r="D870">
        <v>50.1</v>
      </c>
      <c r="E870" t="s">
        <v>3080</v>
      </c>
      <c r="F870" s="186" t="s">
        <v>1006</v>
      </c>
      <c r="H870" t="b">
        <v>1</v>
      </c>
      <c r="I870" t="s">
        <v>76</v>
      </c>
      <c r="J870" s="186" t="s">
        <v>976</v>
      </c>
      <c r="M870">
        <f>IFERROR(_xlfn.XLOOKUP(A870,Fleet!A:A,Fleet!E:E,""),"")</f>
        <v>11</v>
      </c>
      <c r="N870" t="s">
        <v>76</v>
      </c>
      <c r="P870" t="str">
        <f>_xlfn.XLOOKUP(A870,'Classic Net to delete'!D:D,'Classic Net to delete'!A:A,"")</f>
        <v/>
      </c>
    </row>
    <row r="871" spans="1:16" x14ac:dyDescent="0.25">
      <c r="A871" t="s">
        <v>1038</v>
      </c>
      <c r="B871" t="s">
        <v>1039</v>
      </c>
      <c r="C871" t="s">
        <v>1039</v>
      </c>
      <c r="D871">
        <v>65.349999999999994</v>
      </c>
      <c r="E871" t="s">
        <v>3080</v>
      </c>
      <c r="F871" s="186" t="s">
        <v>1006</v>
      </c>
      <c r="H871" t="b">
        <v>1</v>
      </c>
      <c r="I871">
        <v>65.350000000000009</v>
      </c>
      <c r="J871" s="186" t="s">
        <v>976</v>
      </c>
      <c r="M871">
        <f>IFERROR(_xlfn.XLOOKUP(A871,Fleet!A:A,Fleet!E:E,""),"")</f>
        <v>7</v>
      </c>
      <c r="N871" t="s">
        <v>76</v>
      </c>
      <c r="P871" t="str">
        <f>_xlfn.XLOOKUP(A871,'Classic Net to delete'!D:D,'Classic Net to delete'!A:A,"")</f>
        <v>Impact Wrench, 12.7mm (½") square drive - Cordless 40V (Makita GD203)</v>
      </c>
    </row>
    <row r="872" spans="1:16" x14ac:dyDescent="0.25">
      <c r="A872" t="s">
        <v>1041</v>
      </c>
      <c r="B872" t="s">
        <v>1042</v>
      </c>
      <c r="C872" t="s">
        <v>1042</v>
      </c>
      <c r="D872">
        <v>68.400000000000006</v>
      </c>
      <c r="E872" t="s">
        <v>3080</v>
      </c>
      <c r="F872" s="186" t="s">
        <v>1006</v>
      </c>
      <c r="H872" t="b">
        <v>1</v>
      </c>
      <c r="I872">
        <v>68.400000000000006</v>
      </c>
      <c r="J872" s="186" t="s">
        <v>976</v>
      </c>
      <c r="M872">
        <f>IFERROR(_xlfn.XLOOKUP(A872,Fleet!A:A,Fleet!E:E,""),"")</f>
        <v>11</v>
      </c>
      <c r="N872" t="s">
        <v>76</v>
      </c>
      <c r="P872" t="str">
        <f>_xlfn.XLOOKUP(A872,'Classic Net to delete'!D:D,'Classic Net to delete'!A:A,"")</f>
        <v>Impact Wrench, 19mm (¾") square drive - Cordless 40V (Makita GD202)</v>
      </c>
    </row>
    <row r="873" spans="1:16" x14ac:dyDescent="0.25">
      <c r="A873" t="s">
        <v>986</v>
      </c>
      <c r="B873" t="s">
        <v>987</v>
      </c>
      <c r="C873" t="s">
        <v>987</v>
      </c>
      <c r="D873">
        <v>57.3</v>
      </c>
      <c r="E873" t="s">
        <v>3080</v>
      </c>
      <c r="F873" s="186" t="s">
        <v>978</v>
      </c>
      <c r="H873" t="b">
        <v>1</v>
      </c>
      <c r="I873" t="s">
        <v>76</v>
      </c>
      <c r="J873" s="186" t="s">
        <v>976</v>
      </c>
      <c r="M873">
        <f>IFERROR(_xlfn.XLOOKUP(A873,Fleet!A:A,Fleet!E:E,""),"")</f>
        <v>3</v>
      </c>
      <c r="N873" t="s">
        <v>76</v>
      </c>
      <c r="P873" t="str">
        <f>_xlfn.XLOOKUP(A873,'Classic Net to delete'!D:D,'Classic Net to delete'!A:A,"")</f>
        <v/>
      </c>
    </row>
    <row r="874" spans="1:16" x14ac:dyDescent="0.25">
      <c r="A874" t="s">
        <v>979</v>
      </c>
      <c r="B874" t="s">
        <v>3081</v>
      </c>
      <c r="C874" t="s">
        <v>980</v>
      </c>
      <c r="D874">
        <v>70.45</v>
      </c>
      <c r="E874" t="s">
        <v>3080</v>
      </c>
      <c r="F874" s="186" t="s">
        <v>978</v>
      </c>
      <c r="H874" t="b">
        <v>1</v>
      </c>
      <c r="I874" t="s">
        <v>76</v>
      </c>
      <c r="J874" s="186" t="s">
        <v>976</v>
      </c>
      <c r="M874">
        <f>IFERROR(_xlfn.XLOOKUP(A874,Fleet!A:A,Fleet!E:E,""),"")</f>
        <v>1</v>
      </c>
      <c r="N874" t="s">
        <v>76</v>
      </c>
      <c r="P874" t="str">
        <f>_xlfn.XLOOKUP(A874,'Classic Net to delete'!D:D,'Classic Net to delete'!A:A,"")</f>
        <v/>
      </c>
    </row>
    <row r="875" spans="1:16" x14ac:dyDescent="0.25">
      <c r="A875" t="s">
        <v>1036</v>
      </c>
      <c r="B875" t="s">
        <v>1037</v>
      </c>
      <c r="C875" t="s">
        <v>1037</v>
      </c>
      <c r="D875">
        <v>77.849999999999994</v>
      </c>
      <c r="E875" t="s">
        <v>3080</v>
      </c>
      <c r="F875" s="186" t="s">
        <v>978</v>
      </c>
      <c r="H875" t="b">
        <v>1</v>
      </c>
      <c r="I875" t="s">
        <v>76</v>
      </c>
      <c r="J875" s="186" t="s">
        <v>976</v>
      </c>
      <c r="M875">
        <f>IFERROR(_xlfn.XLOOKUP(A875,Fleet!A:A,Fleet!E:E,""),"")</f>
        <v>3</v>
      </c>
      <c r="N875" t="s">
        <v>76</v>
      </c>
      <c r="P875" t="str">
        <f>_xlfn.XLOOKUP(A875,'Classic Net to delete'!D:D,'Classic Net to delete'!A:A,"")</f>
        <v/>
      </c>
    </row>
    <row r="876" spans="1:16" x14ac:dyDescent="0.25">
      <c r="A876" t="s">
        <v>991</v>
      </c>
      <c r="B876" t="s">
        <v>992</v>
      </c>
      <c r="C876" t="s">
        <v>992</v>
      </c>
      <c r="D876">
        <v>67.5</v>
      </c>
      <c r="E876" t="s">
        <v>3080</v>
      </c>
      <c r="F876" s="186" t="s">
        <v>978</v>
      </c>
      <c r="H876" t="b">
        <v>1</v>
      </c>
      <c r="I876" t="s">
        <v>76</v>
      </c>
      <c r="J876" s="186" t="s">
        <v>976</v>
      </c>
      <c r="M876">
        <f>IFERROR(_xlfn.XLOOKUP(A876,Fleet!A:A,Fleet!E:E,""),"")</f>
        <v>3</v>
      </c>
      <c r="N876" t="s">
        <v>76</v>
      </c>
      <c r="P876" t="str">
        <f>_xlfn.XLOOKUP(A876,'Classic Net to delete'!D:D,'Classic Net to delete'!A:A,"")</f>
        <v/>
      </c>
    </row>
    <row r="877" spans="1:16" x14ac:dyDescent="0.25">
      <c r="A877" t="s">
        <v>675</v>
      </c>
      <c r="B877" t="s">
        <v>676</v>
      </c>
      <c r="C877" t="s">
        <v>676</v>
      </c>
      <c r="D877">
        <v>16.850000000000001</v>
      </c>
      <c r="E877" t="s">
        <v>3082</v>
      </c>
      <c r="F877" s="186" t="s">
        <v>691</v>
      </c>
      <c r="H877" t="b">
        <v>1</v>
      </c>
      <c r="I877">
        <v>16.850000000000001</v>
      </c>
      <c r="J877" s="186" t="s">
        <v>593</v>
      </c>
      <c r="M877">
        <f>IFERROR(_xlfn.XLOOKUP(A877,Fleet!A:A,Fleet!E:E,""),"")</f>
        <v>2</v>
      </c>
      <c r="N877" t="s">
        <v>76</v>
      </c>
      <c r="P877" t="str">
        <f>_xlfn.XLOOKUP(A877,'Classic Net to delete'!D:D,'Classic Net to delete'!A:A,"")</f>
        <v>Convector Heater, 2kW - 240V</v>
      </c>
    </row>
    <row r="878" spans="1:16" x14ac:dyDescent="0.25">
      <c r="A878" t="s">
        <v>678</v>
      </c>
      <c r="B878" t="s">
        <v>679</v>
      </c>
      <c r="C878" t="s">
        <v>679</v>
      </c>
      <c r="D878">
        <v>22.4</v>
      </c>
      <c r="E878" t="s">
        <v>3082</v>
      </c>
      <c r="F878" s="186" t="s">
        <v>691</v>
      </c>
      <c r="H878" t="b">
        <v>1</v>
      </c>
      <c r="I878">
        <v>22.400000000000002</v>
      </c>
      <c r="J878" s="186" t="s">
        <v>593</v>
      </c>
      <c r="M878">
        <f>IFERROR(_xlfn.XLOOKUP(A878,Fleet!A:A,Fleet!E:E,""),"")</f>
        <v>17</v>
      </c>
      <c r="N878" t="s">
        <v>76</v>
      </c>
      <c r="P878" t="str">
        <f>_xlfn.XLOOKUP(A878,'Classic Net to delete'!D:D,'Classic Net to delete'!A:A,"")</f>
        <v xml:space="preserve">Cabinet Heater - Butane </v>
      </c>
    </row>
    <row r="879" spans="1:16" x14ac:dyDescent="0.25">
      <c r="A879" t="s">
        <v>682</v>
      </c>
      <c r="B879" t="s">
        <v>3083</v>
      </c>
      <c r="C879" t="s">
        <v>683</v>
      </c>
      <c r="D879">
        <v>48.95</v>
      </c>
      <c r="E879" t="s">
        <v>3082</v>
      </c>
      <c r="F879" s="186" t="s">
        <v>691</v>
      </c>
      <c r="H879" t="b">
        <v>1</v>
      </c>
      <c r="I879">
        <v>48.95</v>
      </c>
      <c r="J879" s="186" t="s">
        <v>593</v>
      </c>
      <c r="M879">
        <f>IFERROR(_xlfn.XLOOKUP(A879,Fleet!A:A,Fleet!E:E,""),"")</f>
        <v>15</v>
      </c>
      <c r="N879" t="s">
        <v>76</v>
      </c>
      <c r="P879" t="str">
        <f>_xlfn.XLOOKUP(A879,'Classic Net to delete'!D:D,'Classic Net to delete'!A:A,"")</f>
        <v>Dustbin Heater, 84,000 BTU - Propane</v>
      </c>
    </row>
    <row r="880" spans="1:16" x14ac:dyDescent="0.25">
      <c r="A880" t="s">
        <v>684</v>
      </c>
      <c r="B880" t="s">
        <v>685</v>
      </c>
      <c r="C880" t="s">
        <v>685</v>
      </c>
      <c r="D880">
        <v>16.850000000000001</v>
      </c>
      <c r="E880" t="s">
        <v>3082</v>
      </c>
      <c r="F880" s="186" t="s">
        <v>691</v>
      </c>
      <c r="H880" t="b">
        <v>1</v>
      </c>
      <c r="I880">
        <v>16.850000000000001</v>
      </c>
      <c r="J880" s="186" t="s">
        <v>593</v>
      </c>
      <c r="M880">
        <f>IFERROR(_xlfn.XLOOKUP(A880,Fleet!A:A,Fleet!E:E,""),"")</f>
        <v>249</v>
      </c>
      <c r="N880" t="s">
        <v>76</v>
      </c>
      <c r="P880" t="str">
        <f>_xlfn.XLOOKUP(A880,'Classic Net to delete'!D:D,'Classic Net to delete'!A:A,"")</f>
        <v>Portable Oil Filled Radiator, 2kW - 240V</v>
      </c>
    </row>
    <row r="881" spans="1:16" x14ac:dyDescent="0.25">
      <c r="A881" t="s">
        <v>686</v>
      </c>
      <c r="B881" t="s">
        <v>687</v>
      </c>
      <c r="C881" t="s">
        <v>687</v>
      </c>
      <c r="D881">
        <v>35.700000000000003</v>
      </c>
      <c r="E881" t="s">
        <v>3082</v>
      </c>
      <c r="F881" s="186" t="s">
        <v>691</v>
      </c>
      <c r="H881" t="b">
        <v>1</v>
      </c>
      <c r="I881">
        <v>35.700000000000003</v>
      </c>
      <c r="J881" s="186" t="s">
        <v>593</v>
      </c>
      <c r="M881">
        <f>IFERROR(_xlfn.XLOOKUP(A881,Fleet!A:A,Fleet!E:E,""),"")</f>
        <v>149</v>
      </c>
      <c r="N881" t="s">
        <v>76</v>
      </c>
      <c r="P881" t="str">
        <f>_xlfn.XLOOKUP(A881,'Classic Net to delete'!D:D,'Classic Net to delete'!A:A,"")</f>
        <v>Industrial Fan Heater, 3kW - 110V/240V</v>
      </c>
    </row>
    <row r="882" spans="1:16" x14ac:dyDescent="0.25">
      <c r="A882" t="s">
        <v>689</v>
      </c>
      <c r="B882" t="s">
        <v>690</v>
      </c>
      <c r="C882" t="s">
        <v>690</v>
      </c>
      <c r="D882">
        <v>35.700000000000003</v>
      </c>
      <c r="E882" t="s">
        <v>3082</v>
      </c>
      <c r="F882" s="186" t="s">
        <v>691</v>
      </c>
      <c r="H882" t="b">
        <v>0</v>
      </c>
      <c r="I882" t="s">
        <v>76</v>
      </c>
      <c r="J882" s="186" t="s">
        <v>593</v>
      </c>
      <c r="M882">
        <f>IFERROR(_xlfn.XLOOKUP(A882,Fleet!A:A,Fleet!E:E,""),"")</f>
        <v>40</v>
      </c>
      <c r="N882" t="s">
        <v>76</v>
      </c>
      <c r="P882" t="str">
        <f>_xlfn.XLOOKUP(A882,'Classic Net to delete'!D:D,'Classic Net to delete'!A:A,"")</f>
        <v/>
      </c>
    </row>
    <row r="883" spans="1:16" x14ac:dyDescent="0.25">
      <c r="A883" t="s">
        <v>694</v>
      </c>
      <c r="B883" t="s">
        <v>3084</v>
      </c>
      <c r="C883" t="s">
        <v>695</v>
      </c>
      <c r="D883">
        <v>66.349999999999994</v>
      </c>
      <c r="E883" t="s">
        <v>3082</v>
      </c>
      <c r="F883" s="186" t="s">
        <v>691</v>
      </c>
      <c r="H883" t="b">
        <v>0</v>
      </c>
      <c r="I883" t="s">
        <v>76</v>
      </c>
      <c r="J883" s="186" t="s">
        <v>593</v>
      </c>
      <c r="M883">
        <f>IFERROR(_xlfn.XLOOKUP(A883,Fleet!A:A,Fleet!E:E,""),"")</f>
        <v>2</v>
      </c>
      <c r="N883" t="s">
        <v>76</v>
      </c>
      <c r="P883" t="str">
        <f>_xlfn.XLOOKUP(A883,'Classic Net to delete'!D:D,'Classic Net to delete'!A:A,"")</f>
        <v/>
      </c>
    </row>
    <row r="884" spans="1:16" x14ac:dyDescent="0.25">
      <c r="A884" t="s">
        <v>696</v>
      </c>
      <c r="B884" t="s">
        <v>697</v>
      </c>
      <c r="C884" t="s">
        <v>697</v>
      </c>
      <c r="D884">
        <v>66.349999999999994</v>
      </c>
      <c r="E884" t="s">
        <v>3082</v>
      </c>
      <c r="F884" s="186" t="s">
        <v>691</v>
      </c>
      <c r="H884" t="b">
        <v>1</v>
      </c>
      <c r="I884">
        <v>66.350000000000009</v>
      </c>
      <c r="J884" s="186" t="s">
        <v>593</v>
      </c>
      <c r="M884">
        <f>IFERROR(_xlfn.XLOOKUP(A884,Fleet!A:A,Fleet!E:E,""),"")</f>
        <v>45</v>
      </c>
      <c r="N884" t="s">
        <v>76</v>
      </c>
      <c r="P884" t="str">
        <f>_xlfn.XLOOKUP(A884,'Classic Net to delete'!D:D,'Classic Net to delete'!A:A,"")</f>
        <v>Propane Space Heater, 150,000 BTU - Dual Voltage</v>
      </c>
    </row>
    <row r="885" spans="1:16" x14ac:dyDescent="0.25">
      <c r="A885" t="s">
        <v>699</v>
      </c>
      <c r="B885" t="s">
        <v>3085</v>
      </c>
      <c r="C885" t="s">
        <v>700</v>
      </c>
      <c r="D885">
        <v>102</v>
      </c>
      <c r="E885" t="s">
        <v>3082</v>
      </c>
      <c r="F885" s="186" t="s">
        <v>691</v>
      </c>
      <c r="H885" t="b">
        <v>0</v>
      </c>
      <c r="I885" t="s">
        <v>76</v>
      </c>
      <c r="J885" s="186" t="s">
        <v>593</v>
      </c>
      <c r="M885">
        <f>IFERROR(_xlfn.XLOOKUP(A885,Fleet!A:A,Fleet!E:E,""),"")</f>
        <v>11</v>
      </c>
      <c r="N885" t="s">
        <v>76</v>
      </c>
      <c r="P885" t="str">
        <f>_xlfn.XLOOKUP(A885,'Classic Net to delete'!D:D,'Classic Net to delete'!A:A,"")</f>
        <v/>
      </c>
    </row>
    <row r="886" spans="1:16" x14ac:dyDescent="0.25">
      <c r="A886" t="s">
        <v>706</v>
      </c>
      <c r="B886" t="s">
        <v>707</v>
      </c>
      <c r="C886" t="s">
        <v>707</v>
      </c>
      <c r="D886">
        <v>61.1</v>
      </c>
      <c r="E886" t="s">
        <v>3082</v>
      </c>
      <c r="F886" s="186" t="s">
        <v>691</v>
      </c>
      <c r="H886" t="b">
        <v>1</v>
      </c>
      <c r="I886">
        <v>61.1</v>
      </c>
      <c r="J886" s="186" t="s">
        <v>593</v>
      </c>
      <c r="M886">
        <f>IFERROR(_xlfn.XLOOKUP(A886,Fleet!A:A,Fleet!E:E,""),"")</f>
        <v>228</v>
      </c>
      <c r="N886" t="s">
        <v>76</v>
      </c>
      <c r="P886" t="str">
        <f>_xlfn.XLOOKUP(A886,'Classic Net to delete'!D:D,'Classic Net to delete'!A:A,"")</f>
        <v>Infra-Red Heater, 3kW - 110V/240V</v>
      </c>
    </row>
    <row r="887" spans="1:16" x14ac:dyDescent="0.25">
      <c r="A887" t="s">
        <v>709</v>
      </c>
      <c r="B887" t="s">
        <v>710</v>
      </c>
      <c r="C887" t="s">
        <v>710</v>
      </c>
      <c r="D887">
        <v>61.1</v>
      </c>
      <c r="E887" t="s">
        <v>3082</v>
      </c>
      <c r="F887" s="186" t="s">
        <v>691</v>
      </c>
      <c r="H887" t="b">
        <v>0</v>
      </c>
      <c r="I887" t="s">
        <v>76</v>
      </c>
      <c r="J887" s="186" t="s">
        <v>593</v>
      </c>
      <c r="M887">
        <f>IFERROR(_xlfn.XLOOKUP(A887,Fleet!A:A,Fleet!E:E,""),"")</f>
        <v>64</v>
      </c>
      <c r="N887" t="s">
        <v>76</v>
      </c>
      <c r="P887" t="str">
        <f>_xlfn.XLOOKUP(A887,'Classic Net to delete'!D:D,'Classic Net to delete'!A:A,"")</f>
        <v/>
      </c>
    </row>
    <row r="888" spans="1:16" x14ac:dyDescent="0.25">
      <c r="A888" t="s">
        <v>591</v>
      </c>
      <c r="B888" t="s">
        <v>592</v>
      </c>
      <c r="C888" t="s">
        <v>592</v>
      </c>
      <c r="D888">
        <v>88.45</v>
      </c>
      <c r="E888" t="s">
        <v>3082</v>
      </c>
      <c r="F888" s="186" t="s">
        <v>3947</v>
      </c>
      <c r="H888" t="b">
        <v>1</v>
      </c>
      <c r="I888">
        <v>88.45</v>
      </c>
      <c r="J888" s="186" t="s">
        <v>593</v>
      </c>
      <c r="M888">
        <f>IFERROR(_xlfn.XLOOKUP(A888,Fleet!A:A,Fleet!E:E,""),"")</f>
        <v>14</v>
      </c>
      <c r="N888" t="s">
        <v>76</v>
      </c>
      <c r="P888" t="str">
        <f>_xlfn.XLOOKUP(A888,'Classic Net to delete'!D:D,'Classic Net to delete'!A:A,"")</f>
        <v>Carpet Blower/Dryer - 110V</v>
      </c>
    </row>
    <row r="889" spans="1:16" x14ac:dyDescent="0.25">
      <c r="A889" t="s">
        <v>692</v>
      </c>
      <c r="B889" t="s">
        <v>693</v>
      </c>
      <c r="C889" t="s">
        <v>693</v>
      </c>
      <c r="D889">
        <v>104.95</v>
      </c>
      <c r="E889" t="s">
        <v>3082</v>
      </c>
      <c r="F889" s="186" t="s">
        <v>691</v>
      </c>
      <c r="H889" t="b">
        <v>1</v>
      </c>
      <c r="I889">
        <v>104.95</v>
      </c>
      <c r="J889" s="186" t="s">
        <v>593</v>
      </c>
      <c r="M889">
        <f>IFERROR(_xlfn.XLOOKUP(A889,Fleet!A:A,Fleet!E:E,""),"")</f>
        <v>17</v>
      </c>
      <c r="N889" t="s">
        <v>76</v>
      </c>
      <c r="P889" t="str">
        <f>_xlfn.XLOOKUP(A889,'Classic Net to delete'!D:D,'Classic Net to delete'!A:A,"")</f>
        <v>Industrial Fan Heater, 18kW - 3 Phase 415V</v>
      </c>
    </row>
    <row r="890" spans="1:16" x14ac:dyDescent="0.25">
      <c r="A890" t="s">
        <v>703</v>
      </c>
      <c r="B890" t="s">
        <v>704</v>
      </c>
      <c r="C890" t="s">
        <v>704</v>
      </c>
      <c r="D890">
        <v>48.95</v>
      </c>
      <c r="E890" t="s">
        <v>3082</v>
      </c>
      <c r="F890" s="186" t="s">
        <v>691</v>
      </c>
      <c r="H890" t="b">
        <v>1</v>
      </c>
      <c r="I890">
        <v>48.95</v>
      </c>
      <c r="J890" s="186" t="s">
        <v>593</v>
      </c>
      <c r="M890">
        <f>IFERROR(_xlfn.XLOOKUP(A890,Fleet!A:A,Fleet!E:E,""),"")</f>
        <v>30</v>
      </c>
      <c r="N890" t="s">
        <v>76</v>
      </c>
      <c r="P890" t="str">
        <f>_xlfn.XLOOKUP(A890,'Classic Net to delete'!D:D,'Classic Net to delete'!A:A,"")</f>
        <v>Infra-Red Heater, 1.5kW - 110V</v>
      </c>
    </row>
    <row r="891" spans="1:16" x14ac:dyDescent="0.25">
      <c r="A891" t="s">
        <v>711</v>
      </c>
      <c r="B891" t="s">
        <v>712</v>
      </c>
      <c r="C891" t="s">
        <v>712</v>
      </c>
      <c r="D891">
        <v>222.5</v>
      </c>
      <c r="E891" t="s">
        <v>3082</v>
      </c>
      <c r="F891" s="186" t="s">
        <v>691</v>
      </c>
      <c r="H891" t="b">
        <v>1</v>
      </c>
      <c r="I891">
        <v>222.5</v>
      </c>
      <c r="J891" s="186" t="s">
        <v>593</v>
      </c>
      <c r="M891">
        <f>IFERROR(_xlfn.XLOOKUP(A891,Fleet!A:A,Fleet!E:E,""),"")</f>
        <v>11</v>
      </c>
      <c r="N891" t="s">
        <v>76</v>
      </c>
      <c r="P891" t="str">
        <f>_xlfn.XLOOKUP(A891,'Classic Net to delete'!D:D,'Classic Net to delete'!A:A,"")</f>
        <v>Indirect Space Heater, Dual Voltage, 71,700 BTU - Diesel/HVO</v>
      </c>
    </row>
    <row r="892" spans="1:16" x14ac:dyDescent="0.25">
      <c r="A892" t="s">
        <v>701</v>
      </c>
      <c r="B892" t="s">
        <v>702</v>
      </c>
      <c r="C892" t="s">
        <v>702</v>
      </c>
      <c r="D892">
        <v>133.9</v>
      </c>
      <c r="E892" t="s">
        <v>3082</v>
      </c>
      <c r="F892" s="186" t="s">
        <v>691</v>
      </c>
      <c r="H892" t="b">
        <v>1</v>
      </c>
      <c r="I892" t="s">
        <v>76</v>
      </c>
      <c r="J892" s="186" t="s">
        <v>593</v>
      </c>
      <c r="M892">
        <f>IFERROR(_xlfn.XLOOKUP(A892,Fleet!A:A,Fleet!E:E,""),"")</f>
        <v>6</v>
      </c>
      <c r="N892" t="s">
        <v>76</v>
      </c>
      <c r="P892" t="str">
        <f>_xlfn.XLOOKUP(A892,'Classic Net to delete'!D:D,'Classic Net to delete'!A:A,"")</f>
        <v/>
      </c>
    </row>
    <row r="893" spans="1:16" x14ac:dyDescent="0.25">
      <c r="A893" t="s">
        <v>714</v>
      </c>
      <c r="B893" t="s">
        <v>715</v>
      </c>
      <c r="C893" t="s">
        <v>715</v>
      </c>
      <c r="D893">
        <v>133.9</v>
      </c>
      <c r="E893" t="s">
        <v>3082</v>
      </c>
      <c r="F893" s="186" t="s">
        <v>691</v>
      </c>
      <c r="H893" t="b">
        <v>0</v>
      </c>
      <c r="I893" t="s">
        <v>76</v>
      </c>
      <c r="J893" s="186" t="s">
        <v>593</v>
      </c>
      <c r="M893" t="str">
        <f>IFERROR(_xlfn.XLOOKUP(A893,Fleet!A:A,Fleet!E:E,""),"")</f>
        <v/>
      </c>
      <c r="N893" t="s">
        <v>76</v>
      </c>
      <c r="P893" t="str">
        <f>_xlfn.XLOOKUP(A893,'Classic Net to delete'!D:D,'Classic Net to delete'!A:A,"")</f>
        <v/>
      </c>
    </row>
    <row r="894" spans="1:16" x14ac:dyDescent="0.25">
      <c r="A894" t="s">
        <v>2892</v>
      </c>
      <c r="B894" t="s">
        <v>2893</v>
      </c>
      <c r="C894" t="s">
        <v>2893</v>
      </c>
      <c r="E894" t="s">
        <v>3087</v>
      </c>
      <c r="F894" s="186" t="s">
        <v>1712</v>
      </c>
      <c r="H894" t="b">
        <v>0</v>
      </c>
      <c r="I894" t="s">
        <v>76</v>
      </c>
      <c r="M894">
        <f>IFERROR(_xlfn.XLOOKUP(A894,Fleet!A:A,Fleet!E:E,""),"")</f>
        <v>3</v>
      </c>
      <c r="N894" t="s">
        <v>76</v>
      </c>
      <c r="P894" t="str">
        <f>_xlfn.XLOOKUP(A894,'Classic Net to delete'!D:D,'Classic Net to delete'!A:A,"")</f>
        <v/>
      </c>
    </row>
    <row r="895" spans="1:16" x14ac:dyDescent="0.25">
      <c r="A895" t="s">
        <v>2890</v>
      </c>
      <c r="B895" t="s">
        <v>2891</v>
      </c>
      <c r="C895" t="s">
        <v>2891</v>
      </c>
      <c r="E895" t="s">
        <v>3087</v>
      </c>
      <c r="F895" s="186" t="s">
        <v>1712</v>
      </c>
      <c r="H895" t="b">
        <v>0</v>
      </c>
      <c r="I895" t="s">
        <v>76</v>
      </c>
      <c r="M895">
        <f>IFERROR(_xlfn.XLOOKUP(A895,Fleet!A:A,Fleet!E:E,""),"")</f>
        <v>2</v>
      </c>
      <c r="N895" t="s">
        <v>76</v>
      </c>
      <c r="P895" t="str">
        <f>_xlfn.XLOOKUP(A895,'Classic Net to delete'!D:D,'Classic Net to delete'!A:A,"")</f>
        <v/>
      </c>
    </row>
    <row r="896" spans="1:16" x14ac:dyDescent="0.25">
      <c r="A896" t="s">
        <v>2896</v>
      </c>
      <c r="B896" t="s">
        <v>2897</v>
      </c>
      <c r="C896" t="s">
        <v>2897</v>
      </c>
      <c r="E896" t="s">
        <v>3087</v>
      </c>
      <c r="F896" s="186" t="s">
        <v>1712</v>
      </c>
      <c r="H896" t="b">
        <v>0</v>
      </c>
      <c r="I896" t="s">
        <v>76</v>
      </c>
      <c r="M896">
        <f>IFERROR(_xlfn.XLOOKUP(A896,Fleet!A:A,Fleet!E:E,""),"")</f>
        <v>2</v>
      </c>
      <c r="N896" t="s">
        <v>76</v>
      </c>
      <c r="P896" t="str">
        <f>_xlfn.XLOOKUP(A896,'Classic Net to delete'!D:D,'Classic Net to delete'!A:A,"")</f>
        <v/>
      </c>
    </row>
    <row r="897" spans="1:16" x14ac:dyDescent="0.25">
      <c r="A897" t="s">
        <v>2884</v>
      </c>
      <c r="B897" t="s">
        <v>2885</v>
      </c>
      <c r="C897" t="s">
        <v>2885</v>
      </c>
      <c r="E897" t="s">
        <v>3087</v>
      </c>
      <c r="F897" s="186" t="s">
        <v>1712</v>
      </c>
      <c r="H897" t="b">
        <v>0</v>
      </c>
      <c r="I897" t="s">
        <v>76</v>
      </c>
      <c r="M897">
        <f>IFERROR(_xlfn.XLOOKUP(A897,Fleet!A:A,Fleet!E:E,""),"")</f>
        <v>2</v>
      </c>
      <c r="N897" t="s">
        <v>76</v>
      </c>
      <c r="P897" t="str">
        <f>_xlfn.XLOOKUP(A897,'Classic Net to delete'!D:D,'Classic Net to delete'!A:A,"")</f>
        <v/>
      </c>
    </row>
    <row r="898" spans="1:16" x14ac:dyDescent="0.25">
      <c r="A898" t="s">
        <v>2894</v>
      </c>
      <c r="B898" t="s">
        <v>3088</v>
      </c>
      <c r="C898" t="s">
        <v>2895</v>
      </c>
      <c r="E898" t="s">
        <v>3087</v>
      </c>
      <c r="F898" s="186" t="s">
        <v>1712</v>
      </c>
      <c r="H898" t="b">
        <v>0</v>
      </c>
      <c r="I898" t="s">
        <v>76</v>
      </c>
      <c r="M898">
        <f>IFERROR(_xlfn.XLOOKUP(A898,Fleet!A:A,Fleet!E:E,""),"")</f>
        <v>2</v>
      </c>
      <c r="N898" t="s">
        <v>76</v>
      </c>
      <c r="P898" t="str">
        <f>_xlfn.XLOOKUP(A898,'Classic Net to delete'!D:D,'Classic Net to delete'!A:A,"")</f>
        <v/>
      </c>
    </row>
    <row r="899" spans="1:16" x14ac:dyDescent="0.25">
      <c r="A899" t="s">
        <v>2888</v>
      </c>
      <c r="B899" t="s">
        <v>2889</v>
      </c>
      <c r="C899" t="s">
        <v>2889</v>
      </c>
      <c r="E899" t="s">
        <v>3087</v>
      </c>
      <c r="F899" s="186" t="s">
        <v>1712</v>
      </c>
      <c r="H899" t="b">
        <v>0</v>
      </c>
      <c r="I899" t="s">
        <v>76</v>
      </c>
      <c r="M899">
        <f>IFERROR(_xlfn.XLOOKUP(A899,Fleet!A:A,Fleet!E:E,""),"")</f>
        <v>3</v>
      </c>
      <c r="N899" t="s">
        <v>76</v>
      </c>
      <c r="P899" t="str">
        <f>_xlfn.XLOOKUP(A899,'Classic Net to delete'!D:D,'Classic Net to delete'!A:A,"")</f>
        <v/>
      </c>
    </row>
    <row r="900" spans="1:16" x14ac:dyDescent="0.25">
      <c r="A900" t="s">
        <v>2957</v>
      </c>
      <c r="B900" t="s">
        <v>3086</v>
      </c>
      <c r="C900" t="s">
        <v>2887</v>
      </c>
      <c r="E900" t="s">
        <v>3087</v>
      </c>
      <c r="F900" s="186" t="s">
        <v>1712</v>
      </c>
      <c r="H900" t="b">
        <v>0</v>
      </c>
      <c r="I900" t="s">
        <v>76</v>
      </c>
      <c r="M900">
        <f>IFERROR(_xlfn.XLOOKUP(A900,Fleet!A:A,Fleet!E:E,""),"")</f>
        <v>47</v>
      </c>
      <c r="N900" t="s">
        <v>76</v>
      </c>
      <c r="P900" t="str">
        <f>_xlfn.XLOOKUP(A900,'Classic Net to delete'!D:D,'Classic Net to delete'!A:A,"")</f>
        <v/>
      </c>
    </row>
    <row r="901" spans="1:16" x14ac:dyDescent="0.25">
      <c r="A901" t="s">
        <v>2886</v>
      </c>
      <c r="B901" t="s">
        <v>3948</v>
      </c>
      <c r="C901" t="s">
        <v>2887</v>
      </c>
      <c r="E901" t="s">
        <v>3087</v>
      </c>
      <c r="F901" s="186" t="s">
        <v>1712</v>
      </c>
      <c r="H901" t="b">
        <v>0</v>
      </c>
      <c r="I901" t="s">
        <v>76</v>
      </c>
      <c r="M901" t="str">
        <f>IFERROR(_xlfn.XLOOKUP(A901,Fleet!A:A,Fleet!E:E,""),"")</f>
        <v/>
      </c>
      <c r="N901" t="s">
        <v>76</v>
      </c>
      <c r="P901" t="str">
        <f>_xlfn.XLOOKUP(A901,'Classic Net to delete'!D:D,'Classic Net to delete'!A:A,"")</f>
        <v/>
      </c>
    </row>
    <row r="902" spans="1:16" x14ac:dyDescent="0.25">
      <c r="A902" t="s">
        <v>1044</v>
      </c>
      <c r="B902" t="s">
        <v>1045</v>
      </c>
      <c r="C902" t="s">
        <v>1045</v>
      </c>
      <c r="D902">
        <v>68.7</v>
      </c>
      <c r="E902" t="s">
        <v>3089</v>
      </c>
      <c r="F902" s="186" t="s">
        <v>1060</v>
      </c>
      <c r="H902" t="b">
        <v>1</v>
      </c>
      <c r="I902">
        <v>68.7</v>
      </c>
      <c r="J902" s="186" t="s">
        <v>1046</v>
      </c>
      <c r="M902">
        <f>IFERROR(_xlfn.XLOOKUP(A902,Fleet!A:A,Fleet!E:E,""),"")</f>
        <v>13</v>
      </c>
      <c r="N902" t="s">
        <v>76</v>
      </c>
      <c r="P902" t="str">
        <f>_xlfn.XLOOKUP(A902,'Classic Net to delete'!D:D,'Classic Net to delete'!A:A,"")</f>
        <v>Brush Cutter - 2-Stroke</v>
      </c>
    </row>
    <row r="903" spans="1:16" x14ac:dyDescent="0.25">
      <c r="A903" t="s">
        <v>1051</v>
      </c>
      <c r="B903" t="s">
        <v>3090</v>
      </c>
      <c r="C903" t="s">
        <v>1052</v>
      </c>
      <c r="D903">
        <v>18.600000000000001</v>
      </c>
      <c r="E903" t="s">
        <v>3089</v>
      </c>
      <c r="F903" s="186" t="s">
        <v>618</v>
      </c>
      <c r="H903" t="b">
        <v>1</v>
      </c>
      <c r="I903">
        <v>18.600000000000001</v>
      </c>
      <c r="J903" s="186" t="s">
        <v>1046</v>
      </c>
      <c r="M903">
        <f>IFERROR(_xlfn.XLOOKUP(A903,Fleet!A:A,Fleet!E:E,""),"")</f>
        <v>1</v>
      </c>
      <c r="N903" t="s">
        <v>76</v>
      </c>
      <c r="P903" t="str">
        <f>_xlfn.XLOOKUP(A903,'Classic Net to delete'!D:D,'Classic Net to delete'!A:A,"")</f>
        <v>Garden Roller, water filled - Manual</v>
      </c>
    </row>
    <row r="904" spans="1:16" x14ac:dyDescent="0.25">
      <c r="A904" t="s">
        <v>1054</v>
      </c>
      <c r="B904" t="s">
        <v>1055</v>
      </c>
      <c r="C904" t="s">
        <v>1055</v>
      </c>
      <c r="D904">
        <v>68.7</v>
      </c>
      <c r="E904" t="s">
        <v>3089</v>
      </c>
      <c r="F904" s="186" t="s">
        <v>1060</v>
      </c>
      <c r="H904" t="b">
        <v>1</v>
      </c>
      <c r="I904">
        <v>68.7</v>
      </c>
      <c r="J904" s="186" t="s">
        <v>1046</v>
      </c>
      <c r="M904">
        <f>IFERROR(_xlfn.XLOOKUP(A904,Fleet!A:A,Fleet!E:E,""),"")</f>
        <v>1</v>
      </c>
      <c r="N904" t="s">
        <v>76</v>
      </c>
      <c r="P904" t="str">
        <f>_xlfn.XLOOKUP(A904,'Classic Net to delete'!D:D,'Classic Net to delete'!A:A,"")</f>
        <v>Hedge Trimmer, 450mm - 2-Stroke</v>
      </c>
    </row>
    <row r="905" spans="1:16" x14ac:dyDescent="0.25">
      <c r="A905" t="s">
        <v>1056</v>
      </c>
      <c r="B905" t="s">
        <v>1057</v>
      </c>
      <c r="C905" t="s">
        <v>1057</v>
      </c>
      <c r="D905">
        <v>78.849999999999994</v>
      </c>
      <c r="E905" t="s">
        <v>3089</v>
      </c>
      <c r="F905" s="186" t="s">
        <v>1060</v>
      </c>
      <c r="H905" t="b">
        <v>1</v>
      </c>
      <c r="I905">
        <v>78.850000000000009</v>
      </c>
      <c r="J905" s="186" t="s">
        <v>1046</v>
      </c>
      <c r="M905">
        <f>IFERROR(_xlfn.XLOOKUP(A905,Fleet!A:A,Fleet!E:E,""),"")</f>
        <v>5</v>
      </c>
      <c r="N905" t="s">
        <v>76</v>
      </c>
      <c r="P905" t="str">
        <f>_xlfn.XLOOKUP(A905,'Classic Net to delete'!D:D,'Classic Net to delete'!A:A,"")</f>
        <v>Hedge Trimmer, 600mm - 2-Stroke</v>
      </c>
    </row>
    <row r="906" spans="1:16" x14ac:dyDescent="0.25">
      <c r="A906" t="s">
        <v>1063</v>
      </c>
      <c r="B906" t="s">
        <v>1064</v>
      </c>
      <c r="C906" t="s">
        <v>1064</v>
      </c>
      <c r="D906">
        <v>21.25</v>
      </c>
      <c r="E906" t="s">
        <v>3089</v>
      </c>
      <c r="F906" s="186" t="s">
        <v>618</v>
      </c>
      <c r="H906" t="b">
        <v>1</v>
      </c>
      <c r="I906">
        <v>21.25</v>
      </c>
      <c r="J906" s="186" t="s">
        <v>1046</v>
      </c>
      <c r="M906">
        <f>IFERROR(_xlfn.XLOOKUP(A906,Fleet!A:A,Fleet!E:E,""),"")</f>
        <v>2</v>
      </c>
      <c r="N906" t="s">
        <v>76</v>
      </c>
      <c r="P906" t="str">
        <f>_xlfn.XLOOKUP(A906,'Classic Net to delete'!D:D,'Classic Net to delete'!A:A,"")</f>
        <v>Knap Sack Sprayer, 16L</v>
      </c>
    </row>
    <row r="907" spans="1:16" x14ac:dyDescent="0.25">
      <c r="A907" t="s">
        <v>1065</v>
      </c>
      <c r="B907" t="s">
        <v>1066</v>
      </c>
      <c r="C907" t="s">
        <v>1066</v>
      </c>
      <c r="D907">
        <v>62.25</v>
      </c>
      <c r="E907" t="s">
        <v>3089</v>
      </c>
      <c r="F907" s="186" t="s">
        <v>1060</v>
      </c>
      <c r="H907" t="b">
        <v>1</v>
      </c>
      <c r="I907">
        <v>62.25</v>
      </c>
      <c r="J907" s="186" t="s">
        <v>1046</v>
      </c>
      <c r="M907">
        <f>IFERROR(_xlfn.XLOOKUP(A907,Fleet!A:A,Fleet!E:E,""),"")</f>
        <v>4</v>
      </c>
      <c r="N907" t="s">
        <v>76</v>
      </c>
      <c r="P907" t="str">
        <f>_xlfn.XLOOKUP(A907,'Classic Net to delete'!D:D,'Classic Net to delete'!A:A,"")</f>
        <v>Leaf Blower - 2-Stroke</v>
      </c>
    </row>
    <row r="908" spans="1:16" x14ac:dyDescent="0.25">
      <c r="A908" t="s">
        <v>1067</v>
      </c>
      <c r="B908" t="s">
        <v>1068</v>
      </c>
      <c r="C908" t="s">
        <v>1068</v>
      </c>
      <c r="D908">
        <v>70.45</v>
      </c>
      <c r="E908" t="s">
        <v>3089</v>
      </c>
      <c r="F908" s="186" t="s">
        <v>1060</v>
      </c>
      <c r="H908" t="b">
        <v>1</v>
      </c>
      <c r="I908">
        <v>70.45</v>
      </c>
      <c r="J908" s="186" t="s">
        <v>1046</v>
      </c>
      <c r="M908">
        <f>IFERROR(_xlfn.XLOOKUP(A908,Fleet!A:A,Fleet!E:E,""),"")</f>
        <v>1</v>
      </c>
      <c r="N908" t="s">
        <v>76</v>
      </c>
      <c r="P908" t="str">
        <f>_xlfn.XLOOKUP(A908,'Classic Net to delete'!D:D,'Classic Net to delete'!A:A,"")</f>
        <v>Leaf Blower/Vacuum Shredder - 2-Stroke</v>
      </c>
    </row>
    <row r="909" spans="1:16" x14ac:dyDescent="0.25">
      <c r="A909" t="s">
        <v>1071</v>
      </c>
      <c r="B909" t="s">
        <v>1072</v>
      </c>
      <c r="C909" t="s">
        <v>1072</v>
      </c>
      <c r="D909">
        <v>53.05</v>
      </c>
      <c r="E909" t="s">
        <v>3089</v>
      </c>
      <c r="F909" s="186" t="s">
        <v>1060</v>
      </c>
      <c r="H909" t="b">
        <v>1</v>
      </c>
      <c r="I909">
        <v>53.050000000000004</v>
      </c>
      <c r="J909" s="186" t="s">
        <v>1046</v>
      </c>
      <c r="M909">
        <f>IFERROR(_xlfn.XLOOKUP(A909,Fleet!A:A,Fleet!E:E,""),"")</f>
        <v>5</v>
      </c>
      <c r="N909" t="s">
        <v>76</v>
      </c>
      <c r="P909" t="str">
        <f>_xlfn.XLOOKUP(A909,'Classic Net to delete'!D:D,'Classic Net to delete'!A:A,"")</f>
        <v>Rotary Lawn Mower - Petrol</v>
      </c>
    </row>
    <row r="910" spans="1:16" x14ac:dyDescent="0.25">
      <c r="A910" t="s">
        <v>1073</v>
      </c>
      <c r="B910" t="s">
        <v>1074</v>
      </c>
      <c r="C910" t="s">
        <v>1074</v>
      </c>
      <c r="D910">
        <v>172.2</v>
      </c>
      <c r="E910" t="s">
        <v>3089</v>
      </c>
      <c r="F910" s="186" t="s">
        <v>1060</v>
      </c>
      <c r="H910" t="b">
        <v>1</v>
      </c>
      <c r="I910">
        <v>172.20000000000002</v>
      </c>
      <c r="J910" s="186" t="s">
        <v>1046</v>
      </c>
      <c r="M910">
        <f>IFERROR(_xlfn.XLOOKUP(A910,Fleet!A:A,Fleet!E:E,""),"")</f>
        <v>1</v>
      </c>
      <c r="N910" t="s">
        <v>76</v>
      </c>
      <c r="P910" t="str">
        <f>_xlfn.XLOOKUP(A910,'Classic Net to delete'!D:D,'Classic Net to delete'!A:A,"")</f>
        <v>Rotavator, 520mm digging width - Petrol</v>
      </c>
    </row>
    <row r="911" spans="1:16" x14ac:dyDescent="0.25">
      <c r="A911" t="s">
        <v>1075</v>
      </c>
      <c r="B911" t="s">
        <v>1076</v>
      </c>
      <c r="C911" t="s">
        <v>1076</v>
      </c>
      <c r="D911">
        <v>107.35</v>
      </c>
      <c r="E911" t="s">
        <v>3089</v>
      </c>
      <c r="F911" s="186" t="s">
        <v>618</v>
      </c>
      <c r="H911" t="b">
        <v>1</v>
      </c>
      <c r="I911">
        <v>107.35000000000001</v>
      </c>
      <c r="J911" s="186" t="s">
        <v>1046</v>
      </c>
      <c r="M911">
        <f>IFERROR(_xlfn.XLOOKUP(A911,Fleet!A:A,Fleet!E:E,""),"")</f>
        <v>3</v>
      </c>
      <c r="N911" t="s">
        <v>76</v>
      </c>
      <c r="P911" t="str">
        <f>_xlfn.XLOOKUP(A911,'Classic Net to delete'!D:D,'Classic Net to delete'!A:A,"")</f>
        <v>Post Hole Borer, 80-200mm - Two-Stroke</v>
      </c>
    </row>
    <row r="912" spans="1:16" x14ac:dyDescent="0.25">
      <c r="A912" t="s">
        <v>1079</v>
      </c>
      <c r="B912" t="s">
        <v>1080</v>
      </c>
      <c r="C912" t="s">
        <v>1080</v>
      </c>
      <c r="D912">
        <v>98.15</v>
      </c>
      <c r="E912" t="s">
        <v>3089</v>
      </c>
      <c r="F912" s="186" t="s">
        <v>618</v>
      </c>
      <c r="H912" t="b">
        <v>1</v>
      </c>
      <c r="I912">
        <v>98.15</v>
      </c>
      <c r="J912" s="186" t="s">
        <v>1046</v>
      </c>
      <c r="M912">
        <f>IFERROR(_xlfn.XLOOKUP(A912,Fleet!A:A,Fleet!E:E,""),"")</f>
        <v>1</v>
      </c>
      <c r="N912" t="s">
        <v>76</v>
      </c>
      <c r="P912" t="str">
        <f>_xlfn.XLOOKUP(A912,'Classic Net to delete'!D:D,'Classic Net to delete'!A:A,"")</f>
        <v>Lawn Scarifier, 42cm working width - Petrol</v>
      </c>
    </row>
    <row r="913" spans="1:16" x14ac:dyDescent="0.25">
      <c r="A913" t="s">
        <v>1082</v>
      </c>
      <c r="B913" t="s">
        <v>1083</v>
      </c>
      <c r="C913" t="s">
        <v>1083</v>
      </c>
      <c r="D913">
        <v>95.2</v>
      </c>
      <c r="E913" t="s">
        <v>3089</v>
      </c>
      <c r="F913" s="186" t="s">
        <v>1060</v>
      </c>
      <c r="H913" t="b">
        <v>0</v>
      </c>
      <c r="I913">
        <v>95.2</v>
      </c>
      <c r="J913" s="186" t="s">
        <v>1046</v>
      </c>
      <c r="M913" t="str">
        <f>IFERROR(_xlfn.XLOOKUP(A913,Fleet!A:A,Fleet!E:E,""),"")</f>
        <v/>
      </c>
      <c r="N913" t="s">
        <v>76</v>
      </c>
      <c r="P913" t="str">
        <f>_xlfn.XLOOKUP(A913,'Classic Net to delete'!D:D,'Classic Net to delete'!A:A,"")</f>
        <v>Wood Chipper/Shredder, 6.5cm capacity - Petrol</v>
      </c>
    </row>
    <row r="914" spans="1:16" x14ac:dyDescent="0.25">
      <c r="A914" t="s">
        <v>1069</v>
      </c>
      <c r="B914" t="s">
        <v>1070</v>
      </c>
      <c r="C914" t="s">
        <v>1070</v>
      </c>
      <c r="D914">
        <v>62.25</v>
      </c>
      <c r="E914" t="s">
        <v>3089</v>
      </c>
      <c r="F914" s="186" t="s">
        <v>1060</v>
      </c>
      <c r="H914" t="b">
        <v>1</v>
      </c>
      <c r="I914">
        <v>62.25</v>
      </c>
      <c r="J914" s="186" t="s">
        <v>1046</v>
      </c>
      <c r="M914">
        <f>IFERROR(_xlfn.XLOOKUP(A914,Fleet!A:A,Fleet!E:E,""),"")</f>
        <v>5</v>
      </c>
      <c r="N914" t="s">
        <v>76</v>
      </c>
      <c r="P914" t="str">
        <f>_xlfn.XLOOKUP(A914,'Classic Net to delete'!D:D,'Classic Net to delete'!A:A,"")</f>
        <v>40V Cordless Leaf Blower</v>
      </c>
    </row>
    <row r="915" spans="1:16" x14ac:dyDescent="0.25">
      <c r="A915" t="s">
        <v>1048</v>
      </c>
      <c r="B915" t="s">
        <v>1049</v>
      </c>
      <c r="C915" t="s">
        <v>1049</v>
      </c>
      <c r="D915">
        <v>68.7</v>
      </c>
      <c r="E915" t="s">
        <v>3089</v>
      </c>
      <c r="F915" s="186" t="s">
        <v>1060</v>
      </c>
      <c r="H915" t="b">
        <v>1</v>
      </c>
      <c r="I915">
        <v>68.7</v>
      </c>
      <c r="J915" s="186" t="s">
        <v>1046</v>
      </c>
      <c r="M915">
        <f>IFERROR(_xlfn.XLOOKUP(A915,Fleet!A:A,Fleet!E:E,""),"")</f>
        <v>2</v>
      </c>
      <c r="N915" t="s">
        <v>76</v>
      </c>
      <c r="P915" t="str">
        <f>_xlfn.XLOOKUP(A915,'Classic Net to delete'!D:D,'Classic Net to delete'!A:A,"")</f>
        <v>40V Cordless Brush Cutter</v>
      </c>
    </row>
    <row r="916" spans="1:16" x14ac:dyDescent="0.25">
      <c r="A916" t="s">
        <v>1058</v>
      </c>
      <c r="B916" t="s">
        <v>1059</v>
      </c>
      <c r="C916" t="s">
        <v>1059</v>
      </c>
      <c r="D916">
        <v>78.849999999999994</v>
      </c>
      <c r="E916" t="s">
        <v>3089</v>
      </c>
      <c r="F916" s="186" t="s">
        <v>1060</v>
      </c>
      <c r="H916" t="b">
        <v>1</v>
      </c>
      <c r="I916" t="s">
        <v>76</v>
      </c>
      <c r="J916" s="186" t="s">
        <v>1046</v>
      </c>
      <c r="M916">
        <f>IFERROR(_xlfn.XLOOKUP(A916,Fleet!A:A,Fleet!E:E,""),"")</f>
        <v>2</v>
      </c>
      <c r="N916" t="s">
        <v>76</v>
      </c>
      <c r="P916" t="str">
        <f>_xlfn.XLOOKUP(A916,'Classic Net to delete'!D:D,'Classic Net to delete'!A:A,"")</f>
        <v/>
      </c>
    </row>
    <row r="917" spans="1:16" x14ac:dyDescent="0.25">
      <c r="A917" t="s">
        <v>1061</v>
      </c>
      <c r="B917" t="s">
        <v>1062</v>
      </c>
      <c r="C917" t="s">
        <v>1062</v>
      </c>
      <c r="D917">
        <v>78.849999999999994</v>
      </c>
      <c r="E917" t="s">
        <v>3089</v>
      </c>
      <c r="F917" s="186" t="s">
        <v>1060</v>
      </c>
      <c r="H917" t="b">
        <v>1</v>
      </c>
      <c r="I917" t="s">
        <v>76</v>
      </c>
      <c r="J917" s="186" t="s">
        <v>1046</v>
      </c>
      <c r="M917">
        <f>IFERROR(_xlfn.XLOOKUP(A917,Fleet!A:A,Fleet!E:E,""),"")</f>
        <v>2</v>
      </c>
      <c r="N917" t="s">
        <v>76</v>
      </c>
      <c r="P917" t="str">
        <f>_xlfn.XLOOKUP(A917,'Classic Net to delete'!D:D,'Classic Net to delete'!A:A,"")</f>
        <v/>
      </c>
    </row>
    <row r="918" spans="1:16" x14ac:dyDescent="0.25">
      <c r="A918" t="s">
        <v>1085</v>
      </c>
      <c r="B918" t="s">
        <v>1086</v>
      </c>
      <c r="C918" t="s">
        <v>1086</v>
      </c>
      <c r="D918">
        <v>133.9</v>
      </c>
      <c r="E918" t="s">
        <v>3089</v>
      </c>
      <c r="F918" s="186" t="s">
        <v>1060</v>
      </c>
      <c r="H918" t="b">
        <v>1</v>
      </c>
      <c r="I918" t="s">
        <v>76</v>
      </c>
      <c r="J918" s="186" t="s">
        <v>1046</v>
      </c>
      <c r="M918">
        <f>IFERROR(_xlfn.XLOOKUP(A918,Fleet!A:A,Fleet!E:E,""),"")</f>
        <v>2</v>
      </c>
      <c r="N918" t="s">
        <v>76</v>
      </c>
      <c r="P918" t="str">
        <f>_xlfn.XLOOKUP(A918,'Classic Net to delete'!D:D,'Classic Net to delete'!A:A,"")</f>
        <v/>
      </c>
    </row>
    <row r="919" spans="1:16" x14ac:dyDescent="0.25">
      <c r="A919" t="s">
        <v>1765</v>
      </c>
      <c r="B919" t="s">
        <v>1766</v>
      </c>
      <c r="C919" t="s">
        <v>1766</v>
      </c>
      <c r="D919">
        <v>73.45</v>
      </c>
      <c r="E919" t="s">
        <v>3091</v>
      </c>
      <c r="F919" s="186" t="s">
        <v>1692</v>
      </c>
      <c r="H919" t="b">
        <v>1</v>
      </c>
      <c r="I919">
        <v>73.45</v>
      </c>
      <c r="J919" s="186" t="s">
        <v>1630</v>
      </c>
      <c r="M919">
        <f>IFERROR(_xlfn.XLOOKUP(A919,Fleet!A:A,Fleet!E:E,""),"")</f>
        <v>20</v>
      </c>
      <c r="N919" t="s">
        <v>76</v>
      </c>
      <c r="P919" t="str">
        <f>_xlfn.XLOOKUP(A919,'Classic Net to delete'!D:D,'Classic Net to delete'!A:A,"")</f>
        <v>2.5t Pallet Truck, 1.1m - Hydraulic c/w Brake</v>
      </c>
    </row>
    <row r="920" spans="1:16" x14ac:dyDescent="0.25">
      <c r="A920" t="s">
        <v>1740</v>
      </c>
      <c r="B920" t="s">
        <v>1741</v>
      </c>
      <c r="C920" t="s">
        <v>1741</v>
      </c>
      <c r="D920">
        <v>33.049999999999997</v>
      </c>
      <c r="E920" t="s">
        <v>3091</v>
      </c>
      <c r="F920" s="186" t="s">
        <v>1632</v>
      </c>
      <c r="H920" t="b">
        <v>0</v>
      </c>
      <c r="I920" t="s">
        <v>76</v>
      </c>
      <c r="J920" s="186" t="s">
        <v>1630</v>
      </c>
      <c r="M920">
        <f>IFERROR(_xlfn.XLOOKUP(A920,Fleet!A:A,Fleet!E:E,""),"")</f>
        <v>3</v>
      </c>
      <c r="N920" t="s">
        <v>76</v>
      </c>
      <c r="P920" t="str">
        <f>_xlfn.XLOOKUP(A920,'Classic Net to delete'!D:D,'Classic Net to delete'!A:A,"")</f>
        <v/>
      </c>
    </row>
    <row r="921" spans="1:16" x14ac:dyDescent="0.25">
      <c r="A921" t="s">
        <v>1802</v>
      </c>
      <c r="B921" t="s">
        <v>1803</v>
      </c>
      <c r="C921" t="s">
        <v>1803</v>
      </c>
      <c r="D921">
        <v>176.6</v>
      </c>
      <c r="E921" t="s">
        <v>3091</v>
      </c>
      <c r="F921" s="186" t="s">
        <v>1632</v>
      </c>
      <c r="H921" t="b">
        <v>1</v>
      </c>
      <c r="I921">
        <v>176.60000000000002</v>
      </c>
      <c r="J921" s="186" t="s">
        <v>1630</v>
      </c>
      <c r="M921">
        <f>IFERROR(_xlfn.XLOOKUP(A921,Fleet!A:A,Fleet!E:E,""),"")</f>
        <v>1</v>
      </c>
      <c r="N921" t="s">
        <v>76</v>
      </c>
      <c r="P921" t="str">
        <f>_xlfn.XLOOKUP(A921,'Classic Net to delete'!D:D,'Classic Net to delete'!A:A,"")</f>
        <v>Hoddi Elevator Hoist, 80kg to 5m - 110V</v>
      </c>
    </row>
    <row r="922" spans="1:16" x14ac:dyDescent="0.25">
      <c r="A922" t="s">
        <v>1737</v>
      </c>
      <c r="B922" t="s">
        <v>1738</v>
      </c>
      <c r="C922" t="s">
        <v>1738</v>
      </c>
      <c r="D922">
        <v>33.049999999999997</v>
      </c>
      <c r="E922" t="s">
        <v>3091</v>
      </c>
      <c r="F922" s="186" t="s">
        <v>1632</v>
      </c>
      <c r="H922" t="b">
        <v>1</v>
      </c>
      <c r="I922">
        <v>33.050000000000004</v>
      </c>
      <c r="J922" s="186" t="s">
        <v>1630</v>
      </c>
      <c r="M922">
        <f>IFERROR(_xlfn.XLOOKUP(A922,Fleet!A:A,Fleet!E:E,""),"")</f>
        <v>11</v>
      </c>
      <c r="N922" t="s">
        <v>76</v>
      </c>
      <c r="P922" t="str">
        <f>_xlfn.XLOOKUP(A922,'Classic Net to delete'!D:D,'Classic Net to delete'!A:A,"")</f>
        <v>Steel Bucket for Scaffold Hoist, 90L</v>
      </c>
    </row>
    <row r="923" spans="1:16" x14ac:dyDescent="0.25">
      <c r="A923" t="s">
        <v>1786</v>
      </c>
      <c r="B923" t="s">
        <v>1787</v>
      </c>
      <c r="C923" t="s">
        <v>1787</v>
      </c>
      <c r="D923">
        <v>72.849999999999994</v>
      </c>
      <c r="E923" t="s">
        <v>3091</v>
      </c>
      <c r="F923" s="186" t="s">
        <v>1692</v>
      </c>
      <c r="H923" t="b">
        <v>1</v>
      </c>
      <c r="I923">
        <v>72.850000000000009</v>
      </c>
      <c r="J923" s="186" t="s">
        <v>1630</v>
      </c>
      <c r="M923">
        <f>IFERROR(_xlfn.XLOOKUP(A923,Fleet!A:A,Fleet!E:E,""),"")</f>
        <v>29</v>
      </c>
      <c r="N923" t="s">
        <v>76</v>
      </c>
      <c r="P923" t="str">
        <f>_xlfn.XLOOKUP(A923,'Classic Net to delete'!D:D,'Classic Net to delete'!A:A,"")</f>
        <v>Rubble Truck, 350kg - Tip-Up</v>
      </c>
    </row>
    <row r="924" spans="1:16" x14ac:dyDescent="0.25">
      <c r="A924" t="s">
        <v>1628</v>
      </c>
      <c r="B924" t="s">
        <v>3093</v>
      </c>
      <c r="C924" t="s">
        <v>1629</v>
      </c>
      <c r="D924">
        <v>31.9</v>
      </c>
      <c r="E924" t="s">
        <v>3091</v>
      </c>
      <c r="F924" s="186" t="s">
        <v>1632</v>
      </c>
      <c r="H924" t="b">
        <v>0</v>
      </c>
      <c r="I924">
        <v>31.900000000000002</v>
      </c>
      <c r="J924" s="186" t="s">
        <v>1630</v>
      </c>
      <c r="M924">
        <f>IFERROR(_xlfn.XLOOKUP(A924,Fleet!A:A,Fleet!E:E,""),"")</f>
        <v>1</v>
      </c>
      <c r="N924" t="s">
        <v>76</v>
      </c>
      <c r="P924" t="str">
        <f>_xlfn.XLOOKUP(A924,'Classic Net to delete'!D:D,'Classic Net to delete'!A:A,"")</f>
        <v>Chain Block, 1 Tonne</v>
      </c>
    </row>
    <row r="925" spans="1:16" x14ac:dyDescent="0.25">
      <c r="A925" t="s">
        <v>1633</v>
      </c>
      <c r="B925" t="s">
        <v>3094</v>
      </c>
      <c r="C925" t="s">
        <v>1634</v>
      </c>
      <c r="D925">
        <v>44.55</v>
      </c>
      <c r="E925" t="s">
        <v>3091</v>
      </c>
      <c r="F925" s="186" t="s">
        <v>1632</v>
      </c>
      <c r="H925" t="b">
        <v>0</v>
      </c>
      <c r="I925" t="s">
        <v>76</v>
      </c>
      <c r="J925" s="186" t="s">
        <v>1630</v>
      </c>
      <c r="M925">
        <f>IFERROR(_xlfn.XLOOKUP(A925,Fleet!A:A,Fleet!E:E,""),"")</f>
        <v>3</v>
      </c>
      <c r="N925" t="s">
        <v>76</v>
      </c>
      <c r="P925" t="str">
        <f>_xlfn.XLOOKUP(A925,'Classic Net to delete'!D:D,'Classic Net to delete'!A:A,"")</f>
        <v/>
      </c>
    </row>
    <row r="926" spans="1:16" x14ac:dyDescent="0.25">
      <c r="A926" t="s">
        <v>1635</v>
      </c>
      <c r="B926" t="s">
        <v>3095</v>
      </c>
      <c r="C926" t="s">
        <v>1636</v>
      </c>
      <c r="D926">
        <v>57.2</v>
      </c>
      <c r="E926" t="s">
        <v>3091</v>
      </c>
      <c r="F926" s="186" t="s">
        <v>1632</v>
      </c>
      <c r="H926" t="b">
        <v>0</v>
      </c>
      <c r="I926" t="s">
        <v>76</v>
      </c>
      <c r="J926" s="186" t="s">
        <v>1630</v>
      </c>
      <c r="M926">
        <f>IFERROR(_xlfn.XLOOKUP(A926,Fleet!A:A,Fleet!E:E,""),"")</f>
        <v>1</v>
      </c>
      <c r="N926" t="s">
        <v>76</v>
      </c>
      <c r="P926" t="str">
        <f>_xlfn.XLOOKUP(A926,'Classic Net to delete'!D:D,'Classic Net to delete'!A:A,"")</f>
        <v/>
      </c>
    </row>
    <row r="927" spans="1:16" x14ac:dyDescent="0.25">
      <c r="A927" t="s">
        <v>1637</v>
      </c>
      <c r="B927" t="s">
        <v>3092</v>
      </c>
      <c r="C927" t="s">
        <v>1638</v>
      </c>
      <c r="D927">
        <v>69.599999999999994</v>
      </c>
      <c r="E927" t="s">
        <v>3091</v>
      </c>
      <c r="F927" s="186" t="s">
        <v>1632</v>
      </c>
      <c r="H927" t="b">
        <v>0</v>
      </c>
      <c r="I927" t="s">
        <v>76</v>
      </c>
      <c r="J927" s="186" t="s">
        <v>1630</v>
      </c>
      <c r="M927">
        <f>IFERROR(_xlfn.XLOOKUP(A927,Fleet!A:A,Fleet!E:E,""),"")</f>
        <v>2</v>
      </c>
      <c r="N927" t="s">
        <v>76</v>
      </c>
      <c r="P927" t="str">
        <f>_xlfn.XLOOKUP(A927,'Classic Net to delete'!D:D,'Classic Net to delete'!A:A,"")</f>
        <v/>
      </c>
    </row>
    <row r="928" spans="1:16" x14ac:dyDescent="0.25">
      <c r="A928" t="s">
        <v>1641</v>
      </c>
      <c r="B928" t="s">
        <v>3097</v>
      </c>
      <c r="C928" t="s">
        <v>1642</v>
      </c>
      <c r="D928">
        <v>45.1</v>
      </c>
      <c r="E928" t="s">
        <v>3091</v>
      </c>
      <c r="F928" s="186" t="s">
        <v>1632</v>
      </c>
      <c r="H928" t="b">
        <v>1</v>
      </c>
      <c r="I928">
        <v>45.1</v>
      </c>
      <c r="J928" s="186" t="s">
        <v>1630</v>
      </c>
      <c r="M928">
        <f>IFERROR(_xlfn.XLOOKUP(A928,Fleet!A:A,Fleet!E:E,""),"")</f>
        <v>2</v>
      </c>
      <c r="N928" t="s">
        <v>76</v>
      </c>
      <c r="P928" t="str">
        <f>_xlfn.XLOOKUP(A928,'Classic Net to delete'!D:D,'Classic Net to delete'!A:A,"")</f>
        <v>Chain Block, 2 Tonne</v>
      </c>
    </row>
    <row r="929" spans="1:16" x14ac:dyDescent="0.25">
      <c r="A929" t="s">
        <v>1645</v>
      </c>
      <c r="B929" t="s">
        <v>3098</v>
      </c>
      <c r="C929" t="s">
        <v>1646</v>
      </c>
      <c r="D929">
        <v>57.8</v>
      </c>
      <c r="E929" t="s">
        <v>3091</v>
      </c>
      <c r="F929" s="186" t="s">
        <v>1632</v>
      </c>
      <c r="H929" t="b">
        <v>0</v>
      </c>
      <c r="I929" t="s">
        <v>76</v>
      </c>
      <c r="J929" s="186" t="s">
        <v>1630</v>
      </c>
      <c r="M929">
        <f>IFERROR(_xlfn.XLOOKUP(A929,Fleet!A:A,Fleet!E:E,""),"")</f>
        <v>1</v>
      </c>
      <c r="N929" t="s">
        <v>76</v>
      </c>
      <c r="P929" t="str">
        <f>_xlfn.XLOOKUP(A929,'Classic Net to delete'!D:D,'Classic Net to delete'!A:A,"")</f>
        <v/>
      </c>
    </row>
    <row r="930" spans="1:16" x14ac:dyDescent="0.25">
      <c r="A930" t="s">
        <v>1647</v>
      </c>
      <c r="B930" t="s">
        <v>3099</v>
      </c>
      <c r="C930" t="s">
        <v>1648</v>
      </c>
      <c r="D930">
        <v>70.45</v>
      </c>
      <c r="E930" t="s">
        <v>3091</v>
      </c>
      <c r="F930" s="186" t="s">
        <v>1632</v>
      </c>
      <c r="H930" t="b">
        <v>0</v>
      </c>
      <c r="I930" t="s">
        <v>76</v>
      </c>
      <c r="J930" s="186" t="s">
        <v>1630</v>
      </c>
      <c r="M930">
        <f>IFERROR(_xlfn.XLOOKUP(A930,Fleet!A:A,Fleet!E:E,""),"")</f>
        <v>1</v>
      </c>
      <c r="N930" t="s">
        <v>76</v>
      </c>
      <c r="P930" t="str">
        <f>_xlfn.XLOOKUP(A930,'Classic Net to delete'!D:D,'Classic Net to delete'!A:A,"")</f>
        <v/>
      </c>
    </row>
    <row r="931" spans="1:16" x14ac:dyDescent="0.25">
      <c r="A931" t="s">
        <v>1649</v>
      </c>
      <c r="B931" t="s">
        <v>3096</v>
      </c>
      <c r="C931" t="s">
        <v>1650</v>
      </c>
      <c r="D931">
        <v>82.85</v>
      </c>
      <c r="E931" t="s">
        <v>3091</v>
      </c>
      <c r="F931" s="186" t="s">
        <v>1632</v>
      </c>
      <c r="H931" t="b">
        <v>0</v>
      </c>
      <c r="I931" t="s">
        <v>76</v>
      </c>
      <c r="J931" s="186" t="s">
        <v>1630</v>
      </c>
      <c r="M931">
        <f>IFERROR(_xlfn.XLOOKUP(A931,Fleet!A:A,Fleet!E:E,""),"")</f>
        <v>2</v>
      </c>
      <c r="N931" t="s">
        <v>76</v>
      </c>
      <c r="P931" t="str">
        <f>_xlfn.XLOOKUP(A931,'Classic Net to delete'!D:D,'Classic Net to delete'!A:A,"")</f>
        <v/>
      </c>
    </row>
    <row r="932" spans="1:16" x14ac:dyDescent="0.25">
      <c r="A932" t="s">
        <v>1654</v>
      </c>
      <c r="B932" t="s">
        <v>3100</v>
      </c>
      <c r="C932" t="s">
        <v>1655</v>
      </c>
      <c r="D932">
        <v>66.95</v>
      </c>
      <c r="E932" t="s">
        <v>3091</v>
      </c>
      <c r="F932" s="186" t="s">
        <v>1632</v>
      </c>
      <c r="H932" t="b">
        <v>0</v>
      </c>
      <c r="I932" t="s">
        <v>76</v>
      </c>
      <c r="J932" s="186" t="s">
        <v>1630</v>
      </c>
      <c r="M932">
        <f>IFERROR(_xlfn.XLOOKUP(A932,Fleet!A:A,Fleet!E:E,""),"")</f>
        <v>4</v>
      </c>
      <c r="N932" t="s">
        <v>76</v>
      </c>
      <c r="P932" t="str">
        <f>_xlfn.XLOOKUP(A932,'Classic Net to delete'!D:D,'Classic Net to delete'!A:A,"")</f>
        <v/>
      </c>
    </row>
    <row r="933" spans="1:16" x14ac:dyDescent="0.25">
      <c r="A933" t="s">
        <v>1660</v>
      </c>
      <c r="B933" t="s">
        <v>1661</v>
      </c>
      <c r="C933" t="s">
        <v>1661</v>
      </c>
      <c r="D933">
        <v>17.399999999999999</v>
      </c>
      <c r="E933" t="s">
        <v>3091</v>
      </c>
      <c r="F933" s="186" t="s">
        <v>1632</v>
      </c>
      <c r="H933" t="b">
        <v>1</v>
      </c>
      <c r="I933">
        <v>17.400000000000002</v>
      </c>
      <c r="J933" s="186" t="s">
        <v>1630</v>
      </c>
      <c r="M933">
        <f>IFERROR(_xlfn.XLOOKUP(A933,Fleet!A:A,Fleet!E:E,""),"")</f>
        <v>2</v>
      </c>
      <c r="N933" t="s">
        <v>76</v>
      </c>
      <c r="P933" t="str">
        <f>_xlfn.XLOOKUP(A933,'Classic Net to delete'!D:D,'Classic Net to delete'!A:A,"")</f>
        <v>Bottle Jack, 5 tonne - Hydraulic</v>
      </c>
    </row>
    <row r="934" spans="1:16" x14ac:dyDescent="0.25">
      <c r="A934" t="s">
        <v>1666</v>
      </c>
      <c r="B934" t="s">
        <v>1667</v>
      </c>
      <c r="C934" t="s">
        <v>1667</v>
      </c>
      <c r="D934">
        <v>146.25</v>
      </c>
      <c r="E934" t="s">
        <v>3091</v>
      </c>
      <c r="F934" s="186" t="s">
        <v>1632</v>
      </c>
      <c r="H934" t="b">
        <v>1</v>
      </c>
      <c r="I934">
        <v>146.25</v>
      </c>
      <c r="J934" s="186" t="s">
        <v>1630</v>
      </c>
      <c r="M934">
        <f>IFERROR(_xlfn.XLOOKUP(A934,Fleet!A:A,Fleet!E:E,""),"")</f>
        <v>34</v>
      </c>
      <c r="N934" t="s">
        <v>76</v>
      </c>
      <c r="P934" t="str">
        <f>_xlfn.XLOOKUP(A934,'Classic Net to delete'!D:D,'Classic Net to delete'!A:A,"")</f>
        <v>Material Lift, 454kg to 3m</v>
      </c>
    </row>
    <row r="935" spans="1:16" x14ac:dyDescent="0.25">
      <c r="A935" t="s">
        <v>1673</v>
      </c>
      <c r="B935" t="s">
        <v>1674</v>
      </c>
      <c r="C935" t="s">
        <v>1674</v>
      </c>
      <c r="D935">
        <v>166.5</v>
      </c>
      <c r="E935" t="s">
        <v>3091</v>
      </c>
      <c r="F935" s="186" t="s">
        <v>1632</v>
      </c>
      <c r="H935" t="b">
        <v>1</v>
      </c>
      <c r="I935">
        <v>166.5</v>
      </c>
      <c r="J935" s="186" t="s">
        <v>1630</v>
      </c>
      <c r="M935">
        <f>IFERROR(_xlfn.XLOOKUP(A935,Fleet!A:A,Fleet!E:E,""),"")</f>
        <v>35</v>
      </c>
      <c r="N935" t="s">
        <v>76</v>
      </c>
      <c r="P935" t="str">
        <f>_xlfn.XLOOKUP(A935,'Classic Net to delete'!D:D,'Classic Net to delete'!A:A,"")</f>
        <v>Material Lift, 363kg to 5m</v>
      </c>
    </row>
    <row r="936" spans="1:16" x14ac:dyDescent="0.25">
      <c r="A936" t="s">
        <v>1682</v>
      </c>
      <c r="B936" t="s">
        <v>1683</v>
      </c>
      <c r="C936" t="s">
        <v>1683</v>
      </c>
      <c r="D936">
        <v>28.95</v>
      </c>
      <c r="E936" t="s">
        <v>3091</v>
      </c>
      <c r="F936" s="186" t="s">
        <v>1632</v>
      </c>
      <c r="H936" t="b">
        <v>1</v>
      </c>
      <c r="I936">
        <v>28.950000000000003</v>
      </c>
      <c r="J936" s="186" t="s">
        <v>1630</v>
      </c>
      <c r="M936">
        <f>IFERROR(_xlfn.XLOOKUP(A936,Fleet!A:A,Fleet!E:E,""),"")</f>
        <v>3</v>
      </c>
      <c r="N936" t="s">
        <v>76</v>
      </c>
      <c r="P936" t="str">
        <f>_xlfn.XLOOKUP(A936,'Classic Net to delete'!D:D,'Classic Net to delete'!A:A,"")</f>
        <v>Ginny Wheel, 30m c/w fall rope</v>
      </c>
    </row>
    <row r="937" spans="1:16" x14ac:dyDescent="0.25">
      <c r="A937" t="s">
        <v>1685</v>
      </c>
      <c r="B937" t="s">
        <v>1686</v>
      </c>
      <c r="C937" t="s">
        <v>1686</v>
      </c>
      <c r="D937">
        <v>226.45</v>
      </c>
      <c r="E937" t="s">
        <v>3091</v>
      </c>
      <c r="F937" s="186" t="s">
        <v>1632</v>
      </c>
      <c r="H937" t="b">
        <v>1</v>
      </c>
      <c r="I937">
        <v>226.45000000000002</v>
      </c>
      <c r="J937" s="186" t="s">
        <v>1630</v>
      </c>
      <c r="M937">
        <f>IFERROR(_xlfn.XLOOKUP(A937,Fleet!A:A,Fleet!E:E,""),"")</f>
        <v>4</v>
      </c>
      <c r="N937" t="s">
        <v>76</v>
      </c>
      <c r="P937" t="str">
        <f>_xlfn.XLOOKUP(A937,'Classic Net to delete'!D:D,'Classic Net to delete'!A:A,"")</f>
        <v>Ladder Hoist Base Unit, 200kg c/w 2.0m track section -110V</v>
      </c>
    </row>
    <row r="938" spans="1:16" x14ac:dyDescent="0.25">
      <c r="A938" t="s">
        <v>1689</v>
      </c>
      <c r="B938" t="s">
        <v>1690</v>
      </c>
      <c r="C938" t="s">
        <v>1690</v>
      </c>
      <c r="D938">
        <v>46.4</v>
      </c>
      <c r="E938" t="s">
        <v>3091</v>
      </c>
      <c r="F938" s="186" t="s">
        <v>1692</v>
      </c>
      <c r="H938" t="b">
        <v>1</v>
      </c>
      <c r="I938">
        <v>46.400000000000006</v>
      </c>
      <c r="J938" s="186" t="s">
        <v>1630</v>
      </c>
      <c r="M938">
        <f>IFERROR(_xlfn.XLOOKUP(A938,Fleet!A:A,Fleet!E:E,""),"")</f>
        <v>10</v>
      </c>
      <c r="N938" t="s">
        <v>76</v>
      </c>
      <c r="P938" t="str">
        <f>_xlfn.XLOOKUP(A938,'Classic Net to delete'!D:D,'Classic Net to delete'!A:A,"")</f>
        <v>Large Turntable Truck, L1520xW710mm</v>
      </c>
    </row>
    <row r="939" spans="1:16" x14ac:dyDescent="0.25">
      <c r="A939" t="s">
        <v>1700</v>
      </c>
      <c r="B939" t="s">
        <v>1701</v>
      </c>
      <c r="C939" t="s">
        <v>1701</v>
      </c>
      <c r="D939">
        <v>33.65</v>
      </c>
      <c r="E939" t="s">
        <v>3091</v>
      </c>
      <c r="F939" s="186" t="s">
        <v>1692</v>
      </c>
      <c r="H939" t="b">
        <v>1</v>
      </c>
      <c r="I939">
        <v>33.65</v>
      </c>
      <c r="J939" s="186" t="s">
        <v>1630</v>
      </c>
      <c r="M939">
        <f>IFERROR(_xlfn.XLOOKUP(A939,Fleet!A:A,Fleet!E:E,""),"")</f>
        <v>61</v>
      </c>
      <c r="N939" t="s">
        <v>76</v>
      </c>
      <c r="P939" t="str">
        <f>_xlfn.XLOOKUP(A939,'Classic Net to delete'!D:D,'Classic Net to delete'!A:A,"")</f>
        <v>Plasterboard Trolley, 300kg</v>
      </c>
    </row>
    <row r="940" spans="1:16" x14ac:dyDescent="0.25">
      <c r="A940" t="s">
        <v>1713</v>
      </c>
      <c r="B940" t="s">
        <v>1714</v>
      </c>
      <c r="C940" t="s">
        <v>1714</v>
      </c>
      <c r="D940">
        <v>51.65</v>
      </c>
      <c r="E940" t="s">
        <v>3091</v>
      </c>
      <c r="F940" s="186" t="s">
        <v>1692</v>
      </c>
      <c r="H940" t="b">
        <v>1</v>
      </c>
      <c r="I940">
        <v>51.650000000000006</v>
      </c>
      <c r="J940" s="186" t="s">
        <v>1630</v>
      </c>
      <c r="M940">
        <f>IFERROR(_xlfn.XLOOKUP(A940,Fleet!A:A,Fleet!E:E,""),"")</f>
        <v>81</v>
      </c>
      <c r="N940" t="s">
        <v>76</v>
      </c>
      <c r="P940" t="str">
        <f>_xlfn.XLOOKUP(A940,'Classic Net to delete'!D:D,'Classic Net to delete'!A:A,"")</f>
        <v>Pallet Truck, 2.5 tonne - Hydraulic</v>
      </c>
    </row>
    <row r="941" spans="1:16" x14ac:dyDescent="0.25">
      <c r="A941" t="s">
        <v>1718</v>
      </c>
      <c r="B941" t="s">
        <v>1719</v>
      </c>
      <c r="C941" t="s">
        <v>1719</v>
      </c>
      <c r="D941">
        <v>64.849999999999994</v>
      </c>
      <c r="E941" t="s">
        <v>3091</v>
      </c>
      <c r="F941" s="186" t="s">
        <v>1692</v>
      </c>
      <c r="H941" t="b">
        <v>1</v>
      </c>
      <c r="I941">
        <v>64.850000000000009</v>
      </c>
      <c r="J941" s="186" t="s">
        <v>1630</v>
      </c>
      <c r="M941">
        <f>IFERROR(_xlfn.XLOOKUP(A941,Fleet!A:A,Fleet!E:E,""),"")</f>
        <v>8</v>
      </c>
      <c r="N941" t="s">
        <v>76</v>
      </c>
      <c r="P941" t="str">
        <f>_xlfn.XLOOKUP(A941,'Classic Net to delete'!D:D,'Classic Net to delete'!A:A,"")</f>
        <v>Wide Pallet Truck, 2.5 tonne - Hydraulic</v>
      </c>
    </row>
    <row r="942" spans="1:16" x14ac:dyDescent="0.25">
      <c r="A942" t="s">
        <v>1725</v>
      </c>
      <c r="B942" t="s">
        <v>1726</v>
      </c>
      <c r="C942" t="s">
        <v>1726</v>
      </c>
      <c r="D942">
        <v>125.75</v>
      </c>
      <c r="E942" t="s">
        <v>3091</v>
      </c>
      <c r="F942" s="186" t="s">
        <v>1692</v>
      </c>
      <c r="H942" t="b">
        <v>1</v>
      </c>
      <c r="I942">
        <v>125.75</v>
      </c>
      <c r="J942" s="186" t="s">
        <v>1630</v>
      </c>
      <c r="M942">
        <f>IFERROR(_xlfn.XLOOKUP(A942,Fleet!A:A,Fleet!E:E,""),"")</f>
        <v>5</v>
      </c>
      <c r="N942" t="s">
        <v>76</v>
      </c>
      <c r="P942" t="str">
        <f>_xlfn.XLOOKUP(A942,'Classic Net to delete'!D:D,'Classic Net to delete'!A:A,"")</f>
        <v>All Terrain Pallet Truck, 1.2 tonne - Hydraulic</v>
      </c>
    </row>
    <row r="943" spans="1:16" x14ac:dyDescent="0.25">
      <c r="A943" t="s">
        <v>1728</v>
      </c>
      <c r="B943" t="s">
        <v>1729</v>
      </c>
      <c r="C943" t="s">
        <v>1729</v>
      </c>
      <c r="D943">
        <v>28.95</v>
      </c>
      <c r="E943" t="s">
        <v>3091</v>
      </c>
      <c r="F943" s="186" t="s">
        <v>1692</v>
      </c>
      <c r="H943" t="b">
        <v>1</v>
      </c>
      <c r="I943">
        <v>28.950000000000003</v>
      </c>
      <c r="J943" s="186" t="s">
        <v>1630</v>
      </c>
      <c r="M943">
        <f>IFERROR(_xlfn.XLOOKUP(A943,Fleet!A:A,Fleet!E:E,""),"")</f>
        <v>4</v>
      </c>
      <c r="N943" t="s">
        <v>76</v>
      </c>
      <c r="P943" t="str">
        <f>_xlfn.XLOOKUP(A943,'Classic Net to delete'!D:D,'Classic Net to delete'!A:A,"")</f>
        <v>Super Beam Trolley, 2 tonne</v>
      </c>
    </row>
    <row r="944" spans="1:16" x14ac:dyDescent="0.25">
      <c r="A944" t="s">
        <v>1735</v>
      </c>
      <c r="B944" t="s">
        <v>3103</v>
      </c>
      <c r="C944" t="s">
        <v>1736</v>
      </c>
      <c r="D944">
        <v>136.65</v>
      </c>
      <c r="E944" t="s">
        <v>3091</v>
      </c>
      <c r="F944" s="186" t="s">
        <v>1632</v>
      </c>
      <c r="H944" t="b">
        <v>1</v>
      </c>
      <c r="I944">
        <v>136.65</v>
      </c>
      <c r="J944" s="186" t="s">
        <v>1630</v>
      </c>
      <c r="M944">
        <f>IFERROR(_xlfn.XLOOKUP(A944,Fleet!A:A,Fleet!E:E,""),"")</f>
        <v>26</v>
      </c>
      <c r="N944" t="s">
        <v>76</v>
      </c>
      <c r="P944" t="str">
        <f>_xlfn.XLOOKUP(A944,'Classic Net to delete'!D:D,'Classic Net to delete'!A:A,"")</f>
        <v>Scaffold Hoist, 200kg to 30m - 110V</v>
      </c>
    </row>
    <row r="945" spans="1:16" x14ac:dyDescent="0.25">
      <c r="A945" t="s">
        <v>1742</v>
      </c>
      <c r="B945" t="s">
        <v>1743</v>
      </c>
      <c r="C945" t="s">
        <v>1743</v>
      </c>
      <c r="D945">
        <v>74</v>
      </c>
      <c r="E945" t="s">
        <v>3091</v>
      </c>
      <c r="F945" s="186" t="s">
        <v>1632</v>
      </c>
      <c r="H945" t="b">
        <v>1</v>
      </c>
      <c r="I945">
        <v>74</v>
      </c>
      <c r="J945" s="186" t="s">
        <v>1630</v>
      </c>
      <c r="M945">
        <f>IFERROR(_xlfn.XLOOKUP(A945,Fleet!A:A,Fleet!E:E,""),"")</f>
        <v>1</v>
      </c>
      <c r="N945" t="s">
        <v>76</v>
      </c>
      <c r="P945" t="str">
        <f>_xlfn.XLOOKUP(A945,'Classic Net to delete'!D:D,'Classic Net to delete'!A:A,"")</f>
        <v>Shear Legs, 1 tonne to 3m</v>
      </c>
    </row>
    <row r="946" spans="1:16" x14ac:dyDescent="0.25">
      <c r="A946" t="s">
        <v>1748</v>
      </c>
      <c r="B946" t="s">
        <v>1749</v>
      </c>
      <c r="C946" t="s">
        <v>1749</v>
      </c>
      <c r="D946">
        <v>22.4</v>
      </c>
      <c r="E946" t="s">
        <v>3091</v>
      </c>
      <c r="F946" s="186" t="s">
        <v>1692</v>
      </c>
      <c r="H946" t="b">
        <v>1</v>
      </c>
      <c r="I946">
        <v>22.400000000000002</v>
      </c>
      <c r="J946" s="186" t="s">
        <v>1630</v>
      </c>
      <c r="M946">
        <f>IFERROR(_xlfn.XLOOKUP(A946,Fleet!A:A,Fleet!E:E,""),"")</f>
        <v>8</v>
      </c>
      <c r="N946" t="s">
        <v>76</v>
      </c>
      <c r="P946" t="str">
        <f>_xlfn.XLOOKUP(A946,'Classic Net to delete'!D:D,'Classic Net to delete'!A:A,"")</f>
        <v>Sack Truck, 200kg</v>
      </c>
    </row>
    <row r="947" spans="1:16" x14ac:dyDescent="0.25">
      <c r="A947" t="s">
        <v>1757</v>
      </c>
      <c r="B947" t="s">
        <v>1758</v>
      </c>
      <c r="C947" t="s">
        <v>1758</v>
      </c>
      <c r="D947">
        <v>43.95</v>
      </c>
      <c r="E947" t="s">
        <v>3091</v>
      </c>
      <c r="F947" s="186" t="s">
        <v>1692</v>
      </c>
      <c r="H947" t="b">
        <v>1</v>
      </c>
      <c r="I947">
        <v>43.95</v>
      </c>
      <c r="J947" s="186" t="s">
        <v>1630</v>
      </c>
      <c r="M947">
        <f>IFERROR(_xlfn.XLOOKUP(A947,Fleet!A:A,Fleet!E:E,""),"")</f>
        <v>1</v>
      </c>
      <c r="N947" t="s">
        <v>76</v>
      </c>
      <c r="P947" t="str">
        <f>_xlfn.XLOOKUP(A947,'Classic Net to delete'!D:D,'Classic Net to delete'!A:A,"")</f>
        <v>Small Turntable Truck, L1060xW610mm</v>
      </c>
    </row>
    <row r="948" spans="1:16" x14ac:dyDescent="0.25">
      <c r="A948" t="s">
        <v>1769</v>
      </c>
      <c r="B948" t="s">
        <v>1770</v>
      </c>
      <c r="C948" t="s">
        <v>1770</v>
      </c>
      <c r="D948">
        <v>41</v>
      </c>
      <c r="E948" t="s">
        <v>3091</v>
      </c>
      <c r="F948" s="186" t="s">
        <v>1632</v>
      </c>
      <c r="H948" t="b">
        <v>1</v>
      </c>
      <c r="I948">
        <v>41</v>
      </c>
      <c r="J948" s="186" t="s">
        <v>1630</v>
      </c>
      <c r="M948">
        <f>IFERROR(_xlfn.XLOOKUP(A948,Fleet!A:A,Fleet!E:E,""),"")</f>
        <v>8</v>
      </c>
      <c r="N948" t="s">
        <v>76</v>
      </c>
      <c r="P948" t="str">
        <f>_xlfn.XLOOKUP(A948,'Classic Net to delete'!D:D,'Classic Net to delete'!A:A,"")</f>
        <v>Toe Jack, 5 tonne - Hydraulic</v>
      </c>
    </row>
    <row r="949" spans="1:16" x14ac:dyDescent="0.25">
      <c r="A949" t="s">
        <v>1651</v>
      </c>
      <c r="B949" t="s">
        <v>3949</v>
      </c>
      <c r="C949" t="s">
        <v>1652</v>
      </c>
      <c r="D949">
        <v>54.3</v>
      </c>
      <c r="E949" t="s">
        <v>3091</v>
      </c>
      <c r="F949" s="186" t="s">
        <v>1632</v>
      </c>
      <c r="H949" t="b">
        <v>1</v>
      </c>
      <c r="I949">
        <v>54.300000000000004</v>
      </c>
      <c r="J949" s="186" t="s">
        <v>1630</v>
      </c>
      <c r="M949" t="str">
        <f>IFERROR(_xlfn.XLOOKUP(A949,Fleet!A:A,Fleet!E:E,""),"")</f>
        <v/>
      </c>
      <c r="N949" t="s">
        <v>76</v>
      </c>
      <c r="P949" t="str">
        <f>_xlfn.XLOOKUP(A949,'Classic Net to delete'!D:D,'Classic Net to delete'!A:A,"")</f>
        <v>Chain Block, 3 Tonne</v>
      </c>
    </row>
    <row r="950" spans="1:16" x14ac:dyDescent="0.25">
      <c r="A950" t="s">
        <v>1716</v>
      </c>
      <c r="B950" t="s">
        <v>1717</v>
      </c>
      <c r="C950" t="s">
        <v>1717</v>
      </c>
      <c r="D950">
        <v>51.65</v>
      </c>
      <c r="E950" t="s">
        <v>3091</v>
      </c>
      <c r="F950" s="186" t="s">
        <v>1692</v>
      </c>
      <c r="H950" t="b">
        <v>1</v>
      </c>
      <c r="I950" t="s">
        <v>76</v>
      </c>
      <c r="J950" s="186" t="s">
        <v>1630</v>
      </c>
      <c r="M950">
        <f>IFERROR(_xlfn.XLOOKUP(A950,Fleet!A:A,Fleet!E:E,""),"")</f>
        <v>6</v>
      </c>
      <c r="N950" t="s">
        <v>76</v>
      </c>
      <c r="P950" t="str">
        <f>_xlfn.XLOOKUP(A950,'Classic Net to delete'!D:D,'Classic Net to delete'!A:A,"")</f>
        <v/>
      </c>
    </row>
    <row r="951" spans="1:16" x14ac:dyDescent="0.25">
      <c r="A951" t="s">
        <v>1721</v>
      </c>
      <c r="B951" t="s">
        <v>1722</v>
      </c>
      <c r="C951" t="s">
        <v>1722</v>
      </c>
      <c r="D951">
        <v>74.650000000000006</v>
      </c>
      <c r="E951" t="s">
        <v>3091</v>
      </c>
      <c r="F951" s="186" t="s">
        <v>1692</v>
      </c>
      <c r="H951" t="b">
        <v>1</v>
      </c>
      <c r="I951">
        <v>74.650000000000006</v>
      </c>
      <c r="J951" s="186" t="s">
        <v>1630</v>
      </c>
      <c r="M951">
        <f>IFERROR(_xlfn.XLOOKUP(A951,Fleet!A:A,Fleet!E:E,""),"")</f>
        <v>7</v>
      </c>
      <c r="N951" t="s">
        <v>76</v>
      </c>
      <c r="P951" t="str">
        <f>_xlfn.XLOOKUP(A951,'Classic Net to delete'!D:D,'Classic Net to delete'!A:A,"")</f>
        <v>2t Euro Pallet Truck, 2m - Hydraulic</v>
      </c>
    </row>
    <row r="952" spans="1:16" x14ac:dyDescent="0.25">
      <c r="A952" t="s">
        <v>1789</v>
      </c>
      <c r="B952" t="s">
        <v>1790</v>
      </c>
      <c r="C952" t="s">
        <v>1790</v>
      </c>
      <c r="D952">
        <v>74.95</v>
      </c>
      <c r="E952" t="s">
        <v>3091</v>
      </c>
      <c r="F952" s="186" t="s">
        <v>1692</v>
      </c>
      <c r="H952" t="b">
        <v>1</v>
      </c>
      <c r="I952" t="s">
        <v>76</v>
      </c>
      <c r="J952" s="186" t="s">
        <v>1630</v>
      </c>
      <c r="M952">
        <f>IFERROR(_xlfn.XLOOKUP(A952,Fleet!A:A,Fleet!E:E,""),"")</f>
        <v>4</v>
      </c>
      <c r="N952" t="s">
        <v>76</v>
      </c>
      <c r="P952" t="str">
        <f>_xlfn.XLOOKUP(A952,'Classic Net to delete'!D:D,'Classic Net to delete'!A:A,"")</f>
        <v/>
      </c>
    </row>
    <row r="953" spans="1:16" x14ac:dyDescent="0.25">
      <c r="A953" t="s">
        <v>1780</v>
      </c>
      <c r="B953" t="s">
        <v>1781</v>
      </c>
      <c r="C953" t="s">
        <v>1781</v>
      </c>
      <c r="D953">
        <v>53.05</v>
      </c>
      <c r="E953" t="s">
        <v>3091</v>
      </c>
      <c r="F953" s="186" t="s">
        <v>1692</v>
      </c>
      <c r="H953" t="b">
        <v>1</v>
      </c>
      <c r="I953">
        <v>53.050000000000004</v>
      </c>
      <c r="J953" s="186" t="s">
        <v>1630</v>
      </c>
      <c r="M953">
        <f>IFERROR(_xlfn.XLOOKUP(A953,Fleet!A:A,Fleet!E:E,""),"")</f>
        <v>13</v>
      </c>
      <c r="N953" t="s">
        <v>76</v>
      </c>
      <c r="P953" t="str">
        <f>_xlfn.XLOOKUP(A953,'Classic Net to delete'!D:D,'Classic Net to delete'!A:A,"")</f>
        <v>Large Wheelie Bin, 660L</v>
      </c>
    </row>
    <row r="954" spans="1:16" x14ac:dyDescent="0.25">
      <c r="A954" t="s">
        <v>1696</v>
      </c>
      <c r="B954" t="s">
        <v>1697</v>
      </c>
      <c r="C954" t="s">
        <v>1697</v>
      </c>
      <c r="D954">
        <v>135.05000000000001</v>
      </c>
      <c r="E954" t="s">
        <v>3091</v>
      </c>
      <c r="F954" s="186" t="s">
        <v>1632</v>
      </c>
      <c r="H954" t="b">
        <v>1</v>
      </c>
      <c r="I954">
        <v>135.05000000000001</v>
      </c>
      <c r="J954" s="186" t="s">
        <v>1630</v>
      </c>
      <c r="M954">
        <f>IFERROR(_xlfn.XLOOKUP(A954,Fleet!A:A,Fleet!E:E,""),"")</f>
        <v>21</v>
      </c>
      <c r="N954" t="s">
        <v>76</v>
      </c>
      <c r="P954" t="str">
        <f>_xlfn.XLOOKUP(A954,'Classic Net to delete'!D:D,'Classic Net to delete'!A:A,"")</f>
        <v>Vacuum Slab Lifter, 150kg, 12V Rechargeable</v>
      </c>
    </row>
    <row r="955" spans="1:16" x14ac:dyDescent="0.25">
      <c r="A955" t="s">
        <v>1774</v>
      </c>
      <c r="B955" t="s">
        <v>1775</v>
      </c>
      <c r="C955" t="s">
        <v>1775</v>
      </c>
      <c r="D955">
        <v>82</v>
      </c>
      <c r="E955" t="s">
        <v>3091</v>
      </c>
      <c r="F955" s="186" t="s">
        <v>1632</v>
      </c>
      <c r="H955" t="b">
        <v>1</v>
      </c>
      <c r="I955">
        <v>82</v>
      </c>
      <c r="J955" s="186" t="s">
        <v>1630</v>
      </c>
      <c r="M955">
        <f>IFERROR(_xlfn.XLOOKUP(A955,Fleet!A:A,Fleet!E:E,""),"")</f>
        <v>2</v>
      </c>
      <c r="N955" t="s">
        <v>76</v>
      </c>
      <c r="P955" t="str">
        <f>_xlfn.XLOOKUP(A955,'Classic Net to delete'!D:D,'Classic Net to delete'!A:A,"")</f>
        <v>Crane Kerb Grab/Lifter, 500kg</v>
      </c>
    </row>
    <row r="956" spans="1:16" x14ac:dyDescent="0.25">
      <c r="A956" t="s">
        <v>1750</v>
      </c>
      <c r="B956" t="s">
        <v>1751</v>
      </c>
      <c r="C956" t="s">
        <v>1751</v>
      </c>
      <c r="D956">
        <v>30.7</v>
      </c>
      <c r="E956" t="s">
        <v>3091</v>
      </c>
      <c r="F956" s="186" t="s">
        <v>1692</v>
      </c>
      <c r="H956" t="b">
        <v>1</v>
      </c>
      <c r="I956">
        <v>30.700000000000003</v>
      </c>
      <c r="J956" s="186" t="s">
        <v>1630</v>
      </c>
      <c r="M956">
        <f>IFERROR(_xlfn.XLOOKUP(A956,Fleet!A:A,Fleet!E:E,""),"")</f>
        <v>4</v>
      </c>
      <c r="N956" t="s">
        <v>76</v>
      </c>
      <c r="P956" t="str">
        <f>_xlfn.XLOOKUP(A956,'Classic Net to delete'!D:D,'Classic Net to delete'!A:A,"")</f>
        <v>Stairclimber Sack Truck, 150kg</v>
      </c>
    </row>
    <row r="957" spans="1:16" x14ac:dyDescent="0.25">
      <c r="A957" t="s">
        <v>1656</v>
      </c>
      <c r="B957" t="s">
        <v>1657</v>
      </c>
      <c r="C957" t="s">
        <v>1657</v>
      </c>
      <c r="D957">
        <v>83.75</v>
      </c>
      <c r="E957" t="s">
        <v>3091</v>
      </c>
      <c r="F957" s="186" t="s">
        <v>1632</v>
      </c>
      <c r="H957" t="b">
        <v>1</v>
      </c>
      <c r="I957" t="s">
        <v>76</v>
      </c>
      <c r="J957" s="186" t="s">
        <v>1630</v>
      </c>
      <c r="M957">
        <f>IFERROR(_xlfn.XLOOKUP(A957,Fleet!A:A,Fleet!E:E,""),"")</f>
        <v>2</v>
      </c>
      <c r="N957" t="s">
        <v>76</v>
      </c>
      <c r="P957" t="str">
        <f>_xlfn.XLOOKUP(A957,'Classic Net to delete'!D:D,'Classic Net to delete'!A:A,"")</f>
        <v/>
      </c>
    </row>
    <row r="958" spans="1:16" x14ac:dyDescent="0.25">
      <c r="A958" t="s">
        <v>1658</v>
      </c>
      <c r="B958" t="s">
        <v>1659</v>
      </c>
      <c r="C958" t="s">
        <v>1659</v>
      </c>
      <c r="D958">
        <v>123.55</v>
      </c>
      <c r="E958" t="s">
        <v>3091</v>
      </c>
      <c r="F958" s="186" t="s">
        <v>1632</v>
      </c>
      <c r="H958" t="b">
        <v>1</v>
      </c>
      <c r="I958" t="s">
        <v>76</v>
      </c>
      <c r="J958" s="186" t="s">
        <v>1630</v>
      </c>
      <c r="M958">
        <f>IFERROR(_xlfn.XLOOKUP(A958,Fleet!A:A,Fleet!E:E,""),"")</f>
        <v>2</v>
      </c>
      <c r="N958" t="s">
        <v>76</v>
      </c>
      <c r="P958" t="str">
        <f>_xlfn.XLOOKUP(A958,'Classic Net to delete'!D:D,'Classic Net to delete'!A:A,"")</f>
        <v/>
      </c>
    </row>
    <row r="959" spans="1:16" x14ac:dyDescent="0.25">
      <c r="A959" t="s">
        <v>1777</v>
      </c>
      <c r="B959" t="s">
        <v>1778</v>
      </c>
      <c r="C959" t="s">
        <v>1778</v>
      </c>
      <c r="D959">
        <v>73.7</v>
      </c>
      <c r="E959" t="s">
        <v>3091</v>
      </c>
      <c r="F959" s="186" t="s">
        <v>1632</v>
      </c>
      <c r="H959" t="b">
        <v>1</v>
      </c>
      <c r="I959">
        <v>73.7</v>
      </c>
      <c r="J959" s="186" t="s">
        <v>1630</v>
      </c>
      <c r="M959">
        <f>IFERROR(_xlfn.XLOOKUP(A959,Fleet!A:A,Fleet!E:E,""),"")</f>
        <v>4</v>
      </c>
      <c r="N959" t="s">
        <v>76</v>
      </c>
      <c r="P959" t="str">
        <f>_xlfn.XLOOKUP(A959,'Classic Net to delete'!D:D,'Classic Net to delete'!A:A,"")</f>
        <v>Crane Gas Bottle Cage - 4 Bottle Mixed - 350kg</v>
      </c>
    </row>
    <row r="960" spans="1:16" x14ac:dyDescent="0.25">
      <c r="A960" t="s">
        <v>1664</v>
      </c>
      <c r="B960" t="s">
        <v>1665</v>
      </c>
      <c r="C960" t="s">
        <v>1665</v>
      </c>
      <c r="D960">
        <v>25.35</v>
      </c>
      <c r="E960" t="s">
        <v>3091</v>
      </c>
      <c r="F960" s="186" t="s">
        <v>1632</v>
      </c>
      <c r="H960" t="b">
        <v>1</v>
      </c>
      <c r="I960">
        <v>25.35</v>
      </c>
      <c r="J960" s="186" t="s">
        <v>1630</v>
      </c>
      <c r="M960">
        <f>IFERROR(_xlfn.XLOOKUP(A960,Fleet!A:A,Fleet!E:E,""),"")</f>
        <v>3</v>
      </c>
      <c r="N960" t="s">
        <v>76</v>
      </c>
      <c r="P960" t="str">
        <f>_xlfn.XLOOKUP(A960,'Classic Net to delete'!D:D,'Classic Net to delete'!A:A,"")</f>
        <v>Bottle Jack, 15t - Hydraulic</v>
      </c>
    </row>
    <row r="961" spans="1:16" x14ac:dyDescent="0.25">
      <c r="A961" t="s">
        <v>1793</v>
      </c>
      <c r="B961" t="s">
        <v>1794</v>
      </c>
      <c r="C961" t="s">
        <v>1794</v>
      </c>
      <c r="D961">
        <v>27.75</v>
      </c>
      <c r="E961" t="s">
        <v>3091</v>
      </c>
      <c r="F961" s="186" t="s">
        <v>1632</v>
      </c>
      <c r="H961" t="b">
        <v>1</v>
      </c>
      <c r="I961">
        <v>27.75</v>
      </c>
      <c r="J961" s="186" t="s">
        <v>1630</v>
      </c>
      <c r="M961">
        <f>IFERROR(_xlfn.XLOOKUP(A961,Fleet!A:A,Fleet!E:E,""),"")</f>
        <v>6</v>
      </c>
      <c r="N961" t="s">
        <v>76</v>
      </c>
      <c r="P961" t="str">
        <f>_xlfn.XLOOKUP(A961,'Classic Net to delete'!D:D,'Classic Net to delete'!A:A,"")</f>
        <v>Adjustable Beam Clamp, 2 tonne</v>
      </c>
    </row>
    <row r="962" spans="1:16" x14ac:dyDescent="0.25">
      <c r="A962" t="s">
        <v>1763</v>
      </c>
      <c r="B962" t="s">
        <v>1764</v>
      </c>
      <c r="C962" t="s">
        <v>1764</v>
      </c>
      <c r="D962">
        <v>106.15</v>
      </c>
      <c r="E962" t="s">
        <v>3091</v>
      </c>
      <c r="F962" s="186" t="s">
        <v>1632</v>
      </c>
      <c r="H962" t="b">
        <v>1</v>
      </c>
      <c r="I962">
        <v>106.15</v>
      </c>
      <c r="J962" s="186" t="s">
        <v>1630</v>
      </c>
      <c r="M962">
        <f>IFERROR(_xlfn.XLOOKUP(A962,Fleet!A:A,Fleet!E:E,""),"")</f>
        <v>4</v>
      </c>
      <c r="N962" t="s">
        <v>76</v>
      </c>
      <c r="P962" t="str">
        <f>_xlfn.XLOOKUP(A962,'Classic Net to delete'!D:D,'Classic Net to delete'!A:A,"")</f>
        <v>Gas Operated Material Lift, 136kg to 3.8m</v>
      </c>
    </row>
    <row r="963" spans="1:16" x14ac:dyDescent="0.25">
      <c r="A963" t="s">
        <v>1639</v>
      </c>
      <c r="B963" t="s">
        <v>1640</v>
      </c>
      <c r="C963" t="s">
        <v>1640</v>
      </c>
      <c r="D963">
        <v>88.45</v>
      </c>
      <c r="E963" t="s">
        <v>3091</v>
      </c>
      <c r="F963" s="186" t="s">
        <v>1632</v>
      </c>
      <c r="H963" t="b">
        <v>1</v>
      </c>
      <c r="I963" t="s">
        <v>76</v>
      </c>
      <c r="J963" s="186" t="s">
        <v>1630</v>
      </c>
      <c r="M963">
        <f>IFERROR(_xlfn.XLOOKUP(A963,Fleet!A:A,Fleet!E:E,""),"")</f>
        <v>1</v>
      </c>
      <c r="N963" t="s">
        <v>76</v>
      </c>
      <c r="P963" t="str">
        <f>_xlfn.XLOOKUP(A963,'Classic Net to delete'!D:D,'Classic Net to delete'!A:A,"")</f>
        <v/>
      </c>
    </row>
    <row r="964" spans="1:16" x14ac:dyDescent="0.25">
      <c r="A964" t="s">
        <v>1670</v>
      </c>
      <c r="B964" t="s">
        <v>1671</v>
      </c>
      <c r="C964" t="s">
        <v>1671</v>
      </c>
      <c r="D964">
        <v>25.35</v>
      </c>
      <c r="E964" t="s">
        <v>3091</v>
      </c>
      <c r="F964" s="186" t="s">
        <v>1632</v>
      </c>
      <c r="H964" t="b">
        <v>1</v>
      </c>
      <c r="I964">
        <v>25.35</v>
      </c>
      <c r="J964" s="186" t="s">
        <v>1630</v>
      </c>
      <c r="M964">
        <f>IFERROR(_xlfn.XLOOKUP(A964,Fleet!A:A,Fleet!E:E,""),"")</f>
        <v>1</v>
      </c>
      <c r="N964" t="s">
        <v>76</v>
      </c>
      <c r="P964" t="str">
        <f>_xlfn.XLOOKUP(A964,'Classic Net to delete'!D:D,'Classic Net to delete'!A:A,"")</f>
        <v xml:space="preserve">   Load Platform for Material Lift</v>
      </c>
    </row>
    <row r="965" spans="1:16" x14ac:dyDescent="0.25">
      <c r="A965" t="s">
        <v>1771</v>
      </c>
      <c r="B965" t="s">
        <v>1772</v>
      </c>
      <c r="C965" t="s">
        <v>1772</v>
      </c>
      <c r="D965">
        <v>32.75</v>
      </c>
      <c r="E965" t="s">
        <v>3091</v>
      </c>
      <c r="F965" s="186" t="s">
        <v>1632</v>
      </c>
      <c r="H965" t="b">
        <v>1</v>
      </c>
      <c r="I965">
        <v>32.75</v>
      </c>
      <c r="J965" s="186" t="s">
        <v>1630</v>
      </c>
      <c r="M965">
        <f>IFERROR(_xlfn.XLOOKUP(A965,Fleet!A:A,Fleet!E:E,""),"")</f>
        <v>7</v>
      </c>
      <c r="N965" t="s">
        <v>76</v>
      </c>
      <c r="P965" t="str">
        <f>_xlfn.XLOOKUP(A965,'Classic Net to delete'!D:D,'Classic Net to delete'!A:A,"")</f>
        <v>Kerb Stone Lifter, 480-1050mm 100kg - Manual</v>
      </c>
    </row>
    <row r="966" spans="1:16" x14ac:dyDescent="0.25">
      <c r="A966" t="s">
        <v>1798</v>
      </c>
      <c r="B966" t="s">
        <v>1799</v>
      </c>
      <c r="C966" t="s">
        <v>1799</v>
      </c>
      <c r="D966">
        <v>113.5</v>
      </c>
      <c r="E966" t="s">
        <v>3091</v>
      </c>
      <c r="F966" s="186" t="s">
        <v>1692</v>
      </c>
      <c r="H966" t="b">
        <v>1</v>
      </c>
      <c r="I966">
        <v>113.5</v>
      </c>
      <c r="J966" s="186" t="s">
        <v>1630</v>
      </c>
      <c r="M966" t="str">
        <f>IFERROR(_xlfn.XLOOKUP(A966,Fleet!A:A,Fleet!E:E,""),"")</f>
        <v/>
      </c>
      <c r="N966" t="s">
        <v>76</v>
      </c>
      <c r="P966" t="str">
        <f>_xlfn.XLOOKUP(A966,'Classic Net to delete'!D:D,'Classic Net to delete'!A:A,"")</f>
        <v>Link Rail Trolley (Standard), SWL 1000kg</v>
      </c>
    </row>
    <row r="967" spans="1:16" x14ac:dyDescent="0.25">
      <c r="A967" t="s">
        <v>1791</v>
      </c>
      <c r="B967" t="s">
        <v>1792</v>
      </c>
      <c r="C967" t="s">
        <v>1792</v>
      </c>
      <c r="D967">
        <v>69.599999999999994</v>
      </c>
      <c r="E967" t="s">
        <v>3091</v>
      </c>
      <c r="F967" s="186" t="s">
        <v>1692</v>
      </c>
      <c r="H967" t="b">
        <v>1</v>
      </c>
      <c r="I967">
        <v>69.600000000000009</v>
      </c>
      <c r="J967" s="186" t="s">
        <v>1630</v>
      </c>
      <c r="M967">
        <f>IFERROR(_xlfn.XLOOKUP(A967,Fleet!A:A,Fleet!E:E,""),"")</f>
        <v>1</v>
      </c>
      <c r="N967" t="s">
        <v>76</v>
      </c>
      <c r="P967" t="str">
        <f>_xlfn.XLOOKUP(A967,'Classic Net to delete'!D:D,'Classic Net to delete'!A:A,"")</f>
        <v>Industrial Machine Skate Kit, 20 tonne</v>
      </c>
    </row>
    <row r="968" spans="1:16" x14ac:dyDescent="0.25">
      <c r="A968" t="s">
        <v>1676</v>
      </c>
      <c r="B968" t="s">
        <v>1677</v>
      </c>
      <c r="C968" t="s">
        <v>1677</v>
      </c>
      <c r="D968">
        <v>172.05</v>
      </c>
      <c r="E968" t="s">
        <v>3091</v>
      </c>
      <c r="F968" s="186" t="s">
        <v>1632</v>
      </c>
      <c r="H968" t="b">
        <v>1</v>
      </c>
      <c r="I968">
        <v>172.05</v>
      </c>
      <c r="J968" s="186" t="s">
        <v>1630</v>
      </c>
      <c r="M968">
        <f>IFERROR(_xlfn.XLOOKUP(A968,Fleet!A:A,Fleet!E:E,""),"")</f>
        <v>2</v>
      </c>
      <c r="N968" t="s">
        <v>76</v>
      </c>
      <c r="P968" t="str">
        <f>_xlfn.XLOOKUP(A968,'Classic Net to delete'!D:D,'Classic Net to delete'!A:A,"")</f>
        <v>Material Lift, 363kg to 6.25m</v>
      </c>
    </row>
    <row r="969" spans="1:16" x14ac:dyDescent="0.25">
      <c r="A969" t="s">
        <v>1679</v>
      </c>
      <c r="B969" t="s">
        <v>1680</v>
      </c>
      <c r="C969" t="s">
        <v>1680</v>
      </c>
      <c r="D969">
        <v>177.35</v>
      </c>
      <c r="E969" t="s">
        <v>3091</v>
      </c>
      <c r="F969" s="186" t="s">
        <v>1632</v>
      </c>
      <c r="H969" t="b">
        <v>1</v>
      </c>
      <c r="I969">
        <v>177.35000000000002</v>
      </c>
      <c r="J969" s="186" t="s">
        <v>1630</v>
      </c>
      <c r="M969">
        <f>IFERROR(_xlfn.XLOOKUP(A969,Fleet!A:A,Fleet!E:E,""),"")</f>
        <v>7</v>
      </c>
      <c r="N969" t="s">
        <v>76</v>
      </c>
      <c r="P969" t="str">
        <f>_xlfn.XLOOKUP(A969,'Classic Net to delete'!D:D,'Classic Net to delete'!A:A,"")</f>
        <v>Material Lift, 300kg to 7.45m</v>
      </c>
    </row>
    <row r="970" spans="1:16" x14ac:dyDescent="0.25">
      <c r="A970" t="s">
        <v>1746</v>
      </c>
      <c r="B970" t="s">
        <v>1747</v>
      </c>
      <c r="C970" t="s">
        <v>1747</v>
      </c>
      <c r="D970">
        <v>28.95</v>
      </c>
      <c r="E970" t="s">
        <v>3091</v>
      </c>
      <c r="F970" s="186" t="s">
        <v>1692</v>
      </c>
      <c r="H970" t="b">
        <v>1</v>
      </c>
      <c r="I970" t="s">
        <v>76</v>
      </c>
      <c r="J970" s="186" t="s">
        <v>1630</v>
      </c>
      <c r="M970">
        <f>IFERROR(_xlfn.XLOOKUP(A970,Fleet!A:A,Fleet!E:E,""),"")</f>
        <v>4</v>
      </c>
      <c r="N970" t="s">
        <v>76</v>
      </c>
      <c r="P970" t="str">
        <f>_xlfn.XLOOKUP(A970,'Classic Net to delete'!D:D,'Classic Net to delete'!A:A,"")</f>
        <v/>
      </c>
    </row>
    <row r="971" spans="1:16" x14ac:dyDescent="0.25">
      <c r="A971" t="s">
        <v>1805</v>
      </c>
      <c r="B971" t="s">
        <v>1806</v>
      </c>
      <c r="C971" t="s">
        <v>1806</v>
      </c>
      <c r="D971">
        <v>189.25</v>
      </c>
      <c r="E971" t="s">
        <v>3091</v>
      </c>
      <c r="F971" s="186" t="s">
        <v>1632</v>
      </c>
      <c r="H971" t="b">
        <v>1</v>
      </c>
      <c r="I971">
        <v>189.25</v>
      </c>
      <c r="J971" s="186" t="s">
        <v>1630</v>
      </c>
      <c r="M971">
        <f>IFERROR(_xlfn.XLOOKUP(A971,Fleet!A:A,Fleet!E:E,""),"")</f>
        <v>10</v>
      </c>
      <c r="N971" t="s">
        <v>76</v>
      </c>
      <c r="P971" t="str">
        <f>_xlfn.XLOOKUP(A971,'Classic Net to delete'!D:D,'Classic Net to delete'!A:A,"")</f>
        <v>Bumpa Elevator Hoist, 8m, 80kg SWL - 110V</v>
      </c>
    </row>
    <row r="972" spans="1:16" x14ac:dyDescent="0.25">
      <c r="A972" t="s">
        <v>1759</v>
      </c>
      <c r="B972" t="s">
        <v>1760</v>
      </c>
      <c r="C972" t="s">
        <v>1760</v>
      </c>
      <c r="D972">
        <v>25.35</v>
      </c>
      <c r="E972" t="s">
        <v>3091</v>
      </c>
      <c r="F972" s="186" t="s">
        <v>1692</v>
      </c>
      <c r="H972" t="b">
        <v>1</v>
      </c>
      <c r="I972">
        <v>25.35</v>
      </c>
      <c r="J972" s="186" t="s">
        <v>1630</v>
      </c>
      <c r="M972">
        <f>IFERROR(_xlfn.XLOOKUP(A972,Fleet!A:A,Fleet!E:E,""),"")</f>
        <v>5</v>
      </c>
      <c r="N972" t="s">
        <v>76</v>
      </c>
      <c r="P972" t="str">
        <f>_xlfn.XLOOKUP(A972,'Classic Net to delete'!D:D,'Classic Net to delete'!A:A,"")</f>
        <v>Steel Beam Cart, 500kg</v>
      </c>
    </row>
    <row r="973" spans="1:16" x14ac:dyDescent="0.25">
      <c r="A973" t="s">
        <v>1807</v>
      </c>
      <c r="B973" t="s">
        <v>1808</v>
      </c>
      <c r="C973" t="s">
        <v>1808</v>
      </c>
      <c r="D973">
        <v>224.05</v>
      </c>
      <c r="E973" t="s">
        <v>3091</v>
      </c>
      <c r="F973" s="186" t="s">
        <v>1632</v>
      </c>
      <c r="H973" t="b">
        <v>1</v>
      </c>
      <c r="I973" t="s">
        <v>76</v>
      </c>
      <c r="J973" s="186" t="s">
        <v>1630</v>
      </c>
      <c r="M973">
        <f>IFERROR(_xlfn.XLOOKUP(A973,Fleet!A:A,Fleet!E:E,""),"")</f>
        <v>2</v>
      </c>
      <c r="N973" t="s">
        <v>76</v>
      </c>
      <c r="P973" t="str">
        <f>_xlfn.XLOOKUP(A973,'Classic Net to delete'!D:D,'Classic Net to delete'!A:A,"")</f>
        <v/>
      </c>
    </row>
    <row r="974" spans="1:16" x14ac:dyDescent="0.25">
      <c r="A974" t="s">
        <v>1796</v>
      </c>
      <c r="B974" t="s">
        <v>1797</v>
      </c>
      <c r="C974" t="s">
        <v>1797</v>
      </c>
      <c r="D974">
        <v>39.549999999999997</v>
      </c>
      <c r="E974" t="s">
        <v>3091</v>
      </c>
      <c r="F974" s="186" t="s">
        <v>1632</v>
      </c>
      <c r="H974" t="b">
        <v>1</v>
      </c>
      <c r="I974" t="s">
        <v>76</v>
      </c>
      <c r="J974" s="186" t="s">
        <v>1630</v>
      </c>
      <c r="M974">
        <f>IFERROR(_xlfn.XLOOKUP(A974,Fleet!A:A,Fleet!E:E,""),"")</f>
        <v>1</v>
      </c>
      <c r="N974" t="s">
        <v>76</v>
      </c>
      <c r="P974" t="str">
        <f>_xlfn.XLOOKUP(A974,'Classic Net to delete'!D:D,'Classic Net to delete'!A:A,"")</f>
        <v/>
      </c>
    </row>
    <row r="975" spans="1:16" x14ac:dyDescent="0.25">
      <c r="A975" t="s">
        <v>1702</v>
      </c>
      <c r="B975" t="s">
        <v>1703</v>
      </c>
      <c r="C975" t="s">
        <v>1703</v>
      </c>
      <c r="D975">
        <v>33.65</v>
      </c>
      <c r="E975" t="s">
        <v>3091</v>
      </c>
      <c r="F975" s="186" t="s">
        <v>1692</v>
      </c>
      <c r="H975" t="b">
        <v>1</v>
      </c>
      <c r="I975" t="s">
        <v>76</v>
      </c>
      <c r="J975" s="186" t="s">
        <v>1630</v>
      </c>
      <c r="M975">
        <f>IFERROR(_xlfn.XLOOKUP(A975,Fleet!A:A,Fleet!E:E,""),"")</f>
        <v>6</v>
      </c>
      <c r="N975" t="s">
        <v>76</v>
      </c>
      <c r="P975" t="str">
        <f>_xlfn.XLOOKUP(A975,'Classic Net to delete'!D:D,'Classic Net to delete'!A:A,"")</f>
        <v/>
      </c>
    </row>
    <row r="976" spans="1:16" x14ac:dyDescent="0.25">
      <c r="A976" t="s">
        <v>1704</v>
      </c>
      <c r="B976" t="s">
        <v>1705</v>
      </c>
      <c r="C976" t="s">
        <v>1705</v>
      </c>
      <c r="D976">
        <v>33.65</v>
      </c>
      <c r="E976" t="s">
        <v>3091</v>
      </c>
      <c r="F976" s="186" t="s">
        <v>1692</v>
      </c>
      <c r="H976" t="b">
        <v>1</v>
      </c>
      <c r="I976">
        <v>33.65</v>
      </c>
      <c r="J976" s="186" t="s">
        <v>1630</v>
      </c>
      <c r="M976">
        <f>IFERROR(_xlfn.XLOOKUP(A976,Fleet!A:A,Fleet!E:E,""),"")</f>
        <v>84</v>
      </c>
      <c r="N976" t="s">
        <v>76</v>
      </c>
      <c r="P976" t="str">
        <f>_xlfn.XLOOKUP(A976,'Classic Net to delete'!D:D,'Classic Net to delete'!A:A,"")</f>
        <v>Plasterboard Trolley, 1000kg</v>
      </c>
    </row>
    <row r="977" spans="1:16" x14ac:dyDescent="0.25">
      <c r="A977" t="s">
        <v>1693</v>
      </c>
      <c r="B977" t="s">
        <v>1694</v>
      </c>
      <c r="C977" t="s">
        <v>1694</v>
      </c>
      <c r="D977">
        <v>46.4</v>
      </c>
      <c r="E977" t="s">
        <v>3091</v>
      </c>
      <c r="F977" s="186" t="s">
        <v>1692</v>
      </c>
      <c r="H977" t="b">
        <v>1</v>
      </c>
      <c r="I977">
        <v>46.400000000000006</v>
      </c>
      <c r="J977" s="186" t="s">
        <v>1630</v>
      </c>
      <c r="M977">
        <f>IFERROR(_xlfn.XLOOKUP(A977,Fleet!A:A,Fleet!E:E,""),"")</f>
        <v>5</v>
      </c>
      <c r="N977" t="s">
        <v>76</v>
      </c>
      <c r="P977" t="str">
        <f>_xlfn.XLOOKUP(A977,'Classic Net to delete'!D:D,'Classic Net to delete'!A:A,"")</f>
        <v>Large Turntable Truck, L1560xW690mm - Solid Tyre</v>
      </c>
    </row>
    <row r="978" spans="1:16" x14ac:dyDescent="0.25">
      <c r="A978" t="s">
        <v>1706</v>
      </c>
      <c r="B978" t="s">
        <v>1707</v>
      </c>
      <c r="C978" t="s">
        <v>1707</v>
      </c>
      <c r="D978">
        <v>41.1</v>
      </c>
      <c r="E978" t="s">
        <v>3091</v>
      </c>
      <c r="F978" s="186" t="s">
        <v>1692</v>
      </c>
      <c r="H978" t="b">
        <v>1</v>
      </c>
      <c r="I978">
        <v>41.1</v>
      </c>
      <c r="J978" s="186" t="s">
        <v>1630</v>
      </c>
      <c r="M978">
        <f>IFERROR(_xlfn.XLOOKUP(A978,Fleet!A:A,Fleet!E:E,""),"")</f>
        <v>2</v>
      </c>
      <c r="N978" t="s">
        <v>76</v>
      </c>
      <c r="P978" t="str">
        <f>_xlfn.XLOOKUP(A978,'Classic Net to delete'!D:D,'Classic Net to delete'!A:A,"")</f>
        <v>Plasterboard Trolley, 1500kg</v>
      </c>
    </row>
    <row r="979" spans="1:16" x14ac:dyDescent="0.25">
      <c r="A979" t="s">
        <v>1723</v>
      </c>
      <c r="B979" t="s">
        <v>1724</v>
      </c>
      <c r="C979" t="s">
        <v>1724</v>
      </c>
      <c r="D979">
        <v>80.900000000000006</v>
      </c>
      <c r="E979" t="s">
        <v>3091</v>
      </c>
      <c r="F979" s="186" t="s">
        <v>1692</v>
      </c>
      <c r="H979" t="b">
        <v>1</v>
      </c>
      <c r="I979">
        <v>80.900000000000006</v>
      </c>
      <c r="J979" s="186" t="s">
        <v>1630</v>
      </c>
      <c r="M979">
        <f>IFERROR(_xlfn.XLOOKUP(A979,Fleet!A:A,Fleet!E:E,""),"")</f>
        <v>16</v>
      </c>
      <c r="N979" t="s">
        <v>76</v>
      </c>
      <c r="P979" t="str">
        <f>_xlfn.XLOOKUP(A979,'Classic Net to delete'!D:D,'Classic Net to delete'!A:A,"")</f>
        <v>2.5t Euro Pallet Truck, 2m - Hydraulic</v>
      </c>
    </row>
    <row r="980" spans="1:16" x14ac:dyDescent="0.25">
      <c r="A980" t="s">
        <v>2960</v>
      </c>
      <c r="B980" t="s">
        <v>3102</v>
      </c>
      <c r="C980" t="s">
        <v>2961</v>
      </c>
      <c r="D980">
        <v>360</v>
      </c>
      <c r="E980" t="s">
        <v>3091</v>
      </c>
      <c r="F980" s="186" t="s">
        <v>1712</v>
      </c>
      <c r="H980" t="b">
        <v>0</v>
      </c>
      <c r="I980" t="s">
        <v>76</v>
      </c>
      <c r="J980" s="186" t="s">
        <v>1630</v>
      </c>
      <c r="M980">
        <f>IFERROR(_xlfn.XLOOKUP(A980,Fleet!A:A,Fleet!E:E,""),"")</f>
        <v>30</v>
      </c>
      <c r="N980" t="s">
        <v>76</v>
      </c>
      <c r="P980" t="str">
        <f>_xlfn.XLOOKUP(A980,'Classic Net to delete'!D:D,'Classic Net to delete'!A:A,"")</f>
        <v/>
      </c>
    </row>
    <row r="981" spans="1:16" x14ac:dyDescent="0.25">
      <c r="A981" t="s">
        <v>1744</v>
      </c>
      <c r="B981" t="s">
        <v>1745</v>
      </c>
      <c r="C981" t="s">
        <v>1745</v>
      </c>
      <c r="D981">
        <v>68.95</v>
      </c>
      <c r="E981" t="s">
        <v>3091</v>
      </c>
      <c r="F981" s="186" t="s">
        <v>1692</v>
      </c>
      <c r="H981" t="b">
        <v>1</v>
      </c>
      <c r="I981">
        <v>68.95</v>
      </c>
      <c r="J981" s="186" t="s">
        <v>1630</v>
      </c>
      <c r="M981">
        <f>IFERROR(_xlfn.XLOOKUP(A981,Fleet!A:A,Fleet!E:E,""),"")</f>
        <v>2</v>
      </c>
      <c r="N981" t="s">
        <v>76</v>
      </c>
      <c r="P981" t="str">
        <f>_xlfn.XLOOKUP(A981,'Classic Net to delete'!D:D,'Classic Net to delete'!A:A,"")</f>
        <v>Adjustable Paving/Brick Transport Cart</v>
      </c>
    </row>
    <row r="982" spans="1:16" x14ac:dyDescent="0.25">
      <c r="A982" t="s">
        <v>1761</v>
      </c>
      <c r="B982" t="s">
        <v>1762</v>
      </c>
      <c r="C982" t="s">
        <v>1762</v>
      </c>
      <c r="D982">
        <v>111.45</v>
      </c>
      <c r="E982" t="s">
        <v>3091</v>
      </c>
      <c r="F982" s="186" t="s">
        <v>1712</v>
      </c>
      <c r="H982" t="b">
        <v>1</v>
      </c>
      <c r="I982">
        <v>111.45</v>
      </c>
      <c r="J982" s="186" t="s">
        <v>1630</v>
      </c>
      <c r="M982">
        <f>IFERROR(_xlfn.XLOOKUP(A982,Fleet!A:A,Fleet!E:E,""),"")</f>
        <v>5</v>
      </c>
      <c r="N982" t="s">
        <v>76</v>
      </c>
      <c r="P982" t="str">
        <f>_xlfn.XLOOKUP(A982,'Classic Net to delete'!D:D,'Classic Net to delete'!A:A,"")</f>
        <v>Dry Wall Panel/HVAC Duct Lifter, 80kg to 3.6m - Manual</v>
      </c>
    </row>
    <row r="983" spans="1:16" x14ac:dyDescent="0.25">
      <c r="A983" t="s">
        <v>1809</v>
      </c>
      <c r="B983" t="s">
        <v>1810</v>
      </c>
      <c r="C983" t="s">
        <v>1810</v>
      </c>
      <c r="D983">
        <v>113.3</v>
      </c>
      <c r="E983" t="s">
        <v>3091</v>
      </c>
      <c r="F983" s="186" t="s">
        <v>1712</v>
      </c>
      <c r="H983" t="b">
        <v>1</v>
      </c>
      <c r="I983">
        <v>113.30000000000001</v>
      </c>
      <c r="J983" s="186" t="s">
        <v>1630</v>
      </c>
      <c r="M983">
        <f>IFERROR(_xlfn.XLOOKUP(A983,Fleet!A:A,Fleet!E:E,""),"")</f>
        <v>10</v>
      </c>
      <c r="N983" t="s">
        <v>76</v>
      </c>
      <c r="P983" t="str">
        <f>_xlfn.XLOOKUP(A983,'Classic Net to delete'!D:D,'Classic Net to delete'!A:A,"")</f>
        <v>Cable Drum Jacks, 6t (1 pair)</v>
      </c>
    </row>
    <row r="984" spans="1:16" x14ac:dyDescent="0.25">
      <c r="A984" t="s">
        <v>1755</v>
      </c>
      <c r="B984" t="s">
        <v>1756</v>
      </c>
      <c r="C984" t="s">
        <v>1756</v>
      </c>
      <c r="D984">
        <v>30.7</v>
      </c>
      <c r="E984" t="s">
        <v>3091</v>
      </c>
      <c r="F984" s="186" t="s">
        <v>1712</v>
      </c>
      <c r="H984" t="b">
        <v>1</v>
      </c>
      <c r="I984">
        <v>30.700000000000003</v>
      </c>
      <c r="J984" s="186" t="s">
        <v>1630</v>
      </c>
      <c r="M984">
        <f>IFERROR(_xlfn.XLOOKUP(A984,Fleet!A:A,Fleet!E:E,""),"")</f>
        <v>5</v>
      </c>
      <c r="N984" t="s">
        <v>76</v>
      </c>
      <c r="P984" t="str">
        <f>_xlfn.XLOOKUP(A984,'Classic Net to delete'!D:D,'Classic Net to delete'!A:A,"")</f>
        <v>Transformer Trolley - T-Kart</v>
      </c>
    </row>
    <row r="985" spans="1:16" x14ac:dyDescent="0.25">
      <c r="A985" t="s">
        <v>1731</v>
      </c>
      <c r="B985" t="s">
        <v>1732</v>
      </c>
      <c r="C985" t="s">
        <v>1732</v>
      </c>
      <c r="D985">
        <v>229.95</v>
      </c>
      <c r="E985" t="s">
        <v>3091</v>
      </c>
      <c r="F985" s="186" t="s">
        <v>1692</v>
      </c>
      <c r="H985" t="b">
        <v>1</v>
      </c>
      <c r="I985">
        <v>229.95000000000002</v>
      </c>
      <c r="J985" s="186" t="s">
        <v>1630</v>
      </c>
      <c r="M985">
        <f>IFERROR(_xlfn.XLOOKUP(A985,Fleet!A:A,Fleet!E:E,""),"")</f>
        <v>32</v>
      </c>
      <c r="N985" t="s">
        <v>76</v>
      </c>
      <c r="P985" t="str">
        <f>_xlfn.XLOOKUP(A985,'Classic Net to delete'!D:D,'Classic Net to delete'!A:A,"")</f>
        <v>2t Semi-Electric Pallet Truck (1m or 1.15m)</v>
      </c>
    </row>
    <row r="986" spans="1:16" x14ac:dyDescent="0.25">
      <c r="A986" t="s">
        <v>1708</v>
      </c>
      <c r="B986" t="s">
        <v>1709</v>
      </c>
      <c r="C986" t="s">
        <v>1709</v>
      </c>
      <c r="D986">
        <v>41.1</v>
      </c>
      <c r="E986" t="s">
        <v>3091</v>
      </c>
      <c r="F986" s="186" t="s">
        <v>1692</v>
      </c>
      <c r="H986" t="b">
        <v>1</v>
      </c>
      <c r="I986">
        <v>41.1</v>
      </c>
      <c r="J986" s="186" t="s">
        <v>1630</v>
      </c>
      <c r="M986">
        <f>IFERROR(_xlfn.XLOOKUP(A986,Fleet!A:A,Fleet!E:E,""),"")</f>
        <v>65</v>
      </c>
      <c r="N986" t="s">
        <v>76</v>
      </c>
      <c r="P986" t="str">
        <f>_xlfn.XLOOKUP(A986,'Classic Net to delete'!D:D,'Classic Net to delete'!A:A,"")</f>
        <v>Plasterboard Trolley, Loadall Pro 750kg</v>
      </c>
    </row>
    <row r="987" spans="1:16" x14ac:dyDescent="0.25">
      <c r="A987" t="s">
        <v>2960</v>
      </c>
      <c r="B987" t="s">
        <v>3102</v>
      </c>
      <c r="C987" t="s">
        <v>2962</v>
      </c>
      <c r="D987">
        <v>500</v>
      </c>
      <c r="E987" t="s">
        <v>3091</v>
      </c>
      <c r="F987" s="186" t="s">
        <v>1712</v>
      </c>
      <c r="H987" t="b">
        <v>0</v>
      </c>
      <c r="I987" t="s">
        <v>76</v>
      </c>
      <c r="J987" s="186" t="s">
        <v>1630</v>
      </c>
      <c r="M987">
        <f>IFERROR(_xlfn.XLOOKUP(A987,Fleet!A:A,Fleet!E:E,""),"")</f>
        <v>30</v>
      </c>
      <c r="N987" t="s">
        <v>76</v>
      </c>
      <c r="P987" t="str">
        <f>_xlfn.XLOOKUP(A987,'Classic Net to delete'!D:D,'Classic Net to delete'!A:A,"")</f>
        <v/>
      </c>
    </row>
    <row r="988" spans="1:16" x14ac:dyDescent="0.25">
      <c r="A988" t="s">
        <v>2960</v>
      </c>
      <c r="B988" t="s">
        <v>3102</v>
      </c>
      <c r="C988" t="s">
        <v>2963</v>
      </c>
      <c r="D988">
        <v>500</v>
      </c>
      <c r="E988" t="s">
        <v>3091</v>
      </c>
      <c r="F988" s="186" t="s">
        <v>1712</v>
      </c>
      <c r="H988" t="b">
        <v>0</v>
      </c>
      <c r="I988" t="s">
        <v>76</v>
      </c>
      <c r="J988" s="186" t="s">
        <v>1630</v>
      </c>
      <c r="M988">
        <f>IFERROR(_xlfn.XLOOKUP(A988,Fleet!A:A,Fleet!E:E,""),"")</f>
        <v>30</v>
      </c>
      <c r="N988" t="s">
        <v>76</v>
      </c>
      <c r="P988" t="str">
        <f>_xlfn.XLOOKUP(A988,'Classic Net to delete'!D:D,'Classic Net to delete'!A:A,"")</f>
        <v/>
      </c>
    </row>
    <row r="989" spans="1:16" x14ac:dyDescent="0.25">
      <c r="A989" t="s">
        <v>2960</v>
      </c>
      <c r="B989" t="s">
        <v>3102</v>
      </c>
      <c r="C989" t="s">
        <v>2964</v>
      </c>
      <c r="D989">
        <v>500</v>
      </c>
      <c r="E989" t="s">
        <v>3091</v>
      </c>
      <c r="F989" s="186" t="s">
        <v>1712</v>
      </c>
      <c r="H989" t="b">
        <v>0</v>
      </c>
      <c r="I989" t="s">
        <v>76</v>
      </c>
      <c r="J989" s="186" t="s">
        <v>1630</v>
      </c>
      <c r="M989">
        <f>IFERROR(_xlfn.XLOOKUP(A989,Fleet!A:A,Fleet!E:E,""),"")</f>
        <v>30</v>
      </c>
      <c r="N989" t="s">
        <v>76</v>
      </c>
      <c r="P989" t="str">
        <f>_xlfn.XLOOKUP(A989,'Classic Net to delete'!D:D,'Classic Net to delete'!A:A,"")</f>
        <v/>
      </c>
    </row>
    <row r="990" spans="1:16" x14ac:dyDescent="0.25">
      <c r="A990" t="s">
        <v>2960</v>
      </c>
      <c r="B990" t="s">
        <v>3102</v>
      </c>
      <c r="C990" t="s">
        <v>2965</v>
      </c>
      <c r="D990">
        <v>500</v>
      </c>
      <c r="E990" t="s">
        <v>3091</v>
      </c>
      <c r="F990" s="186" t="s">
        <v>1712</v>
      </c>
      <c r="H990" t="b">
        <v>0</v>
      </c>
      <c r="I990" t="s">
        <v>76</v>
      </c>
      <c r="J990" s="186" t="s">
        <v>1630</v>
      </c>
      <c r="M990">
        <f>IFERROR(_xlfn.XLOOKUP(A990,Fleet!A:A,Fleet!E:E,""),"")</f>
        <v>30</v>
      </c>
      <c r="N990" t="s">
        <v>76</v>
      </c>
      <c r="P990" t="str">
        <f>_xlfn.XLOOKUP(A990,'Classic Net to delete'!D:D,'Classic Net to delete'!A:A,"")</f>
        <v/>
      </c>
    </row>
    <row r="991" spans="1:16" x14ac:dyDescent="0.25">
      <c r="A991" t="s">
        <v>2960</v>
      </c>
      <c r="B991" t="s">
        <v>3102</v>
      </c>
      <c r="C991" t="s">
        <v>2966</v>
      </c>
      <c r="D991">
        <v>500</v>
      </c>
      <c r="E991" t="s">
        <v>3091</v>
      </c>
      <c r="F991" s="186" t="s">
        <v>1712</v>
      </c>
      <c r="H991" t="b">
        <v>0</v>
      </c>
      <c r="I991" t="s">
        <v>76</v>
      </c>
      <c r="J991" s="186" t="s">
        <v>1630</v>
      </c>
      <c r="M991">
        <f>IFERROR(_xlfn.XLOOKUP(A991,Fleet!A:A,Fleet!E:E,""),"")</f>
        <v>30</v>
      </c>
      <c r="N991" t="s">
        <v>76</v>
      </c>
      <c r="P991" t="str">
        <f>_xlfn.XLOOKUP(A991,'Classic Net to delete'!D:D,'Classic Net to delete'!A:A,"")</f>
        <v/>
      </c>
    </row>
    <row r="992" spans="1:16" x14ac:dyDescent="0.25">
      <c r="A992" t="s">
        <v>2960</v>
      </c>
      <c r="B992" t="s">
        <v>3102</v>
      </c>
      <c r="C992" t="s">
        <v>2967</v>
      </c>
      <c r="D992">
        <v>500</v>
      </c>
      <c r="E992" t="s">
        <v>3091</v>
      </c>
      <c r="F992" s="186" t="s">
        <v>1712</v>
      </c>
      <c r="H992" t="b">
        <v>0</v>
      </c>
      <c r="I992" t="s">
        <v>76</v>
      </c>
      <c r="J992" s="186" t="s">
        <v>1630</v>
      </c>
      <c r="M992">
        <f>IFERROR(_xlfn.XLOOKUP(A992,Fleet!A:A,Fleet!E:E,""),"")</f>
        <v>30</v>
      </c>
      <c r="N992" t="s">
        <v>76</v>
      </c>
      <c r="P992" t="str">
        <f>_xlfn.XLOOKUP(A992,'Classic Net to delete'!D:D,'Classic Net to delete'!A:A,"")</f>
        <v/>
      </c>
    </row>
    <row r="993" spans="1:16" x14ac:dyDescent="0.25">
      <c r="A993" t="s">
        <v>2960</v>
      </c>
      <c r="B993" t="s">
        <v>3102</v>
      </c>
      <c r="C993" t="s">
        <v>2968</v>
      </c>
      <c r="D993">
        <v>500</v>
      </c>
      <c r="E993" t="s">
        <v>3091</v>
      </c>
      <c r="F993" s="186" t="s">
        <v>1712</v>
      </c>
      <c r="H993" t="b">
        <v>0</v>
      </c>
      <c r="I993" t="s">
        <v>76</v>
      </c>
      <c r="J993" s="186" t="s">
        <v>1630</v>
      </c>
      <c r="M993">
        <f>IFERROR(_xlfn.XLOOKUP(A993,Fleet!A:A,Fleet!E:E,""),"")</f>
        <v>30</v>
      </c>
      <c r="N993" t="s">
        <v>76</v>
      </c>
      <c r="P993" t="str">
        <f>_xlfn.XLOOKUP(A993,'Classic Net to delete'!D:D,'Classic Net to delete'!A:A,"")</f>
        <v/>
      </c>
    </row>
    <row r="994" spans="1:16" x14ac:dyDescent="0.25">
      <c r="A994" t="s">
        <v>2960</v>
      </c>
      <c r="B994" t="s">
        <v>3102</v>
      </c>
      <c r="C994" t="s">
        <v>2969</v>
      </c>
      <c r="D994">
        <v>500</v>
      </c>
      <c r="E994" t="s">
        <v>3091</v>
      </c>
      <c r="F994" s="186" t="s">
        <v>1712</v>
      </c>
      <c r="H994" t="b">
        <v>0</v>
      </c>
      <c r="I994" t="s">
        <v>76</v>
      </c>
      <c r="J994" s="186" t="s">
        <v>1630</v>
      </c>
      <c r="M994">
        <f>IFERROR(_xlfn.XLOOKUP(A994,Fleet!A:A,Fleet!E:E,""),"")</f>
        <v>30</v>
      </c>
      <c r="N994" t="s">
        <v>76</v>
      </c>
      <c r="P994" t="str">
        <f>_xlfn.XLOOKUP(A994,'Classic Net to delete'!D:D,'Classic Net to delete'!A:A,"")</f>
        <v/>
      </c>
    </row>
    <row r="995" spans="1:16" x14ac:dyDescent="0.25">
      <c r="A995" t="s">
        <v>2960</v>
      </c>
      <c r="B995" t="s">
        <v>3102</v>
      </c>
      <c r="C995" t="s">
        <v>2970</v>
      </c>
      <c r="D995">
        <v>500</v>
      </c>
      <c r="E995" t="s">
        <v>3091</v>
      </c>
      <c r="F995" s="186" t="s">
        <v>1712</v>
      </c>
      <c r="H995" t="b">
        <v>0</v>
      </c>
      <c r="I995" t="s">
        <v>76</v>
      </c>
      <c r="J995" s="186" t="s">
        <v>1630</v>
      </c>
      <c r="M995">
        <f>IFERROR(_xlfn.XLOOKUP(A995,Fleet!A:A,Fleet!E:E,""),"")</f>
        <v>30</v>
      </c>
      <c r="N995" t="s">
        <v>76</v>
      </c>
      <c r="P995" t="str">
        <f>_xlfn.XLOOKUP(A995,'Classic Net to delete'!D:D,'Classic Net to delete'!A:A,"")</f>
        <v/>
      </c>
    </row>
    <row r="996" spans="1:16" x14ac:dyDescent="0.25">
      <c r="A996" t="s">
        <v>2960</v>
      </c>
      <c r="B996" t="s">
        <v>3102</v>
      </c>
      <c r="C996" t="s">
        <v>2971</v>
      </c>
      <c r="D996">
        <v>500</v>
      </c>
      <c r="E996" t="s">
        <v>3091</v>
      </c>
      <c r="F996" s="186" t="s">
        <v>1712</v>
      </c>
      <c r="H996" t="b">
        <v>0</v>
      </c>
      <c r="I996" t="s">
        <v>76</v>
      </c>
      <c r="J996" s="186" t="s">
        <v>1630</v>
      </c>
      <c r="M996">
        <f>IFERROR(_xlfn.XLOOKUP(A996,Fleet!A:A,Fleet!E:E,""),"")</f>
        <v>30</v>
      </c>
      <c r="N996" t="s">
        <v>76</v>
      </c>
      <c r="P996" t="str">
        <f>_xlfn.XLOOKUP(A996,'Classic Net to delete'!D:D,'Classic Net to delete'!A:A,"")</f>
        <v/>
      </c>
    </row>
    <row r="997" spans="1:16" x14ac:dyDescent="0.25">
      <c r="A997" t="s">
        <v>2960</v>
      </c>
      <c r="B997" t="s">
        <v>3102</v>
      </c>
      <c r="C997" t="s">
        <v>2972</v>
      </c>
      <c r="D997">
        <v>500</v>
      </c>
      <c r="E997" t="s">
        <v>3091</v>
      </c>
      <c r="F997" s="186" t="s">
        <v>1712</v>
      </c>
      <c r="H997" t="b">
        <v>0</v>
      </c>
      <c r="I997" t="s">
        <v>76</v>
      </c>
      <c r="J997" s="186" t="s">
        <v>1630</v>
      </c>
      <c r="M997">
        <f>IFERROR(_xlfn.XLOOKUP(A997,Fleet!A:A,Fleet!E:E,""),"")</f>
        <v>30</v>
      </c>
      <c r="N997" t="s">
        <v>76</v>
      </c>
      <c r="P997" t="str">
        <f>_xlfn.XLOOKUP(A997,'Classic Net to delete'!D:D,'Classic Net to delete'!A:A,"")</f>
        <v/>
      </c>
    </row>
    <row r="998" spans="1:16" x14ac:dyDescent="0.25">
      <c r="A998" t="s">
        <v>2960</v>
      </c>
      <c r="B998" t="s">
        <v>3102</v>
      </c>
      <c r="C998" t="s">
        <v>2973</v>
      </c>
      <c r="D998">
        <v>500</v>
      </c>
      <c r="E998" t="s">
        <v>3091</v>
      </c>
      <c r="F998" s="186" t="s">
        <v>1712</v>
      </c>
      <c r="H998" t="b">
        <v>0</v>
      </c>
      <c r="I998" t="s">
        <v>76</v>
      </c>
      <c r="J998" s="186" t="s">
        <v>1630</v>
      </c>
      <c r="M998">
        <f>IFERROR(_xlfn.XLOOKUP(A998,Fleet!A:A,Fleet!E:E,""),"")</f>
        <v>30</v>
      </c>
      <c r="N998" t="s">
        <v>76</v>
      </c>
      <c r="P998" t="str">
        <f>_xlfn.XLOOKUP(A998,'Classic Net to delete'!D:D,'Classic Net to delete'!A:A,"")</f>
        <v/>
      </c>
    </row>
    <row r="999" spans="1:16" x14ac:dyDescent="0.25">
      <c r="A999" t="s">
        <v>2960</v>
      </c>
      <c r="B999" t="s">
        <v>3102</v>
      </c>
      <c r="C999" t="s">
        <v>2974</v>
      </c>
      <c r="D999">
        <v>500</v>
      </c>
      <c r="E999" t="s">
        <v>3091</v>
      </c>
      <c r="F999" s="186" t="s">
        <v>1712</v>
      </c>
      <c r="H999" t="b">
        <v>0</v>
      </c>
      <c r="I999" t="s">
        <v>76</v>
      </c>
      <c r="J999" s="186" t="s">
        <v>1630</v>
      </c>
      <c r="M999">
        <f>IFERROR(_xlfn.XLOOKUP(A999,Fleet!A:A,Fleet!E:E,""),"")</f>
        <v>30</v>
      </c>
      <c r="N999" t="s">
        <v>76</v>
      </c>
      <c r="P999" t="str">
        <f>_xlfn.XLOOKUP(A999,'Classic Net to delete'!D:D,'Classic Net to delete'!A:A,"")</f>
        <v/>
      </c>
    </row>
    <row r="1000" spans="1:16" x14ac:dyDescent="0.25">
      <c r="A1000" t="s">
        <v>2960</v>
      </c>
      <c r="B1000" t="s">
        <v>3102</v>
      </c>
      <c r="C1000" t="s">
        <v>2975</v>
      </c>
      <c r="D1000">
        <v>500</v>
      </c>
      <c r="E1000" t="s">
        <v>3091</v>
      </c>
      <c r="F1000" s="186" t="s">
        <v>1712</v>
      </c>
      <c r="H1000" t="b">
        <v>0</v>
      </c>
      <c r="I1000" t="s">
        <v>76</v>
      </c>
      <c r="J1000" s="186" t="s">
        <v>1630</v>
      </c>
      <c r="M1000">
        <f>IFERROR(_xlfn.XLOOKUP(A1000,Fleet!A:A,Fleet!E:E,""),"")</f>
        <v>30</v>
      </c>
      <c r="N1000" t="s">
        <v>76</v>
      </c>
      <c r="P1000" t="str">
        <f>_xlfn.XLOOKUP(A1000,'Classic Net to delete'!D:D,'Classic Net to delete'!A:A,"")</f>
        <v/>
      </c>
    </row>
    <row r="1001" spans="1:16" x14ac:dyDescent="0.25">
      <c r="A1001" t="s">
        <v>2960</v>
      </c>
      <c r="B1001" t="s">
        <v>3102</v>
      </c>
      <c r="C1001" t="s">
        <v>2976</v>
      </c>
      <c r="D1001">
        <v>500</v>
      </c>
      <c r="E1001" t="s">
        <v>3091</v>
      </c>
      <c r="F1001" s="186" t="s">
        <v>1712</v>
      </c>
      <c r="H1001" t="b">
        <v>0</v>
      </c>
      <c r="I1001" t="s">
        <v>76</v>
      </c>
      <c r="J1001" s="186" t="s">
        <v>1630</v>
      </c>
      <c r="M1001">
        <f>IFERROR(_xlfn.XLOOKUP(A1001,Fleet!A:A,Fleet!E:E,""),"")</f>
        <v>30</v>
      </c>
      <c r="N1001" t="s">
        <v>76</v>
      </c>
      <c r="P1001" t="str">
        <f>_xlfn.XLOOKUP(A1001,'Classic Net to delete'!D:D,'Classic Net to delete'!A:A,"")</f>
        <v/>
      </c>
    </row>
    <row r="1002" spans="1:16" x14ac:dyDescent="0.25">
      <c r="A1002" t="s">
        <v>2960</v>
      </c>
      <c r="B1002" t="s">
        <v>3102</v>
      </c>
      <c r="C1002" t="s">
        <v>2977</v>
      </c>
      <c r="D1002">
        <v>500</v>
      </c>
      <c r="E1002" t="s">
        <v>3091</v>
      </c>
      <c r="F1002" s="186" t="s">
        <v>1712</v>
      </c>
      <c r="H1002" t="b">
        <v>0</v>
      </c>
      <c r="I1002" t="s">
        <v>76</v>
      </c>
      <c r="J1002" s="186" t="s">
        <v>1630</v>
      </c>
      <c r="M1002">
        <f>IFERROR(_xlfn.XLOOKUP(A1002,Fleet!A:A,Fleet!E:E,""),"")</f>
        <v>30</v>
      </c>
      <c r="N1002" t="s">
        <v>76</v>
      </c>
      <c r="P1002" t="str">
        <f>_xlfn.XLOOKUP(A1002,'Classic Net to delete'!D:D,'Classic Net to delete'!A:A,"")</f>
        <v/>
      </c>
    </row>
    <row r="1003" spans="1:16" x14ac:dyDescent="0.25">
      <c r="A1003" t="s">
        <v>2960</v>
      </c>
      <c r="B1003" t="s">
        <v>3102</v>
      </c>
      <c r="C1003" t="s">
        <v>2978</v>
      </c>
      <c r="D1003">
        <v>500</v>
      </c>
      <c r="E1003" t="s">
        <v>3091</v>
      </c>
      <c r="F1003" s="186" t="s">
        <v>1712</v>
      </c>
      <c r="H1003" t="b">
        <v>0</v>
      </c>
      <c r="I1003" t="s">
        <v>76</v>
      </c>
      <c r="J1003" s="186" t="s">
        <v>1630</v>
      </c>
      <c r="M1003">
        <f>IFERROR(_xlfn.XLOOKUP(A1003,Fleet!A:A,Fleet!E:E,""),"")</f>
        <v>30</v>
      </c>
      <c r="N1003" t="s">
        <v>76</v>
      </c>
      <c r="P1003" t="str">
        <f>_xlfn.XLOOKUP(A1003,'Classic Net to delete'!D:D,'Classic Net to delete'!A:A,"")</f>
        <v/>
      </c>
    </row>
    <row r="1004" spans="1:16" x14ac:dyDescent="0.25">
      <c r="A1004" t="s">
        <v>2960</v>
      </c>
      <c r="B1004" t="s">
        <v>3102</v>
      </c>
      <c r="C1004" t="s">
        <v>2979</v>
      </c>
      <c r="D1004">
        <v>500</v>
      </c>
      <c r="E1004" t="s">
        <v>3091</v>
      </c>
      <c r="F1004" s="186" t="s">
        <v>1712</v>
      </c>
      <c r="H1004" t="b">
        <v>0</v>
      </c>
      <c r="I1004" t="s">
        <v>76</v>
      </c>
      <c r="J1004" s="186" t="s">
        <v>1630</v>
      </c>
      <c r="M1004">
        <f>IFERROR(_xlfn.XLOOKUP(A1004,Fleet!A:A,Fleet!E:E,""),"")</f>
        <v>30</v>
      </c>
      <c r="N1004" t="s">
        <v>76</v>
      </c>
      <c r="P1004" t="str">
        <f>_xlfn.XLOOKUP(A1004,'Classic Net to delete'!D:D,'Classic Net to delete'!A:A,"")</f>
        <v/>
      </c>
    </row>
    <row r="1005" spans="1:16" x14ac:dyDescent="0.25">
      <c r="A1005" t="s">
        <v>2960</v>
      </c>
      <c r="B1005" t="s">
        <v>3102</v>
      </c>
      <c r="C1005" t="s">
        <v>2980</v>
      </c>
      <c r="D1005">
        <v>500</v>
      </c>
      <c r="E1005" t="s">
        <v>3091</v>
      </c>
      <c r="F1005" s="186" t="s">
        <v>1712</v>
      </c>
      <c r="H1005" t="b">
        <v>0</v>
      </c>
      <c r="I1005" t="s">
        <v>76</v>
      </c>
      <c r="J1005" s="186" t="s">
        <v>1630</v>
      </c>
      <c r="M1005">
        <f>IFERROR(_xlfn.XLOOKUP(A1005,Fleet!A:A,Fleet!E:E,""),"")</f>
        <v>30</v>
      </c>
      <c r="N1005" t="s">
        <v>76</v>
      </c>
      <c r="P1005" t="str">
        <f>_xlfn.XLOOKUP(A1005,'Classic Net to delete'!D:D,'Classic Net to delete'!A:A,"")</f>
        <v/>
      </c>
    </row>
    <row r="1006" spans="1:16" x14ac:dyDescent="0.25">
      <c r="A1006" t="s">
        <v>2960</v>
      </c>
      <c r="B1006" t="s">
        <v>3102</v>
      </c>
      <c r="C1006" t="s">
        <v>2981</v>
      </c>
      <c r="D1006">
        <v>500</v>
      </c>
      <c r="E1006" t="s">
        <v>3091</v>
      </c>
      <c r="F1006" s="186" t="s">
        <v>1712</v>
      </c>
      <c r="H1006" t="b">
        <v>0</v>
      </c>
      <c r="I1006" t="s">
        <v>76</v>
      </c>
      <c r="J1006" s="186" t="s">
        <v>1630</v>
      </c>
      <c r="M1006">
        <f>IFERROR(_xlfn.XLOOKUP(A1006,Fleet!A:A,Fleet!E:E,""),"")</f>
        <v>30</v>
      </c>
      <c r="N1006" t="s">
        <v>76</v>
      </c>
      <c r="P1006" t="str">
        <f>_xlfn.XLOOKUP(A1006,'Classic Net to delete'!D:D,'Classic Net to delete'!A:A,"")</f>
        <v/>
      </c>
    </row>
    <row r="1007" spans="1:16" x14ac:dyDescent="0.25">
      <c r="A1007" t="s">
        <v>2960</v>
      </c>
      <c r="B1007" t="s">
        <v>3102</v>
      </c>
      <c r="C1007" t="s">
        <v>2982</v>
      </c>
      <c r="D1007">
        <v>500</v>
      </c>
      <c r="E1007" t="s">
        <v>3091</v>
      </c>
      <c r="F1007" s="186" t="s">
        <v>1712</v>
      </c>
      <c r="H1007" t="b">
        <v>0</v>
      </c>
      <c r="I1007" t="s">
        <v>76</v>
      </c>
      <c r="J1007" s="186" t="s">
        <v>1630</v>
      </c>
      <c r="M1007">
        <f>IFERROR(_xlfn.XLOOKUP(A1007,Fleet!A:A,Fleet!E:E,""),"")</f>
        <v>30</v>
      </c>
      <c r="N1007" t="s">
        <v>76</v>
      </c>
      <c r="P1007" t="str">
        <f>_xlfn.XLOOKUP(A1007,'Classic Net to delete'!D:D,'Classic Net to delete'!A:A,"")</f>
        <v/>
      </c>
    </row>
    <row r="1008" spans="1:16" x14ac:dyDescent="0.25">
      <c r="A1008" t="s">
        <v>2960</v>
      </c>
      <c r="B1008" t="s">
        <v>3102</v>
      </c>
      <c r="C1008" t="s">
        <v>2983</v>
      </c>
      <c r="D1008">
        <v>500</v>
      </c>
      <c r="E1008" t="s">
        <v>3091</v>
      </c>
      <c r="F1008" s="186" t="s">
        <v>1712</v>
      </c>
      <c r="H1008" t="b">
        <v>0</v>
      </c>
      <c r="I1008" t="s">
        <v>76</v>
      </c>
      <c r="J1008" s="186" t="s">
        <v>1630</v>
      </c>
      <c r="M1008">
        <f>IFERROR(_xlfn.XLOOKUP(A1008,Fleet!A:A,Fleet!E:E,""),"")</f>
        <v>30</v>
      </c>
      <c r="N1008" t="s">
        <v>76</v>
      </c>
      <c r="P1008" t="str">
        <f>_xlfn.XLOOKUP(A1008,'Classic Net to delete'!D:D,'Classic Net to delete'!A:A,"")</f>
        <v/>
      </c>
    </row>
    <row r="1009" spans="1:16" x14ac:dyDescent="0.25">
      <c r="A1009" t="s">
        <v>2960</v>
      </c>
      <c r="B1009" t="s">
        <v>3102</v>
      </c>
      <c r="C1009" t="s">
        <v>2984</v>
      </c>
      <c r="D1009">
        <v>500</v>
      </c>
      <c r="E1009" t="s">
        <v>3091</v>
      </c>
      <c r="F1009" s="186" t="s">
        <v>1712</v>
      </c>
      <c r="H1009" t="b">
        <v>0</v>
      </c>
      <c r="I1009" t="s">
        <v>76</v>
      </c>
      <c r="J1009" s="186" t="s">
        <v>1630</v>
      </c>
      <c r="M1009">
        <f>IFERROR(_xlfn.XLOOKUP(A1009,Fleet!A:A,Fleet!E:E,""),"")</f>
        <v>30</v>
      </c>
      <c r="N1009" t="s">
        <v>76</v>
      </c>
      <c r="P1009" t="str">
        <f>_xlfn.XLOOKUP(A1009,'Classic Net to delete'!D:D,'Classic Net to delete'!A:A,"")</f>
        <v/>
      </c>
    </row>
    <row r="1010" spans="1:16" x14ac:dyDescent="0.25">
      <c r="A1010" t="s">
        <v>2960</v>
      </c>
      <c r="B1010" t="s">
        <v>3102</v>
      </c>
      <c r="C1010" t="s">
        <v>2985</v>
      </c>
      <c r="D1010">
        <v>500</v>
      </c>
      <c r="E1010" t="s">
        <v>3091</v>
      </c>
      <c r="F1010" s="186" t="s">
        <v>1712</v>
      </c>
      <c r="H1010" t="b">
        <v>0</v>
      </c>
      <c r="I1010" t="s">
        <v>76</v>
      </c>
      <c r="J1010" s="186" t="s">
        <v>1630</v>
      </c>
      <c r="M1010">
        <f>IFERROR(_xlfn.XLOOKUP(A1010,Fleet!A:A,Fleet!E:E,""),"")</f>
        <v>30</v>
      </c>
      <c r="N1010" t="s">
        <v>76</v>
      </c>
      <c r="P1010" t="str">
        <f>_xlfn.XLOOKUP(A1010,'Classic Net to delete'!D:D,'Classic Net to delete'!A:A,"")</f>
        <v/>
      </c>
    </row>
    <row r="1011" spans="1:16" x14ac:dyDescent="0.25">
      <c r="A1011" t="s">
        <v>2960</v>
      </c>
      <c r="B1011" t="s">
        <v>3102</v>
      </c>
      <c r="C1011" t="s">
        <v>2986</v>
      </c>
      <c r="D1011">
        <v>500</v>
      </c>
      <c r="E1011" t="s">
        <v>3091</v>
      </c>
      <c r="F1011" s="186" t="s">
        <v>1712</v>
      </c>
      <c r="H1011" t="b">
        <v>0</v>
      </c>
      <c r="I1011" t="s">
        <v>76</v>
      </c>
      <c r="J1011" s="186" t="s">
        <v>1630</v>
      </c>
      <c r="M1011">
        <f>IFERROR(_xlfn.XLOOKUP(A1011,Fleet!A:A,Fleet!E:E,""),"")</f>
        <v>30</v>
      </c>
      <c r="N1011" t="s">
        <v>76</v>
      </c>
      <c r="P1011" t="str">
        <f>_xlfn.XLOOKUP(A1011,'Classic Net to delete'!D:D,'Classic Net to delete'!A:A,"")</f>
        <v/>
      </c>
    </row>
    <row r="1012" spans="1:16" x14ac:dyDescent="0.25">
      <c r="A1012" t="s">
        <v>2960</v>
      </c>
      <c r="B1012" t="s">
        <v>3102</v>
      </c>
      <c r="C1012" t="s">
        <v>2987</v>
      </c>
      <c r="D1012">
        <v>500</v>
      </c>
      <c r="E1012" t="s">
        <v>3091</v>
      </c>
      <c r="F1012" s="186" t="s">
        <v>1712</v>
      </c>
      <c r="H1012" t="b">
        <v>0</v>
      </c>
      <c r="I1012" t="s">
        <v>76</v>
      </c>
      <c r="J1012" s="186" t="s">
        <v>1630</v>
      </c>
      <c r="M1012">
        <f>IFERROR(_xlfn.XLOOKUP(A1012,Fleet!A:A,Fleet!E:E,""),"")</f>
        <v>30</v>
      </c>
      <c r="N1012" t="s">
        <v>76</v>
      </c>
      <c r="P1012" t="str">
        <f>_xlfn.XLOOKUP(A1012,'Classic Net to delete'!D:D,'Classic Net to delete'!A:A,"")</f>
        <v/>
      </c>
    </row>
    <row r="1013" spans="1:16" x14ac:dyDescent="0.25">
      <c r="A1013" t="s">
        <v>2960</v>
      </c>
      <c r="B1013" t="s">
        <v>3102</v>
      </c>
      <c r="C1013" t="s">
        <v>2988</v>
      </c>
      <c r="D1013">
        <v>500</v>
      </c>
      <c r="E1013" t="s">
        <v>3091</v>
      </c>
      <c r="F1013" s="186" t="s">
        <v>1712</v>
      </c>
      <c r="H1013" t="b">
        <v>0</v>
      </c>
      <c r="I1013" t="s">
        <v>76</v>
      </c>
      <c r="J1013" s="186" t="s">
        <v>1630</v>
      </c>
      <c r="M1013">
        <f>IFERROR(_xlfn.XLOOKUP(A1013,Fleet!A:A,Fleet!E:E,""),"")</f>
        <v>30</v>
      </c>
      <c r="N1013" t="s">
        <v>76</v>
      </c>
      <c r="P1013" t="str">
        <f>_xlfn.XLOOKUP(A1013,'Classic Net to delete'!D:D,'Classic Net to delete'!A:A,"")</f>
        <v/>
      </c>
    </row>
    <row r="1014" spans="1:16" x14ac:dyDescent="0.25">
      <c r="A1014" t="s">
        <v>2960</v>
      </c>
      <c r="B1014" t="s">
        <v>3102</v>
      </c>
      <c r="C1014" t="s">
        <v>2989</v>
      </c>
      <c r="D1014">
        <v>500</v>
      </c>
      <c r="E1014" t="s">
        <v>3091</v>
      </c>
      <c r="F1014" s="186" t="s">
        <v>1712</v>
      </c>
      <c r="H1014" t="b">
        <v>0</v>
      </c>
      <c r="I1014" t="s">
        <v>76</v>
      </c>
      <c r="J1014" s="186" t="s">
        <v>1630</v>
      </c>
      <c r="M1014">
        <f>IFERROR(_xlfn.XLOOKUP(A1014,Fleet!A:A,Fleet!E:E,""),"")</f>
        <v>30</v>
      </c>
      <c r="N1014" t="s">
        <v>76</v>
      </c>
      <c r="P1014" t="str">
        <f>_xlfn.XLOOKUP(A1014,'Classic Net to delete'!D:D,'Classic Net to delete'!A:A,"")</f>
        <v/>
      </c>
    </row>
    <row r="1015" spans="1:16" x14ac:dyDescent="0.25">
      <c r="A1015" t="s">
        <v>2960</v>
      </c>
      <c r="B1015" t="s">
        <v>3102</v>
      </c>
      <c r="C1015" t="s">
        <v>2990</v>
      </c>
      <c r="D1015">
        <v>500</v>
      </c>
      <c r="E1015" t="s">
        <v>3091</v>
      </c>
      <c r="F1015" s="186" t="s">
        <v>1712</v>
      </c>
      <c r="H1015" t="b">
        <v>0</v>
      </c>
      <c r="I1015" t="s">
        <v>76</v>
      </c>
      <c r="J1015" s="186" t="s">
        <v>1630</v>
      </c>
      <c r="M1015">
        <f>IFERROR(_xlfn.XLOOKUP(A1015,Fleet!A:A,Fleet!E:E,""),"")</f>
        <v>30</v>
      </c>
      <c r="N1015" t="s">
        <v>76</v>
      </c>
      <c r="P1015" t="str">
        <f>_xlfn.XLOOKUP(A1015,'Classic Net to delete'!D:D,'Classic Net to delete'!A:A,"")</f>
        <v/>
      </c>
    </row>
    <row r="1016" spans="1:16" x14ac:dyDescent="0.25">
      <c r="A1016" t="s">
        <v>1800</v>
      </c>
      <c r="B1016" t="s">
        <v>1801</v>
      </c>
      <c r="C1016" t="s">
        <v>1801</v>
      </c>
      <c r="D1016">
        <v>151.55000000000001</v>
      </c>
      <c r="E1016" t="s">
        <v>3091</v>
      </c>
      <c r="F1016" s="186" t="s">
        <v>1712</v>
      </c>
      <c r="H1016" t="b">
        <v>1</v>
      </c>
      <c r="I1016">
        <v>151.55000000000001</v>
      </c>
      <c r="J1016" s="186" t="s">
        <v>1630</v>
      </c>
      <c r="M1016" t="str">
        <f>IFERROR(_xlfn.XLOOKUP(A1016,Fleet!A:A,Fleet!E:E,""),"")</f>
        <v/>
      </c>
      <c r="N1016" t="s">
        <v>76</v>
      </c>
      <c r="P1016" t="str">
        <f>_xlfn.XLOOKUP(A1016,'Classic Net to delete'!D:D,'Classic Net to delete'!A:A,"")</f>
        <v>Type B Rail Trolley (LUL), SWL 1000kg</v>
      </c>
    </row>
    <row r="1017" spans="1:16" x14ac:dyDescent="0.25">
      <c r="A1017" t="s">
        <v>1784</v>
      </c>
      <c r="B1017" t="s">
        <v>1785</v>
      </c>
      <c r="C1017" t="s">
        <v>1785</v>
      </c>
      <c r="D1017">
        <v>133.9</v>
      </c>
      <c r="E1017" t="s">
        <v>3091</v>
      </c>
      <c r="F1017" s="186" t="s">
        <v>1712</v>
      </c>
      <c r="H1017" t="b">
        <v>1</v>
      </c>
      <c r="I1017" t="s">
        <v>76</v>
      </c>
      <c r="J1017" s="186" t="s">
        <v>1630</v>
      </c>
      <c r="M1017">
        <f>IFERROR(_xlfn.XLOOKUP(A1017,Fleet!A:A,Fleet!E:E,""),"")</f>
        <v>2</v>
      </c>
      <c r="N1017" t="s">
        <v>76</v>
      </c>
      <c r="P1017" t="str">
        <f>_xlfn.XLOOKUP(A1017,'Classic Net to delete'!D:D,'Classic Net to delete'!A:A,"")</f>
        <v/>
      </c>
    </row>
    <row r="1018" spans="1:16" x14ac:dyDescent="0.25">
      <c r="A1018" t="s">
        <v>1753</v>
      </c>
      <c r="B1018" t="s">
        <v>1754</v>
      </c>
      <c r="C1018" t="s">
        <v>1754</v>
      </c>
      <c r="D1018">
        <v>25.35</v>
      </c>
      <c r="E1018" t="s">
        <v>3091</v>
      </c>
      <c r="F1018" s="186" t="s">
        <v>1712</v>
      </c>
      <c r="H1018" t="b">
        <v>1</v>
      </c>
      <c r="I1018">
        <v>25.35</v>
      </c>
      <c r="J1018" s="186" t="s">
        <v>1630</v>
      </c>
      <c r="M1018">
        <f>IFERROR(_xlfn.XLOOKUP(A1018,Fleet!A:A,Fleet!E:E,""),"")</f>
        <v>3</v>
      </c>
      <c r="N1018" t="s">
        <v>76</v>
      </c>
      <c r="P1018" t="str">
        <f>_xlfn.XLOOKUP(A1018,'Classic Net to delete'!D:D,'Classic Net to delete'!A:A,"")</f>
        <v>Rough Terrain Sack Truck - Pneumatic Wheels</v>
      </c>
    </row>
    <row r="1019" spans="1:16" x14ac:dyDescent="0.25">
      <c r="A1019" t="s">
        <v>1734</v>
      </c>
      <c r="B1019" t="s">
        <v>1732</v>
      </c>
      <c r="C1019" t="s">
        <v>1732</v>
      </c>
      <c r="D1019">
        <v>229.95</v>
      </c>
      <c r="E1019" t="s">
        <v>3091</v>
      </c>
      <c r="F1019" s="186" t="s">
        <v>1712</v>
      </c>
      <c r="H1019" t="b">
        <v>1</v>
      </c>
      <c r="I1019" t="s">
        <v>76</v>
      </c>
      <c r="J1019" s="186" t="s">
        <v>1630</v>
      </c>
      <c r="M1019">
        <f>IFERROR(_xlfn.XLOOKUP(A1019,Fleet!A:A,Fleet!E:E,""),"")</f>
        <v>1</v>
      </c>
      <c r="N1019" t="s">
        <v>76</v>
      </c>
      <c r="P1019" t="str">
        <f>_xlfn.XLOOKUP(A1019,'Classic Net to delete'!D:D,'Classic Net to delete'!A:A,"")</f>
        <v/>
      </c>
    </row>
    <row r="1020" spans="1:16" x14ac:dyDescent="0.25">
      <c r="A1020" t="s">
        <v>1782</v>
      </c>
      <c r="B1020" t="s">
        <v>1783</v>
      </c>
      <c r="C1020" t="s">
        <v>1783</v>
      </c>
      <c r="D1020">
        <v>65</v>
      </c>
      <c r="E1020" t="s">
        <v>3091</v>
      </c>
      <c r="F1020" s="186" t="s">
        <v>1712</v>
      </c>
      <c r="H1020" t="b">
        <v>1</v>
      </c>
      <c r="I1020" t="s">
        <v>76</v>
      </c>
      <c r="J1020" s="186" t="s">
        <v>1630</v>
      </c>
      <c r="M1020">
        <f>IFERROR(_xlfn.XLOOKUP(A1020,Fleet!A:A,Fleet!E:E,""),"")</f>
        <v>4</v>
      </c>
      <c r="N1020" t="s">
        <v>76</v>
      </c>
      <c r="P1020" t="str">
        <f>_xlfn.XLOOKUP(A1020,'Classic Net to delete'!D:D,'Classic Net to delete'!A:A,"")</f>
        <v/>
      </c>
    </row>
    <row r="1021" spans="1:16" x14ac:dyDescent="0.25">
      <c r="A1021" t="s">
        <v>1710</v>
      </c>
      <c r="B1021" t="s">
        <v>1711</v>
      </c>
      <c r="C1021" t="s">
        <v>1711</v>
      </c>
      <c r="D1021">
        <v>50.45</v>
      </c>
      <c r="E1021" t="s">
        <v>3091</v>
      </c>
      <c r="F1021" s="186" t="s">
        <v>1712</v>
      </c>
      <c r="H1021" t="b">
        <v>1</v>
      </c>
      <c r="I1021" t="s">
        <v>76</v>
      </c>
      <c r="J1021" s="186" t="s">
        <v>1630</v>
      </c>
      <c r="M1021">
        <f>IFERROR(_xlfn.XLOOKUP(A1021,Fleet!A:A,Fleet!E:E,""),"")</f>
        <v>6</v>
      </c>
      <c r="N1021" t="s">
        <v>76</v>
      </c>
      <c r="P1021" t="str">
        <f>_xlfn.XLOOKUP(A1021,'Classic Net to delete'!D:D,'Classic Net to delete'!A:A,"")</f>
        <v/>
      </c>
    </row>
    <row r="1022" spans="1:16" x14ac:dyDescent="0.25">
      <c r="A1022" t="s">
        <v>1767</v>
      </c>
      <c r="B1022" t="s">
        <v>1768</v>
      </c>
      <c r="C1022" t="s">
        <v>1768</v>
      </c>
      <c r="D1022">
        <v>87.55</v>
      </c>
      <c r="E1022" t="s">
        <v>3091</v>
      </c>
      <c r="F1022" s="186" t="s">
        <v>1712</v>
      </c>
      <c r="H1022" t="b">
        <v>1</v>
      </c>
      <c r="I1022" t="s">
        <v>76</v>
      </c>
      <c r="J1022" s="186" t="s">
        <v>1630</v>
      </c>
      <c r="M1022">
        <f>IFERROR(_xlfn.XLOOKUP(A1022,Fleet!A:A,Fleet!E:E,""),"")</f>
        <v>6</v>
      </c>
      <c r="N1022" t="s">
        <v>76</v>
      </c>
      <c r="P1022" t="str">
        <f>_xlfn.XLOOKUP(A1022,'Classic Net to delete'!D:D,'Classic Net to delete'!A:A,"")</f>
        <v/>
      </c>
    </row>
    <row r="1023" spans="1:16" x14ac:dyDescent="0.25">
      <c r="A1023" t="s">
        <v>1087</v>
      </c>
      <c r="B1023" t="s">
        <v>1088</v>
      </c>
      <c r="C1023" t="s">
        <v>1088</v>
      </c>
      <c r="D1023">
        <v>22.75</v>
      </c>
      <c r="E1023" t="s">
        <v>3105</v>
      </c>
      <c r="F1023" s="186" t="s">
        <v>1106</v>
      </c>
      <c r="H1023" t="b">
        <v>1</v>
      </c>
      <c r="I1023">
        <v>22.75</v>
      </c>
      <c r="J1023" s="186" t="s">
        <v>1089</v>
      </c>
      <c r="M1023">
        <f>IFERROR(_xlfn.XLOOKUP(A1023,Fleet!A:A,Fleet!E:E,""),"")</f>
        <v>3</v>
      </c>
      <c r="N1023" t="s">
        <v>76</v>
      </c>
      <c r="P1023" t="str">
        <f>_xlfn.XLOOKUP(A1023,'Classic Net to delete'!D:D,'Classic Net to delete'!A:A,"")</f>
        <v>Compact Plasterers Light, 2' c/w fluorescent tubes - 110V</v>
      </c>
    </row>
    <row r="1024" spans="1:16" x14ac:dyDescent="0.25">
      <c r="A1024" t="s">
        <v>1101</v>
      </c>
      <c r="B1024" t="s">
        <v>1102</v>
      </c>
      <c r="C1024" t="s">
        <v>1102</v>
      </c>
      <c r="D1024">
        <v>35.700000000000003</v>
      </c>
      <c r="E1024" t="s">
        <v>3105</v>
      </c>
      <c r="F1024" s="186" t="s">
        <v>1106</v>
      </c>
      <c r="H1024" t="b">
        <v>1</v>
      </c>
      <c r="I1024">
        <v>35.700000000000003</v>
      </c>
      <c r="J1024" s="186" t="s">
        <v>1089</v>
      </c>
      <c r="M1024">
        <f>IFERROR(_xlfn.XLOOKUP(A1024,Fleet!A:A,Fleet!E:E,""),"")</f>
        <v>1</v>
      </c>
      <c r="N1024" t="s">
        <v>76</v>
      </c>
      <c r="P1024" t="str">
        <f>_xlfn.XLOOKUP(A1024,'Classic Net to delete'!D:D,'Classic Net to delete'!A:A,"")</f>
        <v>Wobble Light, 4' c/w fluorescent tube - 110V</v>
      </c>
    </row>
    <row r="1025" spans="1:16" x14ac:dyDescent="0.25">
      <c r="A1025" t="s">
        <v>1146</v>
      </c>
      <c r="B1025" t="s">
        <v>1147</v>
      </c>
      <c r="C1025" t="s">
        <v>1147</v>
      </c>
      <c r="D1025">
        <v>18.899999999999999</v>
      </c>
      <c r="E1025" t="s">
        <v>3105</v>
      </c>
      <c r="F1025" s="186" t="s">
        <v>1106</v>
      </c>
      <c r="H1025" t="b">
        <v>1</v>
      </c>
      <c r="I1025">
        <v>18.900000000000002</v>
      </c>
      <c r="J1025" s="186" t="s">
        <v>1089</v>
      </c>
      <c r="M1025">
        <f>IFERROR(_xlfn.XLOOKUP(A1025,Fleet!A:A,Fleet!E:E,""),"")</f>
        <v>15</v>
      </c>
      <c r="N1025" t="s">
        <v>76</v>
      </c>
      <c r="P1025" t="str">
        <f>_xlfn.XLOOKUP(A1025,'Classic Net to delete'!D:D,'Classic Net to delete'!A:A,"")</f>
        <v>Single Head LED Floodlight, 30W - 110V</v>
      </c>
    </row>
    <row r="1026" spans="1:16" x14ac:dyDescent="0.25">
      <c r="A1026" t="s">
        <v>1104</v>
      </c>
      <c r="B1026" t="s">
        <v>1105</v>
      </c>
      <c r="C1026" t="s">
        <v>1105</v>
      </c>
      <c r="D1026">
        <v>48.65</v>
      </c>
      <c r="E1026" t="s">
        <v>3105</v>
      </c>
      <c r="F1026" s="186" t="s">
        <v>1106</v>
      </c>
      <c r="H1026" t="b">
        <v>0</v>
      </c>
      <c r="I1026" t="s">
        <v>76</v>
      </c>
      <c r="J1026" s="186" t="s">
        <v>1089</v>
      </c>
      <c r="M1026">
        <f>IFERROR(_xlfn.XLOOKUP(A1026,Fleet!A:A,Fleet!E:E,""),"")</f>
        <v>1</v>
      </c>
      <c r="N1026" t="s">
        <v>76</v>
      </c>
      <c r="P1026" t="str">
        <f>_xlfn.XLOOKUP(A1026,'Classic Net to delete'!D:D,'Classic Net to delete'!A:A,"")</f>
        <v/>
      </c>
    </row>
    <row r="1027" spans="1:16" x14ac:dyDescent="0.25">
      <c r="A1027" t="s">
        <v>1133</v>
      </c>
      <c r="B1027" t="s">
        <v>3106</v>
      </c>
      <c r="C1027" t="s">
        <v>1134</v>
      </c>
      <c r="D1027">
        <v>7.4</v>
      </c>
      <c r="E1027" t="s">
        <v>3105</v>
      </c>
      <c r="F1027" s="186" t="s">
        <v>1106</v>
      </c>
      <c r="H1027" t="b">
        <v>1</v>
      </c>
      <c r="I1027">
        <v>7.4</v>
      </c>
      <c r="J1027" s="186" t="s">
        <v>1089</v>
      </c>
      <c r="M1027">
        <f>IFERROR(_xlfn.XLOOKUP(A1027,Fleet!A:A,Fleet!E:E,""),"")</f>
        <v>12</v>
      </c>
      <c r="N1027" t="s">
        <v>76</v>
      </c>
      <c r="P1027" t="str">
        <f>_xlfn.XLOOKUP(A1027,'Classic Net to delete'!D:D,'Classic Net to delete'!A:A,"")</f>
        <v>Plug-in Fluorescent Lighting System (IP67), 100m c/w outlets every 5/7/10m - 110V</v>
      </c>
    </row>
    <row r="1028" spans="1:16" x14ac:dyDescent="0.25">
      <c r="A1028" t="s">
        <v>1115</v>
      </c>
      <c r="B1028" t="s">
        <v>1116</v>
      </c>
      <c r="C1028" t="s">
        <v>1116</v>
      </c>
      <c r="D1028">
        <v>23.9</v>
      </c>
      <c r="E1028" t="s">
        <v>3105</v>
      </c>
      <c r="F1028" s="186" t="s">
        <v>1106</v>
      </c>
      <c r="H1028" t="b">
        <v>0</v>
      </c>
      <c r="I1028" t="s">
        <v>76</v>
      </c>
      <c r="J1028" s="186" t="s">
        <v>1089</v>
      </c>
      <c r="M1028">
        <f>IFERROR(_xlfn.XLOOKUP(A1028,Fleet!A:A,Fleet!E:E,""),"")</f>
        <v>0</v>
      </c>
      <c r="N1028" t="s">
        <v>76</v>
      </c>
      <c r="P1028" t="str">
        <f>_xlfn.XLOOKUP(A1028,'Classic Net to delete'!D:D,'Classic Net to delete'!A:A,"")</f>
        <v/>
      </c>
    </row>
    <row r="1029" spans="1:16" x14ac:dyDescent="0.25">
      <c r="A1029" t="s">
        <v>1130</v>
      </c>
      <c r="B1029" t="s">
        <v>1131</v>
      </c>
      <c r="C1029" t="s">
        <v>1131</v>
      </c>
      <c r="D1029">
        <v>57.2</v>
      </c>
      <c r="E1029" t="s">
        <v>3105</v>
      </c>
      <c r="F1029" s="186" t="s">
        <v>1106</v>
      </c>
      <c r="H1029" t="b">
        <v>1</v>
      </c>
      <c r="I1029">
        <v>57.2</v>
      </c>
      <c r="J1029" s="186" t="s">
        <v>1089</v>
      </c>
      <c r="M1029">
        <f>IFERROR(_xlfn.XLOOKUP(A1029,Fleet!A:A,Fleet!E:E,""),"")</f>
        <v>6</v>
      </c>
      <c r="N1029" t="s">
        <v>76</v>
      </c>
      <c r="P1029" t="str">
        <f>_xlfn.XLOOKUP(A1029,'Classic Net to delete'!D:D,'Classic Net to delete'!A:A,"")</f>
        <v>Mast Floodlight, 1x300W metal LED c/w 5m telescopic mast - 110V</v>
      </c>
    </row>
    <row r="1030" spans="1:16" x14ac:dyDescent="0.25">
      <c r="A1030" t="s">
        <v>1117</v>
      </c>
      <c r="B1030" t="s">
        <v>1118</v>
      </c>
      <c r="C1030" t="s">
        <v>1118</v>
      </c>
      <c r="D1030">
        <v>28.4</v>
      </c>
      <c r="E1030" t="s">
        <v>3105</v>
      </c>
      <c r="F1030" s="186" t="s">
        <v>1106</v>
      </c>
      <c r="H1030" t="b">
        <v>1</v>
      </c>
      <c r="I1030">
        <v>28.400000000000002</v>
      </c>
      <c r="J1030" s="186" t="s">
        <v>1089</v>
      </c>
      <c r="M1030">
        <f>IFERROR(_xlfn.XLOOKUP(A1030,Fleet!A:A,Fleet!E:E,""),"")</f>
        <v>22</v>
      </c>
      <c r="N1030" t="s">
        <v>76</v>
      </c>
      <c r="P1030" t="str">
        <f>_xlfn.XLOOKUP(A1030,'Classic Net to delete'!D:D,'Classic Net to delete'!A:A,"")</f>
        <v>Festoon Lighting, LED 22m - 110V</v>
      </c>
    </row>
    <row r="1031" spans="1:16" x14ac:dyDescent="0.25">
      <c r="A1031" t="s">
        <v>1143</v>
      </c>
      <c r="B1031" t="s">
        <v>1144</v>
      </c>
      <c r="C1031" t="s">
        <v>1144</v>
      </c>
      <c r="D1031">
        <v>69.3</v>
      </c>
      <c r="E1031" t="s">
        <v>3105</v>
      </c>
      <c r="F1031" s="186" t="s">
        <v>1106</v>
      </c>
      <c r="H1031" t="b">
        <v>1</v>
      </c>
      <c r="I1031">
        <v>69.3</v>
      </c>
      <c r="J1031" s="186" t="s">
        <v>1089</v>
      </c>
      <c r="M1031">
        <f>IFERROR(_xlfn.XLOOKUP(A1031,Fleet!A:A,Fleet!E:E,""),"")</f>
        <v>62</v>
      </c>
      <c r="N1031" t="s">
        <v>76</v>
      </c>
      <c r="P1031" t="str">
        <f>_xlfn.XLOOKUP(A1031,'Classic Net to delete'!D:D,'Classic Net to delete'!A:A,"")</f>
        <v>Rechargeable LED Work Light, 1.8m mast (Rail Approved)</v>
      </c>
    </row>
    <row r="1032" spans="1:16" x14ac:dyDescent="0.25">
      <c r="A1032" t="s">
        <v>1107</v>
      </c>
      <c r="B1032" t="s">
        <v>1108</v>
      </c>
      <c r="C1032" t="s">
        <v>1108</v>
      </c>
      <c r="D1032">
        <v>45.05</v>
      </c>
      <c r="E1032" t="s">
        <v>3105</v>
      </c>
      <c r="F1032" s="186" t="s">
        <v>1106</v>
      </c>
      <c r="H1032" t="b">
        <v>1</v>
      </c>
      <c r="I1032">
        <v>45.050000000000004</v>
      </c>
      <c r="J1032" s="186" t="s">
        <v>1089</v>
      </c>
      <c r="M1032">
        <f>IFERROR(_xlfn.XLOOKUP(A1032,Fleet!A:A,Fleet!E:E,""),"")</f>
        <v>80</v>
      </c>
      <c r="N1032" t="s">
        <v>76</v>
      </c>
      <c r="P1032" t="str">
        <f>_xlfn.XLOOKUP(A1032,'Classic Net to delete'!D:D,'Classic Net to delete'!A:A,"")</f>
        <v>25W LED Splitter Uplight, 4' - 110V</v>
      </c>
    </row>
    <row r="1033" spans="1:16" x14ac:dyDescent="0.25">
      <c r="A1033" t="s">
        <v>1111</v>
      </c>
      <c r="B1033" t="s">
        <v>1112</v>
      </c>
      <c r="C1033" t="s">
        <v>1112</v>
      </c>
      <c r="D1033">
        <v>23.9</v>
      </c>
      <c r="E1033" t="s">
        <v>3105</v>
      </c>
      <c r="F1033" s="186" t="s">
        <v>1106</v>
      </c>
      <c r="H1033" t="b">
        <v>1</v>
      </c>
      <c r="I1033">
        <v>23.900000000000002</v>
      </c>
      <c r="J1033" s="186" t="s">
        <v>1089</v>
      </c>
      <c r="M1033">
        <f>IFERROR(_xlfn.XLOOKUP(A1033,Fleet!A:A,Fleet!E:E,""),"")</f>
        <v>0</v>
      </c>
      <c r="N1033" t="s">
        <v>76</v>
      </c>
      <c r="P1033" t="str">
        <f>_xlfn.XLOOKUP(A1033,'Classic Net to delete'!D:D,'Classic Net to delete'!A:A,"")</f>
        <v>Festoon Lighting (Normal/LED), 25m c/w 10 bulb holders &amp; cages - 110V</v>
      </c>
    </row>
    <row r="1034" spans="1:16" x14ac:dyDescent="0.25">
      <c r="A1034" t="s">
        <v>1092</v>
      </c>
      <c r="B1034" t="s">
        <v>1093</v>
      </c>
      <c r="C1034" t="s">
        <v>1093</v>
      </c>
      <c r="D1034">
        <v>27.75</v>
      </c>
      <c r="E1034" t="s">
        <v>3105</v>
      </c>
      <c r="F1034" s="186" t="s">
        <v>1106</v>
      </c>
      <c r="H1034" t="b">
        <v>1</v>
      </c>
      <c r="I1034">
        <v>27.75</v>
      </c>
      <c r="J1034" s="186" t="s">
        <v>1089</v>
      </c>
      <c r="M1034">
        <f>IFERROR(_xlfn.XLOOKUP(A1034,Fleet!A:A,Fleet!E:E,""),"")</f>
        <v>46</v>
      </c>
      <c r="N1034" t="s">
        <v>76</v>
      </c>
      <c r="P1034" t="str">
        <f>_xlfn.XLOOKUP(A1034,'Classic Net to delete'!D:D,'Classic Net to delete'!A:A,"")</f>
        <v>Contractor Floor Light, 2' c/w fluorescent tubes - 110V</v>
      </c>
    </row>
    <row r="1035" spans="1:16" x14ac:dyDescent="0.25">
      <c r="A1035" t="s">
        <v>1095</v>
      </c>
      <c r="B1035" t="s">
        <v>1096</v>
      </c>
      <c r="C1035" t="s">
        <v>1096</v>
      </c>
      <c r="D1035">
        <v>24</v>
      </c>
      <c r="E1035" t="s">
        <v>3105</v>
      </c>
      <c r="F1035" s="186" t="s">
        <v>1106</v>
      </c>
      <c r="H1035" t="b">
        <v>1</v>
      </c>
      <c r="I1035">
        <v>24</v>
      </c>
      <c r="J1035" s="186" t="s">
        <v>1089</v>
      </c>
      <c r="M1035">
        <f>IFERROR(_xlfn.XLOOKUP(A1035,Fleet!A:A,Fleet!E:E,""),"")</f>
        <v>235</v>
      </c>
      <c r="N1035" t="s">
        <v>76</v>
      </c>
      <c r="P1035" t="str">
        <f>_xlfn.XLOOKUP(A1035,'Classic Net to delete'!D:D,'Classic Net to delete'!A:A,"")</f>
        <v>Plasterers Light, 5' c/w fluorescent tube - 110V</v>
      </c>
    </row>
    <row r="1036" spans="1:16" x14ac:dyDescent="0.25">
      <c r="A1036" t="s">
        <v>1098</v>
      </c>
      <c r="B1036" t="s">
        <v>1099</v>
      </c>
      <c r="C1036" t="s">
        <v>1099</v>
      </c>
      <c r="D1036">
        <v>43.95</v>
      </c>
      <c r="E1036" t="s">
        <v>3105</v>
      </c>
      <c r="F1036" s="186" t="s">
        <v>1106</v>
      </c>
      <c r="H1036" t="b">
        <v>1</v>
      </c>
      <c r="I1036">
        <v>43.95</v>
      </c>
      <c r="J1036" s="186" t="s">
        <v>1089</v>
      </c>
      <c r="M1036">
        <f>IFERROR(_xlfn.XLOOKUP(A1036,Fleet!A:A,Fleet!E:E,""),"")</f>
        <v>16</v>
      </c>
      <c r="N1036" t="s">
        <v>76</v>
      </c>
      <c r="P1036" t="str">
        <f>_xlfn.XLOOKUP(A1036,'Classic Net to delete'!D:D,'Classic Net to delete'!A:A,"")</f>
        <v>Battery Back-Up Plasterers Light, 5' c/w fluorescent tube - 110V</v>
      </c>
    </row>
    <row r="1037" spans="1:16" x14ac:dyDescent="0.25">
      <c r="A1037" t="s">
        <v>2991</v>
      </c>
      <c r="B1037" t="s">
        <v>3107</v>
      </c>
      <c r="C1037" t="s">
        <v>2992</v>
      </c>
      <c r="D1037">
        <v>500</v>
      </c>
      <c r="E1037" t="s">
        <v>3105</v>
      </c>
      <c r="F1037" s="186" t="s">
        <v>1106</v>
      </c>
      <c r="H1037" t="b">
        <v>0</v>
      </c>
      <c r="I1037" t="s">
        <v>76</v>
      </c>
      <c r="J1037" s="186" t="s">
        <v>1089</v>
      </c>
      <c r="M1037">
        <f>IFERROR(_xlfn.XLOOKUP(A1037,Fleet!A:A,Fleet!E:E,""),"")</f>
        <v>2</v>
      </c>
      <c r="N1037" t="s">
        <v>76</v>
      </c>
      <c r="P1037" t="str">
        <f>_xlfn.XLOOKUP(A1037,'Classic Net to delete'!D:D,'Classic Net to delete'!A:A,"")</f>
        <v/>
      </c>
    </row>
    <row r="1038" spans="1:16" x14ac:dyDescent="0.25">
      <c r="A1038" t="s">
        <v>2991</v>
      </c>
      <c r="B1038" t="s">
        <v>3107</v>
      </c>
      <c r="C1038" t="s">
        <v>2993</v>
      </c>
      <c r="D1038">
        <v>500</v>
      </c>
      <c r="E1038" t="s">
        <v>3105</v>
      </c>
      <c r="F1038" s="186" t="s">
        <v>1106</v>
      </c>
      <c r="H1038" t="b">
        <v>0</v>
      </c>
      <c r="I1038" t="s">
        <v>76</v>
      </c>
      <c r="J1038" s="186" t="s">
        <v>1089</v>
      </c>
      <c r="M1038">
        <f>IFERROR(_xlfn.XLOOKUP(A1038,Fleet!A:A,Fleet!E:E,""),"")</f>
        <v>2</v>
      </c>
      <c r="N1038" t="s">
        <v>76</v>
      </c>
      <c r="P1038" t="str">
        <f>_xlfn.XLOOKUP(A1038,'Classic Net to delete'!D:D,'Classic Net to delete'!A:A,"")</f>
        <v/>
      </c>
    </row>
    <row r="1039" spans="1:16" x14ac:dyDescent="0.25">
      <c r="A1039" t="s">
        <v>1123</v>
      </c>
      <c r="B1039" t="s">
        <v>1124</v>
      </c>
      <c r="C1039" t="s">
        <v>1124</v>
      </c>
      <c r="D1039">
        <v>14.45</v>
      </c>
      <c r="E1039" t="s">
        <v>3105</v>
      </c>
      <c r="F1039" s="186" t="s">
        <v>1106</v>
      </c>
      <c r="H1039" t="b">
        <v>1</v>
      </c>
      <c r="I1039">
        <v>14.450000000000001</v>
      </c>
      <c r="J1039" s="186" t="s">
        <v>1089</v>
      </c>
      <c r="M1039">
        <f>IFERROR(_xlfn.XLOOKUP(A1039,Fleet!A:A,Fleet!E:E,""),"")</f>
        <v>61</v>
      </c>
      <c r="N1039" t="s">
        <v>76</v>
      </c>
      <c r="P1039" t="str">
        <f>_xlfn.XLOOKUP(A1039,'Classic Net to delete'!D:D,'Classic Net to delete'!A:A,"")</f>
        <v>Single Low Energy Floodlight, 36W c/w 1.7-2.4m mast &amp; fluorescent tube - 110V/240V</v>
      </c>
    </row>
    <row r="1040" spans="1:16" x14ac:dyDescent="0.25">
      <c r="A1040" t="s">
        <v>1127</v>
      </c>
      <c r="B1040" t="s">
        <v>1128</v>
      </c>
      <c r="C1040" t="s">
        <v>1128</v>
      </c>
      <c r="D1040">
        <v>23.9</v>
      </c>
      <c r="E1040" t="s">
        <v>3105</v>
      </c>
      <c r="F1040" s="186" t="s">
        <v>1106</v>
      </c>
      <c r="H1040" t="b">
        <v>1</v>
      </c>
      <c r="I1040">
        <v>23.900000000000002</v>
      </c>
      <c r="J1040" s="186" t="s">
        <v>1089</v>
      </c>
      <c r="M1040">
        <f>IFERROR(_xlfn.XLOOKUP(A1040,Fleet!A:A,Fleet!E:E,""),"")</f>
        <v>28</v>
      </c>
      <c r="N1040" t="s">
        <v>76</v>
      </c>
      <c r="P1040" t="str">
        <f>_xlfn.XLOOKUP(A1040,'Classic Net to delete'!D:D,'Classic Net to delete'!A:A,"")</f>
        <v>Twin Low Energy Floodlight, 2x36W c/w 1.7-2.4m mast &amp; fluorescent tubes - 110V/240V</v>
      </c>
    </row>
    <row r="1041" spans="1:16" x14ac:dyDescent="0.25">
      <c r="A1041" t="s">
        <v>1136</v>
      </c>
      <c r="B1041" t="s">
        <v>1137</v>
      </c>
      <c r="C1041" t="s">
        <v>1137</v>
      </c>
      <c r="D1041">
        <v>23</v>
      </c>
      <c r="E1041" t="s">
        <v>3105</v>
      </c>
      <c r="F1041" s="186" t="s">
        <v>1106</v>
      </c>
      <c r="H1041" t="b">
        <v>0</v>
      </c>
      <c r="I1041" t="s">
        <v>76</v>
      </c>
      <c r="J1041" s="186" t="s">
        <v>1089</v>
      </c>
      <c r="M1041" t="str">
        <f>IFERROR(_xlfn.XLOOKUP(A1041,Fleet!A:A,Fleet!E:E,""),"")</f>
        <v/>
      </c>
      <c r="N1041" t="s">
        <v>76</v>
      </c>
      <c r="P1041" t="str">
        <f>_xlfn.XLOOKUP(A1041,'Classic Net to delete'!D:D,'Classic Net to delete'!A:A,"")</f>
        <v/>
      </c>
    </row>
    <row r="1042" spans="1:16" x14ac:dyDescent="0.25">
      <c r="A1042" t="s">
        <v>1138</v>
      </c>
      <c r="B1042" t="s">
        <v>1139</v>
      </c>
      <c r="C1042" t="s">
        <v>1139</v>
      </c>
      <c r="D1042">
        <v>27.75</v>
      </c>
      <c r="E1042" t="s">
        <v>3105</v>
      </c>
      <c r="F1042" s="186" t="s">
        <v>1106</v>
      </c>
      <c r="H1042" t="b">
        <v>0</v>
      </c>
      <c r="I1042" t="s">
        <v>76</v>
      </c>
      <c r="J1042" s="186" t="s">
        <v>1089</v>
      </c>
      <c r="M1042">
        <f>IFERROR(_xlfn.XLOOKUP(A1042,Fleet!A:A,Fleet!E:E,""),"")</f>
        <v>4</v>
      </c>
      <c r="N1042" t="s">
        <v>76</v>
      </c>
      <c r="P1042" t="str">
        <f>_xlfn.XLOOKUP(A1042,'Classic Net to delete'!D:D,'Classic Net to delete'!A:A,"")</f>
        <v/>
      </c>
    </row>
    <row r="1043" spans="1:16" x14ac:dyDescent="0.25">
      <c r="A1043" t="s">
        <v>1140</v>
      </c>
      <c r="B1043" t="s">
        <v>1141</v>
      </c>
      <c r="C1043" t="s">
        <v>1141</v>
      </c>
      <c r="D1043">
        <v>22.4</v>
      </c>
      <c r="E1043" t="s">
        <v>3105</v>
      </c>
      <c r="F1043" s="186" t="s">
        <v>1106</v>
      </c>
      <c r="H1043" t="b">
        <v>1</v>
      </c>
      <c r="I1043">
        <v>22.400000000000002</v>
      </c>
      <c r="J1043" s="186" t="s">
        <v>1089</v>
      </c>
      <c r="M1043">
        <f>IFERROR(_xlfn.XLOOKUP(A1043,Fleet!A:A,Fleet!E:E,""),"")</f>
        <v>5</v>
      </c>
      <c r="N1043" t="s">
        <v>76</v>
      </c>
      <c r="P1043" t="str">
        <f>_xlfn.XLOOKUP(A1043,'Classic Net to delete'!D:D,'Classic Net to delete'!A:A,"")</f>
        <v>Low Energy Carrylight, 36W c/w fluorescent tube - 110V/240V</v>
      </c>
    </row>
    <row r="1044" spans="1:16" x14ac:dyDescent="0.25">
      <c r="A1044" t="s">
        <v>1119</v>
      </c>
      <c r="B1044" t="s">
        <v>1120</v>
      </c>
      <c r="C1044" t="s">
        <v>1120</v>
      </c>
      <c r="D1044">
        <v>61.8</v>
      </c>
      <c r="E1044" t="s">
        <v>3105</v>
      </c>
      <c r="F1044" s="186" t="s">
        <v>1106</v>
      </c>
      <c r="H1044" t="b">
        <v>1</v>
      </c>
      <c r="I1044" t="s">
        <v>76</v>
      </c>
      <c r="J1044" s="186" t="s">
        <v>1089</v>
      </c>
      <c r="M1044">
        <f>IFERROR(_xlfn.XLOOKUP(A1044,Fleet!A:A,Fleet!E:E,""),"")</f>
        <v>2</v>
      </c>
      <c r="N1044" t="s">
        <v>76</v>
      </c>
      <c r="P1044" t="str">
        <f>_xlfn.XLOOKUP(A1044,'Classic Net to delete'!D:D,'Classic Net to delete'!A:A,"")</f>
        <v/>
      </c>
    </row>
    <row r="1045" spans="1:16" x14ac:dyDescent="0.25">
      <c r="A1045" t="s">
        <v>1121</v>
      </c>
      <c r="B1045" t="s">
        <v>1122</v>
      </c>
      <c r="C1045" t="s">
        <v>1122</v>
      </c>
      <c r="D1045">
        <v>61.8</v>
      </c>
      <c r="E1045" t="s">
        <v>3105</v>
      </c>
      <c r="F1045" s="186" t="s">
        <v>1106</v>
      </c>
      <c r="H1045" t="b">
        <v>1</v>
      </c>
      <c r="I1045" t="s">
        <v>76</v>
      </c>
      <c r="J1045" s="186" t="s">
        <v>1089</v>
      </c>
      <c r="M1045">
        <f>IFERROR(_xlfn.XLOOKUP(A1045,Fleet!A:A,Fleet!E:E,""),"")</f>
        <v>2</v>
      </c>
      <c r="N1045" t="s">
        <v>76</v>
      </c>
      <c r="P1045" t="str">
        <f>_xlfn.XLOOKUP(A1045,'Classic Net to delete'!D:D,'Classic Net to delete'!A:A,"")</f>
        <v/>
      </c>
    </row>
    <row r="1046" spans="1:16" x14ac:dyDescent="0.25">
      <c r="A1046" t="s">
        <v>1109</v>
      </c>
      <c r="B1046" t="s">
        <v>1110</v>
      </c>
      <c r="C1046" t="s">
        <v>1110</v>
      </c>
      <c r="D1046">
        <v>61.8</v>
      </c>
      <c r="E1046" t="s">
        <v>3105</v>
      </c>
      <c r="F1046" s="186" t="s">
        <v>1106</v>
      </c>
      <c r="H1046" t="b">
        <v>1</v>
      </c>
      <c r="I1046" t="s">
        <v>76</v>
      </c>
      <c r="J1046" s="186" t="s">
        <v>1089</v>
      </c>
      <c r="M1046">
        <f>IFERROR(_xlfn.XLOOKUP(A1046,Fleet!A:A,Fleet!E:E,""),"")</f>
        <v>5</v>
      </c>
      <c r="N1046" t="s">
        <v>76</v>
      </c>
      <c r="P1046" t="str">
        <f>_xlfn.XLOOKUP(A1046,'Classic Net to delete'!D:D,'Classic Net to delete'!A:A,"")</f>
        <v/>
      </c>
    </row>
    <row r="1047" spans="1:16" x14ac:dyDescent="0.25">
      <c r="A1047" t="s">
        <v>952</v>
      </c>
      <c r="B1047" t="s">
        <v>953</v>
      </c>
      <c r="C1047" t="s">
        <v>953</v>
      </c>
      <c r="D1047">
        <v>199.9</v>
      </c>
      <c r="E1047" t="s">
        <v>3108</v>
      </c>
      <c r="F1047" s="186" t="s">
        <v>964</v>
      </c>
      <c r="H1047" t="b">
        <v>1</v>
      </c>
      <c r="I1047">
        <v>199.9</v>
      </c>
      <c r="J1047" s="186" t="s">
        <v>954</v>
      </c>
      <c r="M1047">
        <f>IFERROR(_xlfn.XLOOKUP(A1047,Fleet!A:A,Fleet!E:E,""),"")</f>
        <v>4</v>
      </c>
      <c r="N1047" t="s">
        <v>76</v>
      </c>
      <c r="P1047" t="str">
        <f>_xlfn.XLOOKUP(A1047,'Classic Net to delete'!D:D,'Classic Net to delete'!A:A,"")</f>
        <v>Airless Spray Rig, 1.8lpm - 110V</v>
      </c>
    </row>
    <row r="1048" spans="1:16" x14ac:dyDescent="0.25">
      <c r="A1048" t="s">
        <v>956</v>
      </c>
      <c r="B1048" t="s">
        <v>957</v>
      </c>
      <c r="C1048" t="s">
        <v>957</v>
      </c>
      <c r="D1048">
        <v>26.5</v>
      </c>
      <c r="E1048" t="s">
        <v>3108</v>
      </c>
      <c r="F1048" s="186" t="s">
        <v>964</v>
      </c>
      <c r="H1048" t="b">
        <v>1</v>
      </c>
      <c r="I1048">
        <v>26.5</v>
      </c>
      <c r="J1048" s="186" t="s">
        <v>954</v>
      </c>
      <c r="M1048">
        <f>IFERROR(_xlfn.XLOOKUP(A1048,Fleet!A:A,Fleet!E:E,""),"")</f>
        <v>16</v>
      </c>
      <c r="N1048" t="s">
        <v>76</v>
      </c>
      <c r="P1048" t="str">
        <f>_xlfn.XLOOKUP(A1048,'Classic Net to delete'!D:D,'Classic Net to delete'!A:A,"")</f>
        <v>Heat Gun - 110V/240V</v>
      </c>
    </row>
    <row r="1049" spans="1:16" x14ac:dyDescent="0.25">
      <c r="A1049" t="s">
        <v>960</v>
      </c>
      <c r="B1049" t="s">
        <v>961</v>
      </c>
      <c r="C1049" t="s">
        <v>961</v>
      </c>
      <c r="D1049">
        <v>70.45</v>
      </c>
      <c r="E1049" t="s">
        <v>3108</v>
      </c>
      <c r="F1049" s="186" t="s">
        <v>964</v>
      </c>
      <c r="H1049" t="b">
        <v>1</v>
      </c>
      <c r="I1049">
        <v>70.45</v>
      </c>
      <c r="J1049" s="186" t="s">
        <v>954</v>
      </c>
      <c r="M1049">
        <f>IFERROR(_xlfn.XLOOKUP(A1049,Fleet!A:A,Fleet!E:E,""),"")</f>
        <v>19</v>
      </c>
      <c r="N1049" t="s">
        <v>76</v>
      </c>
      <c r="P1049" t="str">
        <f>_xlfn.XLOOKUP(A1049,'Classic Net to delete'!D:D,'Classic Net to delete'!A:A,"")</f>
        <v>Paddle Mixing Drill - 110V</v>
      </c>
    </row>
    <row r="1050" spans="1:16" x14ac:dyDescent="0.25">
      <c r="A1050" t="s">
        <v>967</v>
      </c>
      <c r="B1050" t="s">
        <v>968</v>
      </c>
      <c r="C1050" t="s">
        <v>968</v>
      </c>
      <c r="D1050">
        <v>41</v>
      </c>
      <c r="E1050" t="s">
        <v>3108</v>
      </c>
      <c r="F1050" s="186" t="s">
        <v>964</v>
      </c>
      <c r="H1050" t="b">
        <v>1</v>
      </c>
      <c r="I1050">
        <v>41</v>
      </c>
      <c r="J1050" s="186" t="s">
        <v>954</v>
      </c>
      <c r="M1050">
        <f>IFERROR(_xlfn.XLOOKUP(A1050,Fleet!A:A,Fleet!E:E,""),"")</f>
        <v>12</v>
      </c>
      <c r="N1050" t="s">
        <v>76</v>
      </c>
      <c r="P1050" t="str">
        <f>_xlfn.XLOOKUP(A1050,'Classic Net to delete'!D:D,'Classic Net to delete'!A:A,"")</f>
        <v>Wallpaper Stripper - 110V/240V</v>
      </c>
    </row>
    <row r="1051" spans="1:16" x14ac:dyDescent="0.25">
      <c r="A1051" t="s">
        <v>970</v>
      </c>
      <c r="B1051" t="s">
        <v>971</v>
      </c>
      <c r="C1051" t="s">
        <v>971</v>
      </c>
      <c r="D1051">
        <v>41</v>
      </c>
      <c r="E1051" t="s">
        <v>3108</v>
      </c>
      <c r="F1051" s="186" t="s">
        <v>964</v>
      </c>
      <c r="H1051" t="b">
        <v>0</v>
      </c>
      <c r="I1051" t="s">
        <v>76</v>
      </c>
      <c r="J1051" s="186" t="s">
        <v>954</v>
      </c>
      <c r="M1051">
        <f>IFERROR(_xlfn.XLOOKUP(A1051,Fleet!A:A,Fleet!E:E,""),"")</f>
        <v>0</v>
      </c>
      <c r="N1051" t="s">
        <v>76</v>
      </c>
      <c r="P1051" t="str">
        <f>_xlfn.XLOOKUP(A1051,'Classic Net to delete'!D:D,'Classic Net to delete'!A:A,"")</f>
        <v/>
      </c>
    </row>
    <row r="1052" spans="1:16" x14ac:dyDescent="0.25">
      <c r="A1052" t="s">
        <v>972</v>
      </c>
      <c r="B1052" t="s">
        <v>973</v>
      </c>
      <c r="C1052" t="s">
        <v>973</v>
      </c>
      <c r="D1052">
        <v>19.8</v>
      </c>
      <c r="E1052" t="s">
        <v>3108</v>
      </c>
      <c r="F1052" s="186" t="s">
        <v>964</v>
      </c>
      <c r="H1052" t="b">
        <v>1</v>
      </c>
      <c r="I1052">
        <v>19.8</v>
      </c>
      <c r="J1052" s="186" t="s">
        <v>954</v>
      </c>
      <c r="M1052">
        <f>IFERROR(_xlfn.XLOOKUP(A1052,Fleet!A:A,Fleet!E:E,""),"")</f>
        <v>3</v>
      </c>
      <c r="N1052" t="s">
        <v>76</v>
      </c>
      <c r="P1052" t="str">
        <f>_xlfn.XLOOKUP(A1052,'Classic Net to delete'!D:D,'Classic Net to delete'!A:A,"")</f>
        <v>Knee Kicker Carpet Stretcher</v>
      </c>
    </row>
    <row r="1053" spans="1:16" x14ac:dyDescent="0.25">
      <c r="A1053" t="s">
        <v>962</v>
      </c>
      <c r="B1053" t="s">
        <v>963</v>
      </c>
      <c r="C1053" t="s">
        <v>963</v>
      </c>
      <c r="D1053">
        <v>82</v>
      </c>
      <c r="E1053" t="s">
        <v>3108</v>
      </c>
      <c r="F1053" s="186" t="s">
        <v>964</v>
      </c>
      <c r="H1053" t="b">
        <v>0</v>
      </c>
      <c r="I1053" t="s">
        <v>76</v>
      </c>
      <c r="J1053" s="186" t="s">
        <v>954</v>
      </c>
      <c r="M1053">
        <f>IFERROR(_xlfn.XLOOKUP(A1053,Fleet!A:A,Fleet!E:E,""),"")</f>
        <v>2</v>
      </c>
      <c r="N1053" t="s">
        <v>76</v>
      </c>
      <c r="P1053" t="str">
        <f>_xlfn.XLOOKUP(A1053,'Classic Net to delete'!D:D,'Classic Net to delete'!A:A,"")</f>
        <v/>
      </c>
    </row>
    <row r="1054" spans="1:16" x14ac:dyDescent="0.25">
      <c r="A1054" t="s">
        <v>965</v>
      </c>
      <c r="B1054" t="s">
        <v>966</v>
      </c>
      <c r="C1054" t="s">
        <v>966</v>
      </c>
      <c r="D1054">
        <v>94.55</v>
      </c>
      <c r="E1054" t="s">
        <v>3108</v>
      </c>
      <c r="F1054" s="186" t="s">
        <v>964</v>
      </c>
      <c r="H1054" t="b">
        <v>1</v>
      </c>
      <c r="I1054">
        <v>94.550000000000011</v>
      </c>
      <c r="J1054" s="186" t="s">
        <v>954</v>
      </c>
      <c r="M1054">
        <f>IFERROR(_xlfn.XLOOKUP(A1054,Fleet!A:A,Fleet!E:E,""),"")</f>
        <v>4</v>
      </c>
      <c r="N1054" t="s">
        <v>76</v>
      </c>
      <c r="P1054" t="str">
        <f>_xlfn.XLOOKUP(A1054,'Classic Net to delete'!D:D,'Classic Net to delete'!A:A,"")</f>
        <v>40V Cordless Paddle Mixing Drill</v>
      </c>
    </row>
    <row r="1055" spans="1:16" x14ac:dyDescent="0.25">
      <c r="A1055" t="s">
        <v>1470</v>
      </c>
      <c r="B1055" t="s">
        <v>1471</v>
      </c>
      <c r="C1055" t="s">
        <v>1471</v>
      </c>
      <c r="D1055">
        <v>51.6</v>
      </c>
      <c r="E1055" t="s">
        <v>3109</v>
      </c>
      <c r="F1055" s="186" t="s">
        <v>3912</v>
      </c>
      <c r="H1055" t="b">
        <v>1</v>
      </c>
      <c r="I1055">
        <v>51.6</v>
      </c>
      <c r="J1055" s="186" t="s">
        <v>1472</v>
      </c>
      <c r="M1055">
        <f>IFERROR(_xlfn.XLOOKUP(A1055,Fleet!A:A,Fleet!E:E,""),"")</f>
        <v>2</v>
      </c>
      <c r="N1055" t="s">
        <v>76</v>
      </c>
      <c r="P1055" t="str">
        <f>_xlfn.XLOOKUP(A1055,'Classic Net to delete'!D:D,'Classic Net to delete'!A:A,"")</f>
        <v>Hand Held Drum Drain Cleaner, up to 75mm - 110V</v>
      </c>
    </row>
    <row r="1056" spans="1:16" x14ac:dyDescent="0.25">
      <c r="A1056" t="s">
        <v>1474</v>
      </c>
      <c r="B1056" t="s">
        <v>1475</v>
      </c>
      <c r="C1056" t="s">
        <v>1475</v>
      </c>
      <c r="D1056">
        <v>45.1</v>
      </c>
      <c r="E1056" t="s">
        <v>3109</v>
      </c>
      <c r="F1056" s="186" t="s">
        <v>1531</v>
      </c>
      <c r="H1056" t="b">
        <v>1</v>
      </c>
      <c r="I1056">
        <v>45.1</v>
      </c>
      <c r="J1056" s="186" t="s">
        <v>1472</v>
      </c>
      <c r="M1056">
        <f>IFERROR(_xlfn.XLOOKUP(A1056,Fleet!A:A,Fleet!E:E,""),"")</f>
        <v>1</v>
      </c>
      <c r="N1056" t="s">
        <v>76</v>
      </c>
      <c r="P1056" t="str">
        <f>_xlfn.XLOOKUP(A1056,'Classic Net to delete'!D:D,'Classic Net to delete'!A:A,"")</f>
        <v>Pressure Test Pump, 50bar- Manual</v>
      </c>
    </row>
    <row r="1057" spans="1:16" x14ac:dyDescent="0.25">
      <c r="A1057" t="s">
        <v>1478</v>
      </c>
      <c r="B1057" t="s">
        <v>1479</v>
      </c>
      <c r="C1057" t="s">
        <v>1479</v>
      </c>
      <c r="D1057">
        <v>151.25</v>
      </c>
      <c r="E1057" t="s">
        <v>3109</v>
      </c>
      <c r="F1057" s="186" t="s">
        <v>1531</v>
      </c>
      <c r="H1057" t="b">
        <v>1</v>
      </c>
      <c r="I1057">
        <v>151.25</v>
      </c>
      <c r="J1057" s="186" t="s">
        <v>1472</v>
      </c>
      <c r="M1057">
        <f>IFERROR(_xlfn.XLOOKUP(A1057,Fleet!A:A,Fleet!E:E,""),"")</f>
        <v>2</v>
      </c>
      <c r="N1057" t="s">
        <v>76</v>
      </c>
      <c r="P1057" t="str">
        <f>_xlfn.XLOOKUP(A1057,'Classic Net to delete'!D:D,'Classic Net to delete'!A:A,"")</f>
        <v>Large Pipe Freezing Kit, ½-2"/15-54mm - 110V</v>
      </c>
    </row>
    <row r="1058" spans="1:16" x14ac:dyDescent="0.25">
      <c r="A1058" t="s">
        <v>1481</v>
      </c>
      <c r="B1058" t="s">
        <v>1482</v>
      </c>
      <c r="C1058" t="s">
        <v>1482</v>
      </c>
      <c r="D1058">
        <v>18.600000000000001</v>
      </c>
      <c r="E1058" t="s">
        <v>3109</v>
      </c>
      <c r="F1058" s="186" t="s">
        <v>1531</v>
      </c>
      <c r="H1058" t="b">
        <v>1</v>
      </c>
      <c r="I1058">
        <v>18.600000000000001</v>
      </c>
      <c r="J1058" s="186" t="s">
        <v>1472</v>
      </c>
      <c r="M1058">
        <f>IFERROR(_xlfn.XLOOKUP(A1058,Fleet!A:A,Fleet!E:E,""),"")</f>
        <v>2</v>
      </c>
      <c r="N1058" t="s">
        <v>76</v>
      </c>
      <c r="P1058" t="str">
        <f>_xlfn.XLOOKUP(A1058,'Classic Net to delete'!D:D,'Classic Net to delete'!A:A,"")</f>
        <v>Stillson Pipe Wrench, 18" with 2" capacity</v>
      </c>
    </row>
    <row r="1059" spans="1:16" x14ac:dyDescent="0.25">
      <c r="A1059" t="s">
        <v>1486</v>
      </c>
      <c r="B1059" t="s">
        <v>1487</v>
      </c>
      <c r="C1059" t="s">
        <v>1487</v>
      </c>
      <c r="D1059">
        <v>23.9</v>
      </c>
      <c r="E1059" t="s">
        <v>3109</v>
      </c>
      <c r="F1059" s="186" t="s">
        <v>1531</v>
      </c>
      <c r="H1059" t="b">
        <v>1</v>
      </c>
      <c r="I1059">
        <v>23.900000000000002</v>
      </c>
      <c r="J1059" s="186" t="s">
        <v>1472</v>
      </c>
      <c r="M1059">
        <f>IFERROR(_xlfn.XLOOKUP(A1059,Fleet!A:A,Fleet!E:E,""),"")</f>
        <v>2</v>
      </c>
      <c r="N1059" t="s">
        <v>76</v>
      </c>
      <c r="P1059" t="str">
        <f>_xlfn.XLOOKUP(A1059,'Classic Net to delete'!D:D,'Classic Net to delete'!A:A,"")</f>
        <v>Stillson Pipe Wrench, 36" with 4" capacity</v>
      </c>
    </row>
    <row r="1060" spans="1:16" x14ac:dyDescent="0.25">
      <c r="A1060" t="s">
        <v>1488</v>
      </c>
      <c r="B1060" t="s">
        <v>1489</v>
      </c>
      <c r="C1060" t="s">
        <v>1489</v>
      </c>
      <c r="D1060">
        <v>53.05</v>
      </c>
      <c r="E1060" t="s">
        <v>3109</v>
      </c>
      <c r="F1060" s="186" t="s">
        <v>1531</v>
      </c>
      <c r="H1060" t="b">
        <v>1</v>
      </c>
      <c r="I1060">
        <v>53.050000000000004</v>
      </c>
      <c r="J1060" s="186" t="s">
        <v>1472</v>
      </c>
      <c r="M1060">
        <f>IFERROR(_xlfn.XLOOKUP(A1060,Fleet!A:A,Fleet!E:E,""),"")</f>
        <v>4</v>
      </c>
      <c r="N1060" t="s">
        <v>76</v>
      </c>
      <c r="P1060" t="str">
        <f>_xlfn.XLOOKUP(A1060,'Classic Net to delete'!D:D,'Classic Net to delete'!A:A,"")</f>
        <v>Engineers Workbench, 1100x700mm c/w vice</v>
      </c>
    </row>
    <row r="1061" spans="1:16" x14ac:dyDescent="0.25">
      <c r="A1061" t="s">
        <v>1492</v>
      </c>
      <c r="B1061" t="s">
        <v>1493</v>
      </c>
      <c r="C1061" t="s">
        <v>1493</v>
      </c>
      <c r="D1061">
        <v>91.35</v>
      </c>
      <c r="E1061" t="s">
        <v>3109</v>
      </c>
      <c r="F1061" s="186" t="s">
        <v>1531</v>
      </c>
      <c r="H1061" t="b">
        <v>1</v>
      </c>
      <c r="I1061">
        <v>91.350000000000009</v>
      </c>
      <c r="J1061" s="186" t="s">
        <v>1472</v>
      </c>
      <c r="M1061">
        <f>IFERROR(_xlfn.XLOOKUP(A1061,Fleet!A:A,Fleet!E:E,""),"")</f>
        <v>2</v>
      </c>
      <c r="N1061" t="s">
        <v>76</v>
      </c>
      <c r="P1061" t="str">
        <f>_xlfn.XLOOKUP(A1061,'Classic Net to delete'!D:D,'Classic Net to delete'!A:A,"")</f>
        <v>Power Threader  (Die Stock), ½-2" BSPT c/w support arm &amp; die heads complete - 110V</v>
      </c>
    </row>
    <row r="1062" spans="1:16" x14ac:dyDescent="0.25">
      <c r="A1062" t="s">
        <v>1496</v>
      </c>
      <c r="B1062" t="s">
        <v>1497</v>
      </c>
      <c r="C1062" t="s">
        <v>1497</v>
      </c>
      <c r="D1062">
        <v>131.19999999999999</v>
      </c>
      <c r="E1062" t="s">
        <v>3109</v>
      </c>
      <c r="F1062" s="186" t="s">
        <v>1531</v>
      </c>
      <c r="H1062" t="b">
        <v>1</v>
      </c>
      <c r="I1062">
        <v>131.20000000000002</v>
      </c>
      <c r="J1062" s="186" t="s">
        <v>1472</v>
      </c>
      <c r="M1062">
        <f>IFERROR(_xlfn.XLOOKUP(A1062,Fleet!A:A,Fleet!E:E,""),"")</f>
        <v>4</v>
      </c>
      <c r="N1062" t="s">
        <v>76</v>
      </c>
      <c r="P1062" t="str">
        <f>_xlfn.XLOOKUP(A1062,'Classic Net to delete'!D:D,'Classic Net to delete'!A:A,"")</f>
        <v>Pipe Threading Machine, ½-2" BSPT c/w stand, foot switch, bucket oiler, carriage with lever,</v>
      </c>
    </row>
    <row r="1063" spans="1:16" x14ac:dyDescent="0.25">
      <c r="A1063" t="s">
        <v>1499</v>
      </c>
      <c r="B1063" t="s">
        <v>1500</v>
      </c>
      <c r="C1063" t="s">
        <v>1500</v>
      </c>
      <c r="D1063">
        <v>148.25</v>
      </c>
      <c r="E1063" t="s">
        <v>3109</v>
      </c>
      <c r="F1063" s="186" t="s">
        <v>1531</v>
      </c>
      <c r="H1063" t="b">
        <v>1</v>
      </c>
      <c r="I1063">
        <v>148.25</v>
      </c>
      <c r="J1063" s="186" t="s">
        <v>1472</v>
      </c>
      <c r="M1063">
        <f>IFERROR(_xlfn.XLOOKUP(A1063,Fleet!A:A,Fleet!E:E,""),"")</f>
        <v>1</v>
      </c>
      <c r="N1063" t="s">
        <v>76</v>
      </c>
      <c r="P1063" t="str">
        <f>_xlfn.XLOOKUP(A1063,'Classic Net to delete'!D:D,'Classic Net to delete'!A:A,"")</f>
        <v>Roll Groover, 2-12" - Hydraulic</v>
      </c>
    </row>
    <row r="1064" spans="1:16" x14ac:dyDescent="0.25">
      <c r="A1064" t="s">
        <v>1501</v>
      </c>
      <c r="B1064" t="s">
        <v>1502</v>
      </c>
      <c r="C1064" t="s">
        <v>1502</v>
      </c>
      <c r="D1064">
        <v>45.1</v>
      </c>
      <c r="E1064" t="s">
        <v>3109</v>
      </c>
      <c r="F1064" s="186" t="s">
        <v>1531</v>
      </c>
      <c r="H1064" t="b">
        <v>1</v>
      </c>
      <c r="I1064">
        <v>45.1</v>
      </c>
      <c r="J1064" s="186" t="s">
        <v>1472</v>
      </c>
      <c r="M1064">
        <f>IFERROR(_xlfn.XLOOKUP(A1064,Fleet!A:A,Fleet!E:E,""),"")</f>
        <v>1</v>
      </c>
      <c r="N1064" t="s">
        <v>76</v>
      </c>
      <c r="P1064" t="str">
        <f>_xlfn.XLOOKUP(A1064,'Classic Net to delete'!D:D,'Classic Net to delete'!A:A,"")</f>
        <v>Ratchet Conduit Threader, 16-32mm c/w die heads complete - Manual</v>
      </c>
    </row>
    <row r="1065" spans="1:16" x14ac:dyDescent="0.25">
      <c r="A1065" t="s">
        <v>1504</v>
      </c>
      <c r="B1065" t="s">
        <v>1505</v>
      </c>
      <c r="C1065" t="s">
        <v>1505</v>
      </c>
      <c r="D1065">
        <v>45.1</v>
      </c>
      <c r="E1065" t="s">
        <v>3109</v>
      </c>
      <c r="F1065" s="186" t="s">
        <v>1531</v>
      </c>
      <c r="H1065" t="b">
        <v>1</v>
      </c>
      <c r="I1065">
        <v>45.1</v>
      </c>
      <c r="J1065" s="186" t="s">
        <v>1472</v>
      </c>
      <c r="M1065">
        <f>IFERROR(_xlfn.XLOOKUP(A1065,Fleet!A:A,Fleet!E:E,""),"")</f>
        <v>2</v>
      </c>
      <c r="N1065" t="s">
        <v>76</v>
      </c>
      <c r="P1065" t="str">
        <f>_xlfn.XLOOKUP(A1065,'Classic Net to delete'!D:D,'Classic Net to delete'!A:A,"")</f>
        <v>Ratchet Pipe Threader (Die Stock), ½-2" BSPT c/w die heads complete - Manual</v>
      </c>
    </row>
    <row r="1066" spans="1:16" x14ac:dyDescent="0.25">
      <c r="A1066" t="s">
        <v>1507</v>
      </c>
      <c r="B1066" t="s">
        <v>1508</v>
      </c>
      <c r="C1066" t="s">
        <v>1508</v>
      </c>
      <c r="D1066">
        <v>43.95</v>
      </c>
      <c r="E1066" t="s">
        <v>3109</v>
      </c>
      <c r="F1066" s="186" t="s">
        <v>1531</v>
      </c>
      <c r="H1066" t="b">
        <v>1</v>
      </c>
      <c r="I1066">
        <v>43.95</v>
      </c>
      <c r="J1066" s="186" t="s">
        <v>1472</v>
      </c>
      <c r="M1066">
        <f>IFERROR(_xlfn.XLOOKUP(A1066,Fleet!A:A,Fleet!E:E,""),"")</f>
        <v>1</v>
      </c>
      <c r="N1066" t="s">
        <v>76</v>
      </c>
      <c r="P1066" t="str">
        <f>_xlfn.XLOOKUP(A1066,'Classic Net to delete'!D:D,'Classic Net to delete'!A:A,"")</f>
        <v>Soil Pipe Cutter, 2-6" - Manual</v>
      </c>
    </row>
    <row r="1067" spans="1:16" x14ac:dyDescent="0.25">
      <c r="A1067" t="s">
        <v>1510</v>
      </c>
      <c r="B1067" t="s">
        <v>1511</v>
      </c>
      <c r="C1067" t="s">
        <v>1511</v>
      </c>
      <c r="D1067">
        <v>46.35</v>
      </c>
      <c r="E1067" t="s">
        <v>3109</v>
      </c>
      <c r="F1067" s="186" t="s">
        <v>1531</v>
      </c>
      <c r="H1067" t="b">
        <v>1</v>
      </c>
      <c r="I1067">
        <v>46.35</v>
      </c>
      <c r="J1067" s="186" t="s">
        <v>1472</v>
      </c>
      <c r="M1067">
        <f>IFERROR(_xlfn.XLOOKUP(A1067,Fleet!A:A,Fleet!E:E,""),"")</f>
        <v>1</v>
      </c>
      <c r="N1067" t="s">
        <v>76</v>
      </c>
      <c r="P1067" t="str">
        <f>_xlfn.XLOOKUP(A1067,'Classic Net to delete'!D:D,'Classic Net to delete'!A:A,"")</f>
        <v>Copper Pipe Bender, 15-35mm formers &amp; guides</v>
      </c>
    </row>
    <row r="1068" spans="1:16" x14ac:dyDescent="0.25">
      <c r="A1068" t="s">
        <v>1513</v>
      </c>
      <c r="B1068" t="s">
        <v>1514</v>
      </c>
      <c r="C1068" t="s">
        <v>1514</v>
      </c>
      <c r="D1068">
        <v>46.35</v>
      </c>
      <c r="E1068" t="s">
        <v>3109</v>
      </c>
      <c r="F1068" s="186" t="s">
        <v>1531</v>
      </c>
      <c r="H1068" t="b">
        <v>1</v>
      </c>
      <c r="I1068">
        <v>46.35</v>
      </c>
      <c r="J1068" s="186" t="s">
        <v>1472</v>
      </c>
      <c r="M1068">
        <f>IFERROR(_xlfn.XLOOKUP(A1068,Fleet!A:A,Fleet!E:E,""),"")</f>
        <v>14</v>
      </c>
      <c r="N1068" t="s">
        <v>76</v>
      </c>
      <c r="P1068" t="str">
        <f>_xlfn.XLOOKUP(A1068,'Classic Net to delete'!D:D,'Classic Net to delete'!A:A,"")</f>
        <v>Conduit Bender, 16-32mm formers</v>
      </c>
    </row>
    <row r="1069" spans="1:16" x14ac:dyDescent="0.25">
      <c r="A1069" t="s">
        <v>1516</v>
      </c>
      <c r="B1069" t="s">
        <v>1517</v>
      </c>
      <c r="C1069" t="s">
        <v>1517</v>
      </c>
      <c r="D1069">
        <v>57.2</v>
      </c>
      <c r="E1069" t="s">
        <v>3109</v>
      </c>
      <c r="F1069" s="186" t="s">
        <v>1531</v>
      </c>
      <c r="H1069" t="b">
        <v>1</v>
      </c>
      <c r="I1069">
        <v>57.2</v>
      </c>
      <c r="J1069" s="186" t="s">
        <v>1472</v>
      </c>
      <c r="M1069">
        <f>IFERROR(_xlfn.XLOOKUP(A1069,Fleet!A:A,Fleet!E:E,""),"")</f>
        <v>0</v>
      </c>
      <c r="N1069" t="s">
        <v>76</v>
      </c>
      <c r="P1069" t="str">
        <f>_xlfn.XLOOKUP(A1069,'Classic Net to delete'!D:D,'Classic Net to delete'!A:A,"")</f>
        <v>Soil Pipe Cutter, 2-12" - Manual</v>
      </c>
    </row>
    <row r="1070" spans="1:16" x14ac:dyDescent="0.25">
      <c r="A1070" t="s">
        <v>1518</v>
      </c>
      <c r="B1070" t="s">
        <v>1519</v>
      </c>
      <c r="C1070" t="s">
        <v>1519</v>
      </c>
      <c r="D1070">
        <v>205.55</v>
      </c>
      <c r="E1070" t="s">
        <v>3109</v>
      </c>
      <c r="F1070" s="186" t="s">
        <v>1521</v>
      </c>
      <c r="H1070" t="b">
        <v>1</v>
      </c>
      <c r="I1070">
        <v>205.55</v>
      </c>
      <c r="J1070" s="186" t="s">
        <v>1176</v>
      </c>
      <c r="M1070">
        <f>IFERROR(_xlfn.XLOOKUP(A1070,Fleet!A:A,Fleet!E:E,""),"")</f>
        <v>3</v>
      </c>
      <c r="N1070" t="s">
        <v>76</v>
      </c>
      <c r="P1070" t="str">
        <f>_xlfn.XLOOKUP(A1070,'Classic Net to delete'!D:D,'Classic Net to delete'!A:A,"")</f>
        <v>165A Super Silenced Welder Generator, up to 4mm electrodes - Petrol (Rail Approved)</v>
      </c>
    </row>
    <row r="1071" spans="1:16" x14ac:dyDescent="0.25">
      <c r="A1071" t="s">
        <v>1532</v>
      </c>
      <c r="B1071" t="s">
        <v>1533</v>
      </c>
      <c r="C1071" t="s">
        <v>1533</v>
      </c>
      <c r="D1071">
        <v>70.75</v>
      </c>
      <c r="E1071" t="s">
        <v>3109</v>
      </c>
      <c r="F1071" s="186" t="s">
        <v>1531</v>
      </c>
      <c r="H1071" t="b">
        <v>1</v>
      </c>
      <c r="I1071">
        <v>70.75</v>
      </c>
      <c r="J1071" s="186" t="s">
        <v>1472</v>
      </c>
      <c r="M1071">
        <f>IFERROR(_xlfn.XLOOKUP(A1071,Fleet!A:A,Fleet!E:E,""),"")</f>
        <v>15</v>
      </c>
      <c r="N1071" t="s">
        <v>76</v>
      </c>
      <c r="P1071" t="str">
        <f>_xlfn.XLOOKUP(A1071,'Classic Net to delete'!D:D,'Classic Net to delete'!A:A,"")</f>
        <v>Mobile Pipe Rack, 2 tonne to 3m</v>
      </c>
    </row>
    <row r="1072" spans="1:16" x14ac:dyDescent="0.25">
      <c r="A1072" t="s">
        <v>1534</v>
      </c>
      <c r="B1072" t="s">
        <v>1535</v>
      </c>
      <c r="C1072" t="s">
        <v>1535</v>
      </c>
      <c r="D1072">
        <v>21.55</v>
      </c>
      <c r="E1072" t="s">
        <v>3109</v>
      </c>
      <c r="F1072" s="186" t="s">
        <v>1531</v>
      </c>
      <c r="H1072" t="b">
        <v>1</v>
      </c>
      <c r="I1072">
        <v>21.55</v>
      </c>
      <c r="J1072" s="186" t="s">
        <v>1472</v>
      </c>
      <c r="M1072">
        <f>IFERROR(_xlfn.XLOOKUP(A1072,Fleet!A:A,Fleet!E:E,""),"")</f>
        <v>1</v>
      </c>
      <c r="N1072" t="s">
        <v>76</v>
      </c>
      <c r="P1072" t="str">
        <f>_xlfn.XLOOKUP(A1072,'Classic Net to delete'!D:D,'Classic Net to delete'!A:A,"")</f>
        <v>Pipe Rack Linking Kit, for up to 6m lengths</v>
      </c>
    </row>
    <row r="1073" spans="1:16" x14ac:dyDescent="0.25">
      <c r="A1073" t="s">
        <v>1527</v>
      </c>
      <c r="B1073" t="s">
        <v>1528</v>
      </c>
      <c r="C1073" t="s">
        <v>1528</v>
      </c>
      <c r="D1073">
        <v>58.15</v>
      </c>
      <c r="E1073" t="s">
        <v>3109</v>
      </c>
      <c r="F1073" s="186" t="s">
        <v>1531</v>
      </c>
      <c r="H1073" t="b">
        <v>1</v>
      </c>
      <c r="I1073">
        <v>58.150000000000006</v>
      </c>
      <c r="J1073" s="186" t="s">
        <v>1472</v>
      </c>
      <c r="M1073">
        <f>IFERROR(_xlfn.XLOOKUP(A1073,Fleet!A:A,Fleet!E:E,""),"")</f>
        <v>110</v>
      </c>
      <c r="N1073" t="s">
        <v>76</v>
      </c>
      <c r="P1073" t="str">
        <f>_xlfn.XLOOKUP(A1073,'Classic Net to delete'!D:D,'Classic Net to delete'!A:A,"")</f>
        <v>Mobile Pipe Rack, 1 tonne to 3m</v>
      </c>
    </row>
    <row r="1074" spans="1:16" x14ac:dyDescent="0.25">
      <c r="A1074" t="s">
        <v>1484</v>
      </c>
      <c r="B1074" t="s">
        <v>1485</v>
      </c>
      <c r="C1074" t="s">
        <v>1485</v>
      </c>
      <c r="D1074">
        <v>25.35</v>
      </c>
      <c r="E1074" t="s">
        <v>3109</v>
      </c>
      <c r="F1074" s="186" t="s">
        <v>1531</v>
      </c>
      <c r="H1074" t="b">
        <v>1</v>
      </c>
      <c r="I1074">
        <v>25.35</v>
      </c>
      <c r="J1074" s="186" t="s">
        <v>1472</v>
      </c>
      <c r="M1074">
        <f>IFERROR(_xlfn.XLOOKUP(A1074,Fleet!A:A,Fleet!E:E,""),"")</f>
        <v>1</v>
      </c>
      <c r="N1074" t="s">
        <v>76</v>
      </c>
      <c r="P1074" t="str">
        <f>_xlfn.XLOOKUP(A1074,'Classic Net to delete'!D:D,'Classic Net to delete'!A:A,"")</f>
        <v>Chain Pipe Wrench, 48" with 6" capacity</v>
      </c>
    </row>
    <row r="1075" spans="1:16" x14ac:dyDescent="0.25">
      <c r="A1075" t="s">
        <v>1522</v>
      </c>
      <c r="B1075" t="s">
        <v>1523</v>
      </c>
      <c r="C1075" t="s">
        <v>1523</v>
      </c>
      <c r="D1075">
        <v>106.15</v>
      </c>
      <c r="E1075" t="s">
        <v>3109</v>
      </c>
      <c r="F1075" s="186" t="s">
        <v>1531</v>
      </c>
      <c r="H1075" t="b">
        <v>1</v>
      </c>
      <c r="I1075">
        <v>106.15</v>
      </c>
      <c r="J1075" s="186" t="s">
        <v>1472</v>
      </c>
      <c r="M1075">
        <f>IFERROR(_xlfn.XLOOKUP(A1075,Fleet!A:A,Fleet!E:E,""),"")</f>
        <v>2</v>
      </c>
      <c r="N1075" t="s">
        <v>76</v>
      </c>
      <c r="P1075" t="str">
        <f>_xlfn.XLOOKUP(A1075,'Classic Net to delete'!D:D,'Classic Net to delete'!A:A,"")</f>
        <v>Pipe Press Fitting Tool, 15-35mm - Cordless</v>
      </c>
    </row>
    <row r="1076" spans="1:16" x14ac:dyDescent="0.25">
      <c r="A1076" t="s">
        <v>1524</v>
      </c>
      <c r="B1076" t="s">
        <v>1525</v>
      </c>
      <c r="C1076" t="s">
        <v>1525</v>
      </c>
      <c r="D1076">
        <v>49.3</v>
      </c>
      <c r="E1076" t="s">
        <v>3109</v>
      </c>
      <c r="F1076" s="186" t="s">
        <v>1531</v>
      </c>
      <c r="H1076" t="b">
        <v>1</v>
      </c>
      <c r="I1076">
        <v>49.300000000000004</v>
      </c>
      <c r="J1076" s="186" t="s">
        <v>1472</v>
      </c>
      <c r="M1076">
        <f>IFERROR(_xlfn.XLOOKUP(A1076,Fleet!A:A,Fleet!E:E,""),"")</f>
        <v>1</v>
      </c>
      <c r="N1076" t="s">
        <v>76</v>
      </c>
      <c r="P1076" t="str">
        <f>_xlfn.XLOOKUP(A1076,'Classic Net to delete'!D:D,'Classic Net to delete'!A:A,"")</f>
        <v>Oversized Jaw &amp; Ring Kit for 42-54mm pressing</v>
      </c>
    </row>
    <row r="1077" spans="1:16" x14ac:dyDescent="0.25">
      <c r="A1077" t="s">
        <v>1529</v>
      </c>
      <c r="B1077" t="s">
        <v>3950</v>
      </c>
      <c r="C1077" t="s">
        <v>1530</v>
      </c>
      <c r="D1077">
        <v>58.15</v>
      </c>
      <c r="E1077" t="s">
        <v>3109</v>
      </c>
      <c r="F1077" s="186" t="s">
        <v>1531</v>
      </c>
      <c r="H1077" t="b">
        <v>0</v>
      </c>
      <c r="I1077" t="s">
        <v>76</v>
      </c>
      <c r="J1077" s="186" t="s">
        <v>1472</v>
      </c>
      <c r="M1077" t="str">
        <f>IFERROR(_xlfn.XLOOKUP(A1077,Fleet!A:A,Fleet!E:E,""),"")</f>
        <v/>
      </c>
      <c r="N1077" t="s">
        <v>76</v>
      </c>
      <c r="P1077" t="str">
        <f>_xlfn.XLOOKUP(A1077,'Classic Net to delete'!D:D,'Classic Net to delete'!A:A,"")</f>
        <v/>
      </c>
    </row>
    <row r="1078" spans="1:16" x14ac:dyDescent="0.25">
      <c r="A1078" t="s">
        <v>2997</v>
      </c>
      <c r="B1078" t="s">
        <v>3110</v>
      </c>
      <c r="C1078" t="s">
        <v>2998</v>
      </c>
      <c r="D1078">
        <v>500</v>
      </c>
      <c r="E1078" t="s">
        <v>3109</v>
      </c>
      <c r="F1078" s="186" t="s">
        <v>1521</v>
      </c>
      <c r="H1078" t="b">
        <v>0</v>
      </c>
      <c r="I1078" t="s">
        <v>76</v>
      </c>
      <c r="J1078" s="186" t="s">
        <v>1176</v>
      </c>
      <c r="M1078">
        <f>IFERROR(_xlfn.XLOOKUP(A1078,Fleet!A:A,Fleet!E:E,""),"")</f>
        <v>2</v>
      </c>
      <c r="N1078" t="s">
        <v>76</v>
      </c>
      <c r="P1078" t="str">
        <f>_xlfn.XLOOKUP(A1078,'Classic Net to delete'!D:D,'Classic Net to delete'!A:A,"")</f>
        <v/>
      </c>
    </row>
    <row r="1079" spans="1:16" x14ac:dyDescent="0.25">
      <c r="A1079" t="s">
        <v>2997</v>
      </c>
      <c r="B1079" t="s">
        <v>3110</v>
      </c>
      <c r="C1079" t="s">
        <v>2999</v>
      </c>
      <c r="D1079">
        <v>500</v>
      </c>
      <c r="E1079" t="s">
        <v>3109</v>
      </c>
      <c r="F1079" s="186" t="s">
        <v>1521</v>
      </c>
      <c r="H1079" t="b">
        <v>0</v>
      </c>
      <c r="I1079" t="s">
        <v>76</v>
      </c>
      <c r="J1079" s="186" t="s">
        <v>1176</v>
      </c>
      <c r="M1079">
        <f>IFERROR(_xlfn.XLOOKUP(A1079,Fleet!A:A,Fleet!E:E,""),"")</f>
        <v>2</v>
      </c>
      <c r="N1079" t="s">
        <v>76</v>
      </c>
      <c r="P1079" t="str">
        <f>_xlfn.XLOOKUP(A1079,'Classic Net to delete'!D:D,'Classic Net to delete'!A:A,"")</f>
        <v/>
      </c>
    </row>
    <row r="1080" spans="1:16" x14ac:dyDescent="0.25">
      <c r="A1080" t="s">
        <v>3000</v>
      </c>
      <c r="B1080" t="s">
        <v>3951</v>
      </c>
      <c r="C1080" t="s">
        <v>3001</v>
      </c>
      <c r="D1080">
        <v>500</v>
      </c>
      <c r="E1080" t="s">
        <v>3003</v>
      </c>
      <c r="F1080" s="186" t="s">
        <v>3003</v>
      </c>
      <c r="H1080" t="b">
        <v>0</v>
      </c>
      <c r="I1080" t="s">
        <v>76</v>
      </c>
      <c r="J1080" s="186" t="s">
        <v>3002</v>
      </c>
      <c r="M1080" t="str">
        <f>IFERROR(_xlfn.XLOOKUP(A1080,Fleet!A:A,Fleet!E:E,""),"")</f>
        <v/>
      </c>
      <c r="N1080" t="s">
        <v>76</v>
      </c>
      <c r="P1080" t="str">
        <f>_xlfn.XLOOKUP(A1080,'Classic Net to delete'!D:D,'Classic Net to delete'!A:A,"")</f>
        <v/>
      </c>
    </row>
    <row r="1081" spans="1:16" x14ac:dyDescent="0.25">
      <c r="A1081" t="s">
        <v>3000</v>
      </c>
      <c r="B1081" t="s">
        <v>3951</v>
      </c>
      <c r="C1081" t="s">
        <v>3004</v>
      </c>
      <c r="D1081">
        <v>500</v>
      </c>
      <c r="E1081" t="s">
        <v>3003</v>
      </c>
      <c r="F1081" s="186" t="s">
        <v>3003</v>
      </c>
      <c r="H1081" t="b">
        <v>0</v>
      </c>
      <c r="I1081" t="s">
        <v>76</v>
      </c>
      <c r="J1081" s="186" t="s">
        <v>3002</v>
      </c>
      <c r="M1081" t="str">
        <f>IFERROR(_xlfn.XLOOKUP(A1081,Fleet!A:A,Fleet!E:E,""),"")</f>
        <v/>
      </c>
      <c r="N1081" t="s">
        <v>76</v>
      </c>
      <c r="P1081" t="str">
        <f>_xlfn.XLOOKUP(A1081,'Classic Net to delete'!D:D,'Classic Net to delete'!A:A,"")</f>
        <v/>
      </c>
    </row>
    <row r="1082" spans="1:16" x14ac:dyDescent="0.25">
      <c r="A1082" t="s">
        <v>3000</v>
      </c>
      <c r="B1082" t="s">
        <v>3951</v>
      </c>
      <c r="C1082" t="s">
        <v>3005</v>
      </c>
      <c r="D1082">
        <v>500</v>
      </c>
      <c r="E1082" t="s">
        <v>3003</v>
      </c>
      <c r="F1082" s="186" t="s">
        <v>3003</v>
      </c>
      <c r="H1082" t="b">
        <v>0</v>
      </c>
      <c r="I1082" t="s">
        <v>76</v>
      </c>
      <c r="J1082" s="186" t="s">
        <v>3002</v>
      </c>
      <c r="M1082" t="str">
        <f>IFERROR(_xlfn.XLOOKUP(A1082,Fleet!A:A,Fleet!E:E,""),"")</f>
        <v/>
      </c>
      <c r="N1082" t="s">
        <v>76</v>
      </c>
      <c r="P1082" t="str">
        <f>_xlfn.XLOOKUP(A1082,'Classic Net to delete'!D:D,'Classic Net to delete'!A:A,"")</f>
        <v/>
      </c>
    </row>
    <row r="1083" spans="1:16" x14ac:dyDescent="0.25">
      <c r="A1083" t="s">
        <v>3000</v>
      </c>
      <c r="B1083" t="s">
        <v>3951</v>
      </c>
      <c r="C1083" t="s">
        <v>3006</v>
      </c>
      <c r="D1083">
        <v>500</v>
      </c>
      <c r="E1083" t="s">
        <v>3003</v>
      </c>
      <c r="F1083" s="186" t="s">
        <v>3003</v>
      </c>
      <c r="H1083" t="b">
        <v>0</v>
      </c>
      <c r="I1083" t="s">
        <v>76</v>
      </c>
      <c r="J1083" s="186" t="s">
        <v>3002</v>
      </c>
      <c r="M1083" t="str">
        <f>IFERROR(_xlfn.XLOOKUP(A1083,Fleet!A:A,Fleet!E:E,""),"")</f>
        <v/>
      </c>
      <c r="N1083" t="s">
        <v>76</v>
      </c>
      <c r="P1083" t="str">
        <f>_xlfn.XLOOKUP(A1083,'Classic Net to delete'!D:D,'Classic Net to delete'!A:A,"")</f>
        <v/>
      </c>
    </row>
    <row r="1084" spans="1:16" x14ac:dyDescent="0.25">
      <c r="A1084" t="s">
        <v>3000</v>
      </c>
      <c r="B1084" t="s">
        <v>3951</v>
      </c>
      <c r="C1084" t="s">
        <v>3007</v>
      </c>
      <c r="D1084">
        <v>500</v>
      </c>
      <c r="E1084" t="s">
        <v>3003</v>
      </c>
      <c r="F1084" s="186" t="s">
        <v>3003</v>
      </c>
      <c r="H1084" t="b">
        <v>0</v>
      </c>
      <c r="I1084" t="s">
        <v>76</v>
      </c>
      <c r="J1084" s="186" t="s">
        <v>3002</v>
      </c>
      <c r="M1084" t="str">
        <f>IFERROR(_xlfn.XLOOKUP(A1084,Fleet!A:A,Fleet!E:E,""),"")</f>
        <v/>
      </c>
      <c r="N1084" t="s">
        <v>76</v>
      </c>
      <c r="P1084" t="str">
        <f>_xlfn.XLOOKUP(A1084,'Classic Net to delete'!D:D,'Classic Net to delete'!A:A,"")</f>
        <v/>
      </c>
    </row>
    <row r="1085" spans="1:16" x14ac:dyDescent="0.25">
      <c r="A1085" t="s">
        <v>3000</v>
      </c>
      <c r="B1085" t="s">
        <v>3951</v>
      </c>
      <c r="C1085" t="s">
        <v>3008</v>
      </c>
      <c r="D1085">
        <v>500</v>
      </c>
      <c r="E1085" t="s">
        <v>3003</v>
      </c>
      <c r="F1085" s="186" t="s">
        <v>3003</v>
      </c>
      <c r="H1085" t="b">
        <v>0</v>
      </c>
      <c r="I1085" t="s">
        <v>76</v>
      </c>
      <c r="J1085" s="186" t="s">
        <v>3002</v>
      </c>
      <c r="M1085" t="str">
        <f>IFERROR(_xlfn.XLOOKUP(A1085,Fleet!A:A,Fleet!E:E,""),"")</f>
        <v/>
      </c>
      <c r="N1085" t="s">
        <v>76</v>
      </c>
      <c r="P1085" t="str">
        <f>_xlfn.XLOOKUP(A1085,'Classic Net to delete'!D:D,'Classic Net to delete'!A:A,"")</f>
        <v/>
      </c>
    </row>
    <row r="1086" spans="1:16" x14ac:dyDescent="0.25">
      <c r="A1086" t="s">
        <v>3000</v>
      </c>
      <c r="B1086" t="s">
        <v>3951</v>
      </c>
      <c r="C1086" t="s">
        <v>3009</v>
      </c>
      <c r="D1086">
        <v>500</v>
      </c>
      <c r="E1086" t="s">
        <v>3003</v>
      </c>
      <c r="F1086" s="186" t="s">
        <v>3003</v>
      </c>
      <c r="H1086" t="b">
        <v>0</v>
      </c>
      <c r="I1086" t="s">
        <v>76</v>
      </c>
      <c r="J1086" s="186" t="s">
        <v>3002</v>
      </c>
      <c r="M1086" t="str">
        <f>IFERROR(_xlfn.XLOOKUP(A1086,Fleet!A:A,Fleet!E:E,""),"")</f>
        <v/>
      </c>
      <c r="N1086" t="s">
        <v>76</v>
      </c>
      <c r="P1086" t="str">
        <f>_xlfn.XLOOKUP(A1086,'Classic Net to delete'!D:D,'Classic Net to delete'!A:A,"")</f>
        <v/>
      </c>
    </row>
    <row r="1087" spans="1:16" x14ac:dyDescent="0.25">
      <c r="A1087" t="s">
        <v>3000</v>
      </c>
      <c r="B1087" t="s">
        <v>3951</v>
      </c>
      <c r="C1087" t="s">
        <v>3010</v>
      </c>
      <c r="D1087">
        <v>500</v>
      </c>
      <c r="E1087" t="s">
        <v>3003</v>
      </c>
      <c r="F1087" s="186" t="s">
        <v>3003</v>
      </c>
      <c r="H1087" t="b">
        <v>0</v>
      </c>
      <c r="I1087" t="s">
        <v>76</v>
      </c>
      <c r="J1087" s="186" t="s">
        <v>3002</v>
      </c>
      <c r="M1087" t="str">
        <f>IFERROR(_xlfn.XLOOKUP(A1087,Fleet!A:A,Fleet!E:E,""),"")</f>
        <v/>
      </c>
      <c r="N1087" t="s">
        <v>76</v>
      </c>
      <c r="P1087" t="str">
        <f>_xlfn.XLOOKUP(A1087,'Classic Net to delete'!D:D,'Classic Net to delete'!A:A,"")</f>
        <v/>
      </c>
    </row>
    <row r="1088" spans="1:16" x14ac:dyDescent="0.25">
      <c r="A1088" t="s">
        <v>3000</v>
      </c>
      <c r="B1088" t="s">
        <v>3951</v>
      </c>
      <c r="C1088" t="s">
        <v>3011</v>
      </c>
      <c r="D1088">
        <v>500</v>
      </c>
      <c r="E1088" t="s">
        <v>3003</v>
      </c>
      <c r="F1088" s="186" t="s">
        <v>3003</v>
      </c>
      <c r="H1088" t="b">
        <v>0</v>
      </c>
      <c r="I1088" t="s">
        <v>76</v>
      </c>
      <c r="J1088" s="186" t="s">
        <v>3002</v>
      </c>
      <c r="M1088" t="str">
        <f>IFERROR(_xlfn.XLOOKUP(A1088,Fleet!A:A,Fleet!E:E,""),"")</f>
        <v/>
      </c>
      <c r="N1088" t="s">
        <v>76</v>
      </c>
      <c r="P1088" t="str">
        <f>_xlfn.XLOOKUP(A1088,'Classic Net to delete'!D:D,'Classic Net to delete'!A:A,"")</f>
        <v/>
      </c>
    </row>
    <row r="1089" spans="1:16" x14ac:dyDescent="0.25">
      <c r="A1089" t="s">
        <v>3000</v>
      </c>
      <c r="B1089" t="s">
        <v>3951</v>
      </c>
      <c r="C1089" t="s">
        <v>3012</v>
      </c>
      <c r="D1089">
        <v>500</v>
      </c>
      <c r="E1089" t="s">
        <v>3003</v>
      </c>
      <c r="F1089" s="186" t="s">
        <v>3003</v>
      </c>
      <c r="H1089" t="b">
        <v>0</v>
      </c>
      <c r="I1089" t="s">
        <v>76</v>
      </c>
      <c r="J1089" s="186" t="s">
        <v>3002</v>
      </c>
      <c r="M1089" t="str">
        <f>IFERROR(_xlfn.XLOOKUP(A1089,Fleet!A:A,Fleet!E:E,""),"")</f>
        <v/>
      </c>
      <c r="N1089" t="s">
        <v>76</v>
      </c>
      <c r="P1089" t="str">
        <f>_xlfn.XLOOKUP(A1089,'Classic Net to delete'!D:D,'Classic Net to delete'!A:A,"")</f>
        <v/>
      </c>
    </row>
    <row r="1090" spans="1:16" x14ac:dyDescent="0.25">
      <c r="A1090" t="s">
        <v>3000</v>
      </c>
      <c r="B1090" t="s">
        <v>3951</v>
      </c>
      <c r="C1090" t="s">
        <v>3013</v>
      </c>
      <c r="D1090">
        <v>500</v>
      </c>
      <c r="E1090" t="s">
        <v>3003</v>
      </c>
      <c r="F1090" s="186" t="s">
        <v>3003</v>
      </c>
      <c r="H1090" t="b">
        <v>0</v>
      </c>
      <c r="I1090" t="s">
        <v>76</v>
      </c>
      <c r="J1090" s="186" t="s">
        <v>3002</v>
      </c>
      <c r="M1090" t="str">
        <f>IFERROR(_xlfn.XLOOKUP(A1090,Fleet!A:A,Fleet!E:E,""),"")</f>
        <v/>
      </c>
      <c r="N1090" t="s">
        <v>76</v>
      </c>
      <c r="P1090" t="str">
        <f>_xlfn.XLOOKUP(A1090,'Classic Net to delete'!D:D,'Classic Net to delete'!A:A,"")</f>
        <v/>
      </c>
    </row>
    <row r="1091" spans="1:16" x14ac:dyDescent="0.25">
      <c r="A1091" t="s">
        <v>3000</v>
      </c>
      <c r="B1091" t="s">
        <v>3951</v>
      </c>
      <c r="C1091" t="s">
        <v>3014</v>
      </c>
      <c r="D1091">
        <v>500</v>
      </c>
      <c r="E1091" t="s">
        <v>3003</v>
      </c>
      <c r="F1091" s="186" t="s">
        <v>3003</v>
      </c>
      <c r="H1091" t="b">
        <v>0</v>
      </c>
      <c r="I1091" t="s">
        <v>76</v>
      </c>
      <c r="J1091" s="186" t="s">
        <v>3002</v>
      </c>
      <c r="M1091" t="str">
        <f>IFERROR(_xlfn.XLOOKUP(A1091,Fleet!A:A,Fleet!E:E,""),"")</f>
        <v/>
      </c>
      <c r="N1091" t="s">
        <v>76</v>
      </c>
      <c r="P1091" t="str">
        <f>_xlfn.XLOOKUP(A1091,'Classic Net to delete'!D:D,'Classic Net to delete'!A:A,"")</f>
        <v/>
      </c>
    </row>
    <row r="1092" spans="1:16" x14ac:dyDescent="0.25">
      <c r="A1092" t="s">
        <v>3000</v>
      </c>
      <c r="B1092" t="s">
        <v>3951</v>
      </c>
      <c r="C1092" t="s">
        <v>3015</v>
      </c>
      <c r="D1092">
        <v>500</v>
      </c>
      <c r="E1092" t="s">
        <v>3003</v>
      </c>
      <c r="F1092" s="186" t="s">
        <v>3003</v>
      </c>
      <c r="H1092" t="b">
        <v>0</v>
      </c>
      <c r="I1092" t="s">
        <v>76</v>
      </c>
      <c r="J1092" s="186" t="s">
        <v>3002</v>
      </c>
      <c r="M1092" t="str">
        <f>IFERROR(_xlfn.XLOOKUP(A1092,Fleet!A:A,Fleet!E:E,""),"")</f>
        <v/>
      </c>
      <c r="N1092" t="s">
        <v>76</v>
      </c>
      <c r="P1092" t="str">
        <f>_xlfn.XLOOKUP(A1092,'Classic Net to delete'!D:D,'Classic Net to delete'!A:A,"")</f>
        <v/>
      </c>
    </row>
    <row r="1093" spans="1:16" x14ac:dyDescent="0.25">
      <c r="A1093" t="s">
        <v>3000</v>
      </c>
      <c r="B1093" t="s">
        <v>3951</v>
      </c>
      <c r="C1093" t="s">
        <v>3016</v>
      </c>
      <c r="D1093">
        <v>500</v>
      </c>
      <c r="E1093" t="s">
        <v>3003</v>
      </c>
      <c r="F1093" s="186" t="s">
        <v>3003</v>
      </c>
      <c r="H1093" t="b">
        <v>0</v>
      </c>
      <c r="I1093" t="s">
        <v>76</v>
      </c>
      <c r="J1093" s="186" t="s">
        <v>3002</v>
      </c>
      <c r="M1093" t="str">
        <f>IFERROR(_xlfn.XLOOKUP(A1093,Fleet!A:A,Fleet!E:E,""),"")</f>
        <v/>
      </c>
      <c r="N1093" t="s">
        <v>76</v>
      </c>
      <c r="P1093" t="str">
        <f>_xlfn.XLOOKUP(A1093,'Classic Net to delete'!D:D,'Classic Net to delete'!A:A,"")</f>
        <v/>
      </c>
    </row>
    <row r="1094" spans="1:16" x14ac:dyDescent="0.25">
      <c r="A1094" t="s">
        <v>3000</v>
      </c>
      <c r="B1094" t="s">
        <v>3951</v>
      </c>
      <c r="C1094" t="s">
        <v>3017</v>
      </c>
      <c r="D1094">
        <v>500</v>
      </c>
      <c r="E1094" t="s">
        <v>3003</v>
      </c>
      <c r="F1094" s="186" t="s">
        <v>3003</v>
      </c>
      <c r="H1094" t="b">
        <v>0</v>
      </c>
      <c r="I1094" t="s">
        <v>76</v>
      </c>
      <c r="J1094" s="186" t="s">
        <v>3002</v>
      </c>
      <c r="M1094" t="str">
        <f>IFERROR(_xlfn.XLOOKUP(A1094,Fleet!A:A,Fleet!E:E,""),"")</f>
        <v/>
      </c>
      <c r="N1094" t="s">
        <v>76</v>
      </c>
      <c r="P1094" t="str">
        <f>_xlfn.XLOOKUP(A1094,'Classic Net to delete'!D:D,'Classic Net to delete'!A:A,"")</f>
        <v/>
      </c>
    </row>
    <row r="1095" spans="1:16" x14ac:dyDescent="0.25">
      <c r="A1095" t="s">
        <v>3000</v>
      </c>
      <c r="B1095" t="s">
        <v>3951</v>
      </c>
      <c r="C1095" t="s">
        <v>2995</v>
      </c>
      <c r="D1095">
        <v>500</v>
      </c>
      <c r="E1095" t="s">
        <v>3003</v>
      </c>
      <c r="F1095" s="186" t="s">
        <v>1712</v>
      </c>
      <c r="H1095" t="b">
        <v>0</v>
      </c>
      <c r="I1095" t="s">
        <v>76</v>
      </c>
      <c r="J1095" s="186" t="s">
        <v>1620</v>
      </c>
      <c r="M1095" t="str">
        <f>IFERROR(_xlfn.XLOOKUP(A1095,Fleet!A:A,Fleet!E:E,""),"")</f>
        <v/>
      </c>
      <c r="N1095" t="s">
        <v>76</v>
      </c>
      <c r="P1095" t="str">
        <f>_xlfn.XLOOKUP(A1095,'Classic Net to delete'!D:D,'Classic Net to delete'!A:A,"")</f>
        <v/>
      </c>
    </row>
    <row r="1096" spans="1:16" x14ac:dyDescent="0.25">
      <c r="A1096" t="s">
        <v>3000</v>
      </c>
      <c r="B1096" t="s">
        <v>3951</v>
      </c>
      <c r="C1096" t="s">
        <v>2996</v>
      </c>
      <c r="D1096">
        <v>500</v>
      </c>
      <c r="E1096" t="s">
        <v>3003</v>
      </c>
      <c r="F1096" s="186" t="s">
        <v>1712</v>
      </c>
      <c r="H1096" t="b">
        <v>0</v>
      </c>
      <c r="I1096" t="s">
        <v>76</v>
      </c>
      <c r="J1096" s="186" t="s">
        <v>1620</v>
      </c>
      <c r="M1096" t="str">
        <f>IFERROR(_xlfn.XLOOKUP(A1096,Fleet!A:A,Fleet!E:E,""),"")</f>
        <v/>
      </c>
      <c r="N1096" t="s">
        <v>76</v>
      </c>
      <c r="P1096" t="str">
        <f>_xlfn.XLOOKUP(A1096,'Classic Net to delete'!D:D,'Classic Net to delete'!A:A,"")</f>
        <v/>
      </c>
    </row>
    <row r="1097" spans="1:16" x14ac:dyDescent="0.25">
      <c r="A1097" t="s">
        <v>186</v>
      </c>
      <c r="B1097" t="s">
        <v>187</v>
      </c>
      <c r="C1097" t="s">
        <v>187</v>
      </c>
      <c r="D1097">
        <v>242.05</v>
      </c>
      <c r="E1097" t="s">
        <v>191</v>
      </c>
      <c r="F1097" s="186" t="s">
        <v>191</v>
      </c>
      <c r="H1097" t="b">
        <v>1</v>
      </c>
      <c r="I1097">
        <v>242.05</v>
      </c>
      <c r="J1097" s="186" t="s">
        <v>3939</v>
      </c>
      <c r="K1097" t="s">
        <v>191</v>
      </c>
      <c r="M1097">
        <f>IFERROR(_xlfn.XLOOKUP(A1097,Fleet!A:A,Fleet!E:E,""),"")</f>
        <v>20</v>
      </c>
      <c r="N1097" t="s">
        <v>76</v>
      </c>
      <c r="P1097" t="str">
        <f>_xlfn.XLOOKUP(A1097,'Classic Net to delete'!D:D,'Classic Net to delete'!A:A,"")</f>
        <v>Power Tower, 3.1m platform height</v>
      </c>
    </row>
    <row r="1098" spans="1:16" x14ac:dyDescent="0.25">
      <c r="A1098" t="s">
        <v>265</v>
      </c>
      <c r="B1098" t="s">
        <v>266</v>
      </c>
      <c r="C1098" t="s">
        <v>266</v>
      </c>
      <c r="D1098">
        <v>210.8</v>
      </c>
      <c r="E1098" t="s">
        <v>191</v>
      </c>
      <c r="F1098" s="186" t="s">
        <v>191</v>
      </c>
      <c r="H1098" t="b">
        <v>1</v>
      </c>
      <c r="I1098" t="s">
        <v>76</v>
      </c>
      <c r="J1098" s="186" t="s">
        <v>3939</v>
      </c>
      <c r="K1098" t="s">
        <v>191</v>
      </c>
      <c r="M1098">
        <f>IFERROR(_xlfn.XLOOKUP(A1098,Fleet!A:A,Fleet!E:E,""),"")</f>
        <v>22</v>
      </c>
      <c r="N1098" t="s">
        <v>76</v>
      </c>
      <c r="P1098" t="str">
        <f>_xlfn.XLOOKUP(A1098,'Classic Net to delete'!D:D,'Classic Net to delete'!A:A,"")</f>
        <v/>
      </c>
    </row>
    <row r="1099" spans="1:16" x14ac:dyDescent="0.25">
      <c r="A1099" t="s">
        <v>206</v>
      </c>
      <c r="B1099" t="s">
        <v>207</v>
      </c>
      <c r="C1099" t="s">
        <v>207</v>
      </c>
      <c r="D1099">
        <v>205.85</v>
      </c>
      <c r="E1099" t="s">
        <v>191</v>
      </c>
      <c r="F1099" s="186" t="s">
        <v>191</v>
      </c>
      <c r="H1099" t="b">
        <v>1</v>
      </c>
      <c r="I1099">
        <v>205.85000000000002</v>
      </c>
      <c r="J1099" s="186" t="s">
        <v>3939</v>
      </c>
      <c r="K1099" t="s">
        <v>191</v>
      </c>
      <c r="M1099">
        <f>IFERROR(_xlfn.XLOOKUP(A1099,Fleet!A:A,Fleet!E:E,""),"")</f>
        <v>19</v>
      </c>
      <c r="N1099" t="s">
        <v>76</v>
      </c>
      <c r="P1099" t="str">
        <f>_xlfn.XLOOKUP(A1099,'Classic Net to delete'!D:D,'Classic Net to delete'!A:A,"")</f>
        <v>Power Tower Nano, 2.5m platform height</v>
      </c>
    </row>
    <row r="1100" spans="1:16" x14ac:dyDescent="0.25">
      <c r="A1100" t="s">
        <v>267</v>
      </c>
      <c r="B1100" t="s">
        <v>268</v>
      </c>
      <c r="C1100" t="s">
        <v>268</v>
      </c>
      <c r="D1100">
        <v>222.55</v>
      </c>
      <c r="E1100" t="s">
        <v>191</v>
      </c>
      <c r="F1100" s="186" t="s">
        <v>191</v>
      </c>
      <c r="H1100" t="b">
        <v>1</v>
      </c>
      <c r="I1100">
        <v>222.55</v>
      </c>
      <c r="J1100" s="186" t="s">
        <v>3939</v>
      </c>
      <c r="K1100" t="s">
        <v>191</v>
      </c>
      <c r="M1100">
        <f>IFERROR(_xlfn.XLOOKUP(A1100,Fleet!A:A,Fleet!E:E,""),"")</f>
        <v>20</v>
      </c>
      <c r="N1100" t="s">
        <v>76</v>
      </c>
      <c r="P1100" t="str">
        <f>_xlfn.XLOOKUP(A1100,'Classic Net to delete'!D:D,'Classic Net to delete'!A:A,"")</f>
        <v>Micro Powered Access Platform, 3m or 3.5m plat.</v>
      </c>
    </row>
    <row r="1101" spans="1:16" x14ac:dyDescent="0.25">
      <c r="A1101" t="s">
        <v>3018</v>
      </c>
      <c r="B1101" t="s">
        <v>3111</v>
      </c>
      <c r="C1101" t="s">
        <v>278</v>
      </c>
      <c r="D1101">
        <v>500</v>
      </c>
      <c r="E1101" t="s">
        <v>191</v>
      </c>
      <c r="F1101" s="186" t="s">
        <v>191</v>
      </c>
      <c r="H1101" t="b">
        <v>0</v>
      </c>
      <c r="I1101" t="s">
        <v>76</v>
      </c>
      <c r="J1101" s="186" t="s">
        <v>3939</v>
      </c>
      <c r="K1101" t="s">
        <v>191</v>
      </c>
      <c r="M1101">
        <f>IFERROR(_xlfn.XLOOKUP(A1101,Fleet!A:A,Fleet!E:E,""),"")</f>
        <v>17</v>
      </c>
      <c r="N1101" t="s">
        <v>76</v>
      </c>
      <c r="P1101" t="str">
        <f>_xlfn.XLOOKUP(A1101,'Classic Net to delete'!D:D,'Classic Net to delete'!A:A,"")</f>
        <v/>
      </c>
    </row>
    <row r="1102" spans="1:16" x14ac:dyDescent="0.25">
      <c r="A1102" t="s">
        <v>3018</v>
      </c>
      <c r="B1102" t="s">
        <v>3111</v>
      </c>
      <c r="C1102" t="s">
        <v>3019</v>
      </c>
      <c r="D1102">
        <v>500</v>
      </c>
      <c r="E1102" t="s">
        <v>191</v>
      </c>
      <c r="F1102" s="186" t="s">
        <v>191</v>
      </c>
      <c r="H1102" t="b">
        <v>0</v>
      </c>
      <c r="I1102" t="s">
        <v>76</v>
      </c>
      <c r="J1102" s="186" t="s">
        <v>3939</v>
      </c>
      <c r="K1102" t="s">
        <v>191</v>
      </c>
      <c r="M1102">
        <f>IFERROR(_xlfn.XLOOKUP(A1102,Fleet!A:A,Fleet!E:E,""),"")</f>
        <v>17</v>
      </c>
      <c r="N1102" t="s">
        <v>76</v>
      </c>
      <c r="P1102" t="str">
        <f>_xlfn.XLOOKUP(A1102,'Classic Net to delete'!D:D,'Classic Net to delete'!A:A,"")</f>
        <v/>
      </c>
    </row>
    <row r="1103" spans="1:16" x14ac:dyDescent="0.25">
      <c r="A1103" t="s">
        <v>3018</v>
      </c>
      <c r="B1103" t="s">
        <v>3111</v>
      </c>
      <c r="C1103" t="s">
        <v>3020</v>
      </c>
      <c r="D1103">
        <v>500</v>
      </c>
      <c r="E1103" t="s">
        <v>191</v>
      </c>
      <c r="F1103" s="186" t="s">
        <v>191</v>
      </c>
      <c r="H1103" t="b">
        <v>0</v>
      </c>
      <c r="I1103" t="s">
        <v>76</v>
      </c>
      <c r="J1103" s="186" t="s">
        <v>3939</v>
      </c>
      <c r="K1103" t="s">
        <v>191</v>
      </c>
      <c r="M1103">
        <f>IFERROR(_xlfn.XLOOKUP(A1103,Fleet!A:A,Fleet!E:E,""),"")</f>
        <v>17</v>
      </c>
      <c r="N1103" t="s">
        <v>76</v>
      </c>
      <c r="P1103" t="str">
        <f>_xlfn.XLOOKUP(A1103,'Classic Net to delete'!D:D,'Classic Net to delete'!A:A,"")</f>
        <v/>
      </c>
    </row>
    <row r="1104" spans="1:16" x14ac:dyDescent="0.25">
      <c r="A1104" t="s">
        <v>3018</v>
      </c>
      <c r="B1104" t="s">
        <v>3111</v>
      </c>
      <c r="C1104" t="s">
        <v>3021</v>
      </c>
      <c r="D1104">
        <v>500</v>
      </c>
      <c r="E1104" t="s">
        <v>191</v>
      </c>
      <c r="F1104" s="186" t="s">
        <v>191</v>
      </c>
      <c r="H1104" t="b">
        <v>0</v>
      </c>
      <c r="I1104" t="s">
        <v>76</v>
      </c>
      <c r="J1104" s="186" t="s">
        <v>3939</v>
      </c>
      <c r="K1104" t="s">
        <v>191</v>
      </c>
      <c r="M1104">
        <f>IFERROR(_xlfn.XLOOKUP(A1104,Fleet!A:A,Fleet!E:E,""),"")</f>
        <v>17</v>
      </c>
      <c r="N1104" t="s">
        <v>76</v>
      </c>
      <c r="P1104" t="str">
        <f>_xlfn.XLOOKUP(A1104,'Classic Net to delete'!D:D,'Classic Net to delete'!A:A,"")</f>
        <v/>
      </c>
    </row>
    <row r="1105" spans="1:16" x14ac:dyDescent="0.25">
      <c r="A1105" t="s">
        <v>209</v>
      </c>
      <c r="B1105" t="s">
        <v>210</v>
      </c>
      <c r="C1105" t="s">
        <v>210</v>
      </c>
      <c r="D1105">
        <v>210.8</v>
      </c>
      <c r="E1105" t="s">
        <v>191</v>
      </c>
      <c r="F1105" s="186" t="s">
        <v>191</v>
      </c>
      <c r="H1105" t="b">
        <v>1</v>
      </c>
      <c r="I1105">
        <v>210.8</v>
      </c>
      <c r="J1105" s="186" t="s">
        <v>3939</v>
      </c>
      <c r="K1105" t="s">
        <v>191</v>
      </c>
      <c r="M1105">
        <f>IFERROR(_xlfn.XLOOKUP(A1105,Fleet!A:A,Fleet!E:E,""),"")</f>
        <v>20</v>
      </c>
      <c r="N1105" t="s">
        <v>76</v>
      </c>
      <c r="P1105" t="str">
        <f>_xlfn.XLOOKUP(A1105,'Classic Net to delete'!D:D,'Classic Net to delete'!A:A,"")</f>
        <v>Micro Powered Access Platform, 3m plat.</v>
      </c>
    </row>
    <row r="1106" spans="1:16" x14ac:dyDescent="0.25">
      <c r="A1106" t="s">
        <v>3018</v>
      </c>
      <c r="B1106" t="s">
        <v>3111</v>
      </c>
      <c r="C1106" t="s">
        <v>3022</v>
      </c>
      <c r="D1106">
        <v>500</v>
      </c>
      <c r="E1106" t="s">
        <v>191</v>
      </c>
      <c r="F1106" s="186" t="s">
        <v>191</v>
      </c>
      <c r="H1106" t="b">
        <v>0</v>
      </c>
      <c r="I1106" t="s">
        <v>76</v>
      </c>
      <c r="J1106" s="186" t="s">
        <v>3939</v>
      </c>
      <c r="K1106" t="s">
        <v>191</v>
      </c>
      <c r="M1106">
        <f>IFERROR(_xlfn.XLOOKUP(A1106,Fleet!A:A,Fleet!E:E,""),"")</f>
        <v>17</v>
      </c>
      <c r="N1106" t="s">
        <v>76</v>
      </c>
      <c r="P1106" t="str">
        <f>_xlfn.XLOOKUP(A1106,'Classic Net to delete'!D:D,'Classic Net to delete'!A:A,"")</f>
        <v/>
      </c>
    </row>
    <row r="1107" spans="1:16" x14ac:dyDescent="0.25">
      <c r="A1107" t="s">
        <v>3018</v>
      </c>
      <c r="B1107" t="s">
        <v>3111</v>
      </c>
      <c r="C1107" t="s">
        <v>3023</v>
      </c>
      <c r="D1107">
        <v>500</v>
      </c>
      <c r="E1107" t="s">
        <v>191</v>
      </c>
      <c r="F1107" s="186" t="s">
        <v>191</v>
      </c>
      <c r="H1107" t="b">
        <v>0</v>
      </c>
      <c r="I1107" t="s">
        <v>76</v>
      </c>
      <c r="J1107" s="186" t="s">
        <v>3939</v>
      </c>
      <c r="K1107" t="s">
        <v>191</v>
      </c>
      <c r="M1107">
        <f>IFERROR(_xlfn.XLOOKUP(A1107,Fleet!A:A,Fleet!E:E,""),"")</f>
        <v>17</v>
      </c>
      <c r="N1107" t="s">
        <v>76</v>
      </c>
      <c r="P1107" t="str">
        <f>_xlfn.XLOOKUP(A1107,'Classic Net to delete'!D:D,'Classic Net to delete'!A:A,"")</f>
        <v/>
      </c>
    </row>
    <row r="1108" spans="1:16" x14ac:dyDescent="0.25">
      <c r="A1108" t="s">
        <v>3018</v>
      </c>
      <c r="B1108" t="s">
        <v>3111</v>
      </c>
      <c r="C1108" t="s">
        <v>3024</v>
      </c>
      <c r="D1108">
        <v>500</v>
      </c>
      <c r="E1108" t="s">
        <v>191</v>
      </c>
      <c r="F1108" s="186" t="s">
        <v>191</v>
      </c>
      <c r="H1108" t="b">
        <v>0</v>
      </c>
      <c r="I1108" t="s">
        <v>76</v>
      </c>
      <c r="J1108" s="186" t="s">
        <v>3939</v>
      </c>
      <c r="K1108" t="s">
        <v>191</v>
      </c>
      <c r="M1108">
        <f>IFERROR(_xlfn.XLOOKUP(A1108,Fleet!A:A,Fleet!E:E,""),"")</f>
        <v>17</v>
      </c>
      <c r="N1108" t="s">
        <v>76</v>
      </c>
      <c r="P1108" t="str">
        <f>_xlfn.XLOOKUP(A1108,'Classic Net to delete'!D:D,'Classic Net to delete'!A:A,"")</f>
        <v/>
      </c>
    </row>
    <row r="1109" spans="1:16" x14ac:dyDescent="0.25">
      <c r="A1109" t="s">
        <v>3018</v>
      </c>
      <c r="B1109" t="s">
        <v>3111</v>
      </c>
      <c r="C1109" t="s">
        <v>3025</v>
      </c>
      <c r="D1109">
        <v>500</v>
      </c>
      <c r="E1109" t="s">
        <v>191</v>
      </c>
      <c r="F1109" s="186" t="s">
        <v>191</v>
      </c>
      <c r="H1109" t="b">
        <v>0</v>
      </c>
      <c r="I1109" t="s">
        <v>76</v>
      </c>
      <c r="J1109" s="186" t="s">
        <v>3939</v>
      </c>
      <c r="K1109" t="s">
        <v>191</v>
      </c>
      <c r="M1109">
        <f>IFERROR(_xlfn.XLOOKUP(A1109,Fleet!A:A,Fleet!E:E,""),"")</f>
        <v>17</v>
      </c>
      <c r="N1109" t="s">
        <v>76</v>
      </c>
      <c r="P1109" t="str">
        <f>_xlfn.XLOOKUP(A1109,'Classic Net to delete'!D:D,'Classic Net to delete'!A:A,"")</f>
        <v/>
      </c>
    </row>
    <row r="1110" spans="1:16" x14ac:dyDescent="0.25">
      <c r="A1110" t="s">
        <v>3018</v>
      </c>
      <c r="B1110" t="s">
        <v>3111</v>
      </c>
      <c r="C1110" t="s">
        <v>3026</v>
      </c>
      <c r="D1110">
        <v>500</v>
      </c>
      <c r="E1110" t="s">
        <v>191</v>
      </c>
      <c r="F1110" s="186" t="s">
        <v>191</v>
      </c>
      <c r="H1110" t="b">
        <v>0</v>
      </c>
      <c r="I1110" t="s">
        <v>76</v>
      </c>
      <c r="J1110" s="186" t="s">
        <v>3939</v>
      </c>
      <c r="K1110" t="s">
        <v>191</v>
      </c>
      <c r="M1110">
        <f>IFERROR(_xlfn.XLOOKUP(A1110,Fleet!A:A,Fleet!E:E,""),"")</f>
        <v>17</v>
      </c>
      <c r="N1110" t="s">
        <v>76</v>
      </c>
      <c r="P1110" t="str">
        <f>_xlfn.XLOOKUP(A1110,'Classic Net to delete'!D:D,'Classic Net to delete'!A:A,"")</f>
        <v/>
      </c>
    </row>
    <row r="1111" spans="1:16" x14ac:dyDescent="0.25">
      <c r="A1111" t="s">
        <v>3018</v>
      </c>
      <c r="B1111" t="s">
        <v>3111</v>
      </c>
      <c r="C1111" t="s">
        <v>3027</v>
      </c>
      <c r="D1111">
        <v>500</v>
      </c>
      <c r="E1111" t="s">
        <v>191</v>
      </c>
      <c r="F1111" s="186" t="s">
        <v>191</v>
      </c>
      <c r="H1111" t="b">
        <v>0</v>
      </c>
      <c r="I1111" t="s">
        <v>76</v>
      </c>
      <c r="J1111" s="186" t="s">
        <v>3939</v>
      </c>
      <c r="K1111" t="s">
        <v>191</v>
      </c>
      <c r="M1111">
        <f>IFERROR(_xlfn.XLOOKUP(A1111,Fleet!A:A,Fleet!E:E,""),"")</f>
        <v>17</v>
      </c>
      <c r="N1111" t="s">
        <v>76</v>
      </c>
      <c r="P1111" t="str">
        <f>_xlfn.XLOOKUP(A1111,'Classic Net to delete'!D:D,'Classic Net to delete'!A:A,"")</f>
        <v/>
      </c>
    </row>
    <row r="1112" spans="1:16" x14ac:dyDescent="0.25">
      <c r="A1112" t="s">
        <v>3018</v>
      </c>
      <c r="B1112" t="s">
        <v>3111</v>
      </c>
      <c r="C1112" t="s">
        <v>3028</v>
      </c>
      <c r="D1112">
        <v>500</v>
      </c>
      <c r="E1112" t="s">
        <v>191</v>
      </c>
      <c r="F1112" s="186" t="s">
        <v>191</v>
      </c>
      <c r="H1112" t="b">
        <v>0</v>
      </c>
      <c r="I1112" t="s">
        <v>76</v>
      </c>
      <c r="J1112" s="186" t="s">
        <v>3939</v>
      </c>
      <c r="K1112" t="s">
        <v>191</v>
      </c>
      <c r="M1112">
        <f>IFERROR(_xlfn.XLOOKUP(A1112,Fleet!A:A,Fleet!E:E,""),"")</f>
        <v>17</v>
      </c>
      <c r="N1112" t="s">
        <v>76</v>
      </c>
      <c r="P1112" t="str">
        <f>_xlfn.XLOOKUP(A1112,'Classic Net to delete'!D:D,'Classic Net to delete'!A:A,"")</f>
        <v/>
      </c>
    </row>
    <row r="1113" spans="1:16" x14ac:dyDescent="0.25">
      <c r="A1113" t="s">
        <v>3018</v>
      </c>
      <c r="B1113" t="s">
        <v>3111</v>
      </c>
      <c r="C1113" t="s">
        <v>3029</v>
      </c>
      <c r="D1113">
        <v>500</v>
      </c>
      <c r="E1113" t="s">
        <v>191</v>
      </c>
      <c r="F1113" s="186" t="s">
        <v>191</v>
      </c>
      <c r="H1113" t="b">
        <v>0</v>
      </c>
      <c r="I1113" t="s">
        <v>76</v>
      </c>
      <c r="J1113" s="186" t="s">
        <v>3939</v>
      </c>
      <c r="K1113" t="s">
        <v>191</v>
      </c>
      <c r="M1113">
        <f>IFERROR(_xlfn.XLOOKUP(A1113,Fleet!A:A,Fleet!E:E,""),"")</f>
        <v>17</v>
      </c>
      <c r="N1113" t="s">
        <v>76</v>
      </c>
      <c r="P1113" t="str">
        <f>_xlfn.XLOOKUP(A1113,'Classic Net to delete'!D:D,'Classic Net to delete'!A:A,"")</f>
        <v/>
      </c>
    </row>
    <row r="1114" spans="1:16" x14ac:dyDescent="0.25">
      <c r="A1114" t="s">
        <v>3018</v>
      </c>
      <c r="B1114" t="s">
        <v>3111</v>
      </c>
      <c r="C1114" t="s">
        <v>3030</v>
      </c>
      <c r="D1114">
        <v>500</v>
      </c>
      <c r="E1114" t="s">
        <v>191</v>
      </c>
      <c r="F1114" s="186" t="s">
        <v>191</v>
      </c>
      <c r="H1114" t="b">
        <v>0</v>
      </c>
      <c r="I1114" t="s">
        <v>76</v>
      </c>
      <c r="J1114" s="186" t="s">
        <v>3939</v>
      </c>
      <c r="K1114" t="s">
        <v>191</v>
      </c>
      <c r="M1114">
        <f>IFERROR(_xlfn.XLOOKUP(A1114,Fleet!A:A,Fleet!E:E,""),"")</f>
        <v>17</v>
      </c>
      <c r="N1114" t="s">
        <v>76</v>
      </c>
      <c r="P1114" t="str">
        <f>_xlfn.XLOOKUP(A1114,'Classic Net to delete'!D:D,'Classic Net to delete'!A:A,"")</f>
        <v/>
      </c>
    </row>
    <row r="1115" spans="1:16" x14ac:dyDescent="0.25">
      <c r="A1115" t="s">
        <v>3018</v>
      </c>
      <c r="B1115" t="s">
        <v>3111</v>
      </c>
      <c r="C1115" t="s">
        <v>3031</v>
      </c>
      <c r="D1115">
        <v>500</v>
      </c>
      <c r="E1115" t="s">
        <v>191</v>
      </c>
      <c r="F1115" s="186" t="s">
        <v>191</v>
      </c>
      <c r="H1115" t="b">
        <v>0</v>
      </c>
      <c r="I1115" t="s">
        <v>76</v>
      </c>
      <c r="J1115" s="186" t="s">
        <v>3939</v>
      </c>
      <c r="K1115" t="s">
        <v>191</v>
      </c>
      <c r="M1115">
        <f>IFERROR(_xlfn.XLOOKUP(A1115,Fleet!A:A,Fleet!E:E,""),"")</f>
        <v>17</v>
      </c>
      <c r="N1115" t="s">
        <v>76</v>
      </c>
      <c r="P1115" t="str">
        <f>_xlfn.XLOOKUP(A1115,'Classic Net to delete'!D:D,'Classic Net to delete'!A:A,"")</f>
        <v/>
      </c>
    </row>
    <row r="1116" spans="1:16" x14ac:dyDescent="0.25">
      <c r="A1116" t="s">
        <v>3018</v>
      </c>
      <c r="B1116" t="s">
        <v>3111</v>
      </c>
      <c r="C1116" t="s">
        <v>3032</v>
      </c>
      <c r="D1116">
        <v>500</v>
      </c>
      <c r="E1116" t="s">
        <v>191</v>
      </c>
      <c r="F1116" s="186" t="s">
        <v>191</v>
      </c>
      <c r="H1116" t="b">
        <v>0</v>
      </c>
      <c r="I1116" t="s">
        <v>76</v>
      </c>
      <c r="J1116" s="186" t="s">
        <v>3939</v>
      </c>
      <c r="K1116" t="s">
        <v>191</v>
      </c>
      <c r="M1116">
        <f>IFERROR(_xlfn.XLOOKUP(A1116,Fleet!A:A,Fleet!E:E,""),"")</f>
        <v>17</v>
      </c>
      <c r="N1116" t="s">
        <v>76</v>
      </c>
      <c r="P1116" t="str">
        <f>_xlfn.XLOOKUP(A1116,'Classic Net to delete'!D:D,'Classic Net to delete'!A:A,"")</f>
        <v/>
      </c>
    </row>
    <row r="1117" spans="1:16" x14ac:dyDescent="0.25">
      <c r="A1117" t="s">
        <v>3018</v>
      </c>
      <c r="B1117" t="s">
        <v>3111</v>
      </c>
      <c r="C1117" t="s">
        <v>3033</v>
      </c>
      <c r="D1117">
        <v>500</v>
      </c>
      <c r="E1117" t="s">
        <v>191</v>
      </c>
      <c r="F1117" s="186" t="s">
        <v>191</v>
      </c>
      <c r="H1117" t="b">
        <v>0</v>
      </c>
      <c r="I1117" t="s">
        <v>76</v>
      </c>
      <c r="J1117" s="186" t="s">
        <v>3939</v>
      </c>
      <c r="K1117" t="s">
        <v>191</v>
      </c>
      <c r="M1117">
        <f>IFERROR(_xlfn.XLOOKUP(A1117,Fleet!A:A,Fleet!E:E,""),"")</f>
        <v>17</v>
      </c>
      <c r="N1117" t="s">
        <v>76</v>
      </c>
      <c r="P1117" t="str">
        <f>_xlfn.XLOOKUP(A1117,'Classic Net to delete'!D:D,'Classic Net to delete'!A:A,"")</f>
        <v/>
      </c>
    </row>
    <row r="1118" spans="1:16" x14ac:dyDescent="0.25">
      <c r="A1118" t="s">
        <v>3018</v>
      </c>
      <c r="B1118" t="s">
        <v>3111</v>
      </c>
      <c r="C1118" t="s">
        <v>3034</v>
      </c>
      <c r="D1118">
        <v>500</v>
      </c>
      <c r="E1118" t="s">
        <v>191</v>
      </c>
      <c r="F1118" s="186" t="s">
        <v>191</v>
      </c>
      <c r="H1118" t="b">
        <v>0</v>
      </c>
      <c r="I1118" t="s">
        <v>76</v>
      </c>
      <c r="J1118" s="186" t="s">
        <v>3939</v>
      </c>
      <c r="K1118" t="s">
        <v>191</v>
      </c>
      <c r="M1118">
        <f>IFERROR(_xlfn.XLOOKUP(A1118,Fleet!A:A,Fleet!E:E,""),"")</f>
        <v>17</v>
      </c>
      <c r="N1118" t="s">
        <v>76</v>
      </c>
      <c r="P1118" t="str">
        <f>_xlfn.XLOOKUP(A1118,'Classic Net to delete'!D:D,'Classic Net to delete'!A:A,"")</f>
        <v/>
      </c>
    </row>
    <row r="1119" spans="1:16" x14ac:dyDescent="0.25">
      <c r="A1119" t="s">
        <v>290</v>
      </c>
      <c r="B1119" t="s">
        <v>291</v>
      </c>
      <c r="C1119" t="s">
        <v>291</v>
      </c>
      <c r="D1119">
        <v>120</v>
      </c>
      <c r="E1119" t="s">
        <v>191</v>
      </c>
      <c r="F1119" s="186" t="s">
        <v>191</v>
      </c>
      <c r="H1119" t="b">
        <v>0</v>
      </c>
      <c r="I1119" t="s">
        <v>76</v>
      </c>
      <c r="J1119" s="186" t="s">
        <v>3939</v>
      </c>
      <c r="K1119" t="s">
        <v>191</v>
      </c>
      <c r="M1119">
        <f>IFERROR(_xlfn.XLOOKUP(A1119,Fleet!A:A,Fleet!E:E,""),"")</f>
        <v>3</v>
      </c>
      <c r="N1119" t="s">
        <v>76</v>
      </c>
      <c r="P1119" t="str">
        <f>_xlfn.XLOOKUP(A1119,'Classic Net to delete'!D:D,'Classic Net to delete'!A:A,"")</f>
        <v/>
      </c>
    </row>
    <row r="1120" spans="1:16" x14ac:dyDescent="0.25">
      <c r="A1120" t="s">
        <v>277</v>
      </c>
      <c r="B1120" t="s">
        <v>278</v>
      </c>
      <c r="C1120" t="s">
        <v>278</v>
      </c>
      <c r="D1120">
        <v>500</v>
      </c>
      <c r="E1120" t="s">
        <v>3243</v>
      </c>
      <c r="F1120" s="186" t="s">
        <v>191</v>
      </c>
      <c r="H1120" t="b">
        <v>0</v>
      </c>
      <c r="I1120" t="s">
        <v>76</v>
      </c>
      <c r="J1120" s="186" t="s">
        <v>3939</v>
      </c>
      <c r="K1120" t="s">
        <v>3243</v>
      </c>
      <c r="M1120" t="str">
        <f>IFERROR(_xlfn.XLOOKUP(A1120,Fleet!A:A,Fleet!E:E,""),"")</f>
        <v/>
      </c>
      <c r="N1120" t="s">
        <v>76</v>
      </c>
      <c r="P1120" t="str">
        <f>_xlfn.XLOOKUP(A1120,'Classic Net to delete'!D:D,'Classic Net to delete'!A:A,"")</f>
        <v/>
      </c>
    </row>
    <row r="1121" spans="1:16" x14ac:dyDescent="0.25">
      <c r="A1121" t="s">
        <v>1148</v>
      </c>
      <c r="B1121" t="s">
        <v>1149</v>
      </c>
      <c r="C1121" t="s">
        <v>1149</v>
      </c>
      <c r="D1121">
        <v>62.25</v>
      </c>
      <c r="E1121" t="s">
        <v>1152</v>
      </c>
      <c r="F1121" s="186" t="s">
        <v>1152</v>
      </c>
      <c r="H1121" t="b">
        <v>1</v>
      </c>
      <c r="I1121">
        <v>62.25</v>
      </c>
      <c r="J1121" s="186" t="s">
        <v>1150</v>
      </c>
      <c r="M1121">
        <f>IFERROR(_xlfn.XLOOKUP(A1121,Fleet!A:A,Fleet!E:E,""),"")</f>
        <v>4</v>
      </c>
      <c r="N1121" t="s">
        <v>76</v>
      </c>
      <c r="P1121" t="str">
        <f>_xlfn.XLOOKUP(A1121,'Classic Net to delete'!D:D,'Classic Net to delete'!A:A,"")</f>
        <v>Centrifugal Clear Water Pump, 50mm c/w 6m suction &amp; delivery hose - Petrol</v>
      </c>
    </row>
    <row r="1122" spans="1:16" x14ac:dyDescent="0.25">
      <c r="A1122" t="s">
        <v>1156</v>
      </c>
      <c r="B1122" t="s">
        <v>1157</v>
      </c>
      <c r="C1122" t="s">
        <v>1157</v>
      </c>
      <c r="D1122">
        <v>64.849999999999994</v>
      </c>
      <c r="E1122" t="s">
        <v>1152</v>
      </c>
      <c r="F1122" s="186" t="s">
        <v>1152</v>
      </c>
      <c r="H1122" t="b">
        <v>1</v>
      </c>
      <c r="I1122">
        <v>64.850000000000009</v>
      </c>
      <c r="J1122" s="186" t="s">
        <v>1150</v>
      </c>
      <c r="M1122">
        <f>IFERROR(_xlfn.XLOOKUP(A1122,Fleet!A:A,Fleet!E:E,""),"")</f>
        <v>93</v>
      </c>
      <c r="N1122" t="s">
        <v>76</v>
      </c>
      <c r="P1122" t="str">
        <f>_xlfn.XLOOKUP(A1122,'Classic Net to delete'!D:D,'Classic Net to delete'!A:A,"")</f>
        <v>Dirty Water Submersible Pump, 50mm c/w 6m delivery hose - 110V</v>
      </c>
    </row>
    <row r="1123" spans="1:16" x14ac:dyDescent="0.25">
      <c r="A1123" t="s">
        <v>1159</v>
      </c>
      <c r="B1123" t="s">
        <v>1160</v>
      </c>
      <c r="C1123" t="s">
        <v>1160</v>
      </c>
      <c r="D1123">
        <v>74</v>
      </c>
      <c r="E1123" t="s">
        <v>1152</v>
      </c>
      <c r="F1123" s="186" t="s">
        <v>1152</v>
      </c>
      <c r="H1123" t="b">
        <v>1</v>
      </c>
      <c r="I1123">
        <v>74</v>
      </c>
      <c r="J1123" s="186" t="s">
        <v>1150</v>
      </c>
      <c r="M1123">
        <f>IFERROR(_xlfn.XLOOKUP(A1123,Fleet!A:A,Fleet!E:E,""),"")</f>
        <v>63</v>
      </c>
      <c r="N1123" t="s">
        <v>76</v>
      </c>
      <c r="P1123" t="str">
        <f>_xlfn.XLOOKUP(A1123,'Classic Net to delete'!D:D,'Classic Net to delete'!A:A,"")</f>
        <v>Residue/Puddle Sucker Pump, 25m c/w 6m delivery hose - 110V</v>
      </c>
    </row>
    <row r="1124" spans="1:16" x14ac:dyDescent="0.25">
      <c r="A1124" t="s">
        <v>1164</v>
      </c>
      <c r="B1124" t="s">
        <v>1165</v>
      </c>
      <c r="C1124" t="s">
        <v>1165</v>
      </c>
      <c r="D1124">
        <v>96.7</v>
      </c>
      <c r="E1124" t="s">
        <v>1152</v>
      </c>
      <c r="F1124" s="186" t="s">
        <v>1152</v>
      </c>
      <c r="H1124" t="b">
        <v>0</v>
      </c>
      <c r="I1124" t="s">
        <v>76</v>
      </c>
      <c r="J1124" s="186" t="s">
        <v>1150</v>
      </c>
      <c r="M1124">
        <f>IFERROR(_xlfn.XLOOKUP(A1124,Fleet!A:A,Fleet!E:E,""),"")</f>
        <v>1</v>
      </c>
      <c r="N1124" t="s">
        <v>76</v>
      </c>
      <c r="P1124" t="str">
        <f>_xlfn.XLOOKUP(A1124,'Classic Net to delete'!D:D,'Classic Net to delete'!A:A,"")</f>
        <v/>
      </c>
    </row>
    <row r="1125" spans="1:16" x14ac:dyDescent="0.25">
      <c r="A1125" t="s">
        <v>1166</v>
      </c>
      <c r="B1125" t="s">
        <v>1167</v>
      </c>
      <c r="C1125" t="s">
        <v>1167</v>
      </c>
      <c r="D1125">
        <v>143.25</v>
      </c>
      <c r="E1125" t="s">
        <v>1152</v>
      </c>
      <c r="F1125" s="186" t="s">
        <v>1152</v>
      </c>
      <c r="H1125" t="b">
        <v>1</v>
      </c>
      <c r="I1125">
        <v>143.25</v>
      </c>
      <c r="J1125" s="186" t="s">
        <v>1150</v>
      </c>
      <c r="M1125">
        <f>IFERROR(_xlfn.XLOOKUP(A1125,Fleet!A:A,Fleet!E:E,""),"")</f>
        <v>6</v>
      </c>
      <c r="N1125" t="s">
        <v>76</v>
      </c>
      <c r="P1125" t="str">
        <f>_xlfn.XLOOKUP(A1125,'Classic Net to delete'!D:D,'Classic Net to delete'!A:A,"")</f>
        <v>Diaphragm Pump, 75mm c/w 6m suction &amp; delivery hose - Diesel</v>
      </c>
    </row>
    <row r="1126" spans="1:16" x14ac:dyDescent="0.25">
      <c r="A1126" t="s">
        <v>1169</v>
      </c>
      <c r="B1126" t="s">
        <v>1170</v>
      </c>
      <c r="C1126" t="s">
        <v>1170</v>
      </c>
      <c r="D1126">
        <v>64.849999999999994</v>
      </c>
      <c r="E1126" t="s">
        <v>1152</v>
      </c>
      <c r="F1126" s="186" t="s">
        <v>1152</v>
      </c>
      <c r="H1126" t="b">
        <v>1</v>
      </c>
      <c r="I1126">
        <v>64.850000000000009</v>
      </c>
      <c r="J1126" s="186" t="s">
        <v>1150</v>
      </c>
      <c r="M1126">
        <f>IFERROR(_xlfn.XLOOKUP(A1126,Fleet!A:A,Fleet!E:E,""),"")</f>
        <v>2</v>
      </c>
      <c r="N1126" t="s">
        <v>76</v>
      </c>
      <c r="P1126" t="str">
        <f>_xlfn.XLOOKUP(A1126,'Classic Net to delete'!D:D,'Classic Net to delete'!A:A,"")</f>
        <v>Submersible Pump, 50mm c/w 6m delivery hose -110V</v>
      </c>
    </row>
    <row r="1127" spans="1:16" x14ac:dyDescent="0.25">
      <c r="A1127" t="s">
        <v>1153</v>
      </c>
      <c r="B1127" t="s">
        <v>1154</v>
      </c>
      <c r="C1127" t="s">
        <v>1154</v>
      </c>
      <c r="D1127">
        <v>136.19999999999999</v>
      </c>
      <c r="E1127" t="s">
        <v>1152</v>
      </c>
      <c r="F1127" s="186" t="s">
        <v>1152</v>
      </c>
      <c r="H1127" t="b">
        <v>1</v>
      </c>
      <c r="I1127">
        <v>136.20000000000002</v>
      </c>
      <c r="J1127" s="186" t="s">
        <v>1150</v>
      </c>
      <c r="M1127">
        <f>IFERROR(_xlfn.XLOOKUP(A1127,Fleet!A:A,Fleet!E:E,""),"")</f>
        <v>4</v>
      </c>
      <c r="N1127" t="s">
        <v>76</v>
      </c>
      <c r="P1127" t="str">
        <f>_xlfn.XLOOKUP(A1127,'Classic Net to delete'!D:D,'Classic Net to delete'!A:A,"")</f>
        <v>Centrifugal Semi-Trash Pump, 80mm c/w 6m suction &amp; delivery hose - Diesel</v>
      </c>
    </row>
    <row r="1128" spans="1:16" x14ac:dyDescent="0.25">
      <c r="A1128" t="s">
        <v>1172</v>
      </c>
      <c r="B1128" t="s">
        <v>1173</v>
      </c>
      <c r="C1128" t="s">
        <v>1173</v>
      </c>
      <c r="D1128">
        <v>53.05</v>
      </c>
      <c r="E1128" t="s">
        <v>1152</v>
      </c>
      <c r="F1128" s="186" t="s">
        <v>1152</v>
      </c>
      <c r="H1128" t="b">
        <v>0</v>
      </c>
      <c r="I1128" t="s">
        <v>76</v>
      </c>
      <c r="J1128" s="186" t="s">
        <v>1150</v>
      </c>
      <c r="M1128">
        <f>IFERROR(_xlfn.XLOOKUP(A1128,Fleet!A:A,Fleet!E:E,""),"")</f>
        <v>1</v>
      </c>
      <c r="N1128" t="s">
        <v>76</v>
      </c>
      <c r="P1128" t="str">
        <f>_xlfn.XLOOKUP(A1128,'Classic Net to delete'!D:D,'Classic Net to delete'!A:A,"")</f>
        <v/>
      </c>
    </row>
    <row r="1129" spans="1:16" x14ac:dyDescent="0.25">
      <c r="A1129" t="s">
        <v>1162</v>
      </c>
      <c r="B1129" t="s">
        <v>1163</v>
      </c>
      <c r="C1129" t="s">
        <v>1163</v>
      </c>
      <c r="D1129">
        <v>81.900000000000006</v>
      </c>
      <c r="E1129" t="s">
        <v>1152</v>
      </c>
      <c r="F1129" s="186" t="s">
        <v>1152</v>
      </c>
      <c r="H1129" t="b">
        <v>1</v>
      </c>
      <c r="I1129" t="s">
        <v>76</v>
      </c>
      <c r="J1129" s="186" t="s">
        <v>1150</v>
      </c>
      <c r="M1129">
        <f>IFERROR(_xlfn.XLOOKUP(A1129,Fleet!A:A,Fleet!E:E,""),"")</f>
        <v>17</v>
      </c>
      <c r="N1129" t="s">
        <v>76</v>
      </c>
      <c r="P1129" t="str">
        <f>_xlfn.XLOOKUP(A1129,'Classic Net to delete'!D:D,'Classic Net to delete'!A:A,"")</f>
        <v/>
      </c>
    </row>
    <row r="1130" spans="1:16" x14ac:dyDescent="0.25">
      <c r="A1130" t="s">
        <v>1542</v>
      </c>
      <c r="B1130" t="s">
        <v>1543</v>
      </c>
      <c r="C1130" t="s">
        <v>1543</v>
      </c>
      <c r="D1130">
        <v>18.600000000000001</v>
      </c>
      <c r="E1130" t="s">
        <v>3112</v>
      </c>
      <c r="F1130" s="186" t="s">
        <v>618</v>
      </c>
      <c r="H1130" t="b">
        <v>1</v>
      </c>
      <c r="I1130">
        <v>18.600000000000001</v>
      </c>
      <c r="J1130" s="186" t="s">
        <v>2508</v>
      </c>
      <c r="M1130">
        <f>IFERROR(_xlfn.XLOOKUP(A1130,Fleet!A:A,Fleet!E:E,""),"")</f>
        <v>0</v>
      </c>
      <c r="N1130" t="s">
        <v>76</v>
      </c>
      <c r="P1130" t="str">
        <f>_xlfn.XLOOKUP(A1130,'Classic Net to delete'!D:D,'Classic Net to delete'!A:A,"")</f>
        <v>Blow Torch - Propane</v>
      </c>
    </row>
    <row r="1131" spans="1:16" x14ac:dyDescent="0.25">
      <c r="A1131" t="s">
        <v>1537</v>
      </c>
      <c r="B1131" t="s">
        <v>1538</v>
      </c>
      <c r="C1131" t="s">
        <v>1538</v>
      </c>
      <c r="D1131">
        <v>21.25</v>
      </c>
      <c r="E1131" t="s">
        <v>3112</v>
      </c>
      <c r="F1131" s="186" t="s">
        <v>618</v>
      </c>
      <c r="H1131" t="b">
        <v>1</v>
      </c>
      <c r="I1131">
        <v>21.25</v>
      </c>
      <c r="J1131" s="186" t="s">
        <v>2508</v>
      </c>
      <c r="M1131">
        <f>IFERROR(_xlfn.XLOOKUP(A1131,Fleet!A:A,Fleet!E:E,""),"")</f>
        <v>13</v>
      </c>
      <c r="N1131" t="s">
        <v>76</v>
      </c>
      <c r="P1131" t="str">
        <f>_xlfn.XLOOKUP(A1131,'Classic Net to delete'!D:D,'Classic Net to delete'!A:A,"")</f>
        <v>Single Head Wand Torch, 600mm - Propane</v>
      </c>
    </row>
    <row r="1132" spans="1:16" x14ac:dyDescent="0.25">
      <c r="A1132" t="s">
        <v>1540</v>
      </c>
      <c r="B1132" t="s">
        <v>1541</v>
      </c>
      <c r="C1132" t="s">
        <v>1541</v>
      </c>
      <c r="D1132">
        <v>34.549999999999997</v>
      </c>
      <c r="E1132" t="s">
        <v>3112</v>
      </c>
      <c r="F1132" s="186" t="s">
        <v>618</v>
      </c>
      <c r="H1132" t="b">
        <v>1</v>
      </c>
      <c r="I1132">
        <v>34.550000000000004</v>
      </c>
      <c r="J1132" s="186" t="s">
        <v>2508</v>
      </c>
      <c r="M1132">
        <f>IFERROR(_xlfn.XLOOKUP(A1132,Fleet!A:A,Fleet!E:E,""),"")</f>
        <v>11</v>
      </c>
      <c r="N1132" t="s">
        <v>76</v>
      </c>
      <c r="P1132" t="str">
        <f>_xlfn.XLOOKUP(A1132,'Classic Net to delete'!D:D,'Classic Net to delete'!A:A,"")</f>
        <v>Triple Head Wand Torch, 600mm - Propane</v>
      </c>
    </row>
    <row r="1133" spans="1:16" x14ac:dyDescent="0.25">
      <c r="A1133" t="s">
        <v>1544</v>
      </c>
      <c r="B1133" t="s">
        <v>1545</v>
      </c>
      <c r="C1133" t="s">
        <v>1545</v>
      </c>
      <c r="D1133">
        <v>33.049999999999997</v>
      </c>
      <c r="E1133" t="s">
        <v>3113</v>
      </c>
      <c r="F1133" s="186" t="s">
        <v>1547</v>
      </c>
      <c r="H1133" t="b">
        <v>1</v>
      </c>
      <c r="I1133">
        <v>33.050000000000004</v>
      </c>
      <c r="J1133" s="186" t="s">
        <v>362</v>
      </c>
      <c r="M1133">
        <f>IFERROR(_xlfn.XLOOKUP(A1133,Fleet!A:A,Fleet!E:E,""),"")</f>
        <v>247</v>
      </c>
      <c r="N1133" t="s">
        <v>76</v>
      </c>
      <c r="P1133" t="str">
        <f>_xlfn.XLOOKUP(A1133,'Classic Net to delete'!D:D,'Classic Net to delete'!A:A,"")</f>
        <v>Site Box, H600xL1200xD600mm c/w 2 mortice locks</v>
      </c>
    </row>
    <row r="1134" spans="1:16" x14ac:dyDescent="0.25">
      <c r="A1134" t="s">
        <v>1550</v>
      </c>
      <c r="B1134" t="s">
        <v>1551</v>
      </c>
      <c r="C1134" t="s">
        <v>1551</v>
      </c>
      <c r="D1134">
        <v>42.2</v>
      </c>
      <c r="E1134" t="s">
        <v>3113</v>
      </c>
      <c r="F1134" s="186" t="s">
        <v>1547</v>
      </c>
      <c r="H1134" t="b">
        <v>1</v>
      </c>
      <c r="I1134">
        <v>42.2</v>
      </c>
      <c r="J1134" s="186" t="s">
        <v>362</v>
      </c>
      <c r="M1134">
        <f>IFERROR(_xlfn.XLOOKUP(A1134,Fleet!A:A,Fleet!E:E,""),"")</f>
        <v>151</v>
      </c>
      <c r="N1134" t="s">
        <v>76</v>
      </c>
      <c r="P1134" t="str">
        <f>_xlfn.XLOOKUP(A1134,'Classic Net to delete'!D:D,'Classic Net to delete'!A:A,"")</f>
        <v>Site Box, H900xL1200xD600mm c/w 2 mortice locks</v>
      </c>
    </row>
    <row r="1135" spans="1:16" x14ac:dyDescent="0.25">
      <c r="A1135" t="s">
        <v>1559</v>
      </c>
      <c r="B1135" t="s">
        <v>1560</v>
      </c>
      <c r="C1135" t="s">
        <v>1560</v>
      </c>
      <c r="D1135">
        <v>33.049999999999997</v>
      </c>
      <c r="E1135" t="s">
        <v>3113</v>
      </c>
      <c r="F1135" s="186" t="s">
        <v>1547</v>
      </c>
      <c r="H1135" t="b">
        <v>1</v>
      </c>
      <c r="I1135">
        <v>33.050000000000004</v>
      </c>
      <c r="J1135" s="186" t="s">
        <v>362</v>
      </c>
      <c r="M1135">
        <f>IFERROR(_xlfn.XLOOKUP(A1135,Fleet!A:A,Fleet!E:E,""),"")</f>
        <v>9</v>
      </c>
      <c r="N1135" t="s">
        <v>76</v>
      </c>
      <c r="P1135" t="str">
        <f>_xlfn.XLOOKUP(A1135,'Classic Net to delete'!D:D,'Classic Net to delete'!A:A,"")</f>
        <v>Van Vault, H490xL920xD555mm</v>
      </c>
    </row>
    <row r="1136" spans="1:16" x14ac:dyDescent="0.25">
      <c r="A1136" t="s">
        <v>1577</v>
      </c>
      <c r="B1136" t="s">
        <v>1578</v>
      </c>
      <c r="C1136" t="s">
        <v>1578</v>
      </c>
      <c r="D1136">
        <v>78.150000000000006</v>
      </c>
      <c r="E1136" t="s">
        <v>3113</v>
      </c>
      <c r="F1136" s="186" t="s">
        <v>1547</v>
      </c>
      <c r="H1136" t="b">
        <v>1</v>
      </c>
      <c r="I1136">
        <v>78.150000000000006</v>
      </c>
      <c r="J1136" s="186" t="s">
        <v>362</v>
      </c>
      <c r="M1136">
        <f>IFERROR(_xlfn.XLOOKUP(A1136,Fleet!A:A,Fleet!E:E,""),"")</f>
        <v>69</v>
      </c>
      <c r="N1136" t="s">
        <v>76</v>
      </c>
      <c r="P1136" t="str">
        <f>_xlfn.XLOOKUP(A1136,'Classic Net to delete'!D:D,'Classic Net to delete'!A:A,"")</f>
        <v>Site Box, H1200xL1500xD600mm c/w 2 mortice locks</v>
      </c>
    </row>
    <row r="1137" spans="1:16" x14ac:dyDescent="0.25">
      <c r="A1137" t="s">
        <v>1583</v>
      </c>
      <c r="B1137" t="s">
        <v>1584</v>
      </c>
      <c r="C1137" t="s">
        <v>1584</v>
      </c>
      <c r="D1137">
        <v>63.6</v>
      </c>
      <c r="E1137" t="s">
        <v>3113</v>
      </c>
      <c r="F1137" s="186" t="s">
        <v>1547</v>
      </c>
      <c r="H1137" t="b">
        <v>1</v>
      </c>
      <c r="I1137">
        <v>63.6</v>
      </c>
      <c r="J1137" s="186" t="s">
        <v>362</v>
      </c>
      <c r="M1137">
        <f>IFERROR(_xlfn.XLOOKUP(A1137,Fleet!A:A,Fleet!E:E,""),"")</f>
        <v>23</v>
      </c>
      <c r="N1137" t="s">
        <v>76</v>
      </c>
      <c r="P1137" t="str">
        <f>_xlfn.XLOOKUP(A1137,'Classic Net to delete'!D:D,'Classic Net to delete'!A:A,"")</f>
        <v>Gas Cage, 1.2x1.8m base size</v>
      </c>
    </row>
    <row r="1138" spans="1:16" x14ac:dyDescent="0.25">
      <c r="A1138" t="s">
        <v>1603</v>
      </c>
      <c r="B1138" t="s">
        <v>1604</v>
      </c>
      <c r="C1138" t="s">
        <v>1604</v>
      </c>
      <c r="D1138">
        <v>31.9</v>
      </c>
      <c r="E1138" t="s">
        <v>3113</v>
      </c>
      <c r="F1138" s="186" t="s">
        <v>363</v>
      </c>
      <c r="H1138" t="b">
        <v>1</v>
      </c>
      <c r="I1138">
        <v>31.900000000000002</v>
      </c>
      <c r="J1138" s="186" t="s">
        <v>362</v>
      </c>
      <c r="M1138">
        <f>IFERROR(_xlfn.XLOOKUP(A1138,Fleet!A:A,Fleet!E:E,""),"")</f>
        <v>12</v>
      </c>
      <c r="N1138" t="s">
        <v>76</v>
      </c>
      <c r="P1138" t="str">
        <f>_xlfn.XLOOKUP(A1138,'Classic Net to delete'!D:D,'Classic Net to delete'!A:A,"")</f>
        <v>Mobile Bunded Diesel Dispenser, 100L manual pump</v>
      </c>
    </row>
    <row r="1139" spans="1:16" x14ac:dyDescent="0.25">
      <c r="A1139" t="s">
        <v>1607</v>
      </c>
      <c r="B1139" t="s">
        <v>1608</v>
      </c>
      <c r="C1139" t="s">
        <v>1608</v>
      </c>
      <c r="D1139">
        <v>31.9</v>
      </c>
      <c r="E1139" t="s">
        <v>3113</v>
      </c>
      <c r="F1139" s="186" t="s">
        <v>363</v>
      </c>
      <c r="H1139" t="b">
        <v>1</v>
      </c>
      <c r="I1139">
        <v>31.900000000000002</v>
      </c>
      <c r="J1139" s="186" t="s">
        <v>362</v>
      </c>
      <c r="M1139">
        <f>IFERROR(_xlfn.XLOOKUP(A1139,Fleet!A:A,Fleet!E:E,""),"")</f>
        <v>1</v>
      </c>
      <c r="N1139" t="s">
        <v>76</v>
      </c>
      <c r="P1139" t="str">
        <f>_xlfn.XLOOKUP(A1139,'Classic Net to delete'!D:D,'Classic Net to delete'!A:A,"")</f>
        <v>Mobile Water Dispenser, 100L</v>
      </c>
    </row>
    <row r="1140" spans="1:16" x14ac:dyDescent="0.25">
      <c r="A1140" t="s">
        <v>1609</v>
      </c>
      <c r="B1140" t="s">
        <v>1610</v>
      </c>
      <c r="C1140" t="s">
        <v>1610</v>
      </c>
      <c r="D1140">
        <v>53.05</v>
      </c>
      <c r="E1140" t="s">
        <v>3113</v>
      </c>
      <c r="F1140" s="186" t="s">
        <v>1615</v>
      </c>
      <c r="H1140" t="b">
        <v>1</v>
      </c>
      <c r="I1140">
        <v>53.050000000000004</v>
      </c>
      <c r="J1140" s="186" t="s">
        <v>362</v>
      </c>
      <c r="M1140">
        <f>IFERROR(_xlfn.XLOOKUP(A1140,Fleet!A:A,Fleet!E:E,""),"")</f>
        <v>63</v>
      </c>
      <c r="N1140" t="s">
        <v>76</v>
      </c>
      <c r="P1140" t="str">
        <f>_xlfn.XLOOKUP(A1140,'Classic Net to delete'!D:D,'Classic Net to delete'!A:A,"")</f>
        <v>Fire Point Trolley c/w Howler &amp; 2 extinguishers</v>
      </c>
    </row>
    <row r="1141" spans="1:16" x14ac:dyDescent="0.25">
      <c r="A1141" t="s">
        <v>1586</v>
      </c>
      <c r="B1141" t="s">
        <v>1587</v>
      </c>
      <c r="C1141" t="s">
        <v>1587</v>
      </c>
      <c r="D1141">
        <v>46.35</v>
      </c>
      <c r="E1141" t="s">
        <v>3113</v>
      </c>
      <c r="F1141" s="186" t="s">
        <v>363</v>
      </c>
      <c r="H1141" t="b">
        <v>1</v>
      </c>
      <c r="I1141">
        <v>46.35</v>
      </c>
      <c r="J1141" s="186" t="s">
        <v>362</v>
      </c>
      <c r="M1141">
        <f>IFERROR(_xlfn.XLOOKUP(A1141,Fleet!A:A,Fleet!E:E,""),"")</f>
        <v>32</v>
      </c>
      <c r="N1141" t="s">
        <v>76</v>
      </c>
      <c r="P1141" t="str">
        <f>_xlfn.XLOOKUP(A1141,'Classic Net to delete'!D:D,'Classic Net to delete'!A:A,"")</f>
        <v>Battery Bank, 10 lockers c/w RCD protection - 240V</v>
      </c>
    </row>
    <row r="1142" spans="1:16" x14ac:dyDescent="0.25">
      <c r="A1142" t="s">
        <v>1553</v>
      </c>
      <c r="B1142" t="s">
        <v>1554</v>
      </c>
      <c r="C1142" t="s">
        <v>1554</v>
      </c>
      <c r="D1142">
        <v>46.35</v>
      </c>
      <c r="E1142" t="s">
        <v>3113</v>
      </c>
      <c r="F1142" s="186" t="s">
        <v>363</v>
      </c>
      <c r="H1142" t="b">
        <v>1</v>
      </c>
      <c r="I1142">
        <v>46.35</v>
      </c>
      <c r="J1142" s="186" t="s">
        <v>362</v>
      </c>
      <c r="M1142">
        <f>IFERROR(_xlfn.XLOOKUP(A1142,Fleet!A:A,Fleet!E:E,""),"")</f>
        <v>20</v>
      </c>
      <c r="N1142" t="s">
        <v>76</v>
      </c>
      <c r="P1142" t="str">
        <f>_xlfn.XLOOKUP(A1142,'Classic Net to delete'!D:D,'Classic Net to delete'!A:A,"")</f>
        <v>Fuel Safe Site Box, H600xL1200xD600mm c/w 2 mortice locks</v>
      </c>
    </row>
    <row r="1143" spans="1:16" x14ac:dyDescent="0.25">
      <c r="A1143" t="s">
        <v>1556</v>
      </c>
      <c r="B1143" t="s">
        <v>1557</v>
      </c>
      <c r="C1143" t="s">
        <v>1557</v>
      </c>
      <c r="D1143">
        <v>46.6</v>
      </c>
      <c r="E1143" t="s">
        <v>3113</v>
      </c>
      <c r="F1143" s="186" t="s">
        <v>363</v>
      </c>
      <c r="H1143" t="b">
        <v>1</v>
      </c>
      <c r="I1143">
        <v>46.6</v>
      </c>
      <c r="J1143" s="186" t="s">
        <v>362</v>
      </c>
      <c r="M1143">
        <f>IFERROR(_xlfn.XLOOKUP(A1143,Fleet!A:A,Fleet!E:E,""),"")</f>
        <v>23</v>
      </c>
      <c r="N1143" t="s">
        <v>76</v>
      </c>
      <c r="P1143" t="str">
        <f>_xlfn.XLOOKUP(A1143,'Classic Net to delete'!D:D,'Classic Net to delete'!A:A,"")</f>
        <v>COSHH Cabinet, H1800xL900xD460mm c/w 2 mortice locks</v>
      </c>
    </row>
    <row r="1144" spans="1:16" x14ac:dyDescent="0.25">
      <c r="A1144" t="s">
        <v>1580</v>
      </c>
      <c r="B1144" t="s">
        <v>1581</v>
      </c>
      <c r="C1144" t="s">
        <v>1581</v>
      </c>
      <c r="D1144">
        <v>82.55</v>
      </c>
      <c r="E1144" t="s">
        <v>3113</v>
      </c>
      <c r="F1144" s="186" t="s">
        <v>1547</v>
      </c>
      <c r="H1144" t="b">
        <v>1</v>
      </c>
      <c r="I1144">
        <v>82.550000000000011</v>
      </c>
      <c r="J1144" s="186" t="s">
        <v>362</v>
      </c>
      <c r="M1144">
        <f>IFERROR(_xlfn.XLOOKUP(A1144,Fleet!A:A,Fleet!E:E,""),"")</f>
        <v>36</v>
      </c>
      <c r="N1144" t="s">
        <v>76</v>
      </c>
      <c r="P1144" t="str">
        <f>_xlfn.XLOOKUP(A1144,'Classic Net to delete'!D:D,'Classic Net to delete'!A:A,"")</f>
        <v>Fitting Store, H1750xL1200xD550mm c/w 15 plastic storage boxes</v>
      </c>
    </row>
    <row r="1145" spans="1:16" x14ac:dyDescent="0.25">
      <c r="A1145" t="s">
        <v>360</v>
      </c>
      <c r="B1145" t="s">
        <v>361</v>
      </c>
      <c r="C1145" t="s">
        <v>361</v>
      </c>
      <c r="D1145">
        <v>10.6</v>
      </c>
      <c r="E1145" t="s">
        <v>3113</v>
      </c>
      <c r="F1145" s="186" t="s">
        <v>363</v>
      </c>
      <c r="H1145" t="b">
        <v>1</v>
      </c>
      <c r="I1145" t="s">
        <v>76</v>
      </c>
      <c r="J1145" s="186" t="s">
        <v>362</v>
      </c>
      <c r="M1145">
        <f>IFERROR(_xlfn.XLOOKUP(A1145,Fleet!A:A,Fleet!E:E,""),"")</f>
        <v>3</v>
      </c>
      <c r="N1145" t="s">
        <v>76</v>
      </c>
      <c r="P1145" t="str">
        <f>_xlfn.XLOOKUP(A1145,'Classic Net to delete'!D:D,'Classic Net to delete'!A:A,"")</f>
        <v/>
      </c>
    </row>
    <row r="1146" spans="1:16" x14ac:dyDescent="0.25">
      <c r="A1146" t="s">
        <v>1589</v>
      </c>
      <c r="B1146" t="s">
        <v>1590</v>
      </c>
      <c r="C1146" t="s">
        <v>1590</v>
      </c>
      <c r="D1146">
        <v>78.150000000000006</v>
      </c>
      <c r="E1146" t="s">
        <v>3113</v>
      </c>
      <c r="F1146" s="186" t="s">
        <v>1547</v>
      </c>
      <c r="H1146" t="b">
        <v>1</v>
      </c>
      <c r="I1146" t="s">
        <v>76</v>
      </c>
      <c r="J1146" s="186" t="s">
        <v>362</v>
      </c>
      <c r="M1146">
        <f>IFERROR(_xlfn.XLOOKUP(A1146,Fleet!A:A,Fleet!E:E,""),"")</f>
        <v>18</v>
      </c>
      <c r="N1146" t="s">
        <v>76</v>
      </c>
      <c r="P1146" t="str">
        <f>_xlfn.XLOOKUP(A1146,'Classic Net to delete'!D:D,'Classic Net to delete'!A:A,"")</f>
        <v/>
      </c>
    </row>
    <row r="1147" spans="1:16" x14ac:dyDescent="0.25">
      <c r="A1147" t="s">
        <v>1548</v>
      </c>
      <c r="B1147" t="s">
        <v>1549</v>
      </c>
      <c r="C1147" t="s">
        <v>1549</v>
      </c>
      <c r="D1147">
        <v>42.2</v>
      </c>
      <c r="E1147" t="s">
        <v>3113</v>
      </c>
      <c r="F1147" s="186" t="s">
        <v>1547</v>
      </c>
      <c r="H1147" t="b">
        <v>1</v>
      </c>
      <c r="I1147" t="s">
        <v>76</v>
      </c>
      <c r="J1147" s="186" t="s">
        <v>362</v>
      </c>
      <c r="M1147">
        <f>IFERROR(_xlfn.XLOOKUP(A1147,Fleet!A:A,Fleet!E:E,""),"")</f>
        <v>6</v>
      </c>
      <c r="N1147" t="s">
        <v>76</v>
      </c>
      <c r="P1147" t="str">
        <f>_xlfn.XLOOKUP(A1147,'Classic Net to delete'!D:D,'Classic Net to delete'!A:A,"")</f>
        <v/>
      </c>
    </row>
    <row r="1148" spans="1:16" x14ac:dyDescent="0.25">
      <c r="A1148" t="s">
        <v>1616</v>
      </c>
      <c r="B1148" t="s">
        <v>1617</v>
      </c>
      <c r="C1148" t="s">
        <v>1617</v>
      </c>
      <c r="D1148">
        <v>21.1</v>
      </c>
      <c r="E1148" t="s">
        <v>3113</v>
      </c>
      <c r="F1148" s="186" t="s">
        <v>1615</v>
      </c>
      <c r="H1148" t="b">
        <v>1</v>
      </c>
      <c r="I1148" t="s">
        <v>76</v>
      </c>
      <c r="J1148" s="186" t="s">
        <v>362</v>
      </c>
      <c r="M1148">
        <f>IFERROR(_xlfn.XLOOKUP(A1148,Fleet!A:A,Fleet!E:E,""),"")</f>
        <v>2</v>
      </c>
      <c r="N1148" t="s">
        <v>76</v>
      </c>
      <c r="P1148" t="str">
        <f>_xlfn.XLOOKUP(A1148,'Classic Net to delete'!D:D,'Classic Net to delete'!A:A,"")</f>
        <v/>
      </c>
    </row>
    <row r="1149" spans="1:16" x14ac:dyDescent="0.25">
      <c r="A1149" t="s">
        <v>1591</v>
      </c>
      <c r="B1149" t="s">
        <v>1592</v>
      </c>
      <c r="C1149" t="s">
        <v>1592</v>
      </c>
      <c r="D1149">
        <v>120</v>
      </c>
      <c r="E1149" t="s">
        <v>3113</v>
      </c>
      <c r="F1149" s="186" t="s">
        <v>1547</v>
      </c>
      <c r="H1149" t="b">
        <v>1</v>
      </c>
      <c r="I1149" t="s">
        <v>76</v>
      </c>
      <c r="J1149" s="186" t="s">
        <v>362</v>
      </c>
      <c r="M1149">
        <f>IFERROR(_xlfn.XLOOKUP(A1149,Fleet!A:A,Fleet!E:E,""),"")</f>
        <v>6</v>
      </c>
      <c r="N1149" t="s">
        <v>76</v>
      </c>
      <c r="P1149" t="str">
        <f>_xlfn.XLOOKUP(A1149,'Classic Net to delete'!D:D,'Classic Net to delete'!A:A,"")</f>
        <v/>
      </c>
    </row>
    <row r="1150" spans="1:16" x14ac:dyDescent="0.25">
      <c r="A1150" t="s">
        <v>1613</v>
      </c>
      <c r="B1150" t="s">
        <v>1614</v>
      </c>
      <c r="C1150" t="s">
        <v>1614</v>
      </c>
      <c r="D1150">
        <v>68.150000000000006</v>
      </c>
      <c r="E1150" t="s">
        <v>3113</v>
      </c>
      <c r="F1150" s="186" t="s">
        <v>1615</v>
      </c>
      <c r="H1150" t="b">
        <v>1</v>
      </c>
      <c r="I1150" t="s">
        <v>76</v>
      </c>
      <c r="J1150" s="186" t="s">
        <v>362</v>
      </c>
      <c r="M1150">
        <f>IFERROR(_xlfn.XLOOKUP(A1150,Fleet!A:A,Fleet!E:E,""),"")</f>
        <v>16</v>
      </c>
      <c r="N1150" t="s">
        <v>76</v>
      </c>
      <c r="P1150" t="str">
        <f>_xlfn.XLOOKUP(A1150,'Classic Net to delete'!D:D,'Classic Net to delete'!A:A,"")</f>
        <v/>
      </c>
    </row>
    <row r="1151" spans="1:16" x14ac:dyDescent="0.25">
      <c r="A1151" t="s">
        <v>279</v>
      </c>
      <c r="B1151" t="s">
        <v>3116</v>
      </c>
      <c r="C1151" t="s">
        <v>280</v>
      </c>
      <c r="D1151">
        <v>110</v>
      </c>
      <c r="E1151" t="s">
        <v>282</v>
      </c>
      <c r="F1151" s="186" t="s">
        <v>282</v>
      </c>
      <c r="H1151" t="b">
        <v>1</v>
      </c>
      <c r="I1151">
        <v>110</v>
      </c>
      <c r="J1151" s="186" t="s">
        <v>3939</v>
      </c>
      <c r="K1151" t="s">
        <v>282</v>
      </c>
      <c r="M1151">
        <f>IFERROR(_xlfn.XLOOKUP(A1151,Fleet!A:A,Fleet!E:E,""),"")</f>
        <v>0</v>
      </c>
      <c r="N1151" t="s">
        <v>76</v>
      </c>
      <c r="P1151" t="str">
        <f>_xlfn.XLOOKUP(A1151,'Classic Net to delete'!D:D,'Classic Net to delete'!A:A,"")</f>
        <v>Snorkel S3010E, Self-propelled Electric Scissor Lift, 5m Working Height</v>
      </c>
    </row>
    <row r="1152" spans="1:16" x14ac:dyDescent="0.25">
      <c r="A1152" t="s">
        <v>287</v>
      </c>
      <c r="B1152" t="s">
        <v>288</v>
      </c>
      <c r="C1152" t="s">
        <v>288</v>
      </c>
      <c r="D1152">
        <v>120</v>
      </c>
      <c r="E1152" t="s">
        <v>282</v>
      </c>
      <c r="F1152" s="186" t="s">
        <v>282</v>
      </c>
      <c r="H1152" t="b">
        <v>1</v>
      </c>
      <c r="I1152">
        <v>120</v>
      </c>
      <c r="J1152" s="186" t="s">
        <v>3939</v>
      </c>
      <c r="K1152" t="s">
        <v>282</v>
      </c>
      <c r="M1152">
        <f>IFERROR(_xlfn.XLOOKUP(A1152,Fleet!A:A,Fleet!E:E,""),"")</f>
        <v>16</v>
      </c>
      <c r="N1152" t="s">
        <v>76</v>
      </c>
      <c r="P1152" t="str">
        <f>_xlfn.XLOOKUP(A1152,'Classic Net to delete'!D:D,'Classic Net to delete'!A:A,"")</f>
        <v>Snorkel S3219E, Self-propelled Electric Scissor Lift, 7.79m Working Height</v>
      </c>
    </row>
    <row r="1153" spans="1:16" x14ac:dyDescent="0.25">
      <c r="A1153" t="s">
        <v>283</v>
      </c>
      <c r="B1153" t="s">
        <v>3115</v>
      </c>
      <c r="C1153" t="s">
        <v>284</v>
      </c>
      <c r="D1153">
        <v>105</v>
      </c>
      <c r="E1153" t="s">
        <v>282</v>
      </c>
      <c r="F1153" s="186" t="s">
        <v>282</v>
      </c>
      <c r="H1153" t="b">
        <v>1</v>
      </c>
      <c r="I1153">
        <v>105</v>
      </c>
      <c r="J1153" s="186" t="s">
        <v>3939</v>
      </c>
      <c r="K1153" t="s">
        <v>282</v>
      </c>
      <c r="M1153">
        <f>IFERROR(_xlfn.XLOOKUP(A1153,Fleet!A:A,Fleet!E:E,""),"")</f>
        <v>21</v>
      </c>
      <c r="N1153" t="s">
        <v>76</v>
      </c>
      <c r="P1153" t="str">
        <f>_xlfn.XLOOKUP(A1153,'Classic Net to delete'!D:D,'Classic Net to delete'!A:A,"")</f>
        <v>Snorkel S3013, Electric Scissor Lift, 5.79m working height</v>
      </c>
    </row>
    <row r="1154" spans="1:16" x14ac:dyDescent="0.25">
      <c r="A1154" t="s">
        <v>292</v>
      </c>
      <c r="B1154" t="s">
        <v>293</v>
      </c>
      <c r="C1154" t="s">
        <v>293</v>
      </c>
      <c r="D1154">
        <v>145</v>
      </c>
      <c r="E1154" t="s">
        <v>282</v>
      </c>
      <c r="F1154" s="186" t="s">
        <v>282</v>
      </c>
      <c r="H1154" t="b">
        <v>1</v>
      </c>
      <c r="I1154">
        <v>145</v>
      </c>
      <c r="J1154" s="186" t="s">
        <v>3939</v>
      </c>
      <c r="K1154" t="s">
        <v>282</v>
      </c>
      <c r="M1154">
        <f>IFERROR(_xlfn.XLOOKUP(A1154,Fleet!A:A,Fleet!E:E,""),"")</f>
        <v>6</v>
      </c>
      <c r="N1154" t="s">
        <v>76</v>
      </c>
      <c r="P1154" t="str">
        <f>_xlfn.XLOOKUP(A1154,'Classic Net to delete'!D:D,'Classic Net to delete'!A:A,"")</f>
        <v>Snorkel S3226E, Self-propelled Electric Scissor Lift, 9.90m Working Height</v>
      </c>
    </row>
    <row r="1155" spans="1:16" x14ac:dyDescent="0.25">
      <c r="A1155" t="s">
        <v>295</v>
      </c>
      <c r="B1155" t="s">
        <v>3114</v>
      </c>
      <c r="C1155" t="s">
        <v>296</v>
      </c>
      <c r="D1155">
        <v>338</v>
      </c>
      <c r="E1155" t="s">
        <v>282</v>
      </c>
      <c r="F1155" s="186" t="s">
        <v>282</v>
      </c>
      <c r="H1155" t="b">
        <v>1</v>
      </c>
      <c r="I1155">
        <v>338</v>
      </c>
      <c r="J1155" s="186" t="s">
        <v>3939</v>
      </c>
      <c r="K1155" t="s">
        <v>282</v>
      </c>
      <c r="M1155">
        <f>IFERROR(_xlfn.XLOOKUP(A1155,Fleet!A:A,Fleet!E:E,""),"")</f>
        <v>2</v>
      </c>
      <c r="N1155" t="s">
        <v>76</v>
      </c>
      <c r="P1155" t="str">
        <f>_xlfn.XLOOKUP(A1155,'Classic Net to delete'!D:D,'Classic Net to delete'!A:A,"")</f>
        <v>Snorkel S2755 RTE, Rough Terrain Electric Scissor Lift, 10.10m Working Height</v>
      </c>
    </row>
    <row r="1156" spans="1:16" x14ac:dyDescent="0.25">
      <c r="A1156" t="s">
        <v>298</v>
      </c>
      <c r="B1156" t="s">
        <v>299</v>
      </c>
      <c r="C1156" t="s">
        <v>299</v>
      </c>
      <c r="D1156">
        <v>500</v>
      </c>
      <c r="E1156" t="s">
        <v>282</v>
      </c>
      <c r="F1156" s="186" t="s">
        <v>282</v>
      </c>
      <c r="H1156" t="b">
        <v>1</v>
      </c>
      <c r="I1156" t="s">
        <v>76</v>
      </c>
      <c r="J1156" s="186" t="s">
        <v>3939</v>
      </c>
      <c r="K1156" t="s">
        <v>282</v>
      </c>
      <c r="M1156">
        <f>IFERROR(_xlfn.XLOOKUP(A1156,Fleet!A:A,Fleet!E:E,""),"")</f>
        <v>1</v>
      </c>
      <c r="N1156" t="s">
        <v>76</v>
      </c>
      <c r="P1156" t="str">
        <f>_xlfn.XLOOKUP(A1156,'Classic Net to delete'!D:D,'Classic Net to delete'!A:A,"")</f>
        <v/>
      </c>
    </row>
    <row r="1157" spans="1:16" x14ac:dyDescent="0.25">
      <c r="A1157" t="s">
        <v>1622</v>
      </c>
      <c r="B1157" t="s">
        <v>1623</v>
      </c>
      <c r="C1157" t="s">
        <v>1623</v>
      </c>
      <c r="D1157">
        <v>42.5</v>
      </c>
      <c r="E1157" t="s">
        <v>3117</v>
      </c>
      <c r="F1157" s="186" t="s">
        <v>1621</v>
      </c>
      <c r="H1157" t="b">
        <v>1</v>
      </c>
      <c r="I1157">
        <v>42.5</v>
      </c>
      <c r="J1157" s="186" t="s">
        <v>1620</v>
      </c>
      <c r="M1157" t="str">
        <f>IFERROR(_xlfn.XLOOKUP(A1157,Fleet!A:A,Fleet!E:E,""),"")</f>
        <v/>
      </c>
      <c r="N1157" t="s">
        <v>76</v>
      </c>
      <c r="P1157" t="str">
        <f>_xlfn.XLOOKUP(A1157,'Classic Net to delete'!D:D,'Classic Net to delete'!A:A,"")</f>
        <v>Mini Cooker (Baby Belling) - 240V</v>
      </c>
    </row>
    <row r="1158" spans="1:16" x14ac:dyDescent="0.25">
      <c r="A1158" t="s">
        <v>1618</v>
      </c>
      <c r="B1158" t="s">
        <v>1619</v>
      </c>
      <c r="C1158" t="s">
        <v>1619</v>
      </c>
      <c r="D1158">
        <v>42.2</v>
      </c>
      <c r="E1158" t="s">
        <v>3117</v>
      </c>
      <c r="F1158" s="186" t="s">
        <v>1621</v>
      </c>
      <c r="H1158" t="b">
        <v>1</v>
      </c>
      <c r="I1158">
        <v>42.2</v>
      </c>
      <c r="J1158" s="186" t="s">
        <v>1620</v>
      </c>
      <c r="M1158">
        <f>IFERROR(_xlfn.XLOOKUP(A1158,Fleet!A:A,Fleet!E:E,""),"")</f>
        <v>1</v>
      </c>
      <c r="N1158" t="s">
        <v>76</v>
      </c>
      <c r="P1158" t="str">
        <f>_xlfn.XLOOKUP(A1158,'Classic Net to delete'!D:D,'Classic Net to delete'!A:A,"")</f>
        <v>Water Boiler, 20L - 240V</v>
      </c>
    </row>
    <row r="1159" spans="1:16" x14ac:dyDescent="0.25">
      <c r="A1159" t="s">
        <v>1625</v>
      </c>
      <c r="B1159" t="s">
        <v>1626</v>
      </c>
      <c r="C1159" t="s">
        <v>1626</v>
      </c>
      <c r="D1159">
        <v>97.6</v>
      </c>
      <c r="E1159" t="s">
        <v>3117</v>
      </c>
      <c r="F1159" s="186" t="s">
        <v>1621</v>
      </c>
      <c r="H1159" t="b">
        <v>1</v>
      </c>
      <c r="I1159">
        <v>97.600000000000009</v>
      </c>
      <c r="J1159" s="186" t="s">
        <v>1620</v>
      </c>
      <c r="M1159">
        <f>IFERROR(_xlfn.XLOOKUP(A1159,Fleet!A:A,Fleet!E:E,""),"")</f>
        <v>0</v>
      </c>
      <c r="N1159" t="s">
        <v>76</v>
      </c>
      <c r="P1159" t="str">
        <f>_xlfn.XLOOKUP(A1159,'Classic Net to delete'!D:D,'Classic Net to delete'!A:A,"")</f>
        <v>Large Gas Barbecue Grill - Propane</v>
      </c>
    </row>
    <row r="1160" spans="1:16" x14ac:dyDescent="0.25">
      <c r="A1160" t="s">
        <v>2994</v>
      </c>
      <c r="B1160" t="s">
        <v>3118</v>
      </c>
      <c r="C1160" t="s">
        <v>2995</v>
      </c>
      <c r="D1160">
        <v>500</v>
      </c>
      <c r="E1160" t="s">
        <v>3117</v>
      </c>
      <c r="F1160" s="186" t="s">
        <v>1712</v>
      </c>
      <c r="H1160" t="b">
        <v>0</v>
      </c>
      <c r="I1160" t="s">
        <v>76</v>
      </c>
      <c r="J1160" s="186" t="s">
        <v>1620</v>
      </c>
      <c r="M1160">
        <f>IFERROR(_xlfn.XLOOKUP(A1160,Fleet!A:A,Fleet!E:E,""),"")</f>
        <v>2</v>
      </c>
      <c r="N1160" t="s">
        <v>76</v>
      </c>
      <c r="P1160" t="str">
        <f>_xlfn.XLOOKUP(A1160,'Classic Net to delete'!D:D,'Classic Net to delete'!A:A,"")</f>
        <v/>
      </c>
    </row>
    <row r="1161" spans="1:16" x14ac:dyDescent="0.25">
      <c r="A1161" t="s">
        <v>2994</v>
      </c>
      <c r="B1161" t="s">
        <v>3118</v>
      </c>
      <c r="C1161" t="s">
        <v>2996</v>
      </c>
      <c r="D1161">
        <v>500</v>
      </c>
      <c r="E1161" t="s">
        <v>3117</v>
      </c>
      <c r="F1161" s="186" t="s">
        <v>1712</v>
      </c>
      <c r="H1161" t="b">
        <v>0</v>
      </c>
      <c r="I1161" t="s">
        <v>76</v>
      </c>
      <c r="J1161" s="186" t="s">
        <v>1620</v>
      </c>
      <c r="M1161">
        <f>IFERROR(_xlfn.XLOOKUP(A1161,Fleet!A:A,Fleet!E:E,""),"")</f>
        <v>2</v>
      </c>
      <c r="N1161" t="s">
        <v>76</v>
      </c>
      <c r="P1161" t="str">
        <f>_xlfn.XLOOKUP(A1161,'Classic Net to delete'!D:D,'Classic Net to delete'!A:A,"")</f>
        <v/>
      </c>
    </row>
    <row r="1162" spans="1:16" x14ac:dyDescent="0.25">
      <c r="A1162" t="s">
        <v>349</v>
      </c>
      <c r="B1162" t="s">
        <v>350</v>
      </c>
      <c r="C1162" t="s">
        <v>350</v>
      </c>
      <c r="D1162">
        <v>219.9</v>
      </c>
      <c r="E1162" t="s">
        <v>3119</v>
      </c>
      <c r="F1162" s="186" t="s">
        <v>352</v>
      </c>
      <c r="H1162" t="b">
        <v>1</v>
      </c>
      <c r="I1162">
        <v>219.9</v>
      </c>
      <c r="J1162" s="186" t="s">
        <v>302</v>
      </c>
      <c r="M1162">
        <f>IFERROR(_xlfn.XLOOKUP(A1162,Fleet!A:A,Fleet!E:E,""),"")</f>
        <v>23</v>
      </c>
      <c r="N1162" t="s">
        <v>76</v>
      </c>
      <c r="P1162" t="str">
        <f>_xlfn.XLOOKUP(A1162,'Classic Net to delete'!D:D,'Classic Net to delete'!A:A,"")</f>
        <v>Two Tool Portable Compressor, 148cfm - Diesel</v>
      </c>
    </row>
    <row r="1163" spans="1:16" x14ac:dyDescent="0.25">
      <c r="A1163" t="s">
        <v>355</v>
      </c>
      <c r="B1163" t="s">
        <v>356</v>
      </c>
      <c r="C1163" t="s">
        <v>356</v>
      </c>
      <c r="D1163">
        <v>90.25</v>
      </c>
      <c r="E1163" t="s">
        <v>3119</v>
      </c>
      <c r="F1163" s="186" t="s">
        <v>352</v>
      </c>
      <c r="H1163" t="b">
        <v>1</v>
      </c>
      <c r="I1163">
        <v>90.25</v>
      </c>
      <c r="J1163" s="186" t="s">
        <v>302</v>
      </c>
      <c r="M1163">
        <f>IFERROR(_xlfn.XLOOKUP(A1163,Fleet!A:A,Fleet!E:E,""),"")</f>
        <v>4</v>
      </c>
      <c r="N1163" t="s">
        <v>76</v>
      </c>
      <c r="P1163" t="str">
        <f>_xlfn.XLOOKUP(A1163,'Classic Net to delete'!D:D,'Classic Net to delete'!A:A,"")</f>
        <v>9cfm Portable Air Compressor, 10 bar - 110V</v>
      </c>
    </row>
    <row r="1164" spans="1:16" x14ac:dyDescent="0.25">
      <c r="A1164" t="s">
        <v>1221</v>
      </c>
      <c r="B1164" t="s">
        <v>1222</v>
      </c>
      <c r="C1164" t="s">
        <v>1222</v>
      </c>
      <c r="D1164">
        <v>66.349999999999994</v>
      </c>
      <c r="E1164" t="s">
        <v>3119</v>
      </c>
      <c r="F1164" s="186" t="s">
        <v>1208</v>
      </c>
      <c r="H1164" t="b">
        <v>1</v>
      </c>
      <c r="I1164">
        <v>66.350000000000009</v>
      </c>
      <c r="J1164" s="186" t="s">
        <v>1176</v>
      </c>
      <c r="M1164">
        <f>IFERROR(_xlfn.XLOOKUP(A1164,Fleet!A:A,Fleet!E:E,""),"")</f>
        <v>10</v>
      </c>
      <c r="N1164" t="s">
        <v>76</v>
      </c>
      <c r="P1164" t="str">
        <f>_xlfn.XLOOKUP(A1164,'Classic Net to delete'!D:D,'Classic Net to delete'!A:A,"")</f>
        <v>10.0kVA Three-Phase Site Transformer, 16A &amp; 32A outlets</v>
      </c>
    </row>
    <row r="1165" spans="1:16" x14ac:dyDescent="0.25">
      <c r="A1165" t="s">
        <v>1232</v>
      </c>
      <c r="B1165" t="s">
        <v>1233</v>
      </c>
      <c r="C1165" t="s">
        <v>1233</v>
      </c>
      <c r="D1165">
        <v>33.049999999999997</v>
      </c>
      <c r="E1165" t="s">
        <v>3119</v>
      </c>
      <c r="F1165" s="186" t="s">
        <v>1196</v>
      </c>
      <c r="H1165" t="b">
        <v>1</v>
      </c>
      <c r="I1165">
        <v>33.050000000000004</v>
      </c>
      <c r="J1165" s="186" t="s">
        <v>1176</v>
      </c>
      <c r="M1165">
        <f>IFERROR(_xlfn.XLOOKUP(A1165,Fleet!A:A,Fleet!E:E,""),"")</f>
        <v>0</v>
      </c>
      <c r="N1165" t="s">
        <v>76</v>
      </c>
      <c r="P1165" t="str">
        <f>_xlfn.XLOOKUP(A1165,'Classic Net to delete'!D:D,'Classic Net to delete'!A:A,"")</f>
        <v>Two-Way 32A Distribution Box - 415V</v>
      </c>
    </row>
    <row r="1166" spans="1:16" x14ac:dyDescent="0.25">
      <c r="A1166" t="s">
        <v>1178</v>
      </c>
      <c r="B1166" t="s">
        <v>3123</v>
      </c>
      <c r="C1166" t="s">
        <v>3123</v>
      </c>
      <c r="D1166">
        <v>70.45</v>
      </c>
      <c r="E1166" t="s">
        <v>3119</v>
      </c>
      <c r="F1166" s="186" t="s">
        <v>1177</v>
      </c>
      <c r="H1166" t="b">
        <v>1</v>
      </c>
      <c r="I1166">
        <v>70.45</v>
      </c>
      <c r="J1166" s="186" t="s">
        <v>1176</v>
      </c>
      <c r="M1166">
        <f>IFERROR(_xlfn.XLOOKUP(A1166,Fleet!A:A,Fleet!E:E,""),"")</f>
        <v>37</v>
      </c>
      <c r="N1166" t="s">
        <v>76</v>
      </c>
      <c r="P1166" t="str">
        <f>_xlfn.XLOOKUP(A1166,'Classic Net to delete'!D:D,'Classic Net to delete'!A:A,"")</f>
        <v>3.4kVA Generator, dual voltage - Petrol</v>
      </c>
    </row>
    <row r="1167" spans="1:16" x14ac:dyDescent="0.25">
      <c r="A1167" t="s">
        <v>1193</v>
      </c>
      <c r="B1167" t="s">
        <v>1194</v>
      </c>
      <c r="C1167" t="s">
        <v>1194</v>
      </c>
      <c r="D1167">
        <v>14.45</v>
      </c>
      <c r="E1167" t="s">
        <v>3119</v>
      </c>
      <c r="F1167" s="186" t="s">
        <v>1196</v>
      </c>
      <c r="H1167" t="b">
        <v>1</v>
      </c>
      <c r="I1167">
        <v>14.450000000000001</v>
      </c>
      <c r="J1167" s="186" t="s">
        <v>1176</v>
      </c>
      <c r="M1167">
        <f>IFERROR(_xlfn.XLOOKUP(A1167,Fleet!A:A,Fleet!E:E,""),"")</f>
        <v>32</v>
      </c>
      <c r="N1167" t="s">
        <v>76</v>
      </c>
      <c r="P1167" t="str">
        <f>_xlfn.XLOOKUP(A1167,'Classic Net to delete'!D:D,'Classic Net to delete'!A:A,"")</f>
        <v>Four-Way 16A Distribution Box - 110V</v>
      </c>
    </row>
    <row r="1168" spans="1:16" x14ac:dyDescent="0.25">
      <c r="A1168" t="s">
        <v>1197</v>
      </c>
      <c r="B1168" t="s">
        <v>1198</v>
      </c>
      <c r="C1168" t="s">
        <v>1198</v>
      </c>
      <c r="D1168">
        <v>33.049999999999997</v>
      </c>
      <c r="E1168" t="s">
        <v>3119</v>
      </c>
      <c r="F1168" s="186" t="s">
        <v>1196</v>
      </c>
      <c r="H1168" t="b">
        <v>1</v>
      </c>
      <c r="I1168">
        <v>33.050000000000004</v>
      </c>
      <c r="J1168" s="186" t="s">
        <v>1176</v>
      </c>
      <c r="M1168">
        <f>IFERROR(_xlfn.XLOOKUP(A1168,Fleet!A:A,Fleet!E:E,""),"")</f>
        <v>16</v>
      </c>
      <c r="N1168" t="s">
        <v>76</v>
      </c>
      <c r="P1168" t="str">
        <f>_xlfn.XLOOKUP(A1168,'Classic Net to delete'!D:D,'Classic Net to delete'!A:A,"")</f>
        <v>Four-Way 32A to 16A MCB Protected Distribution Box - 110V</v>
      </c>
    </row>
    <row r="1169" spans="1:16" x14ac:dyDescent="0.25">
      <c r="A1169" t="s">
        <v>1200</v>
      </c>
      <c r="B1169" t="s">
        <v>1201</v>
      </c>
      <c r="C1169" t="s">
        <v>1201</v>
      </c>
      <c r="D1169">
        <v>33.049999999999997</v>
      </c>
      <c r="E1169" t="s">
        <v>3119</v>
      </c>
      <c r="F1169" s="186" t="s">
        <v>1196</v>
      </c>
      <c r="H1169" t="b">
        <v>1</v>
      </c>
      <c r="I1169">
        <v>33.050000000000004</v>
      </c>
      <c r="J1169" s="186" t="s">
        <v>1176</v>
      </c>
      <c r="M1169">
        <f>IFERROR(_xlfn.XLOOKUP(A1169,Fleet!A:A,Fleet!E:E,""),"")</f>
        <v>11</v>
      </c>
      <c r="N1169" t="s">
        <v>76</v>
      </c>
      <c r="P1169" t="str">
        <f>_xlfn.XLOOKUP(A1169,'Classic Net to delete'!D:D,'Classic Net to delete'!A:A,"")</f>
        <v>Four-Way 32A MCB Protected Distribution Box - 110V</v>
      </c>
    </row>
    <row r="1170" spans="1:16" x14ac:dyDescent="0.25">
      <c r="A1170" t="s">
        <v>1203</v>
      </c>
      <c r="B1170" t="s">
        <v>1204</v>
      </c>
      <c r="C1170" t="s">
        <v>1204</v>
      </c>
      <c r="D1170">
        <v>35.700000000000003</v>
      </c>
      <c r="E1170" t="s">
        <v>3119</v>
      </c>
      <c r="F1170" s="186" t="s">
        <v>1196</v>
      </c>
      <c r="H1170" t="b">
        <v>1</v>
      </c>
      <c r="I1170">
        <v>35.700000000000003</v>
      </c>
      <c r="J1170" s="186" t="s">
        <v>1176</v>
      </c>
      <c r="M1170">
        <f>IFERROR(_xlfn.XLOOKUP(A1170,Fleet!A:A,Fleet!E:E,""),"")</f>
        <v>10</v>
      </c>
      <c r="N1170" t="s">
        <v>76</v>
      </c>
      <c r="P1170" t="str">
        <f>_xlfn.XLOOKUP(A1170,'Classic Net to delete'!D:D,'Classic Net to delete'!A:A,"")</f>
        <v>Six-Way 32A to 16A MCB Protected Distribution Box - 110V</v>
      </c>
    </row>
    <row r="1171" spans="1:16" x14ac:dyDescent="0.25">
      <c r="A1171" t="s">
        <v>1206</v>
      </c>
      <c r="B1171" t="s">
        <v>1207</v>
      </c>
      <c r="C1171" t="s">
        <v>1207</v>
      </c>
      <c r="D1171">
        <v>38.700000000000003</v>
      </c>
      <c r="E1171" t="s">
        <v>3119</v>
      </c>
      <c r="F1171" s="186" t="s">
        <v>1208</v>
      </c>
      <c r="H1171" t="b">
        <v>1</v>
      </c>
      <c r="I1171">
        <v>38.700000000000003</v>
      </c>
      <c r="J1171" s="186" t="s">
        <v>1176</v>
      </c>
      <c r="M1171">
        <f>IFERROR(_xlfn.XLOOKUP(A1171,Fleet!A:A,Fleet!E:E,""),"")</f>
        <v>18</v>
      </c>
      <c r="N1171" t="s">
        <v>76</v>
      </c>
      <c r="P1171" t="str">
        <f>_xlfn.XLOOKUP(A1171,'Classic Net to delete'!D:D,'Classic Net to delete'!A:A,"")</f>
        <v>3.0kVA Step-Up Transformer - 110V to 240V</v>
      </c>
    </row>
    <row r="1172" spans="1:16" x14ac:dyDescent="0.25">
      <c r="A1172" t="s">
        <v>1209</v>
      </c>
      <c r="B1172" t="s">
        <v>1210</v>
      </c>
      <c r="C1172" t="s">
        <v>1210</v>
      </c>
      <c r="D1172">
        <v>14.45</v>
      </c>
      <c r="E1172" t="s">
        <v>3119</v>
      </c>
      <c r="F1172" s="186" t="s">
        <v>1208</v>
      </c>
      <c r="H1172" t="b">
        <v>1</v>
      </c>
      <c r="I1172">
        <v>14.450000000000001</v>
      </c>
      <c r="J1172" s="186" t="s">
        <v>1176</v>
      </c>
      <c r="M1172">
        <f>IFERROR(_xlfn.XLOOKUP(A1172,Fleet!A:A,Fleet!E:E,""),"")</f>
        <v>188</v>
      </c>
      <c r="N1172" t="s">
        <v>76</v>
      </c>
      <c r="P1172" t="str">
        <f>_xlfn.XLOOKUP(A1172,'Classic Net to delete'!D:D,'Classic Net to delete'!A:A,"")</f>
        <v>3.3kVA Transformer, 2x16A outlets</v>
      </c>
    </row>
    <row r="1173" spans="1:16" x14ac:dyDescent="0.25">
      <c r="A1173" t="s">
        <v>1215</v>
      </c>
      <c r="B1173" t="s">
        <v>1216</v>
      </c>
      <c r="C1173" t="s">
        <v>1216</v>
      </c>
      <c r="D1173">
        <v>27.75</v>
      </c>
      <c r="E1173" t="s">
        <v>3119</v>
      </c>
      <c r="F1173" s="186" t="s">
        <v>1208</v>
      </c>
      <c r="H1173" t="b">
        <v>1</v>
      </c>
      <c r="I1173">
        <v>27.75</v>
      </c>
      <c r="J1173" s="186" t="s">
        <v>1176</v>
      </c>
      <c r="M1173">
        <f>IFERROR(_xlfn.XLOOKUP(A1173,Fleet!A:A,Fleet!E:E,""),"")</f>
        <v>145</v>
      </c>
      <c r="N1173" t="s">
        <v>76</v>
      </c>
      <c r="P1173" t="str">
        <f>_xlfn.XLOOKUP(A1173,'Classic Net to delete'!D:D,'Classic Net to delete'!A:A,"")</f>
        <v>5.0kVA Transformer, 16A &amp; 32A outlets</v>
      </c>
    </row>
    <row r="1174" spans="1:16" x14ac:dyDescent="0.25">
      <c r="A1174" t="s">
        <v>1218</v>
      </c>
      <c r="B1174" t="s">
        <v>1219</v>
      </c>
      <c r="C1174" t="s">
        <v>1219</v>
      </c>
      <c r="D1174">
        <v>54.3</v>
      </c>
      <c r="E1174" t="s">
        <v>3119</v>
      </c>
      <c r="F1174" s="186" t="s">
        <v>1208</v>
      </c>
      <c r="H1174" t="b">
        <v>1</v>
      </c>
      <c r="I1174">
        <v>54.300000000000004</v>
      </c>
      <c r="J1174" s="186" t="s">
        <v>1176</v>
      </c>
      <c r="M1174">
        <f>IFERROR(_xlfn.XLOOKUP(A1174,Fleet!A:A,Fleet!E:E,""),"")</f>
        <v>111</v>
      </c>
      <c r="N1174" t="s">
        <v>76</v>
      </c>
      <c r="P1174" t="str">
        <f>_xlfn.XLOOKUP(A1174,'Classic Net to delete'!D:D,'Classic Net to delete'!A:A,"")</f>
        <v>10.0kVA Site Transformer, 16A &amp; 32A outlets</v>
      </c>
    </row>
    <row r="1175" spans="1:16" x14ac:dyDescent="0.25">
      <c r="A1175" t="s">
        <v>1224</v>
      </c>
      <c r="B1175" t="s">
        <v>3127</v>
      </c>
      <c r="C1175" t="s">
        <v>3127</v>
      </c>
      <c r="D1175">
        <v>262.35000000000002</v>
      </c>
      <c r="E1175" t="s">
        <v>3119</v>
      </c>
      <c r="F1175" s="186" t="s">
        <v>1177</v>
      </c>
      <c r="H1175" t="b">
        <v>1</v>
      </c>
      <c r="I1175">
        <v>262.35000000000002</v>
      </c>
      <c r="J1175" s="186" t="s">
        <v>1176</v>
      </c>
      <c r="M1175">
        <f>IFERROR(_xlfn.XLOOKUP(A1175,Fleet!A:A,Fleet!E:E,""),"")</f>
        <v>16</v>
      </c>
      <c r="N1175" t="s">
        <v>76</v>
      </c>
      <c r="P1175" t="str">
        <f>_xlfn.XLOOKUP(A1175,'Classic Net to delete'!D:D,'Classic Net to delete'!A:A,"")</f>
        <v>7.6kVA Super Silenced Generator, dual voltage - Diesel/HVO</v>
      </c>
    </row>
    <row r="1176" spans="1:16" x14ac:dyDescent="0.25">
      <c r="A1176" t="s">
        <v>1228</v>
      </c>
      <c r="B1176" t="s">
        <v>3121</v>
      </c>
      <c r="C1176" t="s">
        <v>3121</v>
      </c>
      <c r="D1176">
        <v>312.45</v>
      </c>
      <c r="E1176" t="s">
        <v>3119</v>
      </c>
      <c r="F1176" s="186" t="s">
        <v>1177</v>
      </c>
      <c r="H1176" t="b">
        <v>1</v>
      </c>
      <c r="I1176">
        <v>312.45000000000005</v>
      </c>
      <c r="J1176" s="186" t="s">
        <v>1176</v>
      </c>
      <c r="M1176">
        <f>IFERROR(_xlfn.XLOOKUP(A1176,Fleet!A:A,Fleet!E:E,""),"")</f>
        <v>9</v>
      </c>
      <c r="N1176" t="s">
        <v>76</v>
      </c>
      <c r="P1176" t="str">
        <f>_xlfn.XLOOKUP(A1176,'Classic Net to delete'!D:D,'Classic Net to delete'!A:A,"")</f>
        <v>15.0kVA Super Silenced Generator, Multi voltage - Diesel/HVO (Arc-Gen 15MVK)</v>
      </c>
    </row>
    <row r="1177" spans="1:16" x14ac:dyDescent="0.25">
      <c r="A1177" t="s">
        <v>353</v>
      </c>
      <c r="B1177" t="s">
        <v>354</v>
      </c>
      <c r="C1177" t="s">
        <v>354</v>
      </c>
      <c r="D1177">
        <v>312.89999999999998</v>
      </c>
      <c r="E1177" t="s">
        <v>3119</v>
      </c>
      <c r="F1177" s="186" t="s">
        <v>352</v>
      </c>
      <c r="H1177" t="b">
        <v>1</v>
      </c>
      <c r="I1177">
        <v>312.90000000000003</v>
      </c>
      <c r="J1177" s="186" t="s">
        <v>302</v>
      </c>
      <c r="M1177">
        <f>IFERROR(_xlfn.XLOOKUP(A1177,Fleet!A:A,Fleet!E:E,""),"")</f>
        <v>23</v>
      </c>
      <c r="N1177" t="s">
        <v>76</v>
      </c>
      <c r="P1177" t="str">
        <f>_xlfn.XLOOKUP(A1177,'Classic Net to delete'!D:D,'Classic Net to delete'!A:A,"")</f>
        <v>Two Tool Air Compressor, up to 106cfm, Stage V - Diesel</v>
      </c>
    </row>
    <row r="1178" spans="1:16" x14ac:dyDescent="0.25">
      <c r="A1178" t="s">
        <v>1235</v>
      </c>
      <c r="B1178" t="s">
        <v>1236</v>
      </c>
      <c r="C1178" t="s">
        <v>1236</v>
      </c>
      <c r="D1178">
        <v>13.9</v>
      </c>
      <c r="E1178" t="s">
        <v>3119</v>
      </c>
      <c r="F1178" s="186" t="s">
        <v>1196</v>
      </c>
      <c r="H1178" t="b">
        <v>0</v>
      </c>
      <c r="I1178" t="s">
        <v>76</v>
      </c>
      <c r="J1178" s="186" t="s">
        <v>1176</v>
      </c>
      <c r="M1178">
        <f>IFERROR(_xlfn.XLOOKUP(A1178,Fleet!A:A,Fleet!E:E,""),"")</f>
        <v>5</v>
      </c>
      <c r="N1178" t="s">
        <v>76</v>
      </c>
      <c r="P1178" t="str">
        <f>_xlfn.XLOOKUP(A1178,'Classic Net to delete'!D:D,'Classic Net to delete'!A:A,"")</f>
        <v/>
      </c>
    </row>
    <row r="1179" spans="1:16" x14ac:dyDescent="0.25">
      <c r="A1179" t="s">
        <v>1180</v>
      </c>
      <c r="B1179" t="s">
        <v>1181</v>
      </c>
      <c r="C1179" t="s">
        <v>1181</v>
      </c>
      <c r="D1179">
        <v>138.9</v>
      </c>
      <c r="E1179" t="s">
        <v>3119</v>
      </c>
      <c r="F1179" s="186" t="s">
        <v>1177</v>
      </c>
      <c r="H1179" t="b">
        <v>1</v>
      </c>
      <c r="I1179" t="s">
        <v>76</v>
      </c>
      <c r="J1179" s="186" t="s">
        <v>1176</v>
      </c>
      <c r="M1179">
        <f>IFERROR(_xlfn.XLOOKUP(A1179,Fleet!A:A,Fleet!E:E,""),"")</f>
        <v>1</v>
      </c>
      <c r="N1179" t="s">
        <v>76</v>
      </c>
      <c r="P1179" t="str">
        <f>_xlfn.XLOOKUP(A1179,'Classic Net to delete'!D:D,'Classic Net to delete'!A:A,"")</f>
        <v/>
      </c>
    </row>
    <row r="1180" spans="1:16" x14ac:dyDescent="0.25">
      <c r="A1180" t="s">
        <v>1182</v>
      </c>
      <c r="B1180" t="s">
        <v>3124</v>
      </c>
      <c r="C1180" t="s">
        <v>3124</v>
      </c>
      <c r="D1180">
        <v>117.95</v>
      </c>
      <c r="E1180" t="s">
        <v>3119</v>
      </c>
      <c r="F1180" s="186" t="s">
        <v>1177</v>
      </c>
      <c r="H1180" t="b">
        <v>1</v>
      </c>
      <c r="I1180">
        <v>117.95</v>
      </c>
      <c r="J1180" s="186" t="s">
        <v>1176</v>
      </c>
      <c r="M1180">
        <f>IFERROR(_xlfn.XLOOKUP(A1180,Fleet!A:A,Fleet!E:E,""),"")</f>
        <v>20</v>
      </c>
      <c r="N1180" t="s">
        <v>76</v>
      </c>
      <c r="P1180" t="str">
        <f>_xlfn.XLOOKUP(A1180,'Classic Net to delete'!D:D,'Classic Net to delete'!A:A,"")</f>
        <v>4.0kVA Silenced Generator, dual voltage - Diesel/HVO</v>
      </c>
    </row>
    <row r="1181" spans="1:16" x14ac:dyDescent="0.25">
      <c r="A1181" t="s">
        <v>1186</v>
      </c>
      <c r="B1181" t="s">
        <v>3125</v>
      </c>
      <c r="C1181" t="s">
        <v>3125</v>
      </c>
      <c r="D1181">
        <v>210.8</v>
      </c>
      <c r="E1181" t="s">
        <v>3119</v>
      </c>
      <c r="F1181" s="186" t="s">
        <v>1177</v>
      </c>
      <c r="H1181" t="b">
        <v>1</v>
      </c>
      <c r="I1181">
        <v>210.8</v>
      </c>
      <c r="J1181" s="186" t="s">
        <v>1176</v>
      </c>
      <c r="M1181">
        <f>IFERROR(_xlfn.XLOOKUP(A1181,Fleet!A:A,Fleet!E:E,""),"")</f>
        <v>46</v>
      </c>
      <c r="N1181" t="s">
        <v>76</v>
      </c>
      <c r="P1181" t="str">
        <f>_xlfn.XLOOKUP(A1181,'Classic Net to delete'!D:D,'Classic Net to delete'!A:A,"")</f>
        <v>6.0kVA Super Silenced Generator, dual voltage - Diesel /HVO</v>
      </c>
    </row>
    <row r="1182" spans="1:16" x14ac:dyDescent="0.25">
      <c r="A1182" t="s">
        <v>1189</v>
      </c>
      <c r="B1182" t="s">
        <v>3120</v>
      </c>
      <c r="C1182" t="s">
        <v>3120</v>
      </c>
      <c r="D1182">
        <v>294.2</v>
      </c>
      <c r="E1182" t="s">
        <v>3119</v>
      </c>
      <c r="F1182" s="186" t="s">
        <v>1177</v>
      </c>
      <c r="H1182" t="b">
        <v>1</v>
      </c>
      <c r="I1182">
        <v>294.2</v>
      </c>
      <c r="J1182" s="186" t="s">
        <v>1176</v>
      </c>
      <c r="M1182">
        <f>IFERROR(_xlfn.XLOOKUP(A1182,Fleet!A:A,Fleet!E:E,""),"")</f>
        <v>3</v>
      </c>
      <c r="N1182" t="s">
        <v>76</v>
      </c>
      <c r="P1182" t="str">
        <f>_xlfn.XLOOKUP(A1182,'Classic Net to delete'!D:D,'Classic Net to delete'!A:A,"")</f>
        <v>10.0kVA Super Silenced Generator, dual voltage - Diesel/HVO</v>
      </c>
    </row>
    <row r="1183" spans="1:16" x14ac:dyDescent="0.25">
      <c r="A1183" t="s">
        <v>1191</v>
      </c>
      <c r="B1183" t="s">
        <v>3129</v>
      </c>
      <c r="C1183" t="s">
        <v>1192</v>
      </c>
      <c r="D1183">
        <v>311.45</v>
      </c>
      <c r="E1183" t="s">
        <v>3119</v>
      </c>
      <c r="F1183" s="186" t="s">
        <v>1177</v>
      </c>
      <c r="H1183" t="b">
        <v>1</v>
      </c>
      <c r="I1183" t="s">
        <v>76</v>
      </c>
      <c r="J1183" s="186" t="s">
        <v>1176</v>
      </c>
      <c r="M1183">
        <f>IFERROR(_xlfn.XLOOKUP(A1183,Fleet!A:A,Fleet!E:E,""),"")</f>
        <v>18</v>
      </c>
      <c r="N1183" t="s">
        <v>76</v>
      </c>
      <c r="P1183" t="str">
        <f>_xlfn.XLOOKUP(A1183,'Classic Net to delete'!D:D,'Classic Net to delete'!A:A,"")</f>
        <v/>
      </c>
    </row>
    <row r="1184" spans="1:16" x14ac:dyDescent="0.25">
      <c r="A1184" t="s">
        <v>1211</v>
      </c>
      <c r="B1184" t="s">
        <v>1212</v>
      </c>
      <c r="C1184" t="s">
        <v>1212</v>
      </c>
      <c r="D1184">
        <v>14.45</v>
      </c>
      <c r="E1184" t="s">
        <v>3119</v>
      </c>
      <c r="F1184" s="186" t="s">
        <v>1208</v>
      </c>
      <c r="H1184" t="b">
        <v>1</v>
      </c>
      <c r="I1184">
        <v>14.450000000000001</v>
      </c>
      <c r="J1184" s="186" t="s">
        <v>1176</v>
      </c>
      <c r="M1184">
        <f>IFERROR(_xlfn.XLOOKUP(A1184,Fleet!A:A,Fleet!E:E,""),"")</f>
        <v>14</v>
      </c>
      <c r="N1184" t="s">
        <v>76</v>
      </c>
      <c r="P1184" t="str">
        <f>_xlfn.XLOOKUP(A1184,'Classic Net to delete'!D:D,'Classic Net to delete'!A:A,"")</f>
        <v>3.3kVA Transformer, 1x32A outlet</v>
      </c>
    </row>
    <row r="1185" spans="1:16" x14ac:dyDescent="0.25">
      <c r="A1185" t="s">
        <v>1239</v>
      </c>
      <c r="B1185" t="s">
        <v>1240</v>
      </c>
      <c r="C1185" t="s">
        <v>1240</v>
      </c>
      <c r="D1185">
        <v>13.9</v>
      </c>
      <c r="E1185" t="s">
        <v>3119</v>
      </c>
      <c r="F1185" s="186" t="s">
        <v>1196</v>
      </c>
      <c r="H1185" t="b">
        <v>1</v>
      </c>
      <c r="I1185">
        <v>13.9</v>
      </c>
      <c r="J1185" s="186" t="s">
        <v>1176</v>
      </c>
      <c r="M1185">
        <f>IFERROR(_xlfn.XLOOKUP(A1185,Fleet!A:A,Fleet!E:E,""),"")</f>
        <v>13</v>
      </c>
      <c r="N1185" t="s">
        <v>76</v>
      </c>
      <c r="P1185" t="str">
        <f>_xlfn.XLOOKUP(A1185,'Classic Net to delete'!D:D,'Classic Net to delete'!A:A,"")</f>
        <v>13A Extension Cable Reel, 25m - 240V</v>
      </c>
    </row>
    <row r="1186" spans="1:16" x14ac:dyDescent="0.25">
      <c r="A1186" t="s">
        <v>1226</v>
      </c>
      <c r="B1186" t="s">
        <v>3126</v>
      </c>
      <c r="C1186" t="s">
        <v>3126</v>
      </c>
      <c r="D1186">
        <v>141.5</v>
      </c>
      <c r="E1186" t="s">
        <v>3119</v>
      </c>
      <c r="F1186" s="186" t="s">
        <v>1177</v>
      </c>
      <c r="H1186" t="b">
        <v>1</v>
      </c>
      <c r="I1186">
        <v>141.5</v>
      </c>
      <c r="J1186" s="186" t="s">
        <v>1176</v>
      </c>
      <c r="M1186">
        <f>IFERROR(_xlfn.XLOOKUP(A1186,Fleet!A:A,Fleet!E:E,""),"")</f>
        <v>3</v>
      </c>
      <c r="N1186" t="s">
        <v>76</v>
      </c>
      <c r="P1186" t="str">
        <f>_xlfn.XLOOKUP(A1186,'Classic Net to delete'!D:D,'Classic Net to delete'!A:A,"")</f>
        <v>7.5kVA Portable Generator, dual voltage - Petrol</v>
      </c>
    </row>
    <row r="1187" spans="1:16" x14ac:dyDescent="0.25">
      <c r="A1187" t="s">
        <v>1242</v>
      </c>
      <c r="B1187" t="s">
        <v>1243</v>
      </c>
      <c r="C1187" t="s">
        <v>1243</v>
      </c>
      <c r="D1187">
        <v>2.7</v>
      </c>
      <c r="E1187" t="s">
        <v>3119</v>
      </c>
      <c r="F1187" s="186" t="s">
        <v>1196</v>
      </c>
      <c r="H1187" t="b">
        <v>1</v>
      </c>
      <c r="I1187">
        <v>2.7</v>
      </c>
      <c r="J1187" s="186" t="s">
        <v>1176</v>
      </c>
      <c r="M1187">
        <f>IFERROR(_xlfn.XLOOKUP(A1187,Fleet!A:A,Fleet!E:E,""),"")</f>
        <v>18</v>
      </c>
      <c r="N1187" t="s">
        <v>76</v>
      </c>
      <c r="P1187" t="str">
        <f>_xlfn.XLOOKUP(A1187,'Classic Net to delete'!D:D,'Classic Net to delete'!A:A,"")</f>
        <v>Circuit Breaker (RCD) - 240V</v>
      </c>
    </row>
    <row r="1188" spans="1:16" x14ac:dyDescent="0.25">
      <c r="A1188" t="s">
        <v>1186</v>
      </c>
      <c r="B1188" t="s">
        <v>3125</v>
      </c>
      <c r="C1188" t="s">
        <v>3244</v>
      </c>
      <c r="D1188">
        <v>276.5</v>
      </c>
      <c r="E1188" t="s">
        <v>3119</v>
      </c>
      <c r="F1188" s="186" t="s">
        <v>1177</v>
      </c>
      <c r="H1188" t="b">
        <v>1</v>
      </c>
      <c r="I1188">
        <v>210.8</v>
      </c>
      <c r="J1188" s="186" t="s">
        <v>1176</v>
      </c>
      <c r="M1188">
        <f>IFERROR(_xlfn.XLOOKUP(A1188,Fleet!A:A,Fleet!E:E,""),"")</f>
        <v>46</v>
      </c>
      <c r="N1188" t="s">
        <v>76</v>
      </c>
      <c r="P1188" t="str">
        <f>_xlfn.XLOOKUP(A1188,'Classic Net to delete'!D:D,'Classic Net to delete'!A:A,"")</f>
        <v>6.0kVA Super Silenced Generator, dual voltage - Diesel /HVO</v>
      </c>
    </row>
    <row r="1189" spans="1:16" x14ac:dyDescent="0.25">
      <c r="A1189" t="s">
        <v>1230</v>
      </c>
      <c r="B1189" t="s">
        <v>3122</v>
      </c>
      <c r="C1189" t="s">
        <v>1231</v>
      </c>
      <c r="D1189">
        <v>447</v>
      </c>
      <c r="E1189" t="s">
        <v>3119</v>
      </c>
      <c r="F1189" s="186" t="s">
        <v>1177</v>
      </c>
      <c r="H1189" t="b">
        <v>1</v>
      </c>
      <c r="I1189">
        <v>447</v>
      </c>
      <c r="J1189" s="186" t="s">
        <v>1176</v>
      </c>
      <c r="M1189">
        <f>IFERROR(_xlfn.XLOOKUP(A1189,Fleet!A:A,Fleet!E:E,""),"")</f>
        <v>3</v>
      </c>
      <c r="N1189" t="s">
        <v>76</v>
      </c>
      <c r="P1189" t="str">
        <f>_xlfn.XLOOKUP(A1189,'Classic Net to delete'!D:D,'Classic Net to delete'!A:A,"")</f>
        <v>20.0kVA Generator, Stage V, Road Towable - HVO/Diesel</v>
      </c>
    </row>
    <row r="1190" spans="1:16" x14ac:dyDescent="0.25">
      <c r="A1190" t="s">
        <v>3035</v>
      </c>
      <c r="B1190" t="s">
        <v>3128</v>
      </c>
      <c r="C1190" t="s">
        <v>3036</v>
      </c>
      <c r="D1190">
        <v>500</v>
      </c>
      <c r="E1190" t="s">
        <v>3119</v>
      </c>
      <c r="F1190" s="186" t="s">
        <v>1712</v>
      </c>
      <c r="H1190" t="b">
        <v>0</v>
      </c>
      <c r="I1190" t="s">
        <v>76</v>
      </c>
      <c r="J1190" s="186" t="s">
        <v>1176</v>
      </c>
      <c r="M1190">
        <f>IFERROR(_xlfn.XLOOKUP(A1190,Fleet!A:A,Fleet!E:E,""),"")</f>
        <v>12</v>
      </c>
      <c r="N1190" t="s">
        <v>76</v>
      </c>
      <c r="P1190" t="str">
        <f>_xlfn.XLOOKUP(A1190,'Classic Net to delete'!D:D,'Classic Net to delete'!A:A,"")</f>
        <v/>
      </c>
    </row>
    <row r="1191" spans="1:16" x14ac:dyDescent="0.25">
      <c r="A1191" t="s">
        <v>3035</v>
      </c>
      <c r="B1191" t="s">
        <v>3128</v>
      </c>
      <c r="C1191" t="s">
        <v>3037</v>
      </c>
      <c r="D1191">
        <v>500</v>
      </c>
      <c r="E1191" t="s">
        <v>3119</v>
      </c>
      <c r="F1191" s="186" t="s">
        <v>1712</v>
      </c>
      <c r="H1191" t="b">
        <v>0</v>
      </c>
      <c r="I1191" t="s">
        <v>76</v>
      </c>
      <c r="J1191" s="186" t="s">
        <v>1176</v>
      </c>
      <c r="M1191">
        <f>IFERROR(_xlfn.XLOOKUP(A1191,Fleet!A:A,Fleet!E:E,""),"")</f>
        <v>12</v>
      </c>
      <c r="N1191" t="s">
        <v>76</v>
      </c>
      <c r="P1191" t="str">
        <f>_xlfn.XLOOKUP(A1191,'Classic Net to delete'!D:D,'Classic Net to delete'!A:A,"")</f>
        <v/>
      </c>
    </row>
    <row r="1192" spans="1:16" x14ac:dyDescent="0.25">
      <c r="A1192" t="s">
        <v>3035</v>
      </c>
      <c r="B1192" t="s">
        <v>3128</v>
      </c>
      <c r="C1192" t="s">
        <v>3038</v>
      </c>
      <c r="D1192">
        <v>500</v>
      </c>
      <c r="E1192" t="s">
        <v>3119</v>
      </c>
      <c r="F1192" s="186" t="s">
        <v>1712</v>
      </c>
      <c r="H1192" t="b">
        <v>0</v>
      </c>
      <c r="I1192" t="s">
        <v>76</v>
      </c>
      <c r="J1192" s="186" t="s">
        <v>1176</v>
      </c>
      <c r="M1192">
        <f>IFERROR(_xlfn.XLOOKUP(A1192,Fleet!A:A,Fleet!E:E,""),"")</f>
        <v>12</v>
      </c>
      <c r="N1192" t="s">
        <v>76</v>
      </c>
      <c r="P1192" t="str">
        <f>_xlfn.XLOOKUP(A1192,'Classic Net to delete'!D:D,'Classic Net to delete'!A:A,"")</f>
        <v/>
      </c>
    </row>
    <row r="1193" spans="1:16" x14ac:dyDescent="0.25">
      <c r="A1193" t="s">
        <v>3035</v>
      </c>
      <c r="B1193" t="s">
        <v>3128</v>
      </c>
      <c r="C1193" t="s">
        <v>3039</v>
      </c>
      <c r="D1193">
        <v>500</v>
      </c>
      <c r="E1193" t="s">
        <v>3119</v>
      </c>
      <c r="F1193" s="186" t="s">
        <v>1712</v>
      </c>
      <c r="H1193" t="b">
        <v>0</v>
      </c>
      <c r="I1193" t="s">
        <v>76</v>
      </c>
      <c r="J1193" s="186" t="s">
        <v>1176</v>
      </c>
      <c r="M1193">
        <f>IFERROR(_xlfn.XLOOKUP(A1193,Fleet!A:A,Fleet!E:E,""),"")</f>
        <v>12</v>
      </c>
      <c r="N1193" t="s">
        <v>76</v>
      </c>
      <c r="P1193" t="str">
        <f>_xlfn.XLOOKUP(A1193,'Classic Net to delete'!D:D,'Classic Net to delete'!A:A,"")</f>
        <v/>
      </c>
    </row>
    <row r="1194" spans="1:16" x14ac:dyDescent="0.25">
      <c r="A1194" t="s">
        <v>3035</v>
      </c>
      <c r="B1194" t="s">
        <v>3128</v>
      </c>
      <c r="C1194" t="s">
        <v>3040</v>
      </c>
      <c r="D1194">
        <v>500</v>
      </c>
      <c r="E1194" t="s">
        <v>3119</v>
      </c>
      <c r="F1194" s="186" t="s">
        <v>1712</v>
      </c>
      <c r="H1194" t="b">
        <v>0</v>
      </c>
      <c r="I1194" t="s">
        <v>76</v>
      </c>
      <c r="J1194" s="186" t="s">
        <v>1176</v>
      </c>
      <c r="M1194">
        <f>IFERROR(_xlfn.XLOOKUP(A1194,Fleet!A:A,Fleet!E:E,""),"")</f>
        <v>12</v>
      </c>
      <c r="N1194" t="s">
        <v>76</v>
      </c>
      <c r="P1194" t="str">
        <f>_xlfn.XLOOKUP(A1194,'Classic Net to delete'!D:D,'Classic Net to delete'!A:A,"")</f>
        <v/>
      </c>
    </row>
    <row r="1195" spans="1:16" x14ac:dyDescent="0.25">
      <c r="A1195" t="s">
        <v>3035</v>
      </c>
      <c r="B1195" t="s">
        <v>3128</v>
      </c>
      <c r="C1195" t="s">
        <v>3041</v>
      </c>
      <c r="D1195">
        <v>500</v>
      </c>
      <c r="E1195" t="s">
        <v>3119</v>
      </c>
      <c r="F1195" s="186" t="s">
        <v>1712</v>
      </c>
      <c r="H1195" t="b">
        <v>0</v>
      </c>
      <c r="I1195" t="s">
        <v>76</v>
      </c>
      <c r="J1195" s="186" t="s">
        <v>1176</v>
      </c>
      <c r="M1195">
        <f>IFERROR(_xlfn.XLOOKUP(A1195,Fleet!A:A,Fleet!E:E,""),"")</f>
        <v>12</v>
      </c>
      <c r="N1195" t="s">
        <v>76</v>
      </c>
      <c r="P1195" t="str">
        <f>_xlfn.XLOOKUP(A1195,'Classic Net to delete'!D:D,'Classic Net to delete'!A:A,"")</f>
        <v/>
      </c>
    </row>
    <row r="1196" spans="1:16" x14ac:dyDescent="0.25">
      <c r="A1196" t="s">
        <v>3035</v>
      </c>
      <c r="B1196" t="s">
        <v>3128</v>
      </c>
      <c r="C1196" t="s">
        <v>3042</v>
      </c>
      <c r="D1196">
        <v>500</v>
      </c>
      <c r="E1196" t="s">
        <v>3119</v>
      </c>
      <c r="F1196" s="186" t="s">
        <v>1712</v>
      </c>
      <c r="H1196" t="b">
        <v>0</v>
      </c>
      <c r="I1196" t="s">
        <v>76</v>
      </c>
      <c r="J1196" s="186" t="s">
        <v>1176</v>
      </c>
      <c r="M1196">
        <f>IFERROR(_xlfn.XLOOKUP(A1196,Fleet!A:A,Fleet!E:E,""),"")</f>
        <v>12</v>
      </c>
      <c r="N1196" t="s">
        <v>76</v>
      </c>
      <c r="P1196" t="str">
        <f>_xlfn.XLOOKUP(A1196,'Classic Net to delete'!D:D,'Classic Net to delete'!A:A,"")</f>
        <v/>
      </c>
    </row>
    <row r="1197" spans="1:16" x14ac:dyDescent="0.25">
      <c r="A1197" t="s">
        <v>3035</v>
      </c>
      <c r="B1197" t="s">
        <v>3128</v>
      </c>
      <c r="C1197" t="s">
        <v>3043</v>
      </c>
      <c r="D1197">
        <v>500</v>
      </c>
      <c r="E1197" t="s">
        <v>3119</v>
      </c>
      <c r="F1197" s="186" t="s">
        <v>1712</v>
      </c>
      <c r="H1197" t="b">
        <v>0</v>
      </c>
      <c r="I1197" t="s">
        <v>76</v>
      </c>
      <c r="J1197" s="186" t="s">
        <v>1176</v>
      </c>
      <c r="M1197">
        <f>IFERROR(_xlfn.XLOOKUP(A1197,Fleet!A:A,Fleet!E:E,""),"")</f>
        <v>12</v>
      </c>
      <c r="N1197" t="s">
        <v>76</v>
      </c>
      <c r="P1197" t="str">
        <f>_xlfn.XLOOKUP(A1197,'Classic Net to delete'!D:D,'Classic Net to delete'!A:A,"")</f>
        <v/>
      </c>
    </row>
    <row r="1198" spans="1:16" x14ac:dyDescent="0.25">
      <c r="A1198" t="s">
        <v>3035</v>
      </c>
      <c r="B1198" t="s">
        <v>3128</v>
      </c>
      <c r="C1198" t="s">
        <v>3044</v>
      </c>
      <c r="D1198">
        <v>500</v>
      </c>
      <c r="E1198" t="s">
        <v>3119</v>
      </c>
      <c r="F1198" s="186" t="s">
        <v>1712</v>
      </c>
      <c r="H1198" t="b">
        <v>0</v>
      </c>
      <c r="I1198" t="s">
        <v>76</v>
      </c>
      <c r="J1198" s="186" t="s">
        <v>1176</v>
      </c>
      <c r="M1198">
        <f>IFERROR(_xlfn.XLOOKUP(A1198,Fleet!A:A,Fleet!E:E,""),"")</f>
        <v>12</v>
      </c>
      <c r="N1198" t="s">
        <v>76</v>
      </c>
      <c r="P1198" t="str">
        <f>_xlfn.XLOOKUP(A1198,'Classic Net to delete'!D:D,'Classic Net to delete'!A:A,"")</f>
        <v/>
      </c>
    </row>
    <row r="1199" spans="1:16" x14ac:dyDescent="0.25">
      <c r="A1199" t="s">
        <v>3035</v>
      </c>
      <c r="B1199" t="s">
        <v>3128</v>
      </c>
      <c r="C1199" t="s">
        <v>3045</v>
      </c>
      <c r="D1199">
        <v>500</v>
      </c>
      <c r="E1199" t="s">
        <v>3119</v>
      </c>
      <c r="F1199" s="186" t="s">
        <v>1712</v>
      </c>
      <c r="H1199" t="b">
        <v>0</v>
      </c>
      <c r="I1199" t="s">
        <v>76</v>
      </c>
      <c r="J1199" s="186" t="s">
        <v>1176</v>
      </c>
      <c r="M1199">
        <f>IFERROR(_xlfn.XLOOKUP(A1199,Fleet!A:A,Fleet!E:E,""),"")</f>
        <v>12</v>
      </c>
      <c r="N1199" t="s">
        <v>76</v>
      </c>
      <c r="P1199" t="str">
        <f>_xlfn.XLOOKUP(A1199,'Classic Net to delete'!D:D,'Classic Net to delete'!A:A,"")</f>
        <v/>
      </c>
    </row>
    <row r="1200" spans="1:16" x14ac:dyDescent="0.25">
      <c r="A1200" t="s">
        <v>3035</v>
      </c>
      <c r="B1200" t="s">
        <v>3128</v>
      </c>
      <c r="C1200" t="s">
        <v>3046</v>
      </c>
      <c r="D1200">
        <v>500</v>
      </c>
      <c r="E1200" t="s">
        <v>3119</v>
      </c>
      <c r="F1200" s="186" t="s">
        <v>1712</v>
      </c>
      <c r="H1200" t="b">
        <v>0</v>
      </c>
      <c r="I1200" t="s">
        <v>76</v>
      </c>
      <c r="J1200" s="186" t="s">
        <v>1176</v>
      </c>
      <c r="M1200">
        <f>IFERROR(_xlfn.XLOOKUP(A1200,Fleet!A:A,Fleet!E:E,""),"")</f>
        <v>12</v>
      </c>
      <c r="N1200" t="s">
        <v>76</v>
      </c>
      <c r="P1200" t="str">
        <f>_xlfn.XLOOKUP(A1200,'Classic Net to delete'!D:D,'Classic Net to delete'!A:A,"")</f>
        <v/>
      </c>
    </row>
    <row r="1201" spans="1:16" x14ac:dyDescent="0.25">
      <c r="A1201" t="s">
        <v>3035</v>
      </c>
      <c r="B1201" t="s">
        <v>3128</v>
      </c>
      <c r="C1201" t="s">
        <v>3047</v>
      </c>
      <c r="D1201">
        <v>500</v>
      </c>
      <c r="E1201" t="s">
        <v>3119</v>
      </c>
      <c r="F1201" s="186" t="s">
        <v>1712</v>
      </c>
      <c r="H1201" t="b">
        <v>0</v>
      </c>
      <c r="I1201" t="s">
        <v>76</v>
      </c>
      <c r="J1201" s="186" t="s">
        <v>1176</v>
      </c>
      <c r="M1201">
        <f>IFERROR(_xlfn.XLOOKUP(A1201,Fleet!A:A,Fleet!E:E,""),"")</f>
        <v>12</v>
      </c>
      <c r="N1201" t="s">
        <v>76</v>
      </c>
      <c r="P1201" t="str">
        <f>_xlfn.XLOOKUP(A1201,'Classic Net to delete'!D:D,'Classic Net to delete'!A:A,"")</f>
        <v/>
      </c>
    </row>
    <row r="1202" spans="1:16" x14ac:dyDescent="0.25">
      <c r="A1202" t="s">
        <v>1213</v>
      </c>
      <c r="B1202" t="s">
        <v>1214</v>
      </c>
      <c r="C1202" t="s">
        <v>1214</v>
      </c>
      <c r="D1202">
        <v>20.45</v>
      </c>
      <c r="E1202" t="s">
        <v>3119</v>
      </c>
      <c r="F1202" s="186" t="s">
        <v>1208</v>
      </c>
      <c r="H1202" t="b">
        <v>1</v>
      </c>
      <c r="I1202" t="s">
        <v>76</v>
      </c>
      <c r="J1202" s="186" t="s">
        <v>1176</v>
      </c>
      <c r="M1202">
        <f>IFERROR(_xlfn.XLOOKUP(A1202,Fleet!A:A,Fleet!E:E,""),"")</f>
        <v>2</v>
      </c>
      <c r="N1202" t="s">
        <v>76</v>
      </c>
      <c r="P1202" t="str">
        <f>_xlfn.XLOOKUP(A1202,'Classic Net to delete'!D:D,'Classic Net to delete'!A:A,"")</f>
        <v/>
      </c>
    </row>
    <row r="1203" spans="1:16" x14ac:dyDescent="0.25">
      <c r="A1203" t="s">
        <v>1174</v>
      </c>
      <c r="B1203" t="s">
        <v>3952</v>
      </c>
      <c r="C1203" t="s">
        <v>1175</v>
      </c>
      <c r="E1203" t="s">
        <v>3119</v>
      </c>
      <c r="F1203" s="186" t="s">
        <v>1177</v>
      </c>
      <c r="H1203" t="b">
        <v>0</v>
      </c>
      <c r="I1203" t="s">
        <v>76</v>
      </c>
      <c r="J1203" s="186" t="s">
        <v>1176</v>
      </c>
      <c r="M1203" t="str">
        <f>IFERROR(_xlfn.XLOOKUP(A1203,Fleet!A:A,Fleet!E:E,""),"")</f>
        <v/>
      </c>
      <c r="N1203" t="s">
        <v>76</v>
      </c>
      <c r="P1203" t="str">
        <f>_xlfn.XLOOKUP(A1203,'Classic Net to delete'!D:D,'Classic Net to delete'!A:A,"")</f>
        <v/>
      </c>
    </row>
    <row r="1204" spans="1:16" x14ac:dyDescent="0.25">
      <c r="A1204" t="s">
        <v>1237</v>
      </c>
      <c r="B1204" t="s">
        <v>1238</v>
      </c>
      <c r="C1204" t="s">
        <v>1238</v>
      </c>
      <c r="D1204">
        <v>13.9</v>
      </c>
      <c r="E1204" t="s">
        <v>3119</v>
      </c>
      <c r="F1204" s="186" t="s">
        <v>1196</v>
      </c>
      <c r="H1204" t="b">
        <v>1</v>
      </c>
      <c r="I1204" t="s">
        <v>76</v>
      </c>
      <c r="J1204" s="186" t="s">
        <v>1176</v>
      </c>
      <c r="M1204">
        <f>IFERROR(_xlfn.XLOOKUP(A1204,Fleet!A:A,Fleet!E:E,""),"")</f>
        <v>1</v>
      </c>
      <c r="N1204" t="s">
        <v>76</v>
      </c>
      <c r="P1204" t="str">
        <f>_xlfn.XLOOKUP(A1204,'Classic Net to delete'!D:D,'Classic Net to delete'!A:A,"")</f>
        <v/>
      </c>
    </row>
    <row r="1205" spans="1:16" x14ac:dyDescent="0.25">
      <c r="A1205" t="s">
        <v>1184</v>
      </c>
      <c r="B1205" t="s">
        <v>1185</v>
      </c>
      <c r="C1205" t="s">
        <v>1185</v>
      </c>
      <c r="D1205">
        <v>95</v>
      </c>
      <c r="E1205" t="s">
        <v>3119</v>
      </c>
      <c r="F1205" s="186" t="s">
        <v>1177</v>
      </c>
      <c r="H1205" t="b">
        <v>1</v>
      </c>
      <c r="I1205" t="s">
        <v>76</v>
      </c>
      <c r="J1205" s="186" t="s">
        <v>1176</v>
      </c>
      <c r="M1205">
        <f>IFERROR(_xlfn.XLOOKUP(A1205,Fleet!A:A,Fleet!E:E,""),"")</f>
        <v>10</v>
      </c>
      <c r="N1205" t="s">
        <v>76</v>
      </c>
      <c r="P1205" t="str">
        <f>_xlfn.XLOOKUP(A1205,'Classic Net to delete'!D:D,'Classic Net to delete'!A:A,"")</f>
        <v/>
      </c>
    </row>
    <row r="1206" spans="1:16" x14ac:dyDescent="0.25">
      <c r="A1206" t="s">
        <v>1244</v>
      </c>
      <c r="B1206" t="s">
        <v>1245</v>
      </c>
      <c r="C1206" t="s">
        <v>1245</v>
      </c>
      <c r="D1206">
        <v>181.35</v>
      </c>
      <c r="E1206" t="s">
        <v>3131</v>
      </c>
      <c r="F1206" s="186" t="s">
        <v>1251</v>
      </c>
      <c r="H1206" t="b">
        <v>1</v>
      </c>
      <c r="I1206">
        <v>181.35000000000002</v>
      </c>
      <c r="J1206" s="186" t="s">
        <v>1246</v>
      </c>
      <c r="M1206">
        <f>IFERROR(_xlfn.XLOOKUP(A1206,Fleet!A:A,Fleet!E:E,""),"")</f>
        <v>13</v>
      </c>
      <c r="N1206" t="s">
        <v>76</v>
      </c>
      <c r="P1206" t="str">
        <f>_xlfn.XLOOKUP(A1206,'Classic Net to delete'!D:D,'Classic Net to delete'!A:A,"")</f>
        <v>Floor Planer/Scarifier, 200mm - Petrol/110V</v>
      </c>
    </row>
    <row r="1207" spans="1:16" x14ac:dyDescent="0.25">
      <c r="A1207" t="s">
        <v>1249</v>
      </c>
      <c r="B1207" t="s">
        <v>1250</v>
      </c>
      <c r="C1207" t="s">
        <v>1250</v>
      </c>
      <c r="D1207">
        <v>181.35</v>
      </c>
      <c r="E1207" t="s">
        <v>3131</v>
      </c>
      <c r="F1207" s="186" t="s">
        <v>1251</v>
      </c>
      <c r="H1207" t="b">
        <v>1</v>
      </c>
      <c r="I1207" t="s">
        <v>76</v>
      </c>
      <c r="J1207" s="186" t="s">
        <v>1246</v>
      </c>
      <c r="M1207">
        <f>IFERROR(_xlfn.XLOOKUP(A1207,Fleet!A:A,Fleet!E:E,""),"")</f>
        <v>8</v>
      </c>
      <c r="N1207" t="s">
        <v>76</v>
      </c>
      <c r="P1207" t="str">
        <f>_xlfn.XLOOKUP(A1207,'Classic Net to delete'!D:D,'Classic Net to delete'!A:A,"")</f>
        <v/>
      </c>
    </row>
    <row r="1208" spans="1:16" x14ac:dyDescent="0.25">
      <c r="A1208" t="s">
        <v>1254</v>
      </c>
      <c r="B1208" t="s">
        <v>1255</v>
      </c>
      <c r="C1208" t="s">
        <v>1255</v>
      </c>
      <c r="D1208">
        <v>117.95</v>
      </c>
      <c r="E1208" t="s">
        <v>3131</v>
      </c>
      <c r="F1208" s="186" t="s">
        <v>1251</v>
      </c>
      <c r="H1208" t="b">
        <v>1</v>
      </c>
      <c r="I1208">
        <v>117.95</v>
      </c>
      <c r="J1208" s="186" t="s">
        <v>1246</v>
      </c>
      <c r="M1208">
        <f>IFERROR(_xlfn.XLOOKUP(A1208,Fleet!A:A,Fleet!E:E,""),"")</f>
        <v>6</v>
      </c>
      <c r="N1208" t="s">
        <v>76</v>
      </c>
      <c r="P1208" t="str">
        <f>_xlfn.XLOOKUP(A1208,'Classic Net to delete'!D:D,'Classic Net to delete'!A:A,"")</f>
        <v>Floor Tile Stripper, 230mm - 110V</v>
      </c>
    </row>
    <row r="1209" spans="1:16" x14ac:dyDescent="0.25">
      <c r="A1209" t="s">
        <v>1256</v>
      </c>
      <c r="B1209" t="s">
        <v>1257</v>
      </c>
      <c r="C1209" t="s">
        <v>1257</v>
      </c>
      <c r="D1209">
        <v>75.5</v>
      </c>
      <c r="E1209" t="s">
        <v>3131</v>
      </c>
      <c r="F1209" s="186" t="s">
        <v>3953</v>
      </c>
      <c r="H1209" t="b">
        <v>1</v>
      </c>
      <c r="I1209">
        <v>75.5</v>
      </c>
      <c r="J1209" s="186" t="s">
        <v>1246</v>
      </c>
      <c r="M1209">
        <f>IFERROR(_xlfn.XLOOKUP(A1209,Fleet!A:A,Fleet!E:E,""),"")</f>
        <v>9</v>
      </c>
      <c r="N1209" t="s">
        <v>76</v>
      </c>
      <c r="P1209" t="str">
        <f>_xlfn.XLOOKUP(A1209,'Classic Net to delete'!D:D,'Classic Net to delete'!A:A,"")</f>
        <v>Hand-held Concrete Grinder, 110mm - 110V</v>
      </c>
    </row>
    <row r="1210" spans="1:16" x14ac:dyDescent="0.25">
      <c r="A1210" t="s">
        <v>1259</v>
      </c>
      <c r="B1210" t="s">
        <v>1260</v>
      </c>
      <c r="C1210" t="s">
        <v>1260</v>
      </c>
      <c r="D1210">
        <v>67.5</v>
      </c>
      <c r="E1210" t="s">
        <v>3131</v>
      </c>
      <c r="F1210" s="186" t="s">
        <v>3953</v>
      </c>
      <c r="H1210" t="b">
        <v>1</v>
      </c>
      <c r="I1210">
        <v>67.5</v>
      </c>
      <c r="J1210" s="186" t="s">
        <v>1246</v>
      </c>
      <c r="M1210">
        <f>IFERROR(_xlfn.XLOOKUP(A1210,Fleet!A:A,Fleet!E:E,""),"")</f>
        <v>3</v>
      </c>
      <c r="N1210" t="s">
        <v>76</v>
      </c>
      <c r="P1210" t="str">
        <f>_xlfn.XLOOKUP(A1210,'Classic Net to delete'!D:D,'Classic Net to delete'!A:A,"")</f>
        <v>Hand-held Scarifier/Stripper, 180mm - 110V</v>
      </c>
    </row>
    <row r="1211" spans="1:16" x14ac:dyDescent="0.25">
      <c r="A1211" t="s">
        <v>1264</v>
      </c>
      <c r="B1211" t="s">
        <v>1265</v>
      </c>
      <c r="C1211" t="s">
        <v>1265</v>
      </c>
      <c r="D1211">
        <v>149.19999999999999</v>
      </c>
      <c r="E1211" t="s">
        <v>3131</v>
      </c>
      <c r="F1211" s="186" t="s">
        <v>1251</v>
      </c>
      <c r="H1211" t="b">
        <v>1</v>
      </c>
      <c r="I1211">
        <v>149.20000000000002</v>
      </c>
      <c r="J1211" s="186" t="s">
        <v>1246</v>
      </c>
      <c r="M1211">
        <f>IFERROR(_xlfn.XLOOKUP(A1211,Fleet!A:A,Fleet!E:E,""),"")</f>
        <v>10</v>
      </c>
      <c r="N1211" t="s">
        <v>76</v>
      </c>
      <c r="P1211" t="str">
        <f>_xlfn.XLOOKUP(A1211,'Classic Net to delete'!D:D,'Classic Net to delete'!A:A,"")</f>
        <v>Multipurpose Floor Grinder/Preparation Machine, 460mm - 110V</v>
      </c>
    </row>
    <row r="1212" spans="1:16" x14ac:dyDescent="0.25">
      <c r="A1212" t="s">
        <v>1270</v>
      </c>
      <c r="B1212" t="s">
        <v>1271</v>
      </c>
      <c r="C1212" t="s">
        <v>1271</v>
      </c>
      <c r="D1212">
        <v>156.25</v>
      </c>
      <c r="E1212" t="s">
        <v>3131</v>
      </c>
      <c r="F1212" s="186" t="s">
        <v>1251</v>
      </c>
      <c r="H1212" t="b">
        <v>1</v>
      </c>
      <c r="I1212">
        <v>156.25</v>
      </c>
      <c r="J1212" s="186" t="s">
        <v>1246</v>
      </c>
      <c r="M1212">
        <f>IFERROR(_xlfn.XLOOKUP(A1212,Fleet!A:A,Fleet!E:E,""),"")</f>
        <v>23</v>
      </c>
      <c r="N1212" t="s">
        <v>76</v>
      </c>
      <c r="P1212" t="str">
        <f>_xlfn.XLOOKUP(A1212,'Classic Net to delete'!D:D,'Classic Net to delete'!A:A,"")</f>
        <v>High Speed Floor Grinder, 370mm - 110V</v>
      </c>
    </row>
    <row r="1213" spans="1:16" x14ac:dyDescent="0.25">
      <c r="A1213" t="s">
        <v>1252</v>
      </c>
      <c r="B1213" t="s">
        <v>1253</v>
      </c>
      <c r="C1213" t="s">
        <v>1253</v>
      </c>
      <c r="D1213">
        <v>150.05000000000001</v>
      </c>
      <c r="E1213" t="s">
        <v>3131</v>
      </c>
      <c r="F1213" s="186" t="s">
        <v>1251</v>
      </c>
      <c r="H1213" t="b">
        <v>1</v>
      </c>
      <c r="I1213">
        <v>150.05000000000001</v>
      </c>
      <c r="J1213" s="186" t="s">
        <v>1246</v>
      </c>
      <c r="M1213">
        <f>IFERROR(_xlfn.XLOOKUP(A1213,Fleet!A:A,Fleet!E:E,""),"")</f>
        <v>22</v>
      </c>
      <c r="N1213" t="s">
        <v>76</v>
      </c>
      <c r="P1213" t="str">
        <f>_xlfn.XLOOKUP(A1213,'Classic Net to delete'!D:D,'Classic Net to delete'!A:A,"")</f>
        <v>Floor Saw, 450mm - Petrol</v>
      </c>
    </row>
    <row r="1214" spans="1:16" x14ac:dyDescent="0.25">
      <c r="A1214" t="s">
        <v>1261</v>
      </c>
      <c r="B1214" t="s">
        <v>1262</v>
      </c>
      <c r="C1214" t="s">
        <v>1262</v>
      </c>
      <c r="D1214">
        <v>141.5</v>
      </c>
      <c r="E1214" t="s">
        <v>3131</v>
      </c>
      <c r="F1214" s="186" t="s">
        <v>3953</v>
      </c>
      <c r="H1214" t="b">
        <v>1</v>
      </c>
      <c r="I1214">
        <v>141.5</v>
      </c>
      <c r="J1214" s="186" t="s">
        <v>1246</v>
      </c>
      <c r="M1214">
        <f>IFERROR(_xlfn.XLOOKUP(A1214,Fleet!A:A,Fleet!E:E,""),"")</f>
        <v>10</v>
      </c>
      <c r="N1214" t="s">
        <v>76</v>
      </c>
      <c r="P1214" t="str">
        <f>_xlfn.XLOOKUP(A1214,'Classic Net to delete'!D:D,'Classic Net to delete'!A:A,"")</f>
        <v>Concrete Grinder, 150mm - 110V (Hilti DG150)</v>
      </c>
    </row>
    <row r="1215" spans="1:16" x14ac:dyDescent="0.25">
      <c r="A1215" t="s">
        <v>1273</v>
      </c>
      <c r="B1215" t="s">
        <v>1274</v>
      </c>
      <c r="C1215" t="s">
        <v>1274</v>
      </c>
      <c r="D1215">
        <v>77</v>
      </c>
      <c r="E1215" t="s">
        <v>3132</v>
      </c>
      <c r="F1215" s="186" t="s">
        <v>3954</v>
      </c>
      <c r="H1215" t="b">
        <v>1</v>
      </c>
      <c r="I1215">
        <v>77</v>
      </c>
      <c r="J1215" s="186" t="s">
        <v>1275</v>
      </c>
      <c r="M1215">
        <f>IFERROR(_xlfn.XLOOKUP(A1215,Fleet!A:A,Fleet!E:E,""),"")</f>
        <v>25</v>
      </c>
      <c r="N1215" t="s">
        <v>76</v>
      </c>
      <c r="P1215" t="str">
        <f>_xlfn.XLOOKUP(A1215,'Classic Net to delete'!D:D,'Classic Net to delete'!A:A,"")</f>
        <v>Cable Avoidance Tool (CAT)</v>
      </c>
    </row>
    <row r="1216" spans="1:16" x14ac:dyDescent="0.25">
      <c r="A1216" t="s">
        <v>1278</v>
      </c>
      <c r="B1216" t="s">
        <v>1279</v>
      </c>
      <c r="C1216" t="s">
        <v>1279</v>
      </c>
      <c r="D1216">
        <v>72.849999999999994</v>
      </c>
      <c r="E1216" t="s">
        <v>3132</v>
      </c>
      <c r="F1216" s="186" t="s">
        <v>3954</v>
      </c>
      <c r="H1216" t="b">
        <v>1</v>
      </c>
      <c r="I1216">
        <v>72.850000000000009</v>
      </c>
      <c r="J1216" s="186" t="s">
        <v>1275</v>
      </c>
      <c r="M1216">
        <f>IFERROR(_xlfn.XLOOKUP(A1216,Fleet!A:A,Fleet!E:E,""),"")</f>
        <v>15</v>
      </c>
      <c r="N1216" t="s">
        <v>76</v>
      </c>
      <c r="P1216" t="str">
        <f>_xlfn.XLOOKUP(A1216,'Classic Net to delete'!D:D,'Classic Net to delete'!A:A,"")</f>
        <v>Signal Generator for C.A.T</v>
      </c>
    </row>
    <row r="1217" spans="1:16" x14ac:dyDescent="0.25">
      <c r="A1217" t="s">
        <v>1283</v>
      </c>
      <c r="B1217" t="s">
        <v>1284</v>
      </c>
      <c r="C1217" t="s">
        <v>1284</v>
      </c>
      <c r="D1217">
        <v>25.35</v>
      </c>
      <c r="E1217" t="s">
        <v>3132</v>
      </c>
      <c r="F1217" s="186" t="s">
        <v>3954</v>
      </c>
      <c r="H1217" t="b">
        <v>1</v>
      </c>
      <c r="I1217">
        <v>25.35</v>
      </c>
      <c r="J1217" s="186" t="s">
        <v>1275</v>
      </c>
      <c r="M1217">
        <f>IFERROR(_xlfn.XLOOKUP(A1217,Fleet!A:A,Fleet!E:E,""),"")</f>
        <v>4</v>
      </c>
      <c r="N1217" t="s">
        <v>76</v>
      </c>
      <c r="P1217" t="str">
        <f>_xlfn.XLOOKUP(A1217,'Classic Net to delete'!D:D,'Classic Net to delete'!A:A,"")</f>
        <v>Damp Proof Meter</v>
      </c>
    </row>
    <row r="1218" spans="1:16" x14ac:dyDescent="0.25">
      <c r="A1218" t="s">
        <v>1285</v>
      </c>
      <c r="B1218" t="s">
        <v>1286</v>
      </c>
      <c r="C1218" t="s">
        <v>1286</v>
      </c>
      <c r="D1218">
        <v>66.349999999999994</v>
      </c>
      <c r="E1218" t="s">
        <v>3132</v>
      </c>
      <c r="F1218" s="186" t="s">
        <v>1299</v>
      </c>
      <c r="H1218" t="b">
        <v>1</v>
      </c>
      <c r="I1218">
        <v>66.350000000000009</v>
      </c>
      <c r="J1218" s="186" t="s">
        <v>1275</v>
      </c>
      <c r="M1218">
        <f>IFERROR(_xlfn.XLOOKUP(A1218,Fleet!A:A,Fleet!E:E,""),"")</f>
        <v>5</v>
      </c>
      <c r="N1218" t="s">
        <v>76</v>
      </c>
      <c r="P1218" t="str">
        <f>_xlfn.XLOOKUP(A1218,'Classic Net to delete'!D:D,'Classic Net to delete'!A:A,"")</f>
        <v>Dumpy/Site Level c/w tripod &amp; staff</v>
      </c>
    </row>
    <row r="1219" spans="1:16" x14ac:dyDescent="0.25">
      <c r="A1219" t="s">
        <v>1294</v>
      </c>
      <c r="B1219" t="s">
        <v>1295</v>
      </c>
      <c r="C1219" t="s">
        <v>1295</v>
      </c>
      <c r="D1219">
        <v>16.55</v>
      </c>
      <c r="E1219" t="s">
        <v>3132</v>
      </c>
      <c r="F1219" s="186" t="s">
        <v>1299</v>
      </c>
      <c r="H1219" t="b">
        <v>1</v>
      </c>
      <c r="I1219">
        <v>16.55</v>
      </c>
      <c r="J1219" s="186" t="s">
        <v>1275</v>
      </c>
      <c r="M1219">
        <f>IFERROR(_xlfn.XLOOKUP(A1219,Fleet!A:A,Fleet!E:E,""),"")</f>
        <v>11</v>
      </c>
      <c r="N1219" t="s">
        <v>76</v>
      </c>
      <c r="P1219" t="str">
        <f>_xlfn.XLOOKUP(A1219,'Classic Net to delete'!D:D,'Classic Net to delete'!A:A,"")</f>
        <v>Wall Mount For Laser Levels</v>
      </c>
    </row>
    <row r="1220" spans="1:16" x14ac:dyDescent="0.25">
      <c r="A1220" t="s">
        <v>1305</v>
      </c>
      <c r="B1220" t="s">
        <v>1306</v>
      </c>
      <c r="C1220" t="s">
        <v>1306</v>
      </c>
      <c r="D1220">
        <v>31.9</v>
      </c>
      <c r="E1220" t="s">
        <v>3132</v>
      </c>
      <c r="F1220" s="186" t="s">
        <v>1299</v>
      </c>
      <c r="H1220" t="b">
        <v>1</v>
      </c>
      <c r="I1220">
        <v>31.900000000000002</v>
      </c>
      <c r="J1220" s="186" t="s">
        <v>1275</v>
      </c>
      <c r="M1220">
        <f>IFERROR(_xlfn.XLOOKUP(A1220,Fleet!A:A,Fleet!E:E,""),"")</f>
        <v>2</v>
      </c>
      <c r="N1220" t="s">
        <v>76</v>
      </c>
      <c r="P1220" t="str">
        <f>_xlfn.XLOOKUP(A1220,'Classic Net to delete'!D:D,'Classic Net to delete'!A:A,"")</f>
        <v>Signal Clamp For Generator</v>
      </c>
    </row>
    <row r="1221" spans="1:16" x14ac:dyDescent="0.25">
      <c r="A1221" t="s">
        <v>1318</v>
      </c>
      <c r="B1221" t="s">
        <v>1319</v>
      </c>
      <c r="C1221" t="s">
        <v>1319</v>
      </c>
      <c r="D1221">
        <v>78.150000000000006</v>
      </c>
      <c r="E1221" t="s">
        <v>3132</v>
      </c>
      <c r="F1221" s="186" t="s">
        <v>1299</v>
      </c>
      <c r="H1221" t="b">
        <v>1</v>
      </c>
      <c r="I1221">
        <v>78.150000000000006</v>
      </c>
      <c r="J1221" s="186" t="s">
        <v>1275</v>
      </c>
      <c r="M1221">
        <f>IFERROR(_xlfn.XLOOKUP(A1221,Fleet!A:A,Fleet!E:E,""),"")</f>
        <v>5</v>
      </c>
      <c r="N1221" t="s">
        <v>76</v>
      </c>
      <c r="P1221" t="str">
        <f>_xlfn.XLOOKUP(A1221,'Classic Net to delete'!D:D,'Classic Net to delete'!A:A,"")</f>
        <v>Signal Generator for RD8000</v>
      </c>
    </row>
    <row r="1222" spans="1:16" x14ac:dyDescent="0.25">
      <c r="A1222" t="s">
        <v>1320</v>
      </c>
      <c r="B1222" t="s">
        <v>1321</v>
      </c>
      <c r="C1222" t="s">
        <v>1321</v>
      </c>
      <c r="D1222">
        <v>36.6</v>
      </c>
      <c r="E1222" t="s">
        <v>3132</v>
      </c>
      <c r="F1222" s="186" t="s">
        <v>1299</v>
      </c>
      <c r="H1222" t="b">
        <v>1</v>
      </c>
      <c r="I1222">
        <v>36.6</v>
      </c>
      <c r="J1222" s="186" t="s">
        <v>1275</v>
      </c>
      <c r="M1222">
        <f>IFERROR(_xlfn.XLOOKUP(A1222,Fleet!A:A,Fleet!E:E,""),"")</f>
        <v>1</v>
      </c>
      <c r="N1222" t="s">
        <v>76</v>
      </c>
      <c r="P1222" t="str">
        <f>_xlfn.XLOOKUP(A1222,'Classic Net to delete'!D:D,'Classic Net to delete'!A:A,"")</f>
        <v>Sound Level Meter, 30-130dB</v>
      </c>
    </row>
    <row r="1223" spans="1:16" x14ac:dyDescent="0.25">
      <c r="A1223" t="s">
        <v>1289</v>
      </c>
      <c r="B1223" t="s">
        <v>1290</v>
      </c>
      <c r="C1223" t="s">
        <v>1290</v>
      </c>
      <c r="D1223">
        <v>49.3</v>
      </c>
      <c r="E1223" t="s">
        <v>3132</v>
      </c>
      <c r="F1223" s="186" t="s">
        <v>1299</v>
      </c>
      <c r="H1223" t="b">
        <v>1</v>
      </c>
      <c r="I1223">
        <v>49.300000000000004</v>
      </c>
      <c r="J1223" s="186" t="s">
        <v>1275</v>
      </c>
      <c r="M1223">
        <f>IFERROR(_xlfn.XLOOKUP(A1223,Fleet!A:A,Fleet!E:E,""),"")</f>
        <v>4</v>
      </c>
      <c r="N1223" t="s">
        <v>76</v>
      </c>
      <c r="P1223" t="str">
        <f>_xlfn.XLOOKUP(A1223,'Classic Net to delete'!D:D,'Classic Net to delete'!A:A,"")</f>
        <v>Cross Line Laser Level, 15m range</v>
      </c>
    </row>
    <row r="1224" spans="1:16" x14ac:dyDescent="0.25">
      <c r="A1224" t="s">
        <v>1324</v>
      </c>
      <c r="B1224" t="s">
        <v>1325</v>
      </c>
      <c r="C1224" t="s">
        <v>1325</v>
      </c>
      <c r="E1224" t="s">
        <v>3132</v>
      </c>
      <c r="F1224" s="186" t="s">
        <v>1299</v>
      </c>
      <c r="H1224" t="b">
        <v>0</v>
      </c>
      <c r="I1224" t="s">
        <v>76</v>
      </c>
      <c r="J1224" s="186" t="s">
        <v>1275</v>
      </c>
      <c r="M1224" t="str">
        <f>IFERROR(_xlfn.XLOOKUP(A1224,Fleet!A:A,Fleet!E:E,""),"")</f>
        <v/>
      </c>
      <c r="N1224" t="s">
        <v>76</v>
      </c>
      <c r="P1224" t="str">
        <f>_xlfn.XLOOKUP(A1224,'Classic Net to delete'!D:D,'Classic Net to delete'!A:A,"")</f>
        <v/>
      </c>
    </row>
    <row r="1225" spans="1:16" x14ac:dyDescent="0.25">
      <c r="A1225" t="s">
        <v>1326</v>
      </c>
      <c r="B1225" t="s">
        <v>1327</v>
      </c>
      <c r="C1225" t="s">
        <v>1327</v>
      </c>
      <c r="D1225">
        <v>30.4</v>
      </c>
      <c r="E1225" t="s">
        <v>3132</v>
      </c>
      <c r="F1225" s="186" t="s">
        <v>1299</v>
      </c>
      <c r="H1225" t="b">
        <v>1</v>
      </c>
      <c r="I1225">
        <v>30.400000000000002</v>
      </c>
      <c r="J1225" s="186" t="s">
        <v>1275</v>
      </c>
      <c r="M1225" t="str">
        <f>IFERROR(_xlfn.XLOOKUP(A1225,Fleet!A:A,Fleet!E:E,""),"")</f>
        <v/>
      </c>
      <c r="N1225" t="s">
        <v>76</v>
      </c>
      <c r="P1225" t="str">
        <f>_xlfn.XLOOKUP(A1225,'Classic Net to delete'!D:D,'Classic Net to delete'!A:A,"")</f>
        <v>Two-way Radio (Licence Free) c/w 240V charger</v>
      </c>
    </row>
    <row r="1226" spans="1:16" x14ac:dyDescent="0.25">
      <c r="A1226" t="s">
        <v>1331</v>
      </c>
      <c r="B1226" t="s">
        <v>1332</v>
      </c>
      <c r="C1226" t="s">
        <v>1332</v>
      </c>
      <c r="D1226">
        <v>32.25</v>
      </c>
      <c r="E1226" t="s">
        <v>3132</v>
      </c>
      <c r="F1226" s="186" t="s">
        <v>1299</v>
      </c>
      <c r="H1226" t="b">
        <v>1</v>
      </c>
      <c r="I1226">
        <v>32.25</v>
      </c>
      <c r="J1226" s="186" t="s">
        <v>1275</v>
      </c>
      <c r="M1226" t="str">
        <f>IFERROR(_xlfn.XLOOKUP(A1226,Fleet!A:A,Fleet!E:E,""),"")</f>
        <v/>
      </c>
      <c r="N1226" t="s">
        <v>76</v>
      </c>
      <c r="P1226" t="str">
        <f>_xlfn.XLOOKUP(A1226,'Classic Net to delete'!D:D,'Classic Net to delete'!A:A,"")</f>
        <v>Six Radio Rapid Charger</v>
      </c>
    </row>
    <row r="1227" spans="1:16" x14ac:dyDescent="0.25">
      <c r="A1227" t="s">
        <v>1315</v>
      </c>
      <c r="B1227" t="s">
        <v>1316</v>
      </c>
      <c r="C1227" t="s">
        <v>1316</v>
      </c>
      <c r="D1227">
        <v>214.65</v>
      </c>
      <c r="E1227" t="s">
        <v>3132</v>
      </c>
      <c r="F1227" s="186" t="s">
        <v>1299</v>
      </c>
      <c r="H1227" t="b">
        <v>1</v>
      </c>
      <c r="I1227">
        <v>214.65</v>
      </c>
      <c r="J1227" s="186" t="s">
        <v>1275</v>
      </c>
      <c r="M1227">
        <f>IFERROR(_xlfn.XLOOKUP(A1227,Fleet!A:A,Fleet!E:E,""),"")</f>
        <v>3</v>
      </c>
      <c r="N1227" t="s">
        <v>76</v>
      </c>
      <c r="P1227" t="str">
        <f>_xlfn.XLOOKUP(A1227,'Classic Net to delete'!D:D,'Classic Net to delete'!A:A,"")</f>
        <v>Precision Pipe &amp; Cable Locator (RD8000 - Rail Approved)</v>
      </c>
    </row>
    <row r="1228" spans="1:16" x14ac:dyDescent="0.25">
      <c r="A1228" t="s">
        <v>1308</v>
      </c>
      <c r="B1228" t="s">
        <v>1309</v>
      </c>
      <c r="C1228" t="s">
        <v>1309</v>
      </c>
      <c r="D1228">
        <v>113.5</v>
      </c>
      <c r="E1228" t="s">
        <v>3132</v>
      </c>
      <c r="F1228" s="186" t="s">
        <v>1299</v>
      </c>
      <c r="H1228" t="b">
        <v>1</v>
      </c>
      <c r="I1228">
        <v>113.5</v>
      </c>
      <c r="J1228" s="186" t="s">
        <v>1275</v>
      </c>
      <c r="M1228">
        <f>IFERROR(_xlfn.XLOOKUP(A1228,Fleet!A:A,Fleet!E:E,""),"")</f>
        <v>14</v>
      </c>
      <c r="N1228" t="s">
        <v>76</v>
      </c>
      <c r="P1228" t="str">
        <f>_xlfn.XLOOKUP(A1228,'Classic Net to delete'!D:D,'Classic Net to delete'!A:A,"")</f>
        <v>Duct Rodding System (Cobra Reel), 9mmx120m</v>
      </c>
    </row>
    <row r="1229" spans="1:16" x14ac:dyDescent="0.25">
      <c r="A1229" t="s">
        <v>1322</v>
      </c>
      <c r="B1229" t="s">
        <v>1323</v>
      </c>
      <c r="C1229" t="s">
        <v>1323</v>
      </c>
      <c r="D1229">
        <v>36.6</v>
      </c>
      <c r="E1229" t="s">
        <v>3132</v>
      </c>
      <c r="F1229" s="186" t="s">
        <v>1299</v>
      </c>
      <c r="H1229" t="b">
        <v>1</v>
      </c>
      <c r="I1229">
        <v>36.6</v>
      </c>
      <c r="J1229" s="186" t="s">
        <v>1275</v>
      </c>
      <c r="M1229">
        <f>IFERROR(_xlfn.XLOOKUP(A1229,Fleet!A:A,Fleet!E:E,""),"")</f>
        <v>4</v>
      </c>
      <c r="N1229" t="s">
        <v>76</v>
      </c>
      <c r="P1229" t="str">
        <f>_xlfn.XLOOKUP(A1229,'Classic Net to delete'!D:D,'Classic Net to delete'!A:A,"")</f>
        <v>Wind Speed Anemometer</v>
      </c>
    </row>
    <row r="1230" spans="1:16" x14ac:dyDescent="0.25">
      <c r="A1230" t="s">
        <v>1291</v>
      </c>
      <c r="B1230" t="s">
        <v>1292</v>
      </c>
      <c r="C1230" t="s">
        <v>1292</v>
      </c>
      <c r="D1230">
        <v>211.4</v>
      </c>
      <c r="E1230" t="s">
        <v>3132</v>
      </c>
      <c r="F1230" s="186" t="s">
        <v>1299</v>
      </c>
      <c r="H1230" t="b">
        <v>1</v>
      </c>
      <c r="I1230">
        <v>211.4</v>
      </c>
      <c r="J1230" s="186" t="s">
        <v>1275</v>
      </c>
      <c r="M1230">
        <f>IFERROR(_xlfn.XLOOKUP(A1230,Fleet!A:A,Fleet!E:E,""),"")</f>
        <v>2</v>
      </c>
      <c r="N1230" t="s">
        <v>76</v>
      </c>
      <c r="P1230" t="str">
        <f>_xlfn.XLOOKUP(A1230,'Classic Net to delete'!D:D,'Classic Net to delete'!A:A,"")</f>
        <v>Internal Rotating Laser Level, Green Beam (Hilti PRI36)</v>
      </c>
    </row>
    <row r="1231" spans="1:16" x14ac:dyDescent="0.25">
      <c r="A1231" t="s">
        <v>1313</v>
      </c>
      <c r="B1231" t="s">
        <v>1314</v>
      </c>
      <c r="C1231" t="s">
        <v>1314</v>
      </c>
      <c r="D1231">
        <v>25.35</v>
      </c>
      <c r="E1231" t="s">
        <v>3132</v>
      </c>
      <c r="F1231" s="186" t="s">
        <v>1299</v>
      </c>
      <c r="H1231" t="b">
        <v>1</v>
      </c>
      <c r="I1231" t="s">
        <v>76</v>
      </c>
      <c r="J1231" s="186" t="s">
        <v>1275</v>
      </c>
      <c r="M1231">
        <f>IFERROR(_xlfn.XLOOKUP(A1231,Fleet!A:A,Fleet!E:E,""),"")</f>
        <v>1</v>
      </c>
      <c r="N1231" t="s">
        <v>76</v>
      </c>
      <c r="P1231" t="str">
        <f>_xlfn.XLOOKUP(A1231,'Classic Net to delete'!D:D,'Classic Net to delete'!A:A,"")</f>
        <v/>
      </c>
    </row>
    <row r="1232" spans="1:16" x14ac:dyDescent="0.25">
      <c r="A1232" t="s">
        <v>1301</v>
      </c>
      <c r="B1232" t="s">
        <v>3133</v>
      </c>
      <c r="C1232" t="s">
        <v>1300</v>
      </c>
      <c r="D1232">
        <v>170.7</v>
      </c>
      <c r="E1232" t="s">
        <v>3132</v>
      </c>
      <c r="F1232" s="186" t="s">
        <v>1299</v>
      </c>
      <c r="H1232" t="b">
        <v>1</v>
      </c>
      <c r="I1232">
        <v>170.70000000000002</v>
      </c>
      <c r="J1232" s="186" t="s">
        <v>1275</v>
      </c>
      <c r="M1232">
        <f>IFERROR(_xlfn.XLOOKUP(A1232,Fleet!A:A,Fleet!E:E,""),"")</f>
        <v>17</v>
      </c>
      <c r="N1232" t="s">
        <v>76</v>
      </c>
      <c r="P1232" t="str">
        <f>_xlfn.XLOOKUP(A1232,'Classic Net to delete'!D:D,'Classic Net to delete'!A:A,"")</f>
        <v>Internal/External Rotating Laser Level (Hilti PR30HVS)</v>
      </c>
    </row>
    <row r="1233" spans="1:16" x14ac:dyDescent="0.25">
      <c r="A1233" t="s">
        <v>1311</v>
      </c>
      <c r="B1233" t="s">
        <v>1312</v>
      </c>
      <c r="C1233" t="s">
        <v>1312</v>
      </c>
      <c r="D1233">
        <v>116.2</v>
      </c>
      <c r="E1233" t="s">
        <v>3132</v>
      </c>
      <c r="F1233" s="186" t="s">
        <v>1299</v>
      </c>
      <c r="H1233" t="b">
        <v>1</v>
      </c>
      <c r="I1233">
        <v>116.2</v>
      </c>
      <c r="J1233" s="186" t="s">
        <v>1275</v>
      </c>
      <c r="M1233">
        <f>IFERROR(_xlfn.XLOOKUP(A1233,Fleet!A:A,Fleet!E:E,""),"")</f>
        <v>3</v>
      </c>
      <c r="N1233" t="s">
        <v>76</v>
      </c>
      <c r="P1233" t="str">
        <f>_xlfn.XLOOKUP(A1233,'Classic Net to delete'!D:D,'Classic Net to delete'!A:A,"")</f>
        <v>Hydraulic Manhole Cover Lifter 900x900mm 1.5t</v>
      </c>
    </row>
    <row r="1234" spans="1:16" x14ac:dyDescent="0.25">
      <c r="A1234" t="s">
        <v>1329</v>
      </c>
      <c r="B1234" t="s">
        <v>3134</v>
      </c>
      <c r="C1234" t="s">
        <v>1330</v>
      </c>
      <c r="D1234">
        <v>33.35</v>
      </c>
      <c r="E1234" t="s">
        <v>3132</v>
      </c>
      <c r="F1234" s="186" t="s">
        <v>1299</v>
      </c>
      <c r="H1234" t="b">
        <v>1</v>
      </c>
      <c r="I1234">
        <v>33.35</v>
      </c>
      <c r="J1234" s="186" t="s">
        <v>1275</v>
      </c>
      <c r="M1234">
        <f>IFERROR(_xlfn.XLOOKUP(A1234,Fleet!A:A,Fleet!E:E,""),"")</f>
        <v>2</v>
      </c>
      <c r="N1234" t="s">
        <v>76</v>
      </c>
      <c r="P1234" t="str">
        <f>_xlfn.XLOOKUP(A1234,'Classic Net to delete'!D:D,'Classic Net to delete'!A:A,"")</f>
        <v>Standard Sonde 33kHz</v>
      </c>
    </row>
    <row r="1235" spans="1:16" x14ac:dyDescent="0.25">
      <c r="A1235" t="s">
        <v>1280</v>
      </c>
      <c r="B1235" t="s">
        <v>1281</v>
      </c>
      <c r="C1235" t="s">
        <v>1281</v>
      </c>
      <c r="D1235">
        <v>61.9</v>
      </c>
      <c r="E1235" t="s">
        <v>3132</v>
      </c>
      <c r="F1235" s="186" t="s">
        <v>1299</v>
      </c>
      <c r="H1235" t="b">
        <v>1</v>
      </c>
      <c r="I1235">
        <v>61.900000000000006</v>
      </c>
      <c r="J1235" s="186" t="s">
        <v>1275</v>
      </c>
      <c r="M1235">
        <f>IFERROR(_xlfn.XLOOKUP(A1235,Fleet!A:A,Fleet!E:E,""),"")</f>
        <v>1</v>
      </c>
      <c r="N1235" t="s">
        <v>76</v>
      </c>
      <c r="P1235" t="str">
        <f>_xlfn.XLOOKUP(A1235,'Classic Net to delete'!D:D,'Classic Net to delete'!A:A,"")</f>
        <v>Wall Scanner, up to 150mm depth</v>
      </c>
    </row>
    <row r="1236" spans="1:16" x14ac:dyDescent="0.25">
      <c r="A1236" t="s">
        <v>3048</v>
      </c>
      <c r="B1236" t="s">
        <v>3135</v>
      </c>
      <c r="C1236" t="s">
        <v>3049</v>
      </c>
      <c r="D1236">
        <v>500</v>
      </c>
      <c r="E1236" t="s">
        <v>3132</v>
      </c>
      <c r="F1236" s="186" t="s">
        <v>1299</v>
      </c>
      <c r="H1236" t="b">
        <v>0</v>
      </c>
      <c r="I1236" t="s">
        <v>76</v>
      </c>
      <c r="J1236" s="186" t="s">
        <v>1275</v>
      </c>
      <c r="M1236">
        <f>IFERROR(_xlfn.XLOOKUP(A1236,Fleet!A:A,Fleet!E:E,""),"")</f>
        <v>2</v>
      </c>
      <c r="N1236" t="s">
        <v>76</v>
      </c>
      <c r="P1236" t="str">
        <f>_xlfn.XLOOKUP(A1236,'Classic Net to delete'!D:D,'Classic Net to delete'!A:A,"")</f>
        <v/>
      </c>
    </row>
    <row r="1237" spans="1:16" x14ac:dyDescent="0.25">
      <c r="A1237" t="s">
        <v>3048</v>
      </c>
      <c r="B1237" t="s">
        <v>3135</v>
      </c>
      <c r="C1237" t="s">
        <v>3050</v>
      </c>
      <c r="D1237">
        <v>500</v>
      </c>
      <c r="E1237" t="s">
        <v>3132</v>
      </c>
      <c r="F1237" s="186" t="s">
        <v>1299</v>
      </c>
      <c r="H1237" t="b">
        <v>0</v>
      </c>
      <c r="I1237" t="s">
        <v>76</v>
      </c>
      <c r="J1237" s="186" t="s">
        <v>1275</v>
      </c>
      <c r="M1237">
        <f>IFERROR(_xlfn.XLOOKUP(A1237,Fleet!A:A,Fleet!E:E,""),"")</f>
        <v>2</v>
      </c>
      <c r="N1237" t="s">
        <v>76</v>
      </c>
      <c r="P1237" t="str">
        <f>_xlfn.XLOOKUP(A1237,'Classic Net to delete'!D:D,'Classic Net to delete'!A:A,"")</f>
        <v/>
      </c>
    </row>
    <row r="1238" spans="1:16" x14ac:dyDescent="0.25">
      <c r="A1238" t="s">
        <v>1303</v>
      </c>
      <c r="B1238" t="s">
        <v>1304</v>
      </c>
      <c r="C1238" t="s">
        <v>1304</v>
      </c>
      <c r="D1238">
        <v>95</v>
      </c>
      <c r="E1238" t="s">
        <v>3132</v>
      </c>
      <c r="F1238" s="186" t="s">
        <v>1299</v>
      </c>
      <c r="H1238" t="b">
        <v>1</v>
      </c>
      <c r="I1238" t="s">
        <v>76</v>
      </c>
      <c r="J1238" s="186" t="s">
        <v>1275</v>
      </c>
      <c r="M1238">
        <f>IFERROR(_xlfn.XLOOKUP(A1238,Fleet!A:A,Fleet!E:E,""),"")</f>
        <v>2</v>
      </c>
      <c r="N1238" t="s">
        <v>76</v>
      </c>
      <c r="P1238" t="str">
        <f>_xlfn.XLOOKUP(A1238,'Classic Net to delete'!D:D,'Classic Net to delete'!A:A,"")</f>
        <v/>
      </c>
    </row>
    <row r="1239" spans="1:16" x14ac:dyDescent="0.25">
      <c r="A1239" t="s">
        <v>1297</v>
      </c>
      <c r="B1239" t="s">
        <v>1298</v>
      </c>
      <c r="C1239" t="s">
        <v>1298</v>
      </c>
      <c r="D1239">
        <v>170.7</v>
      </c>
      <c r="E1239" t="s">
        <v>3132</v>
      </c>
      <c r="F1239" s="186" t="s">
        <v>1299</v>
      </c>
      <c r="H1239" t="b">
        <v>1</v>
      </c>
      <c r="I1239" t="s">
        <v>76</v>
      </c>
      <c r="J1239" s="186" t="s">
        <v>1275</v>
      </c>
      <c r="M1239">
        <f>IFERROR(_xlfn.XLOOKUP(A1239,Fleet!A:A,Fleet!E:E,""),"")</f>
        <v>4</v>
      </c>
      <c r="N1239" t="s">
        <v>76</v>
      </c>
      <c r="P1239" t="str">
        <f>_xlfn.XLOOKUP(A1239,'Classic Net to delete'!D:D,'Classic Net to delete'!A:A,"")</f>
        <v/>
      </c>
    </row>
    <row r="1240" spans="1:16" x14ac:dyDescent="0.25">
      <c r="A1240" t="s">
        <v>1297</v>
      </c>
      <c r="B1240" t="s">
        <v>1298</v>
      </c>
      <c r="C1240" t="s">
        <v>1300</v>
      </c>
      <c r="D1240">
        <v>170.7</v>
      </c>
      <c r="E1240" t="s">
        <v>3132</v>
      </c>
      <c r="F1240" s="186" t="s">
        <v>1299</v>
      </c>
      <c r="H1240" t="b">
        <v>1</v>
      </c>
      <c r="I1240" t="s">
        <v>76</v>
      </c>
      <c r="J1240" s="186" t="s">
        <v>1275</v>
      </c>
      <c r="M1240">
        <f>IFERROR(_xlfn.XLOOKUP(A1240,Fleet!A:A,Fleet!E:E,""),"")</f>
        <v>4</v>
      </c>
      <c r="N1240" t="s">
        <v>76</v>
      </c>
      <c r="P1240" t="str">
        <f>_xlfn.XLOOKUP(A1240,'Classic Net to delete'!D:D,'Classic Net to delete'!A:A,"")</f>
        <v/>
      </c>
    </row>
    <row r="1241" spans="1:16" x14ac:dyDescent="0.25">
      <c r="A1241" t="s">
        <v>1440</v>
      </c>
      <c r="B1241" t="s">
        <v>1441</v>
      </c>
      <c r="C1241" t="s">
        <v>1441</v>
      </c>
      <c r="D1241">
        <v>55.05</v>
      </c>
      <c r="E1241" t="s">
        <v>3136</v>
      </c>
      <c r="F1241" s="186" t="s">
        <v>1351</v>
      </c>
      <c r="H1241" t="b">
        <v>1</v>
      </c>
      <c r="I1241">
        <v>55.050000000000004</v>
      </c>
      <c r="J1241" s="186" t="s">
        <v>813</v>
      </c>
      <c r="M1241">
        <f>IFERROR(_xlfn.XLOOKUP(A1241,Fleet!A:A,Fleet!E:E,""),"")</f>
        <v>14</v>
      </c>
      <c r="N1241" t="s">
        <v>76</v>
      </c>
      <c r="P1241" t="str">
        <f>_xlfn.XLOOKUP(A1241,'Classic Net to delete'!D:D,'Classic Net to delete'!A:A,"")</f>
        <v>40V Plunge Cut Saw, 165mm</v>
      </c>
    </row>
    <row r="1242" spans="1:16" x14ac:dyDescent="0.25">
      <c r="A1242" t="s">
        <v>1361</v>
      </c>
      <c r="B1242" t="s">
        <v>1362</v>
      </c>
      <c r="C1242" t="s">
        <v>1362</v>
      </c>
      <c r="D1242">
        <v>43.3</v>
      </c>
      <c r="E1242" t="s">
        <v>3136</v>
      </c>
      <c r="F1242" s="186" t="s">
        <v>1351</v>
      </c>
      <c r="H1242" t="b">
        <v>1</v>
      </c>
      <c r="I1242" t="s">
        <v>76</v>
      </c>
      <c r="J1242" s="186" t="s">
        <v>813</v>
      </c>
      <c r="M1242">
        <f>IFERROR(_xlfn.XLOOKUP(A1242,Fleet!A:A,Fleet!E:E,""),"")</f>
        <v>11</v>
      </c>
      <c r="N1242" t="s">
        <v>76</v>
      </c>
      <c r="P1242" t="str">
        <f>_xlfn.XLOOKUP(A1242,'Classic Net to delete'!D:D,'Classic Net to delete'!A:A,"")</f>
        <v/>
      </c>
    </row>
    <row r="1243" spans="1:16" x14ac:dyDescent="0.25">
      <c r="A1243" t="s">
        <v>1453</v>
      </c>
      <c r="B1243" t="s">
        <v>3139</v>
      </c>
      <c r="C1243" t="s">
        <v>1454</v>
      </c>
      <c r="D1243">
        <v>39.799999999999997</v>
      </c>
      <c r="E1243" t="s">
        <v>3136</v>
      </c>
      <c r="F1243" s="186" t="s">
        <v>1351</v>
      </c>
      <c r="H1243" t="b">
        <v>1</v>
      </c>
      <c r="I1243">
        <v>39.800000000000004</v>
      </c>
      <c r="J1243" s="186" t="s">
        <v>813</v>
      </c>
      <c r="M1243">
        <f>IFERROR(_xlfn.XLOOKUP(A1243,Fleet!A:A,Fleet!E:E,""),"")</f>
        <v>28</v>
      </c>
      <c r="N1243" t="s">
        <v>76</v>
      </c>
      <c r="P1243" t="str">
        <f>_xlfn.XLOOKUP(A1243,'Classic Net to delete'!D:D,'Classic Net to delete'!A:A,"")</f>
        <v xml:space="preserve">   Stand For 305mm Slide Compound Saw</v>
      </c>
    </row>
    <row r="1244" spans="1:16" x14ac:dyDescent="0.25">
      <c r="A1244" t="s">
        <v>1343</v>
      </c>
      <c r="B1244" t="s">
        <v>1344</v>
      </c>
      <c r="C1244" t="s">
        <v>1344</v>
      </c>
      <c r="D1244">
        <v>36</v>
      </c>
      <c r="E1244" t="s">
        <v>3136</v>
      </c>
      <c r="F1244" s="186" t="s">
        <v>1351</v>
      </c>
      <c r="H1244" t="b">
        <v>1</v>
      </c>
      <c r="I1244">
        <v>36</v>
      </c>
      <c r="J1244" s="186" t="s">
        <v>813</v>
      </c>
      <c r="M1244">
        <f>IFERROR(_xlfn.XLOOKUP(A1244,Fleet!A:A,Fleet!E:E,""),"")</f>
        <v>2</v>
      </c>
      <c r="N1244" t="s">
        <v>76</v>
      </c>
      <c r="P1244" t="str">
        <f>_xlfn.XLOOKUP(A1244,'Classic Net to delete'!D:D,'Classic Net to delete'!A:A,"")</f>
        <v>Circular Saw, 180mm c/w TCT blade - 110V (Hilti WSC 265-KE)</v>
      </c>
    </row>
    <row r="1245" spans="1:16" x14ac:dyDescent="0.25">
      <c r="A1245" t="s">
        <v>1333</v>
      </c>
      <c r="B1245" t="s">
        <v>1334</v>
      </c>
      <c r="C1245" t="s">
        <v>1334</v>
      </c>
      <c r="D1245">
        <v>63.7</v>
      </c>
      <c r="E1245" t="s">
        <v>3136</v>
      </c>
      <c r="F1245" s="186" t="s">
        <v>1351</v>
      </c>
      <c r="H1245" t="b">
        <v>1</v>
      </c>
      <c r="I1245">
        <v>63.7</v>
      </c>
      <c r="J1245" s="186" t="s">
        <v>813</v>
      </c>
      <c r="M1245">
        <f>IFERROR(_xlfn.XLOOKUP(A1245,Fleet!A:A,Fleet!E:E,""),"")</f>
        <v>2</v>
      </c>
      <c r="N1245" t="s">
        <v>76</v>
      </c>
      <c r="P1245" t="str">
        <f>_xlfn.XLOOKUP(A1245,'Classic Net to delete'!D:D,'Classic Net to delete'!A:A,"")</f>
        <v>Alligator Saw, 350mm - 110V</v>
      </c>
    </row>
    <row r="1246" spans="1:16" x14ac:dyDescent="0.25">
      <c r="A1246" t="s">
        <v>1336</v>
      </c>
      <c r="B1246" t="s">
        <v>1337</v>
      </c>
      <c r="C1246" t="s">
        <v>1337</v>
      </c>
      <c r="D1246">
        <v>50.45</v>
      </c>
      <c r="E1246" t="s">
        <v>3136</v>
      </c>
      <c r="F1246" s="186" t="s">
        <v>1421</v>
      </c>
      <c r="H1246" t="b">
        <v>1</v>
      </c>
      <c r="I1246">
        <v>50.45</v>
      </c>
      <c r="J1246" s="186" t="s">
        <v>813</v>
      </c>
      <c r="M1246">
        <f>IFERROR(_xlfn.XLOOKUP(A1246,Fleet!A:A,Fleet!E:E,""),"")</f>
        <v>5</v>
      </c>
      <c r="N1246" t="s">
        <v>76</v>
      </c>
      <c r="P1246" t="str">
        <f>_xlfn.XLOOKUP(A1246,'Classic Net to delete'!D:D,'Classic Net to delete'!A:A,"")</f>
        <v>Biscuit Jointer - 110V</v>
      </c>
    </row>
    <row r="1247" spans="1:16" x14ac:dyDescent="0.25">
      <c r="A1247" t="s">
        <v>1338</v>
      </c>
      <c r="B1247" t="s">
        <v>1339</v>
      </c>
      <c r="C1247" t="s">
        <v>1339</v>
      </c>
      <c r="D1247">
        <v>41</v>
      </c>
      <c r="E1247" t="s">
        <v>3136</v>
      </c>
      <c r="F1247" s="186" t="s">
        <v>1342</v>
      </c>
      <c r="H1247" t="b">
        <v>1</v>
      </c>
      <c r="I1247">
        <v>41</v>
      </c>
      <c r="J1247" s="186" t="s">
        <v>1340</v>
      </c>
      <c r="M1247">
        <f>IFERROR(_xlfn.XLOOKUP(A1247,Fleet!A:A,Fleet!E:E,""),"")</f>
        <v>3</v>
      </c>
      <c r="N1247" t="s">
        <v>76</v>
      </c>
      <c r="P1247" t="str">
        <f>_xlfn.XLOOKUP(A1247,'Classic Net to delete'!D:D,'Classic Net to delete'!A:A,"")</f>
        <v>Belt Sander c/w dust bag - 110V</v>
      </c>
    </row>
    <row r="1248" spans="1:16" x14ac:dyDescent="0.25">
      <c r="A1248" t="s">
        <v>1346</v>
      </c>
      <c r="B1248" t="s">
        <v>1347</v>
      </c>
      <c r="C1248" t="s">
        <v>1347</v>
      </c>
      <c r="D1248">
        <v>27.75</v>
      </c>
      <c r="E1248" t="s">
        <v>3136</v>
      </c>
      <c r="F1248" s="186" t="s">
        <v>1351</v>
      </c>
      <c r="H1248" t="b">
        <v>1</v>
      </c>
      <c r="I1248">
        <v>27.75</v>
      </c>
      <c r="J1248" s="186" t="s">
        <v>813</v>
      </c>
      <c r="M1248">
        <f>IFERROR(_xlfn.XLOOKUP(A1248,Fleet!A:A,Fleet!E:E,""),"")</f>
        <v>8</v>
      </c>
      <c r="N1248" t="s">
        <v>76</v>
      </c>
      <c r="P1248" t="str">
        <f>_xlfn.XLOOKUP(A1248,'Classic Net to delete'!D:D,'Classic Net to delete'!A:A,"")</f>
        <v>Circular Saw, 190mm c/w TCT blade - 110V</v>
      </c>
    </row>
    <row r="1249" spans="1:16" x14ac:dyDescent="0.25">
      <c r="A1249" t="s">
        <v>1352</v>
      </c>
      <c r="B1249" t="s">
        <v>1353</v>
      </c>
      <c r="C1249" t="s">
        <v>1353</v>
      </c>
      <c r="D1249">
        <v>31.25</v>
      </c>
      <c r="E1249" t="s">
        <v>3136</v>
      </c>
      <c r="F1249" s="186" t="s">
        <v>1351</v>
      </c>
      <c r="H1249" t="b">
        <v>1</v>
      </c>
      <c r="I1249">
        <v>31.25</v>
      </c>
      <c r="J1249" s="186" t="s">
        <v>813</v>
      </c>
      <c r="M1249">
        <f>IFERROR(_xlfn.XLOOKUP(A1249,Fleet!A:A,Fleet!E:E,""),"")</f>
        <v>46</v>
      </c>
      <c r="N1249" t="s">
        <v>76</v>
      </c>
      <c r="P1249" t="str">
        <f>_xlfn.XLOOKUP(A1249,'Classic Net to delete'!D:D,'Classic Net to delete'!A:A,"")</f>
        <v>Circular Saw, 235mm c/w TCT blade - 110V</v>
      </c>
    </row>
    <row r="1250" spans="1:16" x14ac:dyDescent="0.25">
      <c r="A1250" t="s">
        <v>1355</v>
      </c>
      <c r="B1250" t="s">
        <v>1356</v>
      </c>
      <c r="C1250" t="s">
        <v>1356</v>
      </c>
      <c r="D1250">
        <v>31.25</v>
      </c>
      <c r="E1250" t="s">
        <v>3136</v>
      </c>
      <c r="F1250" s="186" t="s">
        <v>1351</v>
      </c>
      <c r="H1250" t="b">
        <v>1</v>
      </c>
      <c r="I1250">
        <v>31.25</v>
      </c>
      <c r="J1250" s="186" t="s">
        <v>813</v>
      </c>
      <c r="M1250">
        <f>IFERROR(_xlfn.XLOOKUP(A1250,Fleet!A:A,Fleet!E:E,""),"")</f>
        <v>5</v>
      </c>
      <c r="N1250" t="s">
        <v>76</v>
      </c>
      <c r="P1250" t="str">
        <f>_xlfn.XLOOKUP(A1250,'Classic Net to delete'!D:D,'Classic Net to delete'!A:A,"")</f>
        <v>18V Cordless Circular Saw, 165mm c/w TCT blade</v>
      </c>
    </row>
    <row r="1251" spans="1:16" x14ac:dyDescent="0.25">
      <c r="A1251" t="s">
        <v>1358</v>
      </c>
      <c r="B1251" t="s">
        <v>1359</v>
      </c>
      <c r="C1251" t="s">
        <v>1359</v>
      </c>
      <c r="D1251">
        <v>84.9</v>
      </c>
      <c r="E1251" t="s">
        <v>3136</v>
      </c>
      <c r="F1251" s="186" t="s">
        <v>1351</v>
      </c>
      <c r="H1251" t="b">
        <v>1</v>
      </c>
      <c r="I1251">
        <v>84.9</v>
      </c>
      <c r="J1251" s="186" t="s">
        <v>813</v>
      </c>
      <c r="M1251">
        <f>IFERROR(_xlfn.XLOOKUP(A1251,Fleet!A:A,Fleet!E:E,""),"")</f>
        <v>14</v>
      </c>
      <c r="N1251" t="s">
        <v>76</v>
      </c>
      <c r="P1251" t="str">
        <f>_xlfn.XLOOKUP(A1251,'Classic Net to delete'!D:D,'Classic Net to delete'!A:A,"")</f>
        <v>Crosscut &amp; Mitre Saw (Single Bevel), 216mm c/w TCT blade - 110V</v>
      </c>
    </row>
    <row r="1252" spans="1:16" x14ac:dyDescent="0.25">
      <c r="A1252" t="s">
        <v>1370</v>
      </c>
      <c r="B1252" t="s">
        <v>1371</v>
      </c>
      <c r="C1252" t="s">
        <v>1371</v>
      </c>
      <c r="D1252">
        <v>91.35</v>
      </c>
      <c r="E1252" t="s">
        <v>3136</v>
      </c>
      <c r="F1252" s="186" t="s">
        <v>1351</v>
      </c>
      <c r="H1252" t="b">
        <v>1</v>
      </c>
      <c r="I1252">
        <v>91.350000000000009</v>
      </c>
      <c r="J1252" s="186" t="s">
        <v>813</v>
      </c>
      <c r="M1252">
        <f>IFERROR(_xlfn.XLOOKUP(A1252,Fleet!A:A,Fleet!E:E,""),"")</f>
        <v>1</v>
      </c>
      <c r="N1252" t="s">
        <v>76</v>
      </c>
      <c r="P1252" t="str">
        <f>_xlfn.XLOOKUP(A1252,'Classic Net to delete'!D:D,'Classic Net to delete'!A:A,"")</f>
        <v>Slide Compound Mitre Saw (Double Bevel), 260mm c/w TCT blade - 110V</v>
      </c>
    </row>
    <row r="1253" spans="1:16" x14ac:dyDescent="0.25">
      <c r="A1253" t="s">
        <v>1373</v>
      </c>
      <c r="B1253" t="s">
        <v>3137</v>
      </c>
      <c r="C1253" t="s">
        <v>1374</v>
      </c>
      <c r="D1253">
        <v>84.9</v>
      </c>
      <c r="E1253" t="s">
        <v>3136</v>
      </c>
      <c r="F1253" s="186" t="s">
        <v>1351</v>
      </c>
      <c r="H1253" t="b">
        <v>1</v>
      </c>
      <c r="I1253">
        <v>84.9</v>
      </c>
      <c r="J1253" s="186" t="s">
        <v>813</v>
      </c>
      <c r="M1253">
        <f>IFERROR(_xlfn.XLOOKUP(A1253,Fleet!A:A,Fleet!E:E,""),"")</f>
        <v>5</v>
      </c>
      <c r="N1253" t="s">
        <v>76</v>
      </c>
      <c r="P1253" t="str">
        <f>_xlfn.XLOOKUP(A1253,'Classic Net to delete'!D:D,'Classic Net to delete'!A:A,"")</f>
        <v>Slide Compound Mitre Saw (Double Bevel), 305mm c/w TCT blade - 110V</v>
      </c>
    </row>
    <row r="1254" spans="1:16" x14ac:dyDescent="0.25">
      <c r="A1254" t="s">
        <v>1378</v>
      </c>
      <c r="B1254" t="s">
        <v>1379</v>
      </c>
      <c r="C1254" t="s">
        <v>1379</v>
      </c>
      <c r="D1254">
        <v>93.45</v>
      </c>
      <c r="E1254" t="s">
        <v>3136</v>
      </c>
      <c r="F1254" s="186" t="s">
        <v>1351</v>
      </c>
      <c r="H1254" t="b">
        <v>0</v>
      </c>
      <c r="I1254">
        <v>93.45</v>
      </c>
      <c r="J1254" s="186" t="s">
        <v>813</v>
      </c>
      <c r="M1254" t="str">
        <f>IFERROR(_xlfn.XLOOKUP(A1254,Fleet!A:A,Fleet!E:E,""),"")</f>
        <v/>
      </c>
      <c r="N1254" t="s">
        <v>76</v>
      </c>
      <c r="P1254" t="str">
        <f>_xlfn.XLOOKUP(A1254,'Classic Net to delete'!D:D,'Classic Net to delete'!A:A,"")</f>
        <v>Flip-Over Mitre Saw, 250mm c/w TCT blade - 110V</v>
      </c>
    </row>
    <row r="1255" spans="1:16" x14ac:dyDescent="0.25">
      <c r="A1255" t="s">
        <v>1381</v>
      </c>
      <c r="B1255" t="s">
        <v>1382</v>
      </c>
      <c r="C1255" t="s">
        <v>1382</v>
      </c>
      <c r="D1255">
        <v>34.549999999999997</v>
      </c>
      <c r="E1255" t="s">
        <v>3136</v>
      </c>
      <c r="F1255" s="186" t="s">
        <v>1342</v>
      </c>
      <c r="H1255" t="b">
        <v>1</v>
      </c>
      <c r="I1255">
        <v>34.550000000000004</v>
      </c>
      <c r="J1255" s="186" t="s">
        <v>1340</v>
      </c>
      <c r="M1255">
        <f>IFERROR(_xlfn.XLOOKUP(A1255,Fleet!A:A,Fleet!E:E,""),"")</f>
        <v>2</v>
      </c>
      <c r="N1255" t="s">
        <v>76</v>
      </c>
      <c r="P1255" t="str">
        <f>_xlfn.XLOOKUP(A1255,'Classic Net to delete'!D:D,'Classic Net to delete'!A:A,"")</f>
        <v>Disc Sander/Polisher, 180mm - 110V</v>
      </c>
    </row>
    <row r="1256" spans="1:16" x14ac:dyDescent="0.25">
      <c r="A1256" t="s">
        <v>1383</v>
      </c>
      <c r="B1256" t="s">
        <v>1384</v>
      </c>
      <c r="C1256" t="s">
        <v>1384</v>
      </c>
      <c r="D1256">
        <v>63.7</v>
      </c>
      <c r="E1256" t="s">
        <v>3136</v>
      </c>
      <c r="F1256" s="186" t="s">
        <v>1421</v>
      </c>
      <c r="H1256" t="b">
        <v>1</v>
      </c>
      <c r="I1256">
        <v>63.7</v>
      </c>
      <c r="J1256" s="186" t="s">
        <v>813</v>
      </c>
      <c r="M1256">
        <f>IFERROR(_xlfn.XLOOKUP(A1256,Fleet!A:A,Fleet!E:E,""),"")</f>
        <v>2</v>
      </c>
      <c r="N1256" t="s">
        <v>76</v>
      </c>
      <c r="P1256" t="str">
        <f>_xlfn.XLOOKUP(A1256,'Classic Net to delete'!D:D,'Classic Net to delete'!A:A,"")</f>
        <v>Door Trimming Saw c/w TCT blade - 110V</v>
      </c>
    </row>
    <row r="1257" spans="1:16" x14ac:dyDescent="0.25">
      <c r="A1257" t="s">
        <v>1386</v>
      </c>
      <c r="B1257" t="s">
        <v>1387</v>
      </c>
      <c r="C1257" t="s">
        <v>1387</v>
      </c>
      <c r="D1257">
        <v>57.2</v>
      </c>
      <c r="E1257" t="s">
        <v>3136</v>
      </c>
      <c r="F1257" s="186" t="s">
        <v>1342</v>
      </c>
      <c r="H1257" t="b">
        <v>1</v>
      </c>
      <c r="I1257">
        <v>57.2</v>
      </c>
      <c r="J1257" s="186" t="s">
        <v>1340</v>
      </c>
      <c r="M1257">
        <f>IFERROR(_xlfn.XLOOKUP(A1257,Fleet!A:A,Fleet!E:E,""),"")</f>
        <v>4</v>
      </c>
      <c r="N1257" t="s">
        <v>76</v>
      </c>
      <c r="P1257" t="str">
        <f>_xlfn.XLOOKUP(A1257,'Classic Net to delete'!D:D,'Classic Net to delete'!A:A,"")</f>
        <v>Floor Edger, 178mm c/w dust bag - 110V</v>
      </c>
    </row>
    <row r="1258" spans="1:16" x14ac:dyDescent="0.25">
      <c r="A1258" t="s">
        <v>1389</v>
      </c>
      <c r="B1258" t="s">
        <v>1390</v>
      </c>
      <c r="C1258" t="s">
        <v>1390</v>
      </c>
      <c r="D1258">
        <v>91.35</v>
      </c>
      <c r="E1258" t="s">
        <v>3136</v>
      </c>
      <c r="F1258" s="186" t="s">
        <v>1342</v>
      </c>
      <c r="H1258" t="b">
        <v>1</v>
      </c>
      <c r="I1258">
        <v>91.350000000000009</v>
      </c>
      <c r="J1258" s="186" t="s">
        <v>1340</v>
      </c>
      <c r="M1258">
        <f>IFERROR(_xlfn.XLOOKUP(A1258,Fleet!A:A,Fleet!E:E,""),"")</f>
        <v>7</v>
      </c>
      <c r="N1258" t="s">
        <v>76</v>
      </c>
      <c r="P1258" t="str">
        <f>_xlfn.XLOOKUP(A1258,'Classic Net to delete'!D:D,'Classic Net to delete'!A:A,"")</f>
        <v>Floor Sander, 200mm c/w dust bag - 110V</v>
      </c>
    </row>
    <row r="1259" spans="1:16" x14ac:dyDescent="0.25">
      <c r="A1259" t="s">
        <v>1392</v>
      </c>
      <c r="B1259" t="s">
        <v>1393</v>
      </c>
      <c r="C1259" t="s">
        <v>1393</v>
      </c>
      <c r="D1259">
        <v>23.35</v>
      </c>
      <c r="E1259" t="s">
        <v>3136</v>
      </c>
      <c r="F1259" s="186" t="s">
        <v>1421</v>
      </c>
      <c r="H1259" t="b">
        <v>1</v>
      </c>
      <c r="I1259">
        <v>23.35</v>
      </c>
      <c r="J1259" s="186" t="s">
        <v>813</v>
      </c>
      <c r="M1259">
        <f>IFERROR(_xlfn.XLOOKUP(A1259,Fleet!A:A,Fleet!E:E,""),"")</f>
        <v>13</v>
      </c>
      <c r="N1259" t="s">
        <v>76</v>
      </c>
      <c r="P1259" t="str">
        <f>_xlfn.XLOOKUP(A1259,'Classic Net to delete'!D:D,'Classic Net to delete'!A:A,"")</f>
        <v>Jigsaw - 110V</v>
      </c>
    </row>
    <row r="1260" spans="1:16" x14ac:dyDescent="0.25">
      <c r="A1260" t="s">
        <v>1394</v>
      </c>
      <c r="B1260" t="s">
        <v>1395</v>
      </c>
      <c r="C1260" t="s">
        <v>1395</v>
      </c>
      <c r="D1260">
        <v>38.700000000000003</v>
      </c>
      <c r="E1260" t="s">
        <v>3136</v>
      </c>
      <c r="F1260" s="186" t="s">
        <v>1421</v>
      </c>
      <c r="H1260" t="b">
        <v>1</v>
      </c>
      <c r="I1260">
        <v>38.700000000000003</v>
      </c>
      <c r="J1260" s="186" t="s">
        <v>813</v>
      </c>
      <c r="M1260">
        <f>IFERROR(_xlfn.XLOOKUP(A1260,Fleet!A:A,Fleet!E:E,""),"")</f>
        <v>3</v>
      </c>
      <c r="N1260" t="s">
        <v>76</v>
      </c>
      <c r="P1260" t="str">
        <f>_xlfn.XLOOKUP(A1260,'Classic Net to delete'!D:D,'Classic Net to delete'!A:A,"")</f>
        <v>Laminate Trimmer - 110V</v>
      </c>
    </row>
    <row r="1261" spans="1:16" x14ac:dyDescent="0.25">
      <c r="A1261" t="s">
        <v>1396</v>
      </c>
      <c r="B1261" t="s">
        <v>1397</v>
      </c>
      <c r="C1261" t="s">
        <v>1397</v>
      </c>
      <c r="D1261">
        <v>28.95</v>
      </c>
      <c r="E1261" t="s">
        <v>3136</v>
      </c>
      <c r="F1261" s="186" t="s">
        <v>1342</v>
      </c>
      <c r="H1261" t="b">
        <v>1</v>
      </c>
      <c r="I1261">
        <v>28.950000000000003</v>
      </c>
      <c r="J1261" s="186" t="s">
        <v>1340</v>
      </c>
      <c r="M1261">
        <f>IFERROR(_xlfn.XLOOKUP(A1261,Fleet!A:A,Fleet!E:E,""),"")</f>
        <v>7</v>
      </c>
      <c r="N1261" t="s">
        <v>76</v>
      </c>
      <c r="P1261" t="str">
        <f>_xlfn.XLOOKUP(A1261,'Classic Net to delete'!D:D,'Classic Net to delete'!A:A,"")</f>
        <v>Orbital Sander c/w dust bag - 110V</v>
      </c>
    </row>
    <row r="1262" spans="1:16" x14ac:dyDescent="0.25">
      <c r="A1262" t="s">
        <v>1402</v>
      </c>
      <c r="B1262" t="s">
        <v>1403</v>
      </c>
      <c r="C1262" t="s">
        <v>1403</v>
      </c>
      <c r="D1262">
        <v>44.55</v>
      </c>
      <c r="E1262" t="s">
        <v>3136</v>
      </c>
      <c r="F1262" s="186" t="s">
        <v>1405</v>
      </c>
      <c r="H1262" t="b">
        <v>1</v>
      </c>
      <c r="I1262">
        <v>44.550000000000004</v>
      </c>
      <c r="J1262" s="186" t="s">
        <v>1340</v>
      </c>
      <c r="M1262">
        <f>IFERROR(_xlfn.XLOOKUP(A1262,Fleet!A:A,Fleet!E:E,""),"")</f>
        <v>16</v>
      </c>
      <c r="N1262" t="s">
        <v>76</v>
      </c>
      <c r="P1262" t="str">
        <f>_xlfn.XLOOKUP(A1262,'Classic Net to delete'!D:D,'Classic Net to delete'!A:A,"")</f>
        <v>Planer, 82mm c/w dust bag - 110V</v>
      </c>
    </row>
    <row r="1263" spans="1:16" x14ac:dyDescent="0.25">
      <c r="A1263" t="s">
        <v>1410</v>
      </c>
      <c r="B1263" t="s">
        <v>1411</v>
      </c>
      <c r="C1263" t="s">
        <v>1411</v>
      </c>
      <c r="D1263">
        <v>12.1</v>
      </c>
      <c r="E1263" t="s">
        <v>3136</v>
      </c>
      <c r="F1263" s="186" t="s">
        <v>1342</v>
      </c>
      <c r="H1263" t="b">
        <v>1</v>
      </c>
      <c r="I1263">
        <v>12.100000000000001</v>
      </c>
      <c r="J1263" s="186" t="s">
        <v>1340</v>
      </c>
      <c r="M1263">
        <f>IFERROR(_xlfn.XLOOKUP(A1263,Fleet!A:A,Fleet!E:E,""),"")</f>
        <v>17</v>
      </c>
      <c r="N1263" t="s">
        <v>76</v>
      </c>
      <c r="P1263" t="str">
        <f>_xlfn.XLOOKUP(A1263,'Classic Net to delete'!D:D,'Classic Net to delete'!A:A,"")</f>
        <v>Palm Finishing Sander c/w dust bag - 110V</v>
      </c>
    </row>
    <row r="1264" spans="1:16" x14ac:dyDescent="0.25">
      <c r="A1264" t="s">
        <v>1415</v>
      </c>
      <c r="B1264" t="s">
        <v>1416</v>
      </c>
      <c r="C1264" t="s">
        <v>1416</v>
      </c>
      <c r="D1264">
        <v>39.799999999999997</v>
      </c>
      <c r="E1264" t="s">
        <v>3136</v>
      </c>
      <c r="F1264" s="186" t="s">
        <v>1405</v>
      </c>
      <c r="H1264" t="b">
        <v>1</v>
      </c>
      <c r="I1264">
        <v>39.800000000000004</v>
      </c>
      <c r="J1264" s="186" t="s">
        <v>1340</v>
      </c>
      <c r="M1264">
        <f>IFERROR(_xlfn.XLOOKUP(A1264,Fleet!A:A,Fleet!E:E,""),"")</f>
        <v>6</v>
      </c>
      <c r="N1264" t="s">
        <v>76</v>
      </c>
      <c r="P1264" t="str">
        <f>_xlfn.XLOOKUP(A1264,'Classic Net to delete'!D:D,'Classic Net to delete'!A:A,"")</f>
        <v>Router, 12.7mm - 110V</v>
      </c>
    </row>
    <row r="1265" spans="1:16" x14ac:dyDescent="0.25">
      <c r="A1265" t="s">
        <v>1417</v>
      </c>
      <c r="B1265" t="s">
        <v>1418</v>
      </c>
      <c r="C1265" t="s">
        <v>1418</v>
      </c>
      <c r="D1265">
        <v>39.799999999999997</v>
      </c>
      <c r="E1265" t="s">
        <v>3136</v>
      </c>
      <c r="F1265" s="186" t="s">
        <v>1405</v>
      </c>
      <c r="H1265" t="b">
        <v>1</v>
      </c>
      <c r="I1265">
        <v>39.800000000000004</v>
      </c>
      <c r="J1265" s="186" t="s">
        <v>1340</v>
      </c>
      <c r="M1265">
        <f>IFERROR(_xlfn.XLOOKUP(A1265,Fleet!A:A,Fleet!E:E,""),"")</f>
        <v>3</v>
      </c>
      <c r="N1265" t="s">
        <v>76</v>
      </c>
      <c r="P1265" t="str">
        <f>_xlfn.XLOOKUP(A1265,'Classic Net to delete'!D:D,'Classic Net to delete'!A:A,"")</f>
        <v>Router, 6-8mm - 110V</v>
      </c>
    </row>
    <row r="1266" spans="1:16" x14ac:dyDescent="0.25">
      <c r="A1266" t="s">
        <v>1422</v>
      </c>
      <c r="B1266" t="s">
        <v>1423</v>
      </c>
      <c r="C1266" t="s">
        <v>1423</v>
      </c>
      <c r="D1266">
        <v>68.7</v>
      </c>
      <c r="E1266" t="s">
        <v>3136</v>
      </c>
      <c r="F1266" s="186" t="s">
        <v>1421</v>
      </c>
      <c r="H1266" t="b">
        <v>1</v>
      </c>
      <c r="I1266">
        <v>68.7</v>
      </c>
      <c r="J1266" s="186" t="s">
        <v>813</v>
      </c>
      <c r="M1266">
        <f>IFERROR(_xlfn.XLOOKUP(A1266,Fleet!A:A,Fleet!E:E,""),"")</f>
        <v>6</v>
      </c>
      <c r="N1266" t="s">
        <v>76</v>
      </c>
      <c r="P1266" t="str">
        <f>_xlfn.XLOOKUP(A1266,'Classic Net to delete'!D:D,'Classic Net to delete'!A:A,"")</f>
        <v>Site Table Saw, 315mm c/w TCT blade - 110V</v>
      </c>
    </row>
    <row r="1267" spans="1:16" x14ac:dyDescent="0.25">
      <c r="A1267" t="s">
        <v>1425</v>
      </c>
      <c r="B1267" t="s">
        <v>1426</v>
      </c>
      <c r="C1267" t="s">
        <v>1426</v>
      </c>
      <c r="D1267">
        <v>42.2</v>
      </c>
      <c r="E1267" t="s">
        <v>3136</v>
      </c>
      <c r="F1267" s="186" t="s">
        <v>1421</v>
      </c>
      <c r="H1267" t="b">
        <v>1</v>
      </c>
      <c r="I1267">
        <v>42.2</v>
      </c>
      <c r="J1267" s="186" t="s">
        <v>813</v>
      </c>
      <c r="M1267">
        <f>IFERROR(_xlfn.XLOOKUP(A1267,Fleet!A:A,Fleet!E:E,""),"")</f>
        <v>3</v>
      </c>
      <c r="N1267" t="s">
        <v>76</v>
      </c>
      <c r="P1267" t="str">
        <f>_xlfn.XLOOKUP(A1267,'Classic Net to delete'!D:D,'Classic Net to delete'!A:A,"")</f>
        <v>Worktop Jig c/w speed clamps</v>
      </c>
    </row>
    <row r="1268" spans="1:16" x14ac:dyDescent="0.25">
      <c r="A1268" t="s">
        <v>1428</v>
      </c>
      <c r="B1268" t="s">
        <v>1429</v>
      </c>
      <c r="C1268" t="s">
        <v>1429</v>
      </c>
      <c r="D1268">
        <v>25.95</v>
      </c>
      <c r="E1268" t="s">
        <v>3136</v>
      </c>
      <c r="F1268" s="186" t="s">
        <v>1421</v>
      </c>
      <c r="H1268" t="b">
        <v>1</v>
      </c>
      <c r="I1268">
        <v>25.950000000000003</v>
      </c>
      <c r="J1268" s="186" t="s">
        <v>813</v>
      </c>
      <c r="M1268">
        <f>IFERROR(_xlfn.XLOOKUP(A1268,Fleet!A:A,Fleet!E:E,""),"")</f>
        <v>20</v>
      </c>
      <c r="N1268" t="s">
        <v>76</v>
      </c>
      <c r="P1268" t="str">
        <f>_xlfn.XLOOKUP(A1268,'Classic Net to delete'!D:D,'Classic Net to delete'!A:A,"")</f>
        <v xml:space="preserve">18V Cordless Jigsaw </v>
      </c>
    </row>
    <row r="1269" spans="1:16" x14ac:dyDescent="0.25">
      <c r="A1269" t="s">
        <v>1437</v>
      </c>
      <c r="B1269" t="s">
        <v>1438</v>
      </c>
      <c r="C1269" t="s">
        <v>1438</v>
      </c>
      <c r="D1269">
        <v>43.35</v>
      </c>
      <c r="E1269" t="s">
        <v>3136</v>
      </c>
      <c r="F1269" s="186" t="s">
        <v>1351</v>
      </c>
      <c r="H1269" t="b">
        <v>1</v>
      </c>
      <c r="I1269">
        <v>43.35</v>
      </c>
      <c r="J1269" s="186" t="s">
        <v>1340</v>
      </c>
      <c r="M1269">
        <f>IFERROR(_xlfn.XLOOKUP(A1269,Fleet!A:A,Fleet!E:E,""),"")</f>
        <v>18</v>
      </c>
      <c r="N1269" t="s">
        <v>76</v>
      </c>
      <c r="P1269" t="str">
        <f>_xlfn.XLOOKUP(A1269,'Classic Net to delete'!D:D,'Classic Net to delete'!A:A,"")</f>
        <v>Plunge Cut Saw, 165mm c/w TCT blade - 110V</v>
      </c>
    </row>
    <row r="1270" spans="1:16" x14ac:dyDescent="0.25">
      <c r="A1270" t="s">
        <v>1442</v>
      </c>
      <c r="B1270" t="s">
        <v>1443</v>
      </c>
      <c r="C1270" t="s">
        <v>1443</v>
      </c>
      <c r="D1270">
        <v>64.849999999999994</v>
      </c>
      <c r="E1270" t="s">
        <v>3136</v>
      </c>
      <c r="F1270" s="186" t="s">
        <v>1405</v>
      </c>
      <c r="H1270" t="b">
        <v>1</v>
      </c>
      <c r="I1270">
        <v>64.850000000000009</v>
      </c>
      <c r="J1270" s="186" t="s">
        <v>1340</v>
      </c>
      <c r="M1270">
        <f>IFERROR(_xlfn.XLOOKUP(A1270,Fleet!A:A,Fleet!E:E,""),"")</f>
        <v>4</v>
      </c>
      <c r="N1270" t="s">
        <v>76</v>
      </c>
      <c r="P1270" t="str">
        <f>_xlfn.XLOOKUP(A1270,'Classic Net to delete'!D:D,'Classic Net to delete'!A:A,"")</f>
        <v>18V Cordless Planer, 82mm c/w dust bag</v>
      </c>
    </row>
    <row r="1271" spans="1:16" x14ac:dyDescent="0.25">
      <c r="A1271" t="s">
        <v>1445</v>
      </c>
      <c r="B1271" t="s">
        <v>1446</v>
      </c>
      <c r="C1271" t="s">
        <v>1446</v>
      </c>
      <c r="D1271">
        <v>46.35</v>
      </c>
      <c r="E1271" t="s">
        <v>3136</v>
      </c>
      <c r="F1271" s="186" t="s">
        <v>1421</v>
      </c>
      <c r="H1271" t="b">
        <v>1</v>
      </c>
      <c r="I1271">
        <v>46.35</v>
      </c>
      <c r="J1271" s="186" t="s">
        <v>813</v>
      </c>
      <c r="M1271">
        <f>IFERROR(_xlfn.XLOOKUP(A1271,Fleet!A:A,Fleet!E:E,""),"")</f>
        <v>11</v>
      </c>
      <c r="N1271" t="s">
        <v>76</v>
      </c>
      <c r="P1271" t="str">
        <f>_xlfn.XLOOKUP(A1271,'Classic Net to delete'!D:D,'Classic Net to delete'!A:A,"")</f>
        <v>Reciprocating Saw, 255mm - 110V</v>
      </c>
    </row>
    <row r="1272" spans="1:16" x14ac:dyDescent="0.25">
      <c r="A1272" t="s">
        <v>1399</v>
      </c>
      <c r="B1272" t="s">
        <v>1400</v>
      </c>
      <c r="C1272" t="s">
        <v>1400</v>
      </c>
      <c r="D1272">
        <v>37.75</v>
      </c>
      <c r="E1272" t="s">
        <v>3136</v>
      </c>
      <c r="F1272" s="186" t="s">
        <v>1342</v>
      </c>
      <c r="H1272" t="b">
        <v>1</v>
      </c>
      <c r="I1272">
        <v>37.75</v>
      </c>
      <c r="J1272" s="186" t="s">
        <v>1340</v>
      </c>
      <c r="M1272">
        <f>IFERROR(_xlfn.XLOOKUP(A1272,Fleet!A:A,Fleet!E:E,""),"")</f>
        <v>6</v>
      </c>
      <c r="N1272" t="s">
        <v>76</v>
      </c>
      <c r="P1272" t="str">
        <f>_xlfn.XLOOKUP(A1272,'Classic Net to delete'!D:D,'Classic Net to delete'!A:A,"")</f>
        <v>Random Orbit Sander c/w dust bag - 110V</v>
      </c>
    </row>
    <row r="1273" spans="1:16" x14ac:dyDescent="0.25">
      <c r="A1273" t="s">
        <v>1461</v>
      </c>
      <c r="B1273" t="s">
        <v>1462</v>
      </c>
      <c r="C1273" t="s">
        <v>1460</v>
      </c>
      <c r="D1273">
        <v>74.05</v>
      </c>
      <c r="E1273" t="s">
        <v>3136</v>
      </c>
      <c r="F1273" s="186" t="s">
        <v>1342</v>
      </c>
      <c r="H1273" t="b">
        <v>1</v>
      </c>
      <c r="I1273" t="s">
        <v>76</v>
      </c>
      <c r="J1273" s="186" t="s">
        <v>1340</v>
      </c>
      <c r="M1273">
        <f>IFERROR(_xlfn.XLOOKUP(A1273,Fleet!A:A,Fleet!E:E,""),"")</f>
        <v>4</v>
      </c>
      <c r="N1273" t="s">
        <v>76</v>
      </c>
      <c r="P1273" t="str">
        <f>_xlfn.XLOOKUP(A1273,'Classic Net to delete'!D:D,'Classic Net to delete'!A:A,"")</f>
        <v/>
      </c>
    </row>
    <row r="1274" spans="1:16" x14ac:dyDescent="0.25">
      <c r="A1274" t="s">
        <v>1447</v>
      </c>
      <c r="B1274" t="s">
        <v>1448</v>
      </c>
      <c r="C1274" t="s">
        <v>1448</v>
      </c>
      <c r="D1274">
        <v>59.6</v>
      </c>
      <c r="E1274" t="s">
        <v>3136</v>
      </c>
      <c r="F1274" s="186" t="s">
        <v>1421</v>
      </c>
      <c r="H1274" t="b">
        <v>1</v>
      </c>
      <c r="I1274">
        <v>59.6</v>
      </c>
      <c r="J1274" s="186" t="s">
        <v>813</v>
      </c>
      <c r="M1274">
        <f>IFERROR(_xlfn.XLOOKUP(A1274,Fleet!A:A,Fleet!E:E,""),"")</f>
        <v>3</v>
      </c>
      <c r="N1274" t="s">
        <v>76</v>
      </c>
      <c r="P1274" t="str">
        <f>_xlfn.XLOOKUP(A1274,'Classic Net to delete'!D:D,'Classic Net to delete'!A:A,"")</f>
        <v>Reciprocating Saw - 110V (Hilti WSR 900-PE)</v>
      </c>
    </row>
    <row r="1275" spans="1:16" x14ac:dyDescent="0.25">
      <c r="A1275" t="s">
        <v>1431</v>
      </c>
      <c r="B1275" t="s">
        <v>1432</v>
      </c>
      <c r="C1275" t="s">
        <v>1432</v>
      </c>
      <c r="D1275">
        <v>51</v>
      </c>
      <c r="E1275" t="s">
        <v>3136</v>
      </c>
      <c r="F1275" s="186" t="s">
        <v>1421</v>
      </c>
      <c r="H1275" t="b">
        <v>1</v>
      </c>
      <c r="I1275">
        <v>51</v>
      </c>
      <c r="J1275" s="186" t="s">
        <v>813</v>
      </c>
      <c r="M1275">
        <f>IFERROR(_xlfn.XLOOKUP(A1275,Fleet!A:A,Fleet!E:E,""),"")</f>
        <v>4</v>
      </c>
      <c r="N1275" t="s">
        <v>76</v>
      </c>
      <c r="P1275" t="str">
        <f>_xlfn.XLOOKUP(A1275,'Classic Net to delete'!D:D,'Classic Net to delete'!A:A,"")</f>
        <v>18V Cordless Reciprocating Saw</v>
      </c>
    </row>
    <row r="1276" spans="1:16" x14ac:dyDescent="0.25">
      <c r="A1276" t="s">
        <v>1363</v>
      </c>
      <c r="B1276" t="s">
        <v>1364</v>
      </c>
      <c r="C1276" t="s">
        <v>1364</v>
      </c>
      <c r="D1276">
        <v>43.3</v>
      </c>
      <c r="E1276" t="s">
        <v>3136</v>
      </c>
      <c r="F1276" s="186" t="s">
        <v>1351</v>
      </c>
      <c r="H1276" t="b">
        <v>1</v>
      </c>
      <c r="I1276">
        <v>43.300000000000004</v>
      </c>
      <c r="J1276" s="186" t="s">
        <v>813</v>
      </c>
      <c r="M1276">
        <f>IFERROR(_xlfn.XLOOKUP(A1276,Fleet!A:A,Fleet!E:E,""),"")</f>
        <v>9</v>
      </c>
      <c r="N1276" t="s">
        <v>76</v>
      </c>
      <c r="P1276" t="str">
        <f>_xlfn.XLOOKUP(A1276,'Classic Net to delete'!D:D,'Classic Net to delete'!A:A,"")</f>
        <v>40V Cordless Circular Saw, 235mm or 260mm - (Makita HS009G)</v>
      </c>
    </row>
    <row r="1277" spans="1:16" x14ac:dyDescent="0.25">
      <c r="A1277" t="s">
        <v>1349</v>
      </c>
      <c r="B1277" t="s">
        <v>1350</v>
      </c>
      <c r="C1277" t="s">
        <v>1350</v>
      </c>
      <c r="D1277">
        <v>41</v>
      </c>
      <c r="E1277" t="s">
        <v>3136</v>
      </c>
      <c r="F1277" s="186" t="s">
        <v>1351</v>
      </c>
      <c r="H1277" t="b">
        <v>1</v>
      </c>
      <c r="I1277" t="s">
        <v>76</v>
      </c>
      <c r="J1277" s="186" t="s">
        <v>813</v>
      </c>
      <c r="M1277">
        <f>IFERROR(_xlfn.XLOOKUP(A1277,Fleet!A:A,Fleet!E:E,""),"")</f>
        <v>5</v>
      </c>
      <c r="N1277" t="s">
        <v>76</v>
      </c>
      <c r="P1277" t="str">
        <f>_xlfn.XLOOKUP(A1277,'Classic Net to delete'!D:D,'Classic Net to delete'!A:A,"")</f>
        <v/>
      </c>
    </row>
    <row r="1278" spans="1:16" x14ac:dyDescent="0.25">
      <c r="A1278" t="s">
        <v>1450</v>
      </c>
      <c r="B1278" t="s">
        <v>3138</v>
      </c>
      <c r="C1278" t="s">
        <v>1451</v>
      </c>
      <c r="D1278">
        <v>82</v>
      </c>
      <c r="E1278" t="s">
        <v>3136</v>
      </c>
      <c r="F1278" s="186" t="s">
        <v>1421</v>
      </c>
      <c r="H1278" t="b">
        <v>1</v>
      </c>
      <c r="I1278">
        <v>82</v>
      </c>
      <c r="J1278" s="186" t="s">
        <v>813</v>
      </c>
      <c r="M1278">
        <f>IFERROR(_xlfn.XLOOKUP(A1278,Fleet!A:A,Fleet!E:E,""),"")</f>
        <v>4</v>
      </c>
      <c r="N1278" t="s">
        <v>76</v>
      </c>
      <c r="P1278" t="str">
        <f>_xlfn.XLOOKUP(A1278,'Classic Net to delete'!D:D,'Classic Net to delete'!A:A,"")</f>
        <v>Reciprocating Saw - 100V (Hilti WSR 1400-PE)</v>
      </c>
    </row>
    <row r="1279" spans="1:16" x14ac:dyDescent="0.25">
      <c r="A1279" t="s">
        <v>1408</v>
      </c>
      <c r="B1279" t="s">
        <v>1409</v>
      </c>
      <c r="C1279" t="s">
        <v>1409</v>
      </c>
      <c r="D1279">
        <v>7.1</v>
      </c>
      <c r="E1279" t="s">
        <v>3136</v>
      </c>
      <c r="F1279" s="186" t="s">
        <v>1405</v>
      </c>
      <c r="H1279" t="b">
        <v>1</v>
      </c>
      <c r="I1279">
        <v>7.1000000000000005</v>
      </c>
      <c r="J1279" s="186" t="s">
        <v>1340</v>
      </c>
      <c r="M1279">
        <f>IFERROR(_xlfn.XLOOKUP(A1279,Fleet!A:A,Fleet!E:E,""),"")</f>
        <v>3</v>
      </c>
      <c r="N1279" t="s">
        <v>76</v>
      </c>
      <c r="P1279" t="str">
        <f>_xlfn.XLOOKUP(A1279,'Classic Net to delete'!D:D,'Classic Net to delete'!A:A,"")</f>
        <v>Stand for Makita 2012NB Thickness Planer</v>
      </c>
    </row>
    <row r="1280" spans="1:16" x14ac:dyDescent="0.25">
      <c r="A1280" t="s">
        <v>1434</v>
      </c>
      <c r="B1280" t="s">
        <v>1435</v>
      </c>
      <c r="C1280" t="s">
        <v>1435</v>
      </c>
      <c r="D1280">
        <v>75.599999999999994</v>
      </c>
      <c r="E1280" t="s">
        <v>3136</v>
      </c>
      <c r="F1280" s="186" t="s">
        <v>1421</v>
      </c>
      <c r="H1280" t="b">
        <v>1</v>
      </c>
      <c r="I1280">
        <v>75.600000000000009</v>
      </c>
      <c r="J1280" s="186" t="s">
        <v>813</v>
      </c>
      <c r="M1280">
        <f>IFERROR(_xlfn.XLOOKUP(A1280,Fleet!A:A,Fleet!E:E,""),"")</f>
        <v>33</v>
      </c>
      <c r="N1280" t="s">
        <v>76</v>
      </c>
      <c r="P1280" t="str">
        <f>_xlfn.XLOOKUP(A1280,'Classic Net to delete'!D:D,'Classic Net to delete'!A:A,"")</f>
        <v xml:space="preserve">40V Cordless Reciprocating Saw </v>
      </c>
    </row>
    <row r="1281" spans="1:16" x14ac:dyDescent="0.25">
      <c r="A1281" t="s">
        <v>1456</v>
      </c>
      <c r="B1281" t="s">
        <v>1457</v>
      </c>
      <c r="C1281" t="s">
        <v>1457</v>
      </c>
      <c r="D1281">
        <v>47.05</v>
      </c>
      <c r="E1281" t="s">
        <v>3136</v>
      </c>
      <c r="F1281" s="186" t="s">
        <v>1342</v>
      </c>
      <c r="H1281" t="b">
        <v>1</v>
      </c>
      <c r="I1281">
        <v>47.050000000000004</v>
      </c>
      <c r="J1281" s="186" t="s">
        <v>1340</v>
      </c>
      <c r="M1281">
        <f>IFERROR(_xlfn.XLOOKUP(A1281,Fleet!A:A,Fleet!E:E,""),"")</f>
        <v>31</v>
      </c>
      <c r="N1281" t="s">
        <v>76</v>
      </c>
      <c r="P1281" t="str">
        <f>_xlfn.XLOOKUP(A1281,'Classic Net to delete'!D:D,'Classic Net to delete'!A:A,"")</f>
        <v>Long-Reach Dry Wall Sander, 225mm - 110V</v>
      </c>
    </row>
    <row r="1282" spans="1:16" x14ac:dyDescent="0.25">
      <c r="A1282" t="s">
        <v>1406</v>
      </c>
      <c r="B1282" t="s">
        <v>1407</v>
      </c>
      <c r="C1282" t="s">
        <v>1407</v>
      </c>
      <c r="D1282">
        <v>73.7</v>
      </c>
      <c r="E1282" t="s">
        <v>3136</v>
      </c>
      <c r="F1282" s="186" t="s">
        <v>1405</v>
      </c>
      <c r="H1282" t="b">
        <v>1</v>
      </c>
      <c r="I1282">
        <v>73.7</v>
      </c>
      <c r="J1282" s="186" t="s">
        <v>1340</v>
      </c>
      <c r="M1282">
        <f>IFERROR(_xlfn.XLOOKUP(A1282,Fleet!A:A,Fleet!E:E,""),"")</f>
        <v>3</v>
      </c>
      <c r="N1282" t="s">
        <v>76</v>
      </c>
      <c r="P1282" t="str">
        <f>_xlfn.XLOOKUP(A1282,'Classic Net to delete'!D:D,'Classic Net to delete'!A:A,"")</f>
        <v>Thickness Planer, 304mm - 110V</v>
      </c>
    </row>
    <row r="1283" spans="1:16" x14ac:dyDescent="0.25">
      <c r="A1283" t="s">
        <v>1463</v>
      </c>
      <c r="B1283" t="s">
        <v>1464</v>
      </c>
      <c r="C1283" t="s">
        <v>1464</v>
      </c>
      <c r="D1283">
        <v>52.65</v>
      </c>
      <c r="E1283" t="s">
        <v>3136</v>
      </c>
      <c r="F1283" s="186" t="s">
        <v>1421</v>
      </c>
      <c r="H1283" t="b">
        <v>1</v>
      </c>
      <c r="I1283" t="s">
        <v>76</v>
      </c>
      <c r="J1283" s="186" t="s">
        <v>813</v>
      </c>
      <c r="M1283">
        <f>IFERROR(_xlfn.XLOOKUP(A1283,Fleet!A:A,Fleet!E:E,""),"")</f>
        <v>6</v>
      </c>
      <c r="N1283" t="s">
        <v>76</v>
      </c>
      <c r="P1283" t="str">
        <f>_xlfn.XLOOKUP(A1283,'Classic Net to delete'!D:D,'Classic Net to delete'!A:A,"")</f>
        <v/>
      </c>
    </row>
    <row r="1284" spans="1:16" x14ac:dyDescent="0.25">
      <c r="A1284" t="s">
        <v>1458</v>
      </c>
      <c r="B1284" t="s">
        <v>1459</v>
      </c>
      <c r="C1284" t="s">
        <v>1459</v>
      </c>
      <c r="D1284">
        <v>74.05</v>
      </c>
      <c r="E1284" t="s">
        <v>3136</v>
      </c>
      <c r="F1284" s="186" t="s">
        <v>1342</v>
      </c>
      <c r="H1284" t="b">
        <v>1</v>
      </c>
      <c r="I1284">
        <v>74.05</v>
      </c>
      <c r="J1284" s="186" t="s">
        <v>1340</v>
      </c>
      <c r="M1284">
        <f>IFERROR(_xlfn.XLOOKUP(A1284,Fleet!A:A,Fleet!E:E,""),"")</f>
        <v>24</v>
      </c>
      <c r="N1284" t="s">
        <v>76</v>
      </c>
      <c r="P1284" t="str">
        <f>_xlfn.XLOOKUP(A1284,'Classic Net to delete'!D:D,'Classic Net to delete'!A:A,"")</f>
        <v>Premium Long-Reach Dry Wall Sander, 225mm - 110V</v>
      </c>
    </row>
    <row r="1285" spans="1:16" x14ac:dyDescent="0.25">
      <c r="A1285" t="s">
        <v>1465</v>
      </c>
      <c r="B1285" t="s">
        <v>1466</v>
      </c>
      <c r="C1285" t="s">
        <v>1466</v>
      </c>
      <c r="D1285">
        <v>96.2</v>
      </c>
      <c r="E1285" t="s">
        <v>3136</v>
      </c>
      <c r="F1285" s="186" t="s">
        <v>1351</v>
      </c>
      <c r="H1285" t="b">
        <v>1</v>
      </c>
      <c r="I1285" t="s">
        <v>76</v>
      </c>
      <c r="J1285" s="186" t="s">
        <v>813</v>
      </c>
      <c r="M1285">
        <f>IFERROR(_xlfn.XLOOKUP(A1285,Fleet!A:A,Fleet!E:E,""),"")</f>
        <v>6</v>
      </c>
      <c r="N1285" t="s">
        <v>76</v>
      </c>
      <c r="P1285" t="str">
        <f>_xlfn.XLOOKUP(A1285,'Classic Net to delete'!D:D,'Classic Net to delete'!A:A,"")</f>
        <v/>
      </c>
    </row>
    <row r="1286" spans="1:16" x14ac:dyDescent="0.25">
      <c r="A1286" t="s">
        <v>1467</v>
      </c>
      <c r="B1286" t="s">
        <v>1468</v>
      </c>
      <c r="C1286" t="s">
        <v>1468</v>
      </c>
      <c r="D1286">
        <v>96.2</v>
      </c>
      <c r="E1286" t="s">
        <v>3136</v>
      </c>
      <c r="F1286" s="186" t="s">
        <v>1351</v>
      </c>
      <c r="H1286" t="b">
        <v>1</v>
      </c>
      <c r="I1286">
        <v>96.2</v>
      </c>
      <c r="J1286" s="186" t="s">
        <v>813</v>
      </c>
      <c r="M1286">
        <f>IFERROR(_xlfn.XLOOKUP(A1286,Fleet!A:A,Fleet!E:E,""),"")</f>
        <v>4</v>
      </c>
      <c r="N1286" t="s">
        <v>76</v>
      </c>
      <c r="P1286" t="str">
        <f>_xlfn.XLOOKUP(A1286,'Classic Net to delete'!D:D,'Classic Net to delete'!A:A,"")</f>
        <v>Slide Compound Mitre Saw 216mm or 305mm, c/w TCT Blade - 40V Cordless</v>
      </c>
    </row>
    <row r="1287" spans="1:16" x14ac:dyDescent="0.25">
      <c r="A1287" t="s">
        <v>1376</v>
      </c>
      <c r="B1287" t="s">
        <v>3137</v>
      </c>
      <c r="C1287" t="s">
        <v>1377</v>
      </c>
      <c r="D1287">
        <v>84.9</v>
      </c>
      <c r="E1287" t="s">
        <v>3136</v>
      </c>
      <c r="F1287" s="186" t="s">
        <v>1351</v>
      </c>
      <c r="H1287" t="b">
        <v>1</v>
      </c>
      <c r="I1287" t="s">
        <v>76</v>
      </c>
      <c r="J1287" s="186" t="s">
        <v>813</v>
      </c>
      <c r="M1287">
        <f>IFERROR(_xlfn.XLOOKUP(A1287,Fleet!A:A,Fleet!E:E,""),"")</f>
        <v>55</v>
      </c>
      <c r="N1287" t="s">
        <v>76</v>
      </c>
      <c r="P1287" t="str">
        <f>_xlfn.XLOOKUP(A1287,'Classic Net to delete'!D:D,'Classic Net to delete'!A:A,"")</f>
        <v/>
      </c>
    </row>
    <row r="1288" spans="1:16" x14ac:dyDescent="0.25">
      <c r="A1288" t="s">
        <v>1413</v>
      </c>
      <c r="B1288" t="s">
        <v>1414</v>
      </c>
      <c r="C1288" t="s">
        <v>1414</v>
      </c>
      <c r="D1288">
        <v>42.3</v>
      </c>
      <c r="E1288" t="s">
        <v>3136</v>
      </c>
      <c r="F1288" s="186" t="s">
        <v>1342</v>
      </c>
      <c r="H1288" t="b">
        <v>1</v>
      </c>
      <c r="I1288" t="s">
        <v>76</v>
      </c>
      <c r="J1288" s="186" t="s">
        <v>1340</v>
      </c>
      <c r="M1288">
        <f>IFERROR(_xlfn.XLOOKUP(A1288,Fleet!A:A,Fleet!E:E,""),"")</f>
        <v>3</v>
      </c>
      <c r="N1288" t="s">
        <v>76</v>
      </c>
      <c r="P1288" t="str">
        <f>_xlfn.XLOOKUP(A1288,'Classic Net to delete'!D:D,'Classic Net to delete'!A:A,"")</f>
        <v/>
      </c>
    </row>
    <row r="1289" spans="1:16" x14ac:dyDescent="0.25">
      <c r="A1289" t="s">
        <v>1419</v>
      </c>
      <c r="B1289" t="s">
        <v>1420</v>
      </c>
      <c r="C1289" t="s">
        <v>1420</v>
      </c>
      <c r="D1289">
        <v>90.15</v>
      </c>
      <c r="E1289" t="s">
        <v>3136</v>
      </c>
      <c r="F1289" s="186" t="s">
        <v>1421</v>
      </c>
      <c r="H1289" t="b">
        <v>1</v>
      </c>
      <c r="I1289" t="s">
        <v>76</v>
      </c>
      <c r="J1289" s="186" t="s">
        <v>813</v>
      </c>
      <c r="M1289">
        <f>IFERROR(_xlfn.XLOOKUP(A1289,Fleet!A:A,Fleet!E:E,""),"")</f>
        <v>3</v>
      </c>
      <c r="N1289" t="s">
        <v>76</v>
      </c>
      <c r="P1289" t="str">
        <f>_xlfn.XLOOKUP(A1289,'Classic Net to delete'!D:D,'Classic Net to delete'!A:A,"")</f>
        <v/>
      </c>
    </row>
    <row r="1290" spans="1:16" x14ac:dyDescent="0.25">
      <c r="A1290" t="s">
        <v>1366</v>
      </c>
      <c r="B1290" t="s">
        <v>1367</v>
      </c>
      <c r="C1290" t="s">
        <v>1367</v>
      </c>
      <c r="D1290">
        <v>38.65</v>
      </c>
      <c r="E1290" t="s">
        <v>3136</v>
      </c>
      <c r="F1290" s="186" t="s">
        <v>1351</v>
      </c>
      <c r="H1290" t="b">
        <v>1</v>
      </c>
      <c r="I1290" t="s">
        <v>76</v>
      </c>
      <c r="J1290" s="186" t="s">
        <v>813</v>
      </c>
      <c r="M1290">
        <f>IFERROR(_xlfn.XLOOKUP(A1290,Fleet!A:A,Fleet!E:E,""),"")</f>
        <v>6</v>
      </c>
      <c r="N1290" t="s">
        <v>76</v>
      </c>
      <c r="P1290" t="str">
        <f>_xlfn.XLOOKUP(A1290,'Classic Net to delete'!D:D,'Classic Net to delete'!A:A,"")</f>
        <v/>
      </c>
    </row>
    <row r="1291" spans="1:16" x14ac:dyDescent="0.25">
      <c r="A1291" t="s">
        <v>1461</v>
      </c>
      <c r="B1291" t="s">
        <v>1462</v>
      </c>
      <c r="C1291" t="s">
        <v>1462</v>
      </c>
      <c r="D1291">
        <v>74.05</v>
      </c>
      <c r="E1291" t="s">
        <v>3136</v>
      </c>
      <c r="F1291" s="186" t="s">
        <v>1351</v>
      </c>
      <c r="H1291" t="b">
        <v>1</v>
      </c>
      <c r="I1291" t="s">
        <v>76</v>
      </c>
      <c r="J1291" s="186" t="s">
        <v>813</v>
      </c>
      <c r="M1291">
        <f>IFERROR(_xlfn.XLOOKUP(A1291,Fleet!A:A,Fleet!E:E,""),"")</f>
        <v>4</v>
      </c>
      <c r="N1291" t="s">
        <v>76</v>
      </c>
      <c r="P1291" t="str">
        <f>_xlfn.XLOOKUP(A1291,'Classic Net to delete'!D:D,'Classic Net to delete'!A:A,"")</f>
        <v/>
      </c>
    </row>
    <row r="1292" spans="1:16" x14ac:dyDescent="0.25">
      <c r="A1292" t="s">
        <v>1561</v>
      </c>
      <c r="B1292" t="s">
        <v>1562</v>
      </c>
      <c r="C1292" t="s">
        <v>1562</v>
      </c>
      <c r="D1292">
        <v>51</v>
      </c>
      <c r="E1292" t="s">
        <v>3140</v>
      </c>
      <c r="F1292" s="186" t="s">
        <v>1564</v>
      </c>
      <c r="H1292" t="b">
        <v>1</v>
      </c>
      <c r="I1292">
        <v>51</v>
      </c>
      <c r="J1292" s="186" t="s">
        <v>362</v>
      </c>
      <c r="M1292">
        <f>IFERROR(_xlfn.XLOOKUP(A1292,Fleet!A:A,Fleet!E:E,""),"")</f>
        <v>43</v>
      </c>
      <c r="N1292" t="s">
        <v>76</v>
      </c>
      <c r="P1292" t="str">
        <f>_xlfn.XLOOKUP(A1292,'Classic Net to delete'!D:D,'Classic Net to delete'!A:A,"")</f>
        <v>Safety Harness &amp; Lanyard</v>
      </c>
    </row>
    <row r="1293" spans="1:16" x14ac:dyDescent="0.25">
      <c r="A1293" t="s">
        <v>1565</v>
      </c>
      <c r="B1293" t="s">
        <v>1566</v>
      </c>
      <c r="C1293" t="s">
        <v>1566</v>
      </c>
      <c r="D1293">
        <v>63.15</v>
      </c>
      <c r="E1293" t="s">
        <v>3140</v>
      </c>
      <c r="F1293" s="186" t="s">
        <v>1564</v>
      </c>
      <c r="H1293" t="b">
        <v>1</v>
      </c>
      <c r="I1293">
        <v>63.150000000000006</v>
      </c>
      <c r="J1293" s="186" t="s">
        <v>362</v>
      </c>
      <c r="M1293">
        <f>IFERROR(_xlfn.XLOOKUP(A1293,Fleet!A:A,Fleet!E:E,""),"")</f>
        <v>5</v>
      </c>
      <c r="N1293" t="s">
        <v>76</v>
      </c>
      <c r="P1293" t="str">
        <f>_xlfn.XLOOKUP(A1293,'Classic Net to delete'!D:D,'Classic Net to delete'!A:A,"")</f>
        <v>Fall Arrest Block, 12m</v>
      </c>
    </row>
    <row r="1294" spans="1:16" x14ac:dyDescent="0.25">
      <c r="A1294" t="s">
        <v>1568</v>
      </c>
      <c r="B1294" t="s">
        <v>1569</v>
      </c>
      <c r="C1294" t="s">
        <v>1569</v>
      </c>
      <c r="D1294">
        <v>65.75</v>
      </c>
      <c r="E1294" t="s">
        <v>3140</v>
      </c>
      <c r="F1294" s="186" t="s">
        <v>1564</v>
      </c>
      <c r="H1294" t="b">
        <v>1</v>
      </c>
      <c r="I1294">
        <v>65.75</v>
      </c>
      <c r="J1294" s="186" t="s">
        <v>362</v>
      </c>
      <c r="M1294">
        <f>IFERROR(_xlfn.XLOOKUP(A1294,Fleet!A:A,Fleet!E:E,""),"")</f>
        <v>3</v>
      </c>
      <c r="N1294" t="s">
        <v>76</v>
      </c>
      <c r="P1294" t="str">
        <f>_xlfn.XLOOKUP(A1294,'Classic Net to delete'!D:D,'Classic Net to delete'!A:A,"")</f>
        <v>Fall Arrest Block, 15m</v>
      </c>
    </row>
    <row r="1295" spans="1:16" x14ac:dyDescent="0.25">
      <c r="A1295" t="s">
        <v>1571</v>
      </c>
      <c r="B1295" t="s">
        <v>1572</v>
      </c>
      <c r="C1295" t="s">
        <v>1572</v>
      </c>
      <c r="D1295">
        <v>57.8</v>
      </c>
      <c r="E1295" t="s">
        <v>3140</v>
      </c>
      <c r="F1295" s="186" t="s">
        <v>1564</v>
      </c>
      <c r="H1295" t="b">
        <v>1</v>
      </c>
      <c r="I1295">
        <v>57.800000000000004</v>
      </c>
      <c r="J1295" s="186" t="s">
        <v>362</v>
      </c>
      <c r="M1295">
        <f>IFERROR(_xlfn.XLOOKUP(A1295,Fleet!A:A,Fleet!E:E,""),"")</f>
        <v>8</v>
      </c>
      <c r="N1295" t="s">
        <v>76</v>
      </c>
      <c r="P1295" t="str">
        <f>_xlfn.XLOOKUP(A1295,'Classic Net to delete'!D:D,'Classic Net to delete'!A:A,"")</f>
        <v>Fall Arrest Block, 6m</v>
      </c>
    </row>
    <row r="1296" spans="1:16" x14ac:dyDescent="0.25">
      <c r="A1296" t="s">
        <v>1598</v>
      </c>
      <c r="B1296" t="s">
        <v>1599</v>
      </c>
      <c r="C1296" t="s">
        <v>1599</v>
      </c>
      <c r="D1296">
        <v>174.3</v>
      </c>
      <c r="E1296" t="s">
        <v>3140</v>
      </c>
      <c r="F1296" s="186" t="s">
        <v>1564</v>
      </c>
      <c r="H1296" t="b">
        <v>1</v>
      </c>
      <c r="I1296">
        <v>174.3</v>
      </c>
      <c r="J1296" s="186" t="s">
        <v>362</v>
      </c>
      <c r="M1296">
        <f>IFERROR(_xlfn.XLOOKUP(A1296,Fleet!A:A,Fleet!E:E,""),"")</f>
        <v>10</v>
      </c>
      <c r="N1296" t="s">
        <v>76</v>
      </c>
      <c r="P1296" t="str">
        <f>_xlfn.XLOOKUP(A1296,'Classic Net to delete'!D:D,'Classic Net to delete'!A:A,"")</f>
        <v>Roof Man Anchor System, 1 person</v>
      </c>
    </row>
    <row r="1297" spans="1:16" x14ac:dyDescent="0.25">
      <c r="A1297" t="s">
        <v>1596</v>
      </c>
      <c r="B1297" t="s">
        <v>1597</v>
      </c>
      <c r="C1297" t="s">
        <v>1597</v>
      </c>
      <c r="D1297">
        <v>141.19999999999999</v>
      </c>
      <c r="E1297" t="s">
        <v>3140</v>
      </c>
      <c r="F1297" s="186" t="s">
        <v>1564</v>
      </c>
      <c r="H1297" t="b">
        <v>1</v>
      </c>
      <c r="I1297">
        <v>141.20000000000002</v>
      </c>
      <c r="J1297" s="186" t="s">
        <v>362</v>
      </c>
      <c r="M1297">
        <f>IFERROR(_xlfn.XLOOKUP(A1297,Fleet!A:A,Fleet!E:E,""),"")</f>
        <v>3</v>
      </c>
      <c r="N1297" t="s">
        <v>76</v>
      </c>
      <c r="P1297" t="str">
        <f>_xlfn.XLOOKUP(A1297,'Classic Net to delete'!D:D,'Classic Net to delete'!A:A,"")</f>
        <v>Tripod Access System, 140kg c/w 20m winch</v>
      </c>
    </row>
    <row r="1298" spans="1:16" x14ac:dyDescent="0.25">
      <c r="A1298" t="s">
        <v>1593</v>
      </c>
      <c r="B1298" t="s">
        <v>1594</v>
      </c>
      <c r="C1298" t="s">
        <v>1594</v>
      </c>
      <c r="D1298">
        <v>107.35</v>
      </c>
      <c r="E1298" t="s">
        <v>3140</v>
      </c>
      <c r="F1298" s="186" t="s">
        <v>1564</v>
      </c>
      <c r="H1298" t="b">
        <v>1</v>
      </c>
      <c r="I1298">
        <v>107.35000000000001</v>
      </c>
      <c r="J1298" s="186" t="s">
        <v>362</v>
      </c>
      <c r="M1298">
        <f>IFERROR(_xlfn.XLOOKUP(A1298,Fleet!A:A,Fleet!E:E,""),"")</f>
        <v>2</v>
      </c>
      <c r="N1298" t="s">
        <v>76</v>
      </c>
      <c r="P1298" t="str">
        <f>_xlfn.XLOOKUP(A1298,'Classic Net to delete'!D:D,'Classic Net to delete'!A:A,"")</f>
        <v>Fall Arrest Retrieval Block, 20m</v>
      </c>
    </row>
    <row r="1299" spans="1:16" x14ac:dyDescent="0.25">
      <c r="A1299" t="s">
        <v>1600</v>
      </c>
      <c r="B1299" t="s">
        <v>1601</v>
      </c>
      <c r="C1299" t="s">
        <v>1601</v>
      </c>
      <c r="D1299">
        <v>181.6</v>
      </c>
      <c r="E1299" t="s">
        <v>3140</v>
      </c>
      <c r="F1299" s="186" t="s">
        <v>1564</v>
      </c>
      <c r="H1299" t="b">
        <v>1</v>
      </c>
      <c r="I1299">
        <v>181.60000000000002</v>
      </c>
      <c r="J1299" s="186" t="s">
        <v>362</v>
      </c>
      <c r="M1299">
        <f>IFERROR(_xlfn.XLOOKUP(A1299,Fleet!A:A,Fleet!E:E,""),"")</f>
        <v>12</v>
      </c>
      <c r="N1299" t="s">
        <v>76</v>
      </c>
      <c r="P1299" t="str">
        <f>_xlfn.XLOOKUP(A1299,'Classic Net to delete'!D:D,'Classic Net to delete'!A:A,"")</f>
        <v>Roof Man Anchor System, 2 person</v>
      </c>
    </row>
    <row r="1300" spans="1:16" x14ac:dyDescent="0.25">
      <c r="A1300" t="s">
        <v>1574</v>
      </c>
      <c r="B1300" t="s">
        <v>1575</v>
      </c>
      <c r="C1300" t="s">
        <v>1575</v>
      </c>
      <c r="D1300">
        <v>71.150000000000006</v>
      </c>
      <c r="E1300" t="s">
        <v>3140</v>
      </c>
      <c r="F1300" s="186" t="s">
        <v>1564</v>
      </c>
      <c r="H1300" t="b">
        <v>1</v>
      </c>
      <c r="I1300">
        <v>71.150000000000006</v>
      </c>
      <c r="J1300" s="186" t="s">
        <v>362</v>
      </c>
      <c r="M1300">
        <f>IFERROR(_xlfn.XLOOKUP(A1300,Fleet!A:A,Fleet!E:E,""),"")</f>
        <v>13</v>
      </c>
      <c r="N1300" t="s">
        <v>76</v>
      </c>
      <c r="P1300" t="str">
        <f>_xlfn.XLOOKUP(A1300,'Classic Net to delete'!D:D,'Classic Net to delete'!A:A,"")</f>
        <v>Fall Arrest System, 11m Vertical and Horizontal (to suit roof man anchor)</v>
      </c>
    </row>
    <row r="1301" spans="1:16" x14ac:dyDescent="0.25">
      <c r="P1301">
        <f>_xlfn.XLOOKUP(A1301,'Classic Net to delete'!D:D,'Classic Net to delete'!A:A,"")</f>
        <v>0</v>
      </c>
    </row>
    <row r="1302" spans="1:16" x14ac:dyDescent="0.25">
      <c r="P1302">
        <f>_xlfn.XLOOKUP(A1302,'Classic Net to delete'!D:D,'Classic Net to delete'!A:A,"")</f>
        <v>0</v>
      </c>
    </row>
  </sheetData>
  <autoFilter ref="A1:P1302" xr:uid="{BF661E98-B30F-47C0-B0D5-2948F47AA2E8}"/>
  <conditionalFormatting sqref="H1:H1048576">
    <cfRule type="cellIs" dxfId="0" priority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67b745f-aaba-4178-8a38-dcdc642717ae" xsi:nil="true"/>
    <lcf76f155ced4ddcb4097134ff3c332f xmlns="067b745f-aaba-4178-8a38-dcdc642717ae">
      <Terms xmlns="http://schemas.microsoft.com/office/infopath/2007/PartnerControls"/>
    </lcf76f155ced4ddcb4097134ff3c332f>
    <TaxCatchAll xmlns="c1ff89c2-cc30-4833-929f-d73e98ce3e0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D0BC33E2BA44AA1C582B50C648448" ma:contentTypeVersion="19" ma:contentTypeDescription="Create a new document." ma:contentTypeScope="" ma:versionID="316c42c6cc62c9709b37a3bc7e936b1e">
  <xsd:schema xmlns:xsd="http://www.w3.org/2001/XMLSchema" xmlns:xs="http://www.w3.org/2001/XMLSchema" xmlns:p="http://schemas.microsoft.com/office/2006/metadata/properties" xmlns:ns2="067b745f-aaba-4178-8a38-dcdc642717ae" xmlns:ns3="c1ff89c2-cc30-4833-929f-d73e98ce3e01" targetNamespace="http://schemas.microsoft.com/office/2006/metadata/properties" ma:root="true" ma:fieldsID="8b35578c34cefbe1a162e42f7b014705" ns2:_="" ns3:_="">
    <xsd:import namespace="067b745f-aaba-4178-8a38-dcdc642717ae"/>
    <xsd:import namespace="c1ff89c2-cc30-4833-929f-d73e98ce3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b745f-aaba-4178-8a38-dcdc64271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b2963ca-5f5d-419d-8eb8-0728f46b2d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f89c2-cc30-4833-929f-d73e98ce3e0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bbf47fb-76bb-4989-a38c-dbdb18202beb}" ma:internalName="TaxCatchAll" ma:showField="CatchAllData" ma:web="c1ff89c2-cc30-4833-929f-d73e98ce3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CF967-2CBE-4AA2-B5EE-084FBD942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DA8F55-CA4F-4F90-B305-CC881515691B}">
  <ds:schemaRefs>
    <ds:schemaRef ds:uri="http://schemas.microsoft.com/office/2006/metadata/properties"/>
    <ds:schemaRef ds:uri="http://schemas.microsoft.com/office/infopath/2007/PartnerControls"/>
    <ds:schemaRef ds:uri="067b745f-aaba-4178-8a38-dcdc642717ae"/>
    <ds:schemaRef ds:uri="c1ff89c2-cc30-4833-929f-d73e98ce3e01"/>
  </ds:schemaRefs>
</ds:datastoreItem>
</file>

<file path=customXml/itemProps3.xml><?xml version="1.0" encoding="utf-8"?>
<ds:datastoreItem xmlns:ds="http://schemas.openxmlformats.org/officeDocument/2006/customXml" ds:itemID="{65C596FA-883A-40A6-B7DE-6E908E07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b745f-aaba-4178-8a38-dcdc642717ae"/>
    <ds:schemaRef ds:uri="c1ff89c2-cc30-4833-929f-d73e98ce3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</vt:lpstr>
      <vt:lpstr>Merged Products</vt:lpstr>
      <vt:lpstr>Fleet</vt:lpstr>
      <vt:lpstr>Bulk</vt:lpstr>
      <vt:lpstr>Instructions</vt:lpstr>
      <vt:lpstr>Impor to delete</vt:lpstr>
      <vt:lpstr>Removals to hold</vt:lpstr>
      <vt:lpstr>Classic Net to delete</vt:lpstr>
      <vt:lpstr>Merged Products (Backup)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Scott</dc:creator>
  <cp:keywords/>
  <dc:description/>
  <cp:lastModifiedBy>Paul Scott</cp:lastModifiedBy>
  <cp:revision/>
  <dcterms:created xsi:type="dcterms:W3CDTF">2025-06-17T05:14:37Z</dcterms:created>
  <dcterms:modified xsi:type="dcterms:W3CDTF">2025-09-16T14:10:24Z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0x01010080AD0BC33E2BA44AA1C582B50C648448</vt:lpwstr>
  </property>
  <property fmtid="{D5CDD505-2E9C-101B-9397-08002B2CF9AE}" pid="3" name="MediaServiceImageTags">
    <vt:lpwstr/>
  </property>
</Properties>
</file>