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in/Documents/GitHub/HarveyBehaviorPCB/"/>
    </mc:Choice>
  </mc:AlternateContent>
  <xr:revisionPtr revIDLastSave="0" documentId="13_ncr:1_{C24800DE-9B3A-D64E-8767-8F4078BBC1C5}" xr6:coauthVersionLast="47" xr6:coauthVersionMax="47" xr10:uidLastSave="{00000000-0000-0000-0000-000000000000}"/>
  <bookViews>
    <workbookView xWindow="8940" yWindow="3600" windowWidth="28780" windowHeight="21060" tabRatio="500" xr2:uid="{00000000-000D-0000-FFFF-FFFF00000000}"/>
  </bookViews>
  <sheets>
    <sheet name="HarveyBehaviorPCB_BOM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32" i="1"/>
  <c r="G31" i="1"/>
  <c r="G8" i="1"/>
  <c r="G9" i="1"/>
  <c r="G10" i="1"/>
  <c r="G4" i="1"/>
  <c r="G5" i="1"/>
  <c r="G6" i="1"/>
  <c r="G7" i="1"/>
  <c r="G11" i="1"/>
  <c r="G13" i="1"/>
  <c r="G14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<sst xmlns="http://schemas.openxmlformats.org/spreadsheetml/2006/main" count="118" uniqueCount="107">
  <si>
    <t>Part</t>
  </si>
  <si>
    <t>Value</t>
  </si>
  <si>
    <t>Device</t>
  </si>
  <si>
    <t>Description</t>
  </si>
  <si>
    <t>100nF</t>
  </si>
  <si>
    <t>0.22uF</t>
  </si>
  <si>
    <t>C6</t>
  </si>
  <si>
    <t>0.1uF</t>
  </si>
  <si>
    <t>C7</t>
  </si>
  <si>
    <t>0.01uF</t>
  </si>
  <si>
    <t>IC1</t>
  </si>
  <si>
    <t>LT1490A</t>
  </si>
  <si>
    <t>IC3</t>
  </si>
  <si>
    <t>Hex SCHMITT TRIGGER</t>
  </si>
  <si>
    <t>J1</t>
  </si>
  <si>
    <t>MTA02-100</t>
  </si>
  <si>
    <t>J9</t>
  </si>
  <si>
    <t>M08X2</t>
  </si>
  <si>
    <t>JP1</t>
  </si>
  <si>
    <t>6.2k</t>
  </si>
  <si>
    <t>100k</t>
  </si>
  <si>
    <t>50M</t>
  </si>
  <si>
    <t>R14</t>
  </si>
  <si>
    <t>Notes</t>
  </si>
  <si>
    <t>Digikey Part #</t>
  </si>
  <si>
    <t>(or equivalent part)</t>
  </si>
  <si>
    <t>PJ-202A</t>
  </si>
  <si>
    <t xml:space="preserve">CP-202A-ND </t>
  </si>
  <si>
    <t>609-3530-ND</t>
  </si>
  <si>
    <t>Shrouded 2x4 header</t>
  </si>
  <si>
    <t>A19423-ND</t>
  </si>
  <si>
    <t>497-7053-1-ND</t>
  </si>
  <si>
    <t xml:space="preserve">LT1491ACN#PBF-ND </t>
  </si>
  <si>
    <t>296-3503-5-ND</t>
  </si>
  <si>
    <t>WM5514-ND</t>
  </si>
  <si>
    <t xml:space="preserve"> 609-3220-ND</t>
  </si>
  <si>
    <t>Quad OP AMP</t>
  </si>
  <si>
    <t>also need jumper cap (e.g.,S9337-ND)</t>
  </si>
  <si>
    <t>568-7512-5-ND</t>
  </si>
  <si>
    <t>277-6221-ND</t>
  </si>
  <si>
    <t>952-2262-ND</t>
  </si>
  <si>
    <t>BNC Connector</t>
  </si>
  <si>
    <t>Qty</t>
  </si>
  <si>
    <t>D1,D2</t>
  </si>
  <si>
    <t>D3,D4</t>
  </si>
  <si>
    <t>J12,J13</t>
  </si>
  <si>
    <t>J14</t>
  </si>
  <si>
    <t>JP2,JP3</t>
  </si>
  <si>
    <t>Q1,Q2</t>
  </si>
  <si>
    <t>R1,R7</t>
  </si>
  <si>
    <t>R2,R8</t>
  </si>
  <si>
    <t>R9,R10</t>
  </si>
  <si>
    <t>R15,R16</t>
  </si>
  <si>
    <t>R17,R18</t>
  </si>
  <si>
    <t>TEENSY0</t>
  </si>
  <si>
    <t>U$1-10</t>
  </si>
  <si>
    <t>R3-6, R11-13</t>
  </si>
  <si>
    <t>C3-5</t>
  </si>
  <si>
    <t>1N4148</t>
  </si>
  <si>
    <t>Vz=3V3</t>
  </si>
  <si>
    <t>40106N</t>
  </si>
  <si>
    <t>M16</t>
  </si>
  <si>
    <t>JUMPER-2PTH</t>
  </si>
  <si>
    <t>100K</t>
  </si>
  <si>
    <t>1k</t>
  </si>
  <si>
    <t>Zener diode, Vz=3.6V</t>
  </si>
  <si>
    <t>J4,J5</t>
  </si>
  <si>
    <t>10k</t>
  </si>
  <si>
    <t>Teensy 3.2 or 4.0</t>
  </si>
  <si>
    <t>Unit Price</t>
  </si>
  <si>
    <t>Total Price</t>
  </si>
  <si>
    <t>Diode (1N58)</t>
  </si>
  <si>
    <t>J6-8,J15-18</t>
  </si>
  <si>
    <t>2x8 header</t>
  </si>
  <si>
    <t>1x2 connector</t>
  </si>
  <si>
    <t>1x7 connector</t>
  </si>
  <si>
    <t>Connector to DAQ</t>
  </si>
  <si>
    <t>Connector to Ni USB-600x DAQ board</t>
  </si>
  <si>
    <t>nFET Transistor</t>
  </si>
  <si>
    <t>Chose value based on desired PD Gain</t>
  </si>
  <si>
    <t>Qwiic/I2C Connector</t>
  </si>
  <si>
    <t>455-SM04B-SRSS-TBCT-ND</t>
  </si>
  <si>
    <t>JST SH/SR 4pos 1mm connector</t>
  </si>
  <si>
    <t>Connector to ADNS-9800 ball sensor</t>
  </si>
  <si>
    <t>Connector to PMW3360 ball sensor</t>
  </si>
  <si>
    <t>Pick only one connector type based on ball sensor model</t>
  </si>
  <si>
    <t>Or any other 1x02 connector with 0.1" spacing</t>
  </si>
  <si>
    <t>WM25326-ND</t>
  </si>
  <si>
    <t>Cable for PMW3360 ball sensor</t>
  </si>
  <si>
    <t>Molex 0151370706</t>
  </si>
  <si>
    <t>WM14653-ND</t>
  </si>
  <si>
    <t>Molex 0534260710</t>
  </si>
  <si>
    <t>Connector to be soldered to PMW3360 ball sensor</t>
  </si>
  <si>
    <t>Additional conponents not on the PCB</t>
  </si>
  <si>
    <t>1727-6244-1-ND</t>
  </si>
  <si>
    <t>Standard (Axial) Resistor</t>
  </si>
  <si>
    <t>C1,C2</t>
  </si>
  <si>
    <t>900-0534760710-ND</t>
  </si>
  <si>
    <t>BC5211-ND</t>
  </si>
  <si>
    <t>CAP CER 0.1UF 50V X7R RADIAL</t>
  </si>
  <si>
    <t>Ceramic Capacitor</t>
  </si>
  <si>
    <t>399-17282-ND</t>
  </si>
  <si>
    <t>490-11886-ND</t>
  </si>
  <si>
    <t>490-9273-1-ND</t>
  </si>
  <si>
    <t>CAP CER 10000PF 1KV X7R RADIAL</t>
  </si>
  <si>
    <t>CAP CER 0.22UF 25V X8R RADIAL</t>
  </si>
  <si>
    <t>Adjust the capacitance to achieve the desired time constant of the RC filter.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</si>
</sst>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4"/>
      <color theme="1"/>
      <name val="Helvetica"/>
      <family val="2"/>
    </font>
    <font>
      <sz val="14"/>
      <color theme="1"/>
      <name val="Helvetica"/>
      <family val="2"/>
    </font>
    <font>
      <sz val="14"/>
      <color theme="1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Helvetica"/>
      <family val="2"/>
    </font>
    <font>
      <sz val="14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7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2" borderId="0" xfId="0" applyFont="1" applyFill="1" applyAlignment="1">
      <alignment horizontal="right"/>
    </xf>
    <xf numFmtId="0" fontId="3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/>
    <xf numFmtId="164" fontId="8" fillId="2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 applyAlignment="1">
      <alignment horizontal="left"/>
    </xf>
    <xf numFmtId="0" fontId="7" fillId="2" borderId="0" xfId="0" applyFont="1" applyFill="1"/>
    <xf numFmtId="0" fontId="2" fillId="0" borderId="0" xfId="0" applyFont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</cellXfs>
  <cellStyles count="1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tabSelected="1" topLeftCell="C1" workbookViewId="0">
      <pane ySplit="1" topLeftCell="A2" activePane="bottomLeft" state="frozen"/>
      <selection pane="bottomLeft" activeCell="E32" sqref="E32"/>
    </sheetView>
  </sheetViews>
  <sheetFormatPr baseColWidth="10" defaultRowHeight="18" x14ac:dyDescent="0.2"/>
  <cols>
    <col min="1" max="1" width="18.83203125" style="1" customWidth="1"/>
    <col min="2" max="2" width="18.5" style="2" customWidth="1"/>
    <col min="3" max="3" width="9.83203125" style="2" customWidth="1"/>
    <col min="4" max="4" width="28.5" style="3" customWidth="1"/>
    <col min="5" max="5" width="31" style="2" customWidth="1"/>
    <col min="6" max="7" width="10" style="4" customWidth="1"/>
    <col min="8" max="8" width="42" style="2" customWidth="1"/>
    <col min="9" max="9" width="47.83203125" style="2" customWidth="1"/>
    <col min="10" max="16384" width="10.83203125" style="2"/>
  </cols>
  <sheetData>
    <row r="1" spans="1:12" s="5" customFormat="1" x14ac:dyDescent="0.2">
      <c r="A1" s="1" t="s">
        <v>0</v>
      </c>
      <c r="B1" s="5" t="s">
        <v>1</v>
      </c>
      <c r="C1" s="5" t="s">
        <v>42</v>
      </c>
      <c r="D1" s="6" t="s">
        <v>2</v>
      </c>
      <c r="E1" s="5" t="s">
        <v>24</v>
      </c>
      <c r="F1" s="7" t="s">
        <v>69</v>
      </c>
      <c r="G1" s="7" t="s">
        <v>70</v>
      </c>
      <c r="H1" s="5" t="s">
        <v>3</v>
      </c>
      <c r="I1" s="5" t="s">
        <v>23</v>
      </c>
    </row>
    <row r="2" spans="1:12" s="5" customFormat="1" x14ac:dyDescent="0.2">
      <c r="A2" s="1" t="s">
        <v>96</v>
      </c>
      <c r="B2" s="2" t="s">
        <v>4</v>
      </c>
      <c r="C2" s="2">
        <v>2</v>
      </c>
      <c r="D2" s="19" t="s">
        <v>100</v>
      </c>
      <c r="E2" s="18" t="s">
        <v>98</v>
      </c>
      <c r="F2" s="4">
        <v>0.51</v>
      </c>
      <c r="G2" s="4">
        <f>F2*C2</f>
        <v>1.02</v>
      </c>
      <c r="H2" s="18" t="s">
        <v>99</v>
      </c>
      <c r="J2" s="2"/>
      <c r="K2" s="2"/>
    </row>
    <row r="3" spans="1:12" s="5" customFormat="1" x14ac:dyDescent="0.2">
      <c r="A3" s="1" t="s">
        <v>57</v>
      </c>
      <c r="B3" s="2" t="s">
        <v>5</v>
      </c>
      <c r="C3" s="2">
        <v>3</v>
      </c>
      <c r="D3" s="19" t="s">
        <v>100</v>
      </c>
      <c r="E3" s="18" t="s">
        <v>101</v>
      </c>
      <c r="F3" s="4">
        <v>1.84</v>
      </c>
      <c r="G3" s="4">
        <f>F3*C3</f>
        <v>5.5200000000000005</v>
      </c>
      <c r="H3" s="18" t="s">
        <v>105</v>
      </c>
      <c r="I3" s="18" t="s">
        <v>106</v>
      </c>
      <c r="J3" s="2"/>
      <c r="K3" s="2"/>
    </row>
    <row r="4" spans="1:12" s="5" customFormat="1" x14ac:dyDescent="0.2">
      <c r="A4" s="1" t="s">
        <v>6</v>
      </c>
      <c r="B4" s="2" t="s">
        <v>7</v>
      </c>
      <c r="C4" s="2">
        <v>1</v>
      </c>
      <c r="D4" s="19" t="s">
        <v>100</v>
      </c>
      <c r="E4" s="18" t="s">
        <v>102</v>
      </c>
      <c r="F4" s="4">
        <v>0.56000000000000005</v>
      </c>
      <c r="G4" s="4">
        <f t="shared" ref="G4:G11" si="0">F4*C4</f>
        <v>0.56000000000000005</v>
      </c>
      <c r="H4" s="18" t="s">
        <v>99</v>
      </c>
      <c r="J4" s="2"/>
      <c r="K4" s="2"/>
    </row>
    <row r="5" spans="1:12" s="5" customFormat="1" x14ac:dyDescent="0.2">
      <c r="A5" s="1" t="s">
        <v>8</v>
      </c>
      <c r="B5" s="2" t="s">
        <v>9</v>
      </c>
      <c r="C5" s="2">
        <v>1</v>
      </c>
      <c r="D5" s="19" t="s">
        <v>100</v>
      </c>
      <c r="E5" s="18" t="s">
        <v>103</v>
      </c>
      <c r="F5" s="4">
        <v>2.13</v>
      </c>
      <c r="G5" s="4">
        <f t="shared" si="0"/>
        <v>2.13</v>
      </c>
      <c r="H5" s="18" t="s">
        <v>104</v>
      </c>
      <c r="J5" s="2"/>
      <c r="K5" s="2"/>
    </row>
    <row r="6" spans="1:12" s="5" customFormat="1" x14ac:dyDescent="0.2">
      <c r="A6" s="1" t="s">
        <v>43</v>
      </c>
      <c r="B6" s="2" t="s">
        <v>58</v>
      </c>
      <c r="C6" s="2">
        <v>2</v>
      </c>
      <c r="D6" s="3" t="s">
        <v>71</v>
      </c>
      <c r="E6" s="18" t="s">
        <v>31</v>
      </c>
      <c r="F6" s="4">
        <v>0.39</v>
      </c>
      <c r="G6" s="4">
        <f t="shared" si="0"/>
        <v>0.78</v>
      </c>
      <c r="H6" s="2"/>
      <c r="I6" s="2"/>
      <c r="J6" s="2"/>
      <c r="K6" s="2"/>
      <c r="L6" s="2"/>
    </row>
    <row r="7" spans="1:12" s="5" customFormat="1" x14ac:dyDescent="0.2">
      <c r="A7" s="1" t="s">
        <v>44</v>
      </c>
      <c r="B7" s="2" t="s">
        <v>59</v>
      </c>
      <c r="C7" s="2">
        <v>2</v>
      </c>
      <c r="D7" s="3" t="s">
        <v>65</v>
      </c>
      <c r="E7" s="2" t="s">
        <v>94</v>
      </c>
      <c r="F7" s="4">
        <v>0.1</v>
      </c>
      <c r="G7" s="4">
        <f t="shared" si="0"/>
        <v>0.2</v>
      </c>
      <c r="H7" s="2"/>
      <c r="I7" s="2"/>
      <c r="J7" s="2"/>
      <c r="K7" s="2"/>
      <c r="L7" s="2"/>
    </row>
    <row r="8" spans="1:12" s="5" customFormat="1" x14ac:dyDescent="0.2">
      <c r="A8" s="1" t="s">
        <v>10</v>
      </c>
      <c r="B8" s="2" t="s">
        <v>11</v>
      </c>
      <c r="C8" s="2">
        <v>1</v>
      </c>
      <c r="D8" s="3" t="s">
        <v>11</v>
      </c>
      <c r="E8" s="2" t="s">
        <v>32</v>
      </c>
      <c r="F8" s="4">
        <v>6.41</v>
      </c>
      <c r="G8" s="4">
        <f t="shared" si="0"/>
        <v>6.41</v>
      </c>
      <c r="H8" s="2" t="s">
        <v>36</v>
      </c>
      <c r="I8" s="2"/>
      <c r="J8" s="2"/>
      <c r="K8" s="2"/>
      <c r="L8" s="2"/>
    </row>
    <row r="9" spans="1:12" s="5" customFormat="1" x14ac:dyDescent="0.2">
      <c r="A9" s="1" t="s">
        <v>12</v>
      </c>
      <c r="B9" s="2" t="s">
        <v>60</v>
      </c>
      <c r="C9" s="2">
        <v>1</v>
      </c>
      <c r="D9" s="3">
        <v>40106</v>
      </c>
      <c r="E9" s="2" t="s">
        <v>33</v>
      </c>
      <c r="F9" s="4">
        <v>0.51</v>
      </c>
      <c r="G9" s="4">
        <f t="shared" si="0"/>
        <v>0.51</v>
      </c>
      <c r="H9" s="2" t="s">
        <v>13</v>
      </c>
      <c r="I9" s="2"/>
      <c r="J9" s="2"/>
      <c r="K9" s="2"/>
      <c r="L9" s="2"/>
    </row>
    <row r="10" spans="1:12" s="5" customFormat="1" x14ac:dyDescent="0.2">
      <c r="A10" s="1" t="s">
        <v>14</v>
      </c>
      <c r="B10" s="2"/>
      <c r="C10" s="2">
        <v>1</v>
      </c>
      <c r="D10" s="3" t="s">
        <v>26</v>
      </c>
      <c r="E10" s="2" t="s">
        <v>27</v>
      </c>
      <c r="F10" s="4">
        <v>0.61</v>
      </c>
      <c r="G10" s="4">
        <f t="shared" si="0"/>
        <v>0.61</v>
      </c>
      <c r="H10" s="2"/>
      <c r="I10" s="2"/>
      <c r="J10" s="2"/>
      <c r="K10" s="2"/>
      <c r="L10" s="2"/>
    </row>
    <row r="11" spans="1:12" s="5" customFormat="1" x14ac:dyDescent="0.2">
      <c r="A11" s="8" t="s">
        <v>66</v>
      </c>
      <c r="B11" s="9"/>
      <c r="C11" s="9">
        <v>2</v>
      </c>
      <c r="D11" s="10" t="s">
        <v>29</v>
      </c>
      <c r="E11" s="11" t="s">
        <v>28</v>
      </c>
      <c r="F11" s="12">
        <v>0.76</v>
      </c>
      <c r="G11" s="13">
        <f t="shared" si="0"/>
        <v>1.52</v>
      </c>
      <c r="H11" s="17" t="s">
        <v>83</v>
      </c>
      <c r="I11" s="15" t="s">
        <v>85</v>
      </c>
      <c r="J11" s="2"/>
      <c r="K11" s="2"/>
      <c r="L11" s="2"/>
    </row>
    <row r="12" spans="1:12" s="5" customFormat="1" x14ac:dyDescent="0.2">
      <c r="A12" s="8" t="s">
        <v>45</v>
      </c>
      <c r="B12" s="9"/>
      <c r="C12" s="9">
        <v>2</v>
      </c>
      <c r="D12" s="14" t="s">
        <v>75</v>
      </c>
      <c r="E12" s="9" t="s">
        <v>97</v>
      </c>
      <c r="F12" s="13">
        <v>0.73</v>
      </c>
      <c r="G12" s="13">
        <f t="shared" ref="G12:G27" si="1">F12*C12</f>
        <v>1.46</v>
      </c>
      <c r="H12" s="9" t="s">
        <v>84</v>
      </c>
      <c r="I12" s="9"/>
      <c r="J12" s="2"/>
      <c r="K12" s="2"/>
      <c r="L12" s="2"/>
    </row>
    <row r="13" spans="1:12" s="5" customFormat="1" x14ac:dyDescent="0.2">
      <c r="A13" s="1" t="s">
        <v>72</v>
      </c>
      <c r="B13" s="2" t="s">
        <v>15</v>
      </c>
      <c r="C13" s="2">
        <v>7</v>
      </c>
      <c r="D13" s="3" t="s">
        <v>74</v>
      </c>
      <c r="E13" s="2" t="s">
        <v>30</v>
      </c>
      <c r="F13" s="4">
        <v>0.11</v>
      </c>
      <c r="G13" s="4">
        <f t="shared" si="1"/>
        <v>0.77</v>
      </c>
      <c r="H13" s="2"/>
      <c r="I13" s="2" t="s">
        <v>86</v>
      </c>
      <c r="J13" s="2"/>
      <c r="K13" s="2"/>
      <c r="L13" s="2"/>
    </row>
    <row r="14" spans="1:12" s="5" customFormat="1" x14ac:dyDescent="0.2">
      <c r="A14" s="1" t="s">
        <v>16</v>
      </c>
      <c r="B14" s="2" t="s">
        <v>17</v>
      </c>
      <c r="C14" s="2">
        <v>1</v>
      </c>
      <c r="D14" s="3" t="s">
        <v>73</v>
      </c>
      <c r="E14" s="2" t="s">
        <v>35</v>
      </c>
      <c r="F14" s="4">
        <v>0.6</v>
      </c>
      <c r="G14" s="4">
        <f t="shared" si="1"/>
        <v>0.6</v>
      </c>
      <c r="H14" s="2"/>
      <c r="I14" s="2" t="s">
        <v>25</v>
      </c>
      <c r="J14" s="2"/>
      <c r="K14" s="2"/>
      <c r="L14" s="2"/>
    </row>
    <row r="15" spans="1:12" s="5" customFormat="1" x14ac:dyDescent="0.2">
      <c r="A15" s="1" t="s">
        <v>46</v>
      </c>
      <c r="B15" s="2"/>
      <c r="C15" s="2">
        <v>1</v>
      </c>
      <c r="D15" s="2" t="s">
        <v>82</v>
      </c>
      <c r="E15" s="2" t="s">
        <v>81</v>
      </c>
      <c r="F15" s="4">
        <v>0.71</v>
      </c>
      <c r="G15" s="4">
        <f t="shared" si="1"/>
        <v>0.71</v>
      </c>
      <c r="H15" s="2" t="s">
        <v>80</v>
      </c>
      <c r="I15" s="2"/>
      <c r="J15" s="2"/>
      <c r="K15" s="2"/>
      <c r="L15" s="2"/>
    </row>
    <row r="16" spans="1:12" s="5" customFormat="1" x14ac:dyDescent="0.2">
      <c r="A16" s="1" t="s">
        <v>18</v>
      </c>
      <c r="B16" s="2" t="s">
        <v>61</v>
      </c>
      <c r="C16" s="2">
        <v>1</v>
      </c>
      <c r="D16" s="3" t="s">
        <v>76</v>
      </c>
      <c r="E16" s="2" t="s">
        <v>39</v>
      </c>
      <c r="F16" s="4">
        <v>17.34</v>
      </c>
      <c r="G16" s="4">
        <f t="shared" si="1"/>
        <v>17.34</v>
      </c>
      <c r="H16" s="2" t="s">
        <v>77</v>
      </c>
      <c r="I16" s="2"/>
      <c r="J16" s="2"/>
      <c r="K16" s="2"/>
      <c r="L16" s="2"/>
    </row>
    <row r="17" spans="1:12" s="5" customFormat="1" x14ac:dyDescent="0.2">
      <c r="A17" s="1" t="s">
        <v>47</v>
      </c>
      <c r="B17" s="2"/>
      <c r="C17" s="2">
        <v>2</v>
      </c>
      <c r="D17" s="2" t="s">
        <v>62</v>
      </c>
      <c r="E17" s="2" t="s">
        <v>40</v>
      </c>
      <c r="F17" s="4">
        <v>0.6</v>
      </c>
      <c r="G17" s="4">
        <f t="shared" si="1"/>
        <v>1.2</v>
      </c>
      <c r="H17" s="2"/>
      <c r="I17" s="2" t="s">
        <v>37</v>
      </c>
      <c r="J17" s="2"/>
      <c r="K17" s="2"/>
      <c r="L17" s="2"/>
    </row>
    <row r="18" spans="1:12" s="5" customFormat="1" x14ac:dyDescent="0.2">
      <c r="A18" s="1" t="s">
        <v>48</v>
      </c>
      <c r="B18" s="2"/>
      <c r="C18" s="2">
        <v>2</v>
      </c>
      <c r="D18" s="2" t="s">
        <v>78</v>
      </c>
      <c r="E18" s="2" t="s">
        <v>38</v>
      </c>
      <c r="F18" s="4">
        <v>2.2000000000000002</v>
      </c>
      <c r="G18" s="4">
        <f t="shared" si="1"/>
        <v>4.4000000000000004</v>
      </c>
      <c r="H18" s="2"/>
      <c r="I18" s="2"/>
      <c r="J18" s="2"/>
      <c r="K18" s="2"/>
      <c r="L18" s="2"/>
    </row>
    <row r="19" spans="1:12" s="5" customFormat="1" x14ac:dyDescent="0.2">
      <c r="A19" s="1" t="s">
        <v>49</v>
      </c>
      <c r="B19" s="2" t="s">
        <v>67</v>
      </c>
      <c r="C19" s="2">
        <v>2</v>
      </c>
      <c r="D19" s="16" t="s">
        <v>95</v>
      </c>
      <c r="E19" s="2"/>
      <c r="F19" s="4"/>
      <c r="G19" s="4">
        <f t="shared" si="1"/>
        <v>0</v>
      </c>
      <c r="H19" s="2"/>
      <c r="I19" s="2"/>
      <c r="J19" s="2"/>
      <c r="K19" s="2"/>
      <c r="L19" s="2"/>
    </row>
    <row r="20" spans="1:12" s="5" customFormat="1" x14ac:dyDescent="0.2">
      <c r="A20" s="1" t="s">
        <v>50</v>
      </c>
      <c r="B20" s="2" t="s">
        <v>19</v>
      </c>
      <c r="C20" s="2">
        <v>2</v>
      </c>
      <c r="D20" s="16" t="s">
        <v>95</v>
      </c>
      <c r="E20" s="2"/>
      <c r="F20" s="4"/>
      <c r="G20" s="4">
        <f t="shared" si="1"/>
        <v>0</v>
      </c>
      <c r="H20" s="2"/>
      <c r="I20" s="2"/>
      <c r="J20" s="2"/>
      <c r="K20" s="2"/>
      <c r="L20" s="2"/>
    </row>
    <row r="21" spans="1:12" s="5" customFormat="1" x14ac:dyDescent="0.2">
      <c r="A21" s="1" t="s">
        <v>56</v>
      </c>
      <c r="B21" s="2" t="s">
        <v>20</v>
      </c>
      <c r="C21" s="2">
        <v>7</v>
      </c>
      <c r="D21" s="16" t="s">
        <v>95</v>
      </c>
      <c r="E21" s="2"/>
      <c r="F21" s="4"/>
      <c r="G21" s="4">
        <f t="shared" si="1"/>
        <v>0</v>
      </c>
      <c r="H21" s="2"/>
      <c r="I21" s="2"/>
      <c r="J21" s="2"/>
      <c r="K21" s="2"/>
      <c r="L21" s="2"/>
    </row>
    <row r="22" spans="1:12" s="5" customFormat="1" x14ac:dyDescent="0.2">
      <c r="A22" s="1" t="s">
        <v>51</v>
      </c>
      <c r="B22" s="2" t="s">
        <v>21</v>
      </c>
      <c r="C22" s="2">
        <v>2</v>
      </c>
      <c r="D22" s="16" t="s">
        <v>95</v>
      </c>
      <c r="E22" s="2"/>
      <c r="F22" s="4"/>
      <c r="G22" s="4">
        <f t="shared" si="1"/>
        <v>0</v>
      </c>
      <c r="H22" s="2"/>
      <c r="I22" s="2"/>
      <c r="J22" s="2"/>
      <c r="K22" s="2"/>
      <c r="L22" s="2"/>
    </row>
    <row r="23" spans="1:12" s="5" customFormat="1" x14ac:dyDescent="0.2">
      <c r="A23" s="1" t="s">
        <v>22</v>
      </c>
      <c r="B23" s="2"/>
      <c r="C23" s="2">
        <v>1</v>
      </c>
      <c r="D23" s="16" t="s">
        <v>95</v>
      </c>
      <c r="E23" s="2"/>
      <c r="F23" s="4"/>
      <c r="G23" s="4">
        <f t="shared" si="1"/>
        <v>0</v>
      </c>
      <c r="H23" s="2"/>
      <c r="I23" s="2" t="s">
        <v>79</v>
      </c>
      <c r="J23" s="2"/>
      <c r="K23" s="2"/>
      <c r="L23" s="2"/>
    </row>
    <row r="24" spans="1:12" s="5" customFormat="1" x14ac:dyDescent="0.2">
      <c r="A24" s="1" t="s">
        <v>52</v>
      </c>
      <c r="B24" s="2" t="s">
        <v>63</v>
      </c>
      <c r="C24" s="2">
        <v>2</v>
      </c>
      <c r="D24" s="16" t="s">
        <v>95</v>
      </c>
      <c r="E24" s="2"/>
      <c r="F24" s="4"/>
      <c r="G24" s="4">
        <f t="shared" si="1"/>
        <v>0</v>
      </c>
      <c r="H24" s="2"/>
      <c r="I24" s="2"/>
      <c r="J24" s="2"/>
      <c r="K24" s="2"/>
      <c r="L24" s="2"/>
    </row>
    <row r="25" spans="1:12" s="5" customFormat="1" x14ac:dyDescent="0.2">
      <c r="A25" s="1" t="s">
        <v>53</v>
      </c>
      <c r="B25" s="2" t="s">
        <v>64</v>
      </c>
      <c r="C25" s="2">
        <v>2</v>
      </c>
      <c r="D25" s="16" t="s">
        <v>95</v>
      </c>
      <c r="E25" s="2"/>
      <c r="F25" s="4"/>
      <c r="G25" s="4">
        <f t="shared" si="1"/>
        <v>0</v>
      </c>
      <c r="H25" s="2"/>
      <c r="I25" s="2"/>
      <c r="J25" s="2"/>
      <c r="K25" s="2"/>
      <c r="L25" s="2"/>
    </row>
    <row r="26" spans="1:12" s="5" customFormat="1" x14ac:dyDescent="0.2">
      <c r="A26" s="1" t="s">
        <v>54</v>
      </c>
      <c r="B26" s="2"/>
      <c r="C26" s="2">
        <v>1</v>
      </c>
      <c r="D26" s="3" t="s">
        <v>68</v>
      </c>
      <c r="E26" s="2"/>
      <c r="F26" s="4"/>
      <c r="G26" s="4">
        <f t="shared" si="1"/>
        <v>0</v>
      </c>
      <c r="H26" s="2"/>
      <c r="I26" s="2"/>
      <c r="J26" s="2"/>
      <c r="K26" s="2"/>
      <c r="L26" s="2"/>
    </row>
    <row r="27" spans="1:12" s="5" customFormat="1" x14ac:dyDescent="0.2">
      <c r="A27" s="1" t="s">
        <v>55</v>
      </c>
      <c r="B27" s="2"/>
      <c r="C27" s="2">
        <v>10</v>
      </c>
      <c r="D27" s="3" t="s">
        <v>41</v>
      </c>
      <c r="E27" s="2" t="s">
        <v>34</v>
      </c>
      <c r="F27" s="4">
        <v>1.48</v>
      </c>
      <c r="G27" s="4">
        <f t="shared" si="1"/>
        <v>14.8</v>
      </c>
      <c r="H27" s="2"/>
      <c r="I27" s="2"/>
      <c r="J27" s="2"/>
      <c r="K27" s="2"/>
      <c r="L27" s="2"/>
    </row>
    <row r="28" spans="1:12" s="5" customFormat="1" x14ac:dyDescent="0.2">
      <c r="A28" s="1"/>
      <c r="B28" s="2"/>
      <c r="C28" s="2"/>
      <c r="D28" s="3"/>
      <c r="E28" s="2"/>
      <c r="F28" s="4"/>
      <c r="G28" s="4"/>
      <c r="H28" s="2"/>
      <c r="I28" s="2"/>
      <c r="J28" s="2"/>
      <c r="K28" s="2"/>
    </row>
    <row r="29" spans="1:12" s="5" customFormat="1" x14ac:dyDescent="0.2">
      <c r="A29" s="1"/>
      <c r="B29" s="2"/>
      <c r="C29" s="2"/>
      <c r="D29" s="3"/>
      <c r="E29" s="2"/>
      <c r="F29" s="4"/>
      <c r="G29" s="4"/>
      <c r="H29" s="2"/>
      <c r="I29" s="2"/>
      <c r="J29" s="2"/>
      <c r="K29" s="2"/>
    </row>
    <row r="30" spans="1:12" x14ac:dyDescent="0.2">
      <c r="D30" s="6" t="s">
        <v>93</v>
      </c>
    </row>
    <row r="31" spans="1:12" x14ac:dyDescent="0.2">
      <c r="C31" s="2">
        <v>2</v>
      </c>
      <c r="D31" s="19" t="s">
        <v>89</v>
      </c>
      <c r="E31" s="18" t="s">
        <v>87</v>
      </c>
      <c r="F31" s="4">
        <v>6.32</v>
      </c>
      <c r="G31" s="4">
        <f>F31*C31</f>
        <v>12.64</v>
      </c>
      <c r="H31" s="3" t="s">
        <v>88</v>
      </c>
    </row>
    <row r="32" spans="1:12" x14ac:dyDescent="0.2">
      <c r="C32" s="2">
        <v>2</v>
      </c>
      <c r="D32" s="19" t="s">
        <v>91</v>
      </c>
      <c r="E32" s="18" t="s">
        <v>90</v>
      </c>
      <c r="F32" s="4">
        <v>0.56000000000000005</v>
      </c>
      <c r="G32" s="4">
        <f>F32*C32</f>
        <v>1.1200000000000001</v>
      </c>
      <c r="H32" s="2" t="s">
        <v>92</v>
      </c>
    </row>
    <row r="33" s="2" customFormat="1" x14ac:dyDescent="0.2"/>
  </sheetData>
  <phoneticPr fontId="4" type="noConversion"/>
  <pageMargins left="0.75" right="0.75" top="1" bottom="1" header="0.5" footer="0.5"/>
  <pageSetup scale="6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HarveyBehaviorPCB_BOM.csv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Ofer</dc:creator>
  <cp:lastModifiedBy>Kira, Shin</cp:lastModifiedBy>
  <cp:lastPrinted>2018-02-23T16:24:35Z</cp:lastPrinted>
  <dcterms:created xsi:type="dcterms:W3CDTF">2018-02-23T16:50:59Z</dcterms:created>
  <dcterms:modified xsi:type="dcterms:W3CDTF">2024-12-06T21:23:28Z</dcterms:modified>
</cp:coreProperties>
</file>