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Peilin Yang\Desktop\OLG_Debt\China_Debt\"/>
    </mc:Choice>
  </mc:AlternateContent>
  <xr:revisionPtr revIDLastSave="0" documentId="13_ncr:1_{CAE7997A-9AA8-4B4F-8992-125D6E33B43E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3" i="1" l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25" i="1"/>
  <c r="A24" i="1"/>
  <c r="A23" i="1"/>
  <c r="B47" i="1" l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A47" i="1"/>
</calcChain>
</file>

<file path=xl/sharedStrings.xml><?xml version="1.0" encoding="utf-8"?>
<sst xmlns="http://schemas.openxmlformats.org/spreadsheetml/2006/main" count="57" uniqueCount="37">
  <si>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</si>
  <si>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</si>
  <si>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</si>
  <si>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</si>
  <si>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</si>
  <si>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</si>
  <si>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</si>
  <si>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</si>
  <si>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</si>
  <si>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</si>
  <si>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</si>
  <si>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</si>
  <si>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</si>
  <si>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</si>
  <si>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</si>
  <si>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</si>
  <si>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</si>
  <si>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</si>
  <si>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</si>
  <si>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</si>
  <si>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</si>
  <si>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</si>
  <si>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</si>
  <si>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</si>
  <si>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</si>
  <si>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</si>
  <si>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</si>
  <si>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</si>
  <si>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</si>
  <si>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</si>
  <si>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</si>
  <si>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</si>
  <si>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</si>
  <si>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</si>
  <si>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</si>
  <si>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95+</t>
  </si>
  <si>
    <t>pop_growth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</si>
</sst>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\ ###\ ###\ ##0;\-#\ ###\ ###\ ##0;0"/>
    <numFmt numFmtId="177" formatCode="0.00000_);[Red]\(0.0000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Arial"/>
      <family val="2"/>
    </font>
    <font>
      <sz val="10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wrapText="1"/>
    </xf>
  </cellStyleXfs>
  <cellXfs count="5">
    <xf numFmtId="0" fontId="0" fillId="0" borderId="0" xfId="0"/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0" fontId="4" fillId="2" borderId="1" xfId="0" quotePrefix="1" applyFont="1" applyFill="1" applyBorder="1" applyAlignment="1">
      <alignment horizontal="center" vertical="center"/>
    </xf>
  </cellXfs>
  <cellStyles count="2">
    <cellStyle name="常规" xfId="0" builtinId="0"/>
    <cellStyle name="常规 2" xfId="1" xr:uid="{98CF474B-CFA1-4E23-A4D7-4E5F42905F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55"/>
  <sheetViews>
    <sheetView tabSelected="1" topLeftCell="A15" zoomScale="74" workbookViewId="0">
      <selection activeCell="A23" sqref="A23:P42"/>
    </sheetView>
  </sheetViews>
  <sheetFormatPr defaultRowHeight="14.1" x14ac:dyDescent="0.5"/>
  <cols>
    <col min="1" max="1" width="15.69921875" customWidth="1"/>
    <col min="2" max="2" width="17.296875" customWidth="1"/>
    <col min="3" max="16" width="12.09765625" bestFit="1" customWidth="1"/>
  </cols>
  <sheetData>
    <row r="1" spans="1:1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7" x14ac:dyDescent="0.5">
      <c r="A2" s="3">
        <v>761.577</v>
      </c>
      <c r="B2" s="3">
        <v>613.06200000000001</v>
      </c>
      <c r="C2" s="3">
        <v>518.82500000000005</v>
      </c>
      <c r="D2" s="3">
        <v>446.42200000000003</v>
      </c>
      <c r="E2" s="3">
        <v>390.72399999999999</v>
      </c>
      <c r="F2" s="3">
        <v>342.74799999999999</v>
      </c>
      <c r="G2" s="3">
        <v>300.488</v>
      </c>
      <c r="H2" s="3">
        <v>265.66500000000002</v>
      </c>
      <c r="I2" s="3">
        <v>241.458</v>
      </c>
      <c r="J2" s="3">
        <v>221.98099999999999</v>
      </c>
      <c r="K2" s="3">
        <v>205.21100000000001</v>
      </c>
      <c r="L2" s="3">
        <v>189.76400000000001</v>
      </c>
      <c r="M2" s="3">
        <v>175.43799999999999</v>
      </c>
      <c r="N2" s="3">
        <v>161.648</v>
      </c>
      <c r="O2" s="3">
        <v>148.59700000000001</v>
      </c>
      <c r="P2" s="3">
        <v>137.631</v>
      </c>
      <c r="Q2" s="4" t="s">
        <v>16</v>
      </c>
    </row>
    <row r="3" spans="1:17" x14ac:dyDescent="0.5">
      <c r="A3" s="3">
        <v>116.559</v>
      </c>
      <c r="B3" s="3">
        <v>95.334000000000003</v>
      </c>
      <c r="C3" s="3">
        <v>76.759</v>
      </c>
      <c r="D3" s="3">
        <v>63.944000000000003</v>
      </c>
      <c r="E3" s="3">
        <v>54.935000000000002</v>
      </c>
      <c r="F3" s="3">
        <v>47.819000000000003</v>
      </c>
      <c r="G3" s="3">
        <v>41.606999999999999</v>
      </c>
      <c r="H3" s="3">
        <v>36.655999999999999</v>
      </c>
      <c r="I3" s="3">
        <v>32.238999999999997</v>
      </c>
      <c r="J3" s="3">
        <v>28.51</v>
      </c>
      <c r="K3" s="3">
        <v>25.433</v>
      </c>
      <c r="L3" s="3">
        <v>22.812999999999999</v>
      </c>
      <c r="M3" s="3">
        <v>20.535</v>
      </c>
      <c r="N3" s="3">
        <v>18.437000000000001</v>
      </c>
      <c r="O3" s="3">
        <v>16.433</v>
      </c>
      <c r="P3" s="3">
        <v>14.715</v>
      </c>
      <c r="Q3" s="4" t="s">
        <v>17</v>
      </c>
    </row>
    <row r="4" spans="1:17" x14ac:dyDescent="0.5">
      <c r="A4" s="3">
        <v>88.686999999999998</v>
      </c>
      <c r="B4" s="3">
        <v>78.305000000000007</v>
      </c>
      <c r="C4" s="3">
        <v>65.161000000000001</v>
      </c>
      <c r="D4" s="3">
        <v>53.228000000000002</v>
      </c>
      <c r="E4" s="3">
        <v>44.857999999999997</v>
      </c>
      <c r="F4" s="3">
        <v>38.947000000000003</v>
      </c>
      <c r="G4" s="3">
        <v>34.340000000000003</v>
      </c>
      <c r="H4" s="3">
        <v>30.178999999999998</v>
      </c>
      <c r="I4" s="3">
        <v>26.343</v>
      </c>
      <c r="J4" s="3">
        <v>23.103999999999999</v>
      </c>
      <c r="K4" s="3">
        <v>20.443000000000001</v>
      </c>
      <c r="L4" s="3">
        <v>18.329000000000001</v>
      </c>
      <c r="M4" s="3">
        <v>16.609000000000002</v>
      </c>
      <c r="N4" s="3">
        <v>15.055</v>
      </c>
      <c r="O4" s="3">
        <v>13.522</v>
      </c>
      <c r="P4" s="3">
        <v>12.173999999999999</v>
      </c>
      <c r="Q4" s="4" t="s">
        <v>18</v>
      </c>
    </row>
    <row r="5" spans="1:17" x14ac:dyDescent="0.5">
      <c r="A5" s="3">
        <v>127.64400000000001</v>
      </c>
      <c r="B5" s="3">
        <v>118.505</v>
      </c>
      <c r="C5" s="3">
        <v>106.74299999999999</v>
      </c>
      <c r="D5" s="3">
        <v>90.480999999999995</v>
      </c>
      <c r="E5" s="3">
        <v>75.117999999999995</v>
      </c>
      <c r="F5" s="3">
        <v>64.314999999999998</v>
      </c>
      <c r="G5" s="3">
        <v>56.828000000000003</v>
      </c>
      <c r="H5" s="3">
        <v>50.844000000000001</v>
      </c>
      <c r="I5" s="3">
        <v>45.38</v>
      </c>
      <c r="J5" s="3">
        <v>40.317</v>
      </c>
      <c r="K5" s="3">
        <v>35.881</v>
      </c>
      <c r="L5" s="3">
        <v>32.195999999999998</v>
      </c>
      <c r="M5" s="3">
        <v>29.22</v>
      </c>
      <c r="N5" s="3">
        <v>26.62</v>
      </c>
      <c r="O5" s="3">
        <v>24.091999999999999</v>
      </c>
      <c r="P5" s="3">
        <v>21.863</v>
      </c>
      <c r="Q5" s="4" t="s">
        <v>19</v>
      </c>
    </row>
    <row r="6" spans="1:17" x14ac:dyDescent="0.5">
      <c r="A6" s="3">
        <v>184.56299999999999</v>
      </c>
      <c r="B6" s="3">
        <v>165.64099999999999</v>
      </c>
      <c r="C6" s="3">
        <v>154.72399999999999</v>
      </c>
      <c r="D6" s="3">
        <v>140.18899999999999</v>
      </c>
      <c r="E6" s="3">
        <v>119.35</v>
      </c>
      <c r="F6" s="3">
        <v>99.551000000000002</v>
      </c>
      <c r="G6" s="3">
        <v>85.817999999999998</v>
      </c>
      <c r="H6" s="3">
        <v>76.2</v>
      </c>
      <c r="I6" s="3">
        <v>68.623999999999995</v>
      </c>
      <c r="J6" s="3">
        <v>61.819000000000003</v>
      </c>
      <c r="K6" s="3">
        <v>55.31</v>
      </c>
      <c r="L6" s="3">
        <v>49.567999999999998</v>
      </c>
      <c r="M6" s="3">
        <v>44.718000000000004</v>
      </c>
      <c r="N6" s="3">
        <v>40.545000000000002</v>
      </c>
      <c r="O6" s="3">
        <v>36.659999999999997</v>
      </c>
      <c r="P6" s="3">
        <v>33.335999999999999</v>
      </c>
      <c r="Q6" s="4" t="s">
        <v>20</v>
      </c>
    </row>
    <row r="7" spans="1:17" x14ac:dyDescent="0.5">
      <c r="A7" s="3">
        <v>272.50900000000001</v>
      </c>
      <c r="B7" s="3">
        <v>227.52500000000001</v>
      </c>
      <c r="C7" s="3">
        <v>203.173</v>
      </c>
      <c r="D7" s="3">
        <v>189.12700000000001</v>
      </c>
      <c r="E7" s="3">
        <v>170.64400000000001</v>
      </c>
      <c r="F7" s="3">
        <v>144.791</v>
      </c>
      <c r="G7" s="3">
        <v>120.642</v>
      </c>
      <c r="H7" s="3">
        <v>103.726</v>
      </c>
      <c r="I7" s="3">
        <v>92.031999999999996</v>
      </c>
      <c r="J7" s="3">
        <v>83.061000000000007</v>
      </c>
      <c r="K7" s="3">
        <v>74.84</v>
      </c>
      <c r="L7" s="3">
        <v>66.963999999999999</v>
      </c>
      <c r="M7" s="3">
        <v>59.920999999999999</v>
      </c>
      <c r="N7" s="3">
        <v>53.643999999999998</v>
      </c>
      <c r="O7" s="3">
        <v>47.951999999999998</v>
      </c>
      <c r="P7" s="3">
        <v>43.28</v>
      </c>
      <c r="Q7" s="4" t="s">
        <v>21</v>
      </c>
    </row>
    <row r="8" spans="1:17" x14ac:dyDescent="0.5">
      <c r="A8" s="3">
        <v>423.87799999999999</v>
      </c>
      <c r="B8" s="3">
        <v>316.858</v>
      </c>
      <c r="C8" s="3">
        <v>263.85700000000003</v>
      </c>
      <c r="D8" s="3">
        <v>235.69499999999999</v>
      </c>
      <c r="E8" s="3">
        <v>219.61799999999999</v>
      </c>
      <c r="F8" s="3">
        <v>198.624</v>
      </c>
      <c r="G8" s="3">
        <v>169.29599999999999</v>
      </c>
      <c r="H8" s="3">
        <v>141.44300000000001</v>
      </c>
      <c r="I8" s="3">
        <v>122.14100000000001</v>
      </c>
      <c r="J8" s="3">
        <v>109.108</v>
      </c>
      <c r="K8" s="3">
        <v>98.927999999999997</v>
      </c>
      <c r="L8" s="3">
        <v>89.527000000000001</v>
      </c>
      <c r="M8" s="3">
        <v>80.334999999999994</v>
      </c>
      <c r="N8" s="3">
        <v>71.667000000000002</v>
      </c>
      <c r="O8" s="3">
        <v>63.554000000000002</v>
      </c>
      <c r="P8" s="3">
        <v>56.98</v>
      </c>
      <c r="Q8" s="4" t="s">
        <v>22</v>
      </c>
    </row>
    <row r="9" spans="1:17" x14ac:dyDescent="0.5">
      <c r="A9" s="3">
        <v>542.27599999999995</v>
      </c>
      <c r="B9" s="3">
        <v>494.267</v>
      </c>
      <c r="C9" s="3">
        <v>369.358</v>
      </c>
      <c r="D9" s="3">
        <v>308.495</v>
      </c>
      <c r="E9" s="3">
        <v>276.54300000000001</v>
      </c>
      <c r="F9" s="3">
        <v>258.84699999999998</v>
      </c>
      <c r="G9" s="3">
        <v>235.703</v>
      </c>
      <c r="H9" s="3">
        <v>201.905</v>
      </c>
      <c r="I9" s="3">
        <v>169.79</v>
      </c>
      <c r="J9" s="3">
        <v>147.964</v>
      </c>
      <c r="K9" s="3">
        <v>133.15799999999999</v>
      </c>
      <c r="L9" s="3">
        <v>121.63</v>
      </c>
      <c r="M9" s="3">
        <v>110.762</v>
      </c>
      <c r="N9" s="3">
        <v>99.460999999999999</v>
      </c>
      <c r="O9" s="3">
        <v>88.23</v>
      </c>
      <c r="P9" s="3">
        <v>78.781000000000006</v>
      </c>
      <c r="Q9" s="4" t="s">
        <v>23</v>
      </c>
    </row>
    <row r="10" spans="1:17" x14ac:dyDescent="0.5">
      <c r="A10" s="3">
        <v>659.02</v>
      </c>
      <c r="B10" s="3">
        <v>707.30100000000004</v>
      </c>
      <c r="C10" s="3">
        <v>644.67399999999998</v>
      </c>
      <c r="D10" s="3">
        <v>482.99599999999998</v>
      </c>
      <c r="E10" s="3">
        <v>404.64600000000002</v>
      </c>
      <c r="F10" s="3">
        <v>363.98500000000001</v>
      </c>
      <c r="G10" s="3">
        <v>342.71699999999998</v>
      </c>
      <c r="H10" s="3">
        <v>313.44799999999998</v>
      </c>
      <c r="I10" s="3">
        <v>270.07400000000001</v>
      </c>
      <c r="J10" s="3">
        <v>229.02699999999999</v>
      </c>
      <c r="K10" s="3">
        <v>200.959</v>
      </c>
      <c r="L10" s="3">
        <v>182.108</v>
      </c>
      <c r="M10" s="3">
        <v>167.33199999999999</v>
      </c>
      <c r="N10" s="3">
        <v>152.47999999999999</v>
      </c>
      <c r="O10" s="3">
        <v>136.15299999999999</v>
      </c>
      <c r="P10" s="3">
        <v>121.622</v>
      </c>
      <c r="Q10" s="4" t="s">
        <v>24</v>
      </c>
    </row>
    <row r="11" spans="1:17" x14ac:dyDescent="0.5">
      <c r="A11" s="3">
        <v>1065.7349999999999</v>
      </c>
      <c r="B11" s="3">
        <v>894.09799999999996</v>
      </c>
      <c r="C11" s="3">
        <v>962.26700000000005</v>
      </c>
      <c r="D11" s="3">
        <v>881.23099999999999</v>
      </c>
      <c r="E11" s="3">
        <v>663.12</v>
      </c>
      <c r="F11" s="3">
        <v>557.79300000000001</v>
      </c>
      <c r="G11" s="3">
        <v>504.79199999999997</v>
      </c>
      <c r="H11" s="3">
        <v>477.32299999999998</v>
      </c>
      <c r="I11" s="3">
        <v>439.11</v>
      </c>
      <c r="J11" s="3">
        <v>381.67</v>
      </c>
      <c r="K11" s="3">
        <v>326.11200000000002</v>
      </c>
      <c r="L11" s="3">
        <v>288.47000000000003</v>
      </c>
      <c r="M11" s="3">
        <v>263.39100000000002</v>
      </c>
      <c r="N11" s="3">
        <v>242.65299999999999</v>
      </c>
      <c r="O11" s="3">
        <v>220.31200000000001</v>
      </c>
      <c r="P11" s="3">
        <v>198.51400000000001</v>
      </c>
      <c r="Q11" s="4" t="s">
        <v>25</v>
      </c>
    </row>
    <row r="12" spans="1:17" x14ac:dyDescent="0.5">
      <c r="A12" s="3">
        <v>1985.39</v>
      </c>
      <c r="B12" s="3">
        <v>1623.971</v>
      </c>
      <c r="C12" s="3">
        <v>1358.913</v>
      </c>
      <c r="D12" s="3">
        <v>1460.9949999999999</v>
      </c>
      <c r="E12" s="3">
        <v>1335.3430000000001</v>
      </c>
      <c r="F12" s="3">
        <v>1002.701</v>
      </c>
      <c r="G12" s="3">
        <v>843.46</v>
      </c>
      <c r="H12" s="3">
        <v>762.24300000000005</v>
      </c>
      <c r="I12" s="3">
        <v>721.15099999999995</v>
      </c>
      <c r="J12" s="3">
        <v>665.96900000000005</v>
      </c>
      <c r="K12" s="3">
        <v>580.46400000000006</v>
      </c>
      <c r="L12" s="3">
        <v>497.76100000000002</v>
      </c>
      <c r="M12" s="3">
        <v>441.6</v>
      </c>
      <c r="N12" s="3">
        <v>402.37700000000001</v>
      </c>
      <c r="O12" s="3">
        <v>367.70299999999997</v>
      </c>
      <c r="P12" s="3">
        <v>335.45299999999997</v>
      </c>
      <c r="Q12" s="4" t="s">
        <v>26</v>
      </c>
    </row>
    <row r="13" spans="1:17" x14ac:dyDescent="0.5">
      <c r="A13" s="3">
        <v>3025.5219999999999</v>
      </c>
      <c r="B13" s="3">
        <v>3028.884</v>
      </c>
      <c r="C13" s="3">
        <v>2474.1239999999998</v>
      </c>
      <c r="D13" s="3">
        <v>2069.125</v>
      </c>
      <c r="E13" s="3">
        <v>2220.692</v>
      </c>
      <c r="F13" s="3">
        <v>2025.184</v>
      </c>
      <c r="G13" s="3">
        <v>1520.807</v>
      </c>
      <c r="H13" s="3">
        <v>1277.6469999999999</v>
      </c>
      <c r="I13" s="3">
        <v>1155.752</v>
      </c>
      <c r="J13" s="3">
        <v>1098.625</v>
      </c>
      <c r="K13" s="3">
        <v>1018.203</v>
      </c>
      <c r="L13" s="3">
        <v>891.52200000000005</v>
      </c>
      <c r="M13" s="3">
        <v>767.44299999999998</v>
      </c>
      <c r="N13" s="3">
        <v>679.82799999999997</v>
      </c>
      <c r="O13" s="3">
        <v>614.73699999999997</v>
      </c>
      <c r="P13" s="3">
        <v>564.923</v>
      </c>
      <c r="Q13" s="4" t="s">
        <v>27</v>
      </c>
    </row>
    <row r="14" spans="1:17" x14ac:dyDescent="0.5">
      <c r="A14" s="3">
        <v>4475.8440000000001</v>
      </c>
      <c r="B14" s="3">
        <v>5058.3519999999999</v>
      </c>
      <c r="C14" s="3">
        <v>5038.4859999999999</v>
      </c>
      <c r="D14" s="3">
        <v>4094.2809999999999</v>
      </c>
      <c r="E14" s="3">
        <v>3402.6590000000001</v>
      </c>
      <c r="F14" s="3">
        <v>3628.085</v>
      </c>
      <c r="G14" s="3">
        <v>3292.57</v>
      </c>
      <c r="H14" s="3">
        <v>2458.1019999999999</v>
      </c>
      <c r="I14" s="3">
        <v>2056.2089999999998</v>
      </c>
      <c r="J14" s="3">
        <v>1860.51</v>
      </c>
      <c r="K14" s="3">
        <v>1767.703</v>
      </c>
      <c r="L14" s="3">
        <v>1639.7</v>
      </c>
      <c r="M14" s="3">
        <v>1435.87</v>
      </c>
      <c r="N14" s="3">
        <v>1229.3209999999999</v>
      </c>
      <c r="O14" s="3">
        <v>1076.1600000000001</v>
      </c>
      <c r="P14" s="3">
        <v>974.46600000000001</v>
      </c>
      <c r="Q14" s="4" t="s">
        <v>28</v>
      </c>
    </row>
    <row r="15" spans="1:17" x14ac:dyDescent="0.5">
      <c r="A15" s="3">
        <v>6876.3280000000004</v>
      </c>
      <c r="B15" s="3">
        <v>6975.2809999999999</v>
      </c>
      <c r="C15" s="3">
        <v>7907.7449999999999</v>
      </c>
      <c r="D15" s="3">
        <v>7894.55</v>
      </c>
      <c r="E15" s="3">
        <v>6420.5690000000004</v>
      </c>
      <c r="F15" s="3">
        <v>5344.5039999999999</v>
      </c>
      <c r="G15" s="3">
        <v>5722.7740000000003</v>
      </c>
      <c r="H15" s="3">
        <v>5204.4210000000003</v>
      </c>
      <c r="I15" s="3">
        <v>3902.1750000000002</v>
      </c>
      <c r="J15" s="3">
        <v>3296.0079999999998</v>
      </c>
      <c r="K15" s="3">
        <v>3007.125</v>
      </c>
      <c r="L15" s="3">
        <v>2883.8440000000001</v>
      </c>
      <c r="M15" s="3">
        <v>2697.0529999999999</v>
      </c>
      <c r="N15" s="3">
        <v>2367.692</v>
      </c>
      <c r="O15" s="3">
        <v>2019.846</v>
      </c>
      <c r="P15" s="3">
        <v>1786.0060000000001</v>
      </c>
      <c r="Q15" s="4" t="s">
        <v>29</v>
      </c>
    </row>
    <row r="16" spans="1:17" x14ac:dyDescent="0.5">
      <c r="A16" s="3">
        <v>9468.5650000000005</v>
      </c>
      <c r="B16" s="3">
        <v>10246.138999999999</v>
      </c>
      <c r="C16" s="3">
        <v>10507.870999999999</v>
      </c>
      <c r="D16" s="3">
        <v>12025.683999999999</v>
      </c>
      <c r="E16" s="3">
        <v>12089.819</v>
      </c>
      <c r="F16" s="3">
        <v>9901.2009999999991</v>
      </c>
      <c r="G16" s="3">
        <v>8326.9490000000005</v>
      </c>
      <c r="H16" s="3">
        <v>8990.7919999999995</v>
      </c>
      <c r="I16" s="3">
        <v>8241.759</v>
      </c>
      <c r="J16" s="3">
        <v>6263.4160000000002</v>
      </c>
      <c r="K16" s="3">
        <v>5350.902</v>
      </c>
      <c r="L16" s="3">
        <v>4939.9409999999998</v>
      </c>
      <c r="M16" s="3">
        <v>4786.74</v>
      </c>
      <c r="N16" s="3">
        <v>4496.7780000000002</v>
      </c>
      <c r="O16" s="3">
        <v>3940.672</v>
      </c>
      <c r="P16" s="3">
        <v>3401.3539999999998</v>
      </c>
      <c r="Q16" s="4" t="s">
        <v>30</v>
      </c>
    </row>
    <row r="17" spans="1:81" x14ac:dyDescent="0.5">
      <c r="A17" s="3">
        <v>9067.6740000000009</v>
      </c>
      <c r="B17" s="3">
        <v>11924.328</v>
      </c>
      <c r="C17" s="3">
        <v>13178.495000000001</v>
      </c>
      <c r="D17" s="3">
        <v>13818.441000000001</v>
      </c>
      <c r="E17" s="3">
        <v>16123.162</v>
      </c>
      <c r="F17" s="3">
        <v>16500.216</v>
      </c>
      <c r="G17" s="3">
        <v>13779.431</v>
      </c>
      <c r="H17" s="3">
        <v>11806.723</v>
      </c>
      <c r="I17" s="3">
        <v>12987.460999999999</v>
      </c>
      <c r="J17" s="3">
        <v>12144.364</v>
      </c>
      <c r="K17" s="3">
        <v>9400.8629999999994</v>
      </c>
      <c r="L17" s="3">
        <v>8176.3869999999997</v>
      </c>
      <c r="M17" s="3">
        <v>7669.1360000000004</v>
      </c>
      <c r="N17" s="3">
        <v>7504.3329999999996</v>
      </c>
      <c r="O17" s="3">
        <v>7073.4549999999999</v>
      </c>
      <c r="P17" s="3">
        <v>6301.7730000000001</v>
      </c>
      <c r="Q17" s="4" t="s">
        <v>31</v>
      </c>
    </row>
    <row r="18" spans="1:81" x14ac:dyDescent="0.5">
      <c r="A18" s="3">
        <v>7808.8109999999997</v>
      </c>
      <c r="B18" s="3">
        <v>9274.85</v>
      </c>
      <c r="C18" s="3">
        <v>12667.511</v>
      </c>
      <c r="D18" s="3">
        <v>14449.973</v>
      </c>
      <c r="E18" s="3">
        <v>15662.743</v>
      </c>
      <c r="F18" s="3">
        <v>18867.235000000001</v>
      </c>
      <c r="G18" s="3">
        <v>19920.159</v>
      </c>
      <c r="H18" s="3">
        <v>17111.441999999999</v>
      </c>
      <c r="I18" s="3">
        <v>15109.591</v>
      </c>
      <c r="J18" s="3">
        <v>17151.686000000002</v>
      </c>
      <c r="K18" s="3">
        <v>16440.251</v>
      </c>
      <c r="L18" s="3">
        <v>13051.971</v>
      </c>
      <c r="M18" s="3">
        <v>11613.094999999999</v>
      </c>
      <c r="N18" s="3">
        <v>11077.496999999999</v>
      </c>
      <c r="O18" s="3">
        <v>10955.668</v>
      </c>
      <c r="P18" s="3">
        <v>10574.281999999999</v>
      </c>
      <c r="Q18" s="4" t="s">
        <v>32</v>
      </c>
    </row>
    <row r="19" spans="1:81" x14ac:dyDescent="0.5">
      <c r="A19" s="3">
        <v>5925.2849999999999</v>
      </c>
      <c r="B19" s="3">
        <v>6689.6980000000003</v>
      </c>
      <c r="C19" s="3">
        <v>8322.6880000000001</v>
      </c>
      <c r="D19" s="3">
        <v>11861.067999999999</v>
      </c>
      <c r="E19" s="3">
        <v>14030.545</v>
      </c>
      <c r="F19" s="3">
        <v>15830.822</v>
      </c>
      <c r="G19" s="3">
        <v>19836.411</v>
      </c>
      <c r="H19" s="3">
        <v>21675.972000000002</v>
      </c>
      <c r="I19" s="3">
        <v>19261.847000000002</v>
      </c>
      <c r="J19" s="3">
        <v>17657.407999999999</v>
      </c>
      <c r="K19" s="3">
        <v>20709.508000000002</v>
      </c>
      <c r="L19" s="3">
        <v>20399.080999999998</v>
      </c>
      <c r="M19" s="3">
        <v>16639.499</v>
      </c>
      <c r="N19" s="3">
        <v>15116.734</v>
      </c>
      <c r="O19" s="3">
        <v>14626.300999999999</v>
      </c>
      <c r="P19" s="3">
        <v>14857.120999999999</v>
      </c>
      <c r="Q19" s="4" t="s">
        <v>33</v>
      </c>
    </row>
    <row r="20" spans="1:81" x14ac:dyDescent="0.5">
      <c r="A20" s="3">
        <v>2812.2979999999998</v>
      </c>
      <c r="B20" s="3">
        <v>3545.3240000000001</v>
      </c>
      <c r="C20" s="3">
        <v>4205.067</v>
      </c>
      <c r="D20" s="3">
        <v>5508.2489999999998</v>
      </c>
      <c r="E20" s="3">
        <v>8239.0130000000008</v>
      </c>
      <c r="F20" s="3">
        <v>10173.584000000001</v>
      </c>
      <c r="G20" s="3">
        <v>12055.245000000001</v>
      </c>
      <c r="H20" s="3">
        <v>15793.28</v>
      </c>
      <c r="I20" s="3">
        <v>17991.47</v>
      </c>
      <c r="J20" s="3">
        <v>16675.845000000001</v>
      </c>
      <c r="K20" s="3">
        <v>15929.244000000001</v>
      </c>
      <c r="L20" s="3">
        <v>19408.146000000001</v>
      </c>
      <c r="M20" s="3">
        <v>19708.292000000001</v>
      </c>
      <c r="N20" s="3">
        <v>16539.738000000001</v>
      </c>
      <c r="O20" s="3">
        <v>15351.922</v>
      </c>
      <c r="P20" s="3">
        <v>15368.370999999999</v>
      </c>
      <c r="Q20" s="4" t="s">
        <v>34</v>
      </c>
    </row>
    <row r="21" spans="1:81" x14ac:dyDescent="0.5">
      <c r="A21" s="3">
        <v>971.19299999999998</v>
      </c>
      <c r="B21" s="3">
        <v>1381.415</v>
      </c>
      <c r="C21" s="3">
        <v>1857.2370000000001</v>
      </c>
      <c r="D21" s="3">
        <v>2355.0839999999998</v>
      </c>
      <c r="E21" s="3">
        <v>3209.9760000000001</v>
      </c>
      <c r="F21" s="3">
        <v>4945.7139999999999</v>
      </c>
      <c r="G21" s="3">
        <v>6662.9059999999999</v>
      </c>
      <c r="H21" s="3">
        <v>8479.5130000000008</v>
      </c>
      <c r="I21" s="3">
        <v>11531.688</v>
      </c>
      <c r="J21" s="3">
        <v>14318.028</v>
      </c>
      <c r="K21" s="3">
        <v>14957.154</v>
      </c>
      <c r="L21" s="3">
        <v>15215.673000000001</v>
      </c>
      <c r="M21" s="3">
        <v>18225.912</v>
      </c>
      <c r="N21" s="3">
        <v>20185.742999999999</v>
      </c>
      <c r="O21" s="3">
        <v>19096.491000000002</v>
      </c>
      <c r="P21" s="3">
        <v>18428.522000000001</v>
      </c>
      <c r="Q21" s="4" t="s">
        <v>35</v>
      </c>
    </row>
    <row r="22" spans="1:81" x14ac:dyDescent="0.5">
      <c r="A22" s="3">
        <v>1439323.774</v>
      </c>
      <c r="B22" s="3">
        <v>1444216.102</v>
      </c>
      <c r="C22" s="3">
        <v>1448471.4040000001</v>
      </c>
      <c r="D22" s="3">
        <v>1452127.6740000001</v>
      </c>
      <c r="E22" s="3">
        <v>1455254.862</v>
      </c>
      <c r="F22" s="3">
        <v>1457908.2479999999</v>
      </c>
      <c r="G22" s="3">
        <v>1460092.2509999999</v>
      </c>
      <c r="H22" s="3">
        <v>1461797.638</v>
      </c>
      <c r="I22" s="3">
        <v>1463052.8459999999</v>
      </c>
      <c r="J22" s="3">
        <v>1463891.3359999999</v>
      </c>
      <c r="K22" s="3">
        <v>1464340.15</v>
      </c>
      <c r="L22" s="3">
        <v>1464417.5020000001</v>
      </c>
      <c r="M22" s="3">
        <v>1464130.422</v>
      </c>
      <c r="N22" s="3">
        <v>1463480.8459999999</v>
      </c>
      <c r="O22" s="3">
        <v>1462465.1240000001</v>
      </c>
      <c r="P22" s="3">
        <v>1461083.03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>
        <v>1064993.4569999999</v>
      </c>
    </row>
    <row r="23" spans="1:81" x14ac:dyDescent="0.5">
      <c r="A23" s="3">
        <f>1-SUM(A$2:A2)/$A$22</f>
        <v>0.99947087860719241</v>
      </c>
      <c r="B23" s="3">
        <f>1-SUM(B$2:B2)/$A$22</f>
        <v>0.9995740624791486</v>
      </c>
      <c r="C23" s="3">
        <f>1-SUM(C$2:C2)/$A$22</f>
        <v>0.99963953558652185</v>
      </c>
      <c r="D23" s="3">
        <f>1-SUM(D$2:D2)/$A$22</f>
        <v>0.9996898390702188</v>
      </c>
      <c r="E23" s="3">
        <f>1-SUM(E$2:E2)/$A$22</f>
        <v>0.99972853640920967</v>
      </c>
      <c r="F23" s="3">
        <f>1-SUM(F$2:F2)/$A$22</f>
        <v>0.99976186872877981</v>
      </c>
      <c r="G23" s="3">
        <f>1-SUM(G$2:G2)/$A$22</f>
        <v>0.99979122973897327</v>
      </c>
      <c r="H23" s="3">
        <f>1-SUM(H$2:H2)/$A$22</f>
        <v>0.99981542373939836</v>
      </c>
      <c r="I23" s="3">
        <f>1-SUM(I$2:I2)/$A$22</f>
        <v>0.99983224205396892</v>
      </c>
      <c r="J23" s="3">
        <f>1-SUM(J$2:J2)/$A$22</f>
        <v>0.9998457741030824</v>
      </c>
      <c r="K23" s="3">
        <f>1-SUM(K$2:K2)/$A$22</f>
        <v>0.99985742540788458</v>
      </c>
      <c r="L23" s="3">
        <f>1-SUM(L$2:L2)/$A$22</f>
        <v>0.99986815753103786</v>
      </c>
      <c r="M23" s="3">
        <f>1-SUM(M$2:M2)/$A$22</f>
        <v>0.99987811081622557</v>
      </c>
      <c r="N23" s="3">
        <f>1-SUM(N$2:N2)/$A$22</f>
        <v>0.9998876917043128</v>
      </c>
      <c r="O23" s="3">
        <f>1-SUM(O$2:O2)/$A$22</f>
        <v>0.9998967591568455</v>
      </c>
      <c r="P23" s="3">
        <f>1-SUM(P$2:P2)/$A$22</f>
        <v>0.99990437801244847</v>
      </c>
      <c r="Q23" s="4" t="s">
        <v>16</v>
      </c>
      <c r="R23" s="2"/>
      <c r="S23" s="2"/>
      <c r="T23" s="2"/>
      <c r="U23" s="2"/>
    </row>
    <row r="24" spans="1:81" x14ac:dyDescent="0.5">
      <c r="A24" s="3">
        <f>1-SUM(A$2:A3)/$A$22</f>
        <v>0.99938989682803636</v>
      </c>
      <c r="B24" s="3">
        <f>1-SUM(B$2:B3)/$A$22</f>
        <v>0.99950782720830678</v>
      </c>
      <c r="C24" s="3">
        <f>1-SUM(C$2:C3)/$A$22</f>
        <v>0.99958620568161338</v>
      </c>
      <c r="D24" s="3">
        <f>1-SUM(D$2:D3)/$A$22</f>
        <v>0.9996454126519555</v>
      </c>
      <c r="E24" s="3">
        <f>1-SUM(E$2:E3)/$A$22</f>
        <v>0.99969036918027032</v>
      </c>
      <c r="F24" s="3">
        <f>1-SUM(F$2:F3)/$A$22</f>
        <v>0.99972864548821105</v>
      </c>
      <c r="G24" s="3">
        <f>1-SUM(G$2:G3)/$A$22</f>
        <v>0.99976232241405327</v>
      </c>
      <c r="H24" s="3">
        <f>1-SUM(H$2:H3)/$A$22</f>
        <v>0.99978995622426226</v>
      </c>
      <c r="I24" s="3">
        <f>1-SUM(I$2:I3)/$A$22</f>
        <v>0.99980984334105771</v>
      </c>
      <c r="J24" s="3">
        <f>1-SUM(J$2:J3)/$A$22</f>
        <v>0.99982596619014785</v>
      </c>
      <c r="K24" s="3">
        <f>1-SUM(K$2:K3)/$A$22</f>
        <v>0.99983975530442393</v>
      </c>
      <c r="L24" s="3">
        <f>1-SUM(L$2:L3)/$A$22</f>
        <v>0.99985230772683675</v>
      </c>
      <c r="M24" s="3">
        <f>1-SUM(M$2:M3)/$A$22</f>
        <v>0.99986384369970116</v>
      </c>
      <c r="N24" s="3">
        <f>1-SUM(N$2:N3)/$A$22</f>
        <v>0.99987488221673748</v>
      </c>
      <c r="O24" s="3">
        <f>1-SUM(O$2:O3)/$A$22</f>
        <v>0.99988534198977252</v>
      </c>
      <c r="P24" s="3">
        <f>1-SUM(P$2:P3)/$A$22</f>
        <v>0.9998941544614548</v>
      </c>
      <c r="Q24" s="4" t="s">
        <v>17</v>
      </c>
      <c r="R24" s="2"/>
      <c r="S24" s="2"/>
      <c r="T24" s="2"/>
      <c r="U24" s="2"/>
    </row>
    <row r="25" spans="1:81" x14ac:dyDescent="0.5">
      <c r="A25" s="3">
        <f>1-SUM(A$2:A4)/$A$22</f>
        <v>0.99932827969810212</v>
      </c>
      <c r="B25" s="3">
        <f>1-SUM(B$2:B4)/$A$22</f>
        <v>0.999453423187881</v>
      </c>
      <c r="C25" s="3">
        <f>1-SUM(C$2:C4)/$A$22</f>
        <v>0.99954093372739639</v>
      </c>
      <c r="D25" s="3">
        <f>1-SUM(D$2:D4)/$A$22</f>
        <v>0.99960843139661781</v>
      </c>
      <c r="E25" s="3">
        <f>1-SUM(E$2:E4)/$A$22</f>
        <v>0.99965920315577306</v>
      </c>
      <c r="F25" s="3">
        <f>1-SUM(F$2:F4)/$A$22</f>
        <v>0.99970158625337902</v>
      </c>
      <c r="G25" s="3">
        <f>1-SUM(G$2:G4)/$A$22</f>
        <v>0.99973846398788102</v>
      </c>
      <c r="H25" s="3">
        <f>1-SUM(H$2:H4)/$A$22</f>
        <v>0.99976898873901321</v>
      </c>
      <c r="I25" s="3">
        <f>1-SUM(I$2:I4)/$A$22</f>
        <v>0.99979154099625123</v>
      </c>
      <c r="J25" s="3">
        <f>1-SUM(J$2:J4)/$A$22</f>
        <v>0.99980991420767018</v>
      </c>
      <c r="K25" s="3">
        <f>1-SUM(K$2:K4)/$A$22</f>
        <v>0.99982555210680479</v>
      </c>
      <c r="L25" s="3">
        <f>1-SUM(L$2:L4)/$A$22</f>
        <v>0.99983957327449802</v>
      </c>
      <c r="M25" s="3">
        <f>1-SUM(M$2:M4)/$A$22</f>
        <v>0.99985230425298321</v>
      </c>
      <c r="N25" s="3">
        <f>1-SUM(N$2:N4)/$A$22</f>
        <v>0.99986442244370233</v>
      </c>
      <c r="O25" s="3">
        <f>1-SUM(O$2:O4)/$A$22</f>
        <v>0.99987594730023543</v>
      </c>
      <c r="P25" s="3">
        <f>1-SUM(P$2:P4)/$A$22</f>
        <v>0.99988569632283442</v>
      </c>
      <c r="Q25" s="4" t="s">
        <v>18</v>
      </c>
      <c r="R25" s="2"/>
      <c r="S25" s="2"/>
      <c r="T25" s="2"/>
      <c r="U25" s="2"/>
    </row>
    <row r="26" spans="1:81" x14ac:dyDescent="0.5">
      <c r="A26" s="3">
        <f>1-SUM(A$2:A5)/$A$22</f>
        <v>0.99923959638562876</v>
      </c>
      <c r="B26" s="3">
        <f>1-SUM(B$2:B5)/$A$22</f>
        <v>0.99937108938492392</v>
      </c>
      <c r="C26" s="3">
        <f>1-SUM(C$2:C5)/$A$22</f>
        <v>0.99946677181752719</v>
      </c>
      <c r="D26" s="3">
        <f>1-SUM(D$2:D5)/$A$22</f>
        <v>0.99954556784803028</v>
      </c>
      <c r="E26" s="3">
        <f>1-SUM(E$2:E5)/$A$22</f>
        <v>0.99960701336959923</v>
      </c>
      <c r="F26" s="3">
        <f>1-SUM(F$2:F5)/$A$22</f>
        <v>0.99965690207518243</v>
      </c>
      <c r="G26" s="3">
        <f>1-SUM(G$2:G5)/$A$22</f>
        <v>0.9996989815579882</v>
      </c>
      <c r="H26" s="3">
        <f>1-SUM(H$2:H5)/$A$22</f>
        <v>0.99973366381704742</v>
      </c>
      <c r="I26" s="3">
        <f>1-SUM(I$2:I5)/$A$22</f>
        <v>0.9997600123014434</v>
      </c>
      <c r="J26" s="3">
        <f>1-SUM(J$2:J5)/$A$22</f>
        <v>0.9997819031369658</v>
      </c>
      <c r="K26" s="3">
        <f>1-SUM(K$2:K5)/$A$22</f>
        <v>0.99980062303896888</v>
      </c>
      <c r="L26" s="3">
        <f>1-SUM(L$2:L5)/$A$22</f>
        <v>0.99981720443672739</v>
      </c>
      <c r="M26" s="3">
        <f>1-SUM(M$2:M5)/$A$22</f>
        <v>0.9998320030528447</v>
      </c>
      <c r="N26" s="3">
        <f>1-SUM(N$2:N5)/$A$22</f>
        <v>0.99984592764740921</v>
      </c>
      <c r="O26" s="3">
        <f>1-SUM(O$2:O5)/$A$22</f>
        <v>0.99985920888429647</v>
      </c>
      <c r="P26" s="3">
        <f>1-SUM(P$2:P5)/$A$22</f>
        <v>0.99987050655080756</v>
      </c>
      <c r="Q26" s="4" t="s">
        <v>19</v>
      </c>
      <c r="R26" s="2"/>
      <c r="S26" s="2"/>
      <c r="T26" s="2"/>
      <c r="U26" s="2"/>
    </row>
    <row r="27" spans="1:81" x14ac:dyDescent="0.5">
      <c r="A27" s="3">
        <f>1-SUM(A$2:A6)/$A$22</f>
        <v>0.99911136741912798</v>
      </c>
      <c r="B27" s="3">
        <f>1-SUM(B$2:B6)/$A$22</f>
        <v>0.99925600686979277</v>
      </c>
      <c r="C27" s="3">
        <f>1-SUM(C$2:C6)/$A$22</f>
        <v>0.9993592741142342</v>
      </c>
      <c r="D27" s="3">
        <f>1-SUM(D$2:D6)/$A$22</f>
        <v>0.99944816863700325</v>
      </c>
      <c r="E27" s="3">
        <f>1-SUM(E$2:E6)/$A$22</f>
        <v>0.99952409248539242</v>
      </c>
      <c r="F27" s="3">
        <f>1-SUM(F$2:F6)/$A$22</f>
        <v>0.99958773695625758</v>
      </c>
      <c r="G27" s="3">
        <f>1-SUM(G$2:G6)/$A$22</f>
        <v>0.99963935772522017</v>
      </c>
      <c r="H27" s="3">
        <f>1-SUM(H$2:H6)/$A$22</f>
        <v>0.99968072228896565</v>
      </c>
      <c r="I27" s="3">
        <f>1-SUM(I$2:I6)/$A$22</f>
        <v>0.99971233435625861</v>
      </c>
      <c r="J27" s="3">
        <f>1-SUM(J$2:J6)/$A$22</f>
        <v>0.99973895310646066</v>
      </c>
      <c r="K27" s="3">
        <f>1-SUM(K$2:K6)/$A$22</f>
        <v>0.9997621952710134</v>
      </c>
      <c r="L27" s="3">
        <f>1-SUM(L$2:L6)/$A$22</f>
        <v>0.9997827660421873</v>
      </c>
      <c r="M27" s="3">
        <f>1-SUM(M$2:M6)/$A$22</f>
        <v>0.99980093429624683</v>
      </c>
      <c r="N27" s="3">
        <f>1-SUM(N$2:N6)/$A$22</f>
        <v>0.999817758168983</v>
      </c>
      <c r="O27" s="3">
        <f>1-SUM(O$2:O6)/$A$22</f>
        <v>0.99983373859007763</v>
      </c>
      <c r="P27" s="3">
        <f>1-SUM(P$2:P6)/$A$22</f>
        <v>0.99984734567442779</v>
      </c>
      <c r="Q27" s="4" t="s">
        <v>20</v>
      </c>
      <c r="R27" s="2"/>
      <c r="S27" s="2"/>
      <c r="T27" s="2"/>
      <c r="U27" s="2"/>
    </row>
    <row r="28" spans="1:81" x14ac:dyDescent="0.5">
      <c r="A28" s="3">
        <f>1-SUM(A$2:A7)/$A$22</f>
        <v>0.99892203614778896</v>
      </c>
      <c r="B28" s="3">
        <f>1-SUM(B$2:B7)/$A$22</f>
        <v>0.99909792916406037</v>
      </c>
      <c r="C28" s="3">
        <f>1-SUM(C$2:C7)/$A$22</f>
        <v>0.9992181154648252</v>
      </c>
      <c r="D28" s="3">
        <f>1-SUM(D$2:D7)/$A$22</f>
        <v>0.99931676873698327</v>
      </c>
      <c r="E28" s="3">
        <f>1-SUM(E$2:E7)/$A$22</f>
        <v>0.9994055340324004</v>
      </c>
      <c r="F28" s="3">
        <f>1-SUM(F$2:F7)/$A$22</f>
        <v>0.99948714041042441</v>
      </c>
      <c r="G28" s="3">
        <f>1-SUM(G$2:G7)/$A$22</f>
        <v>0.99955553919725637</v>
      </c>
      <c r="H28" s="3">
        <f>1-SUM(H$2:H7)/$A$22</f>
        <v>0.99960865650232777</v>
      </c>
      <c r="I28" s="3">
        <f>1-SUM(I$2:I7)/$A$22</f>
        <v>0.99964839321830035</v>
      </c>
      <c r="J28" s="3">
        <f>1-SUM(J$2:J7)/$A$22</f>
        <v>0.99968124475653941</v>
      </c>
      <c r="K28" s="3">
        <f>1-SUM(K$2:K7)/$A$22</f>
        <v>0.99971019863109689</v>
      </c>
      <c r="L28" s="3">
        <f>1-SUM(L$2:L7)/$A$22</f>
        <v>0.99973624141638062</v>
      </c>
      <c r="M28" s="3">
        <f>1-SUM(M$2:M7)/$A$22</f>
        <v>0.99975930294054882</v>
      </c>
      <c r="N28" s="3">
        <f>1-SUM(N$2:N7)/$A$22</f>
        <v>0.99978048788903007</v>
      </c>
      <c r="O28" s="3">
        <f>1-SUM(O$2:O7)/$A$22</f>
        <v>0.99980042294500449</v>
      </c>
      <c r="P28" s="3">
        <f>1-SUM(P$2:P7)/$A$22</f>
        <v>0.99981727599811043</v>
      </c>
      <c r="Q28" s="4" t="s">
        <v>21</v>
      </c>
      <c r="R28" s="2"/>
      <c r="S28" s="2"/>
      <c r="T28" s="2"/>
      <c r="U28" s="2"/>
    </row>
    <row r="29" spans="1:81" x14ac:dyDescent="0.5">
      <c r="A29" s="3">
        <f>1-SUM(A$2:A8)/$A$22</f>
        <v>0.99862753812888805</v>
      </c>
      <c r="B29" s="3">
        <f>1-SUM(B$2:B8)/$A$22</f>
        <v>0.99887778550651518</v>
      </c>
      <c r="C29" s="3">
        <f>1-SUM(C$2:C8)/$A$22</f>
        <v>0.99903479534966677</v>
      </c>
      <c r="D29" s="3">
        <f>1-SUM(D$2:D8)/$A$22</f>
        <v>0.99915301475455232</v>
      </c>
      <c r="E29" s="3">
        <f>1-SUM(E$2:E8)/$A$22</f>
        <v>0.99925294987866986</v>
      </c>
      <c r="F29" s="3">
        <f>1-SUM(F$2:F8)/$A$22</f>
        <v>0.99934914227297411</v>
      </c>
      <c r="G29" s="3">
        <f>1-SUM(G$2:G8)/$A$22</f>
        <v>0.99943791729518117</v>
      </c>
      <c r="H29" s="3">
        <f>1-SUM(H$2:H8)/$A$22</f>
        <v>0.99951038604883069</v>
      </c>
      <c r="I29" s="3">
        <f>1-SUM(I$2:I8)/$A$22</f>
        <v>0.99956353322904257</v>
      </c>
      <c r="J29" s="3">
        <f>1-SUM(J$2:J8)/$A$22</f>
        <v>0.99960543971394167</v>
      </c>
      <c r="K29" s="3">
        <f>1-SUM(K$2:K8)/$A$22</f>
        <v>0.99964146635432427</v>
      </c>
      <c r="L29" s="3">
        <f>1-SUM(L$2:L8)/$A$22</f>
        <v>0.99967404067905019</v>
      </c>
      <c r="M29" s="3">
        <f>1-SUM(M$2:M8)/$A$22</f>
        <v>0.99970348853558222</v>
      </c>
      <c r="N29" s="3">
        <f>1-SUM(N$2:N8)/$A$22</f>
        <v>0.99973069575657547</v>
      </c>
      <c r="O29" s="3">
        <f>1-SUM(O$2:O8)/$A$22</f>
        <v>0.99975626748731794</v>
      </c>
      <c r="P29" s="3">
        <f>1-SUM(P$2:P8)/$A$22</f>
        <v>0.99977768796306976</v>
      </c>
      <c r="Q29" s="4" t="s">
        <v>22</v>
      </c>
      <c r="R29" s="2"/>
      <c r="S29" s="2"/>
      <c r="T29" s="2"/>
      <c r="U29" s="2"/>
    </row>
    <row r="30" spans="1:81" x14ac:dyDescent="0.5">
      <c r="A30" s="3">
        <f>1-SUM(A$2:A9)/$A$22</f>
        <v>0.99825078064749595</v>
      </c>
      <c r="B30" s="3">
        <f>1-SUM(B$2:B9)/$A$22</f>
        <v>0.99853438327212674</v>
      </c>
      <c r="C30" s="3">
        <f>1-SUM(C$2:C9)/$A$22</f>
        <v>0.99877817622986054</v>
      </c>
      <c r="D30" s="3">
        <f>1-SUM(D$2:D9)/$A$22</f>
        <v>0.99893868146445275</v>
      </c>
      <c r="E30" s="3">
        <f>1-SUM(E$2:E9)/$A$22</f>
        <v>0.99906081590228779</v>
      </c>
      <c r="F30" s="3">
        <f>1-SUM(F$2:F9)/$A$22</f>
        <v>0.99916930295907136</v>
      </c>
      <c r="G30" s="3">
        <f>1-SUM(G$2:G9)/$A$22</f>
        <v>0.9992741577545845</v>
      </c>
      <c r="H30" s="3">
        <f>1-SUM(H$2:H9)/$A$22</f>
        <v>0.99937010836868179</v>
      </c>
      <c r="I30" s="3">
        <f>1-SUM(I$2:I9)/$A$22</f>
        <v>0.99944556811023677</v>
      </c>
      <c r="J30" s="3">
        <f>1-SUM(J$2:J9)/$A$22</f>
        <v>0.99950263866064648</v>
      </c>
      <c r="K30" s="3">
        <f>1-SUM(K$2:K9)/$A$22</f>
        <v>0.99954895207615735</v>
      </c>
      <c r="L30" s="3">
        <f>1-SUM(L$2:L9)/$A$22</f>
        <v>0.9995895357176251</v>
      </c>
      <c r="M30" s="3">
        <f>1-SUM(M$2:M9)/$A$22</f>
        <v>0.99962653434223059</v>
      </c>
      <c r="N30" s="3">
        <f>1-SUM(N$2:N9)/$A$22</f>
        <v>0.99966159316701453</v>
      </c>
      <c r="O30" s="3">
        <f>1-SUM(O$2:O9)/$A$22</f>
        <v>0.99969496786759804</v>
      </c>
      <c r="P30" s="3">
        <f>1-SUM(P$2:P9)/$A$22</f>
        <v>0.99972295323178617</v>
      </c>
      <c r="Q30" s="4" t="s">
        <v>23</v>
      </c>
      <c r="R30" s="2"/>
      <c r="S30" s="2"/>
      <c r="T30" s="2"/>
      <c r="U30" s="2"/>
    </row>
    <row r="31" spans="1:81" x14ac:dyDescent="0.5">
      <c r="A31" s="3">
        <f>1-SUM(A$2:A10)/$A$22</f>
        <v>0.99779291285436655</v>
      </c>
      <c r="B31" s="3">
        <f>1-SUM(B$2:B10)/$A$22</f>
        <v>0.9980429712543607</v>
      </c>
      <c r="C31" s="3">
        <f>1-SUM(C$2:C10)/$A$22</f>
        <v>0.99833027561733301</v>
      </c>
      <c r="D31" s="3">
        <f>1-SUM(D$2:D10)/$A$22</f>
        <v>0.99860310999073376</v>
      </c>
      <c r="E31" s="3">
        <f>1-SUM(E$2:E10)/$A$22</f>
        <v>0.99877967971367643</v>
      </c>
      <c r="F31" s="3">
        <f>1-SUM(F$2:F10)/$A$22</f>
        <v>0.9989164168422886</v>
      </c>
      <c r="G31" s="3">
        <f>1-SUM(G$2:G10)/$A$22</f>
        <v>0.99903604802125645</v>
      </c>
      <c r="H31" s="3">
        <f>1-SUM(H$2:H10)/$A$22</f>
        <v>0.99915233387925684</v>
      </c>
      <c r="I31" s="3">
        <f>1-SUM(I$2:I10)/$A$22</f>
        <v>0.99925792860557583</v>
      </c>
      <c r="J31" s="3">
        <f>1-SUM(J$2:J10)/$A$22</f>
        <v>0.99934351740930805</v>
      </c>
      <c r="K31" s="3">
        <f>1-SUM(K$2:K10)/$A$22</f>
        <v>0.99940933164909984</v>
      </c>
      <c r="L31" s="3">
        <f>1-SUM(L$2:L10)/$A$22</f>
        <v>0.99946301241321678</v>
      </c>
      <c r="M31" s="3">
        <f>1-SUM(M$2:M10)/$A$22</f>
        <v>0.9995102769698293</v>
      </c>
      <c r="N31" s="3">
        <f>1-SUM(N$2:N10)/$A$22</f>
        <v>0.99955565452919426</v>
      </c>
      <c r="O31" s="3">
        <f>1-SUM(O$2:O10)/$A$22</f>
        <v>0.99960037275115554</v>
      </c>
      <c r="P31" s="3">
        <f>1-SUM(P$2:P10)/$A$22</f>
        <v>0.99963845382852679</v>
      </c>
      <c r="Q31" s="4" t="s">
        <v>24</v>
      </c>
      <c r="R31" s="2"/>
      <c r="S31" s="2"/>
      <c r="T31" s="2"/>
      <c r="U31" s="2"/>
    </row>
    <row r="32" spans="1:81" x14ac:dyDescent="0.5">
      <c r="A32" s="3">
        <f>1-SUM(A$2:A11)/$A$22</f>
        <v>0.99705247139202746</v>
      </c>
      <c r="B32" s="3">
        <f>1-SUM(B$2:B11)/$A$22</f>
        <v>0.99742177815232835</v>
      </c>
      <c r="C32" s="3">
        <f>1-SUM(C$2:C11)/$A$22</f>
        <v>0.99766172069078873</v>
      </c>
      <c r="D32" s="3">
        <f>1-SUM(D$2:D11)/$A$22</f>
        <v>0.99799085650342356</v>
      </c>
      <c r="E32" s="3">
        <f>1-SUM(E$2:E11)/$A$22</f>
        <v>0.99831896336063719</v>
      </c>
      <c r="F32" s="3">
        <f>1-SUM(F$2:F11)/$A$22</f>
        <v>0.99852887860379358</v>
      </c>
      <c r="G32" s="3">
        <f>1-SUM(G$2:G11)/$A$22</f>
        <v>0.99868533332514797</v>
      </c>
      <c r="H32" s="3">
        <f>1-SUM(H$2:H11)/$A$22</f>
        <v>0.99882070383977417</v>
      </c>
      <c r="I32" s="3">
        <f>1-SUM(I$2:I11)/$A$22</f>
        <v>0.99895284783922422</v>
      </c>
      <c r="J32" s="3">
        <f>1-SUM(J$2:J11)/$A$22</f>
        <v>0.99907834427252362</v>
      </c>
      <c r="K32" s="3">
        <f>1-SUM(K$2:K11)/$A$22</f>
        <v>0.99918275858340677</v>
      </c>
      <c r="L32" s="3">
        <f>1-SUM(L$2:L11)/$A$22</f>
        <v>0.99926259190657962</v>
      </c>
      <c r="M32" s="3">
        <f>1-SUM(M$2:M11)/$A$22</f>
        <v>0.99932728061782161</v>
      </c>
      <c r="N32" s="3">
        <f>1-SUM(N$2:N11)/$A$22</f>
        <v>0.99938706633216501</v>
      </c>
      <c r="O32" s="3">
        <f>1-SUM(O$2:O11)/$A$22</f>
        <v>0.99944730642655255</v>
      </c>
      <c r="P32" s="3">
        <f>1-SUM(P$2:P11)/$A$22</f>
        <v>0.99950053211585455</v>
      </c>
      <c r="Q32" s="4" t="s">
        <v>25</v>
      </c>
      <c r="R32" s="2"/>
      <c r="S32" s="2"/>
      <c r="T32" s="2"/>
      <c r="U32" s="2"/>
    </row>
    <row r="33" spans="1:21" x14ac:dyDescent="0.5">
      <c r="A33" s="3">
        <f>1-SUM(A$2:A12)/$A$22</f>
        <v>0.99567308057262727</v>
      </c>
      <c r="B33" s="3">
        <f>1-SUM(B$2:B12)/$A$22</f>
        <v>0.99629349066806983</v>
      </c>
      <c r="C33" s="3">
        <f>1-SUM(C$2:C12)/$A$22</f>
        <v>0.99671758774131103</v>
      </c>
      <c r="D33" s="3">
        <f>1-SUM(D$2:D12)/$A$22</f>
        <v>0.99697579997035468</v>
      </c>
      <c r="E33" s="3">
        <f>1-SUM(E$2:E12)/$A$22</f>
        <v>0.99739120615678789</v>
      </c>
      <c r="F33" s="3">
        <f>1-SUM(F$2:F12)/$A$22</f>
        <v>0.99783223131837184</v>
      </c>
      <c r="G33" s="3">
        <f>1-SUM(G$2:G12)/$A$22</f>
        <v>0.99809932202231522</v>
      </c>
      <c r="H33" s="3">
        <f>1-SUM(H$2:H12)/$A$22</f>
        <v>0.99829111972967388</v>
      </c>
      <c r="I33" s="3">
        <f>1-SUM(I$2:I12)/$A$22</f>
        <v>0.99845181324712839</v>
      </c>
      <c r="J33" s="3">
        <f>1-SUM(J$2:J12)/$A$22</f>
        <v>0.99861564851773232</v>
      </c>
      <c r="K33" s="3">
        <f>1-SUM(K$2:K12)/$A$22</f>
        <v>0.99877946919815142</v>
      </c>
      <c r="L33" s="3">
        <f>1-SUM(L$2:L12)/$A$22</f>
        <v>0.99891676214333136</v>
      </c>
      <c r="M33" s="3">
        <f>1-SUM(M$2:M12)/$A$22</f>
        <v>0.99902046987240278</v>
      </c>
      <c r="N33" s="3">
        <f>1-SUM(N$2:N12)/$A$22</f>
        <v>0.99910750657829406</v>
      </c>
      <c r="O33" s="3">
        <f>1-SUM(O$2:O12)/$A$22</f>
        <v>0.99919183715227089</v>
      </c>
      <c r="P33" s="3">
        <f>1-SUM(P$2:P12)/$A$22</f>
        <v>0.99926746919696197</v>
      </c>
      <c r="Q33" s="4" t="s">
        <v>26</v>
      </c>
      <c r="R33" s="2"/>
      <c r="S33" s="2"/>
      <c r="T33" s="2"/>
      <c r="U33" s="2"/>
    </row>
    <row r="34" spans="1:21" x14ac:dyDescent="0.5">
      <c r="A34" s="3">
        <f>1-SUM(A$2:A13)/$A$22</f>
        <v>0.99357103650536938</v>
      </c>
      <c r="B34" s="3">
        <f>1-SUM(B$2:B13)/$A$22</f>
        <v>0.9941891107816857</v>
      </c>
      <c r="C34" s="3">
        <f>1-SUM(C$2:C13)/$A$22</f>
        <v>0.99499863885385942</v>
      </c>
      <c r="D34" s="3">
        <f>1-SUM(D$2:D13)/$A$22</f>
        <v>0.99553823252557494</v>
      </c>
      <c r="E34" s="3">
        <f>1-SUM(E$2:E13)/$A$22</f>
        <v>0.99584833439984577</v>
      </c>
      <c r="F34" s="3">
        <f>1-SUM(F$2:F13)/$A$22</f>
        <v>0.99642519279334851</v>
      </c>
      <c r="G34" s="3">
        <f>1-SUM(G$2:G13)/$A$22</f>
        <v>0.9970427098635557</v>
      </c>
      <c r="H34" s="3">
        <f>1-SUM(H$2:H13)/$A$22</f>
        <v>0.99740344801669345</v>
      </c>
      <c r="I34" s="3">
        <f>1-SUM(I$2:I13)/$A$22</f>
        <v>0.99764883060981102</v>
      </c>
      <c r="J34" s="3">
        <f>1-SUM(J$2:J13)/$A$22</f>
        <v>0.99785235604675004</v>
      </c>
      <c r="K34" s="3">
        <f>1-SUM(K$2:K13)/$A$22</f>
        <v>0.99807205157718737</v>
      </c>
      <c r="L34" s="3">
        <f>1-SUM(L$2:L13)/$A$22</f>
        <v>0.99829735877064729</v>
      </c>
      <c r="M34" s="3">
        <f>1-SUM(M$2:M13)/$A$22</f>
        <v>0.99848727295461182</v>
      </c>
      <c r="N34" s="3">
        <f>1-SUM(N$2:N13)/$A$22</f>
        <v>0.99863518199623647</v>
      </c>
      <c r="O34" s="3">
        <f>1-SUM(O$2:O13)/$A$22</f>
        <v>0.99876473589048076</v>
      </c>
      <c r="P34" s="3">
        <f>1-SUM(P$2:P13)/$A$22</f>
        <v>0.99887497724330643</v>
      </c>
      <c r="Q34" s="4" t="s">
        <v>27</v>
      </c>
      <c r="R34" s="2"/>
      <c r="S34" s="2"/>
      <c r="T34" s="2"/>
      <c r="U34" s="2"/>
    </row>
    <row r="35" spans="1:21" x14ac:dyDescent="0.5">
      <c r="A35" s="3">
        <f>1-SUM(A$2:A14)/$A$22</f>
        <v>0.99046135119282763</v>
      </c>
      <c r="B35" s="3">
        <f>1-SUM(B$2:B14)/$A$22</f>
        <v>0.99067471597255785</v>
      </c>
      <c r="C35" s="3">
        <f>1-SUM(C$2:C14)/$A$22</f>
        <v>0.99149804635965111</v>
      </c>
      <c r="D35" s="3">
        <f>1-SUM(D$2:D14)/$A$22</f>
        <v>0.99269364600935162</v>
      </c>
      <c r="E35" s="3">
        <f>1-SUM(E$2:E14)/$A$22</f>
        <v>0.99348426659143063</v>
      </c>
      <c r="F35" s="3">
        <f>1-SUM(F$2:F14)/$A$22</f>
        <v>0.99390450560292076</v>
      </c>
      <c r="G35" s="3">
        <f>1-SUM(G$2:G14)/$A$22</f>
        <v>0.99475512866780458</v>
      </c>
      <c r="H35" s="3">
        <f>1-SUM(H$2:H14)/$A$22</f>
        <v>0.99569563074555312</v>
      </c>
      <c r="I35" s="3">
        <f>1-SUM(I$2:I14)/$A$22</f>
        <v>0.99622023682351823</v>
      </c>
      <c r="J35" s="3">
        <f>1-SUM(J$2:J14)/$A$22</f>
        <v>0.99655972819358152</v>
      </c>
      <c r="K35" s="3">
        <f>1-SUM(K$2:K14)/$A$22</f>
        <v>0.99684390330927719</v>
      </c>
      <c r="L35" s="3">
        <f>1-SUM(L$2:L14)/$A$22</f>
        <v>0.99715814323789531</v>
      </c>
      <c r="M35" s="3">
        <f>1-SUM(M$2:M14)/$A$22</f>
        <v>0.99748967253562504</v>
      </c>
      <c r="N35" s="3">
        <f>1-SUM(N$2:N14)/$A$22</f>
        <v>0.99778108577257474</v>
      </c>
      <c r="O35" s="3">
        <f>1-SUM(O$2:O14)/$A$22</f>
        <v>0.99801705144349262</v>
      </c>
      <c r="P35" s="3">
        <f>1-SUM(P$2:P14)/$A$22</f>
        <v>0.99819794680887419</v>
      </c>
      <c r="Q35" s="4" t="s">
        <v>28</v>
      </c>
      <c r="R35" s="2"/>
      <c r="S35" s="2"/>
      <c r="T35" s="2"/>
      <c r="U35" s="2"/>
    </row>
    <row r="36" spans="1:21" x14ac:dyDescent="0.5">
      <c r="A36" s="3">
        <f>1-SUM(A$2:A15)/$A$22</f>
        <v>0.98568387990789907</v>
      </c>
      <c r="B36" s="3">
        <f>1-SUM(B$2:B15)/$A$22</f>
        <v>0.98582849504158887</v>
      </c>
      <c r="C36" s="3">
        <f>1-SUM(C$2:C15)/$A$22</f>
        <v>0.98600397675360008</v>
      </c>
      <c r="D36" s="3">
        <f>1-SUM(D$2:D15)/$A$22</f>
        <v>0.98720874390281554</v>
      </c>
      <c r="E36" s="3">
        <f>1-SUM(E$2:E15)/$A$22</f>
        <v>0.98902344331040004</v>
      </c>
      <c r="F36" s="3">
        <f>1-SUM(F$2:F15)/$A$22</f>
        <v>0.99019130076566075</v>
      </c>
      <c r="G36" s="3">
        <f>1-SUM(G$2:G15)/$A$22</f>
        <v>0.99077911291417331</v>
      </c>
      <c r="H36" s="3">
        <f>1-SUM(H$2:H15)/$A$22</f>
        <v>0.99207975147362504</v>
      </c>
      <c r="I36" s="3">
        <f>1-SUM(I$2:I15)/$A$22</f>
        <v>0.99350911992925928</v>
      </c>
      <c r="J36" s="3">
        <f>1-SUM(J$2:J15)/$A$22</f>
        <v>0.9942697583761303</v>
      </c>
      <c r="K36" s="3">
        <f>1-SUM(K$2:K15)/$A$22</f>
        <v>0.99475464093876631</v>
      </c>
      <c r="L36" s="3">
        <f>1-SUM(L$2:L15)/$A$22</f>
        <v>0.99515453289525113</v>
      </c>
      <c r="M36" s="3">
        <f>1-SUM(M$2:M15)/$A$22</f>
        <v>0.99561583910862295</v>
      </c>
      <c r="N36" s="3">
        <f>1-SUM(N$2:N15)/$A$22</f>
        <v>0.99613608272130161</v>
      </c>
      <c r="O36" s="3">
        <f>1-SUM(O$2:O15)/$A$22</f>
        <v>0.99661372160451789</v>
      </c>
      <c r="P36" s="3">
        <f>1-SUM(P$2:P15)/$A$22</f>
        <v>0.99695708215266376</v>
      </c>
      <c r="Q36" s="4" t="s">
        <v>29</v>
      </c>
      <c r="R36" s="2"/>
      <c r="S36" s="2"/>
      <c r="T36" s="2"/>
      <c r="U36" s="2"/>
    </row>
    <row r="37" spans="1:21" x14ac:dyDescent="0.5">
      <c r="A37" s="3">
        <f>1-SUM(A$2:A16)/$A$22</f>
        <v>0.97910539828267995</v>
      </c>
      <c r="B37" s="3">
        <f>1-SUM(B$2:B16)/$A$22</f>
        <v>0.97870977777651857</v>
      </c>
      <c r="C37" s="3">
        <f>1-SUM(C$2:C16)/$A$22</f>
        <v>0.97870341576112951</v>
      </c>
      <c r="D37" s="3">
        <f>1-SUM(D$2:D16)/$A$22</f>
        <v>0.97885365089509035</v>
      </c>
      <c r="E37" s="3">
        <f>1-SUM(E$2:E16)/$A$22</f>
        <v>0.98062379118320597</v>
      </c>
      <c r="F37" s="3">
        <f>1-SUM(F$2:F16)/$A$22</f>
        <v>0.98331223631966491</v>
      </c>
      <c r="G37" s="3">
        <f>1-SUM(G$2:G16)/$A$22</f>
        <v>0.98499379264751863</v>
      </c>
      <c r="H37" s="3">
        <f>1-SUM(H$2:H16)/$A$22</f>
        <v>0.98583321253470801</v>
      </c>
      <c r="I37" s="3">
        <f>1-SUM(I$2:I16)/$A$22</f>
        <v>0.98778298717936686</v>
      </c>
      <c r="J37" s="3">
        <f>1-SUM(J$2:J16)/$A$22</f>
        <v>0.98991812039644667</v>
      </c>
      <c r="K37" s="3">
        <f>1-SUM(K$2:K16)/$A$22</f>
        <v>0.9910369909585055</v>
      </c>
      <c r="L37" s="3">
        <f>1-SUM(L$2:L16)/$A$22</f>
        <v>0.9917224065806336</v>
      </c>
      <c r="M37" s="3">
        <f>1-SUM(M$2:M16)/$A$22</f>
        <v>0.99229015236150753</v>
      </c>
      <c r="N37" s="3">
        <f>1-SUM(N$2:N16)/$A$22</f>
        <v>0.9930118530787222</v>
      </c>
      <c r="O37" s="3">
        <f>1-SUM(O$2:O16)/$A$22</f>
        <v>0.99387585812224621</v>
      </c>
      <c r="P37" s="3">
        <f>1-SUM(P$2:P16)/$A$22</f>
        <v>0.99459392102002475</v>
      </c>
      <c r="Q37" s="4" t="s">
        <v>30</v>
      </c>
    </row>
    <row r="38" spans="1:21" x14ac:dyDescent="0.5">
      <c r="A38" s="3">
        <f>1-SUM(A$2:A17)/$A$22</f>
        <v>0.97280544398205704</v>
      </c>
      <c r="B38" s="3">
        <f>1-SUM(B$2:B17)/$A$22</f>
        <v>0.97042510394884929</v>
      </c>
      <c r="C38" s="3">
        <f>1-SUM(C$2:C17)/$A$22</f>
        <v>0.9695473834367444</v>
      </c>
      <c r="D38" s="3">
        <f>1-SUM(D$2:D17)/$A$22</f>
        <v>0.96925300283409344</v>
      </c>
      <c r="E38" s="3">
        <f>1-SUM(E$2:E17)/$A$22</f>
        <v>0.96942189047729854</v>
      </c>
      <c r="F38" s="3">
        <f>1-SUM(F$2:F17)/$A$22</f>
        <v>0.97184836953856912</v>
      </c>
      <c r="G38" s="3">
        <f>1-SUM(G$2:G17)/$A$22</f>
        <v>0.97542024759190837</v>
      </c>
      <c r="H38" s="3">
        <f>1-SUM(H$2:H17)/$A$22</f>
        <v>0.97763024721635705</v>
      </c>
      <c r="I38" s="3">
        <f>1-SUM(I$2:I17)/$A$22</f>
        <v>0.97875967968274524</v>
      </c>
      <c r="J38" s="3">
        <f>1-SUM(J$2:J17)/$A$22</f>
        <v>0.98148057200089023</v>
      </c>
      <c r="K38" s="3">
        <f>1-SUM(K$2:K17)/$A$22</f>
        <v>0.98450554669987689</v>
      </c>
      <c r="L38" s="3">
        <f>1-SUM(L$2:L17)/$A$22</f>
        <v>0.98604169238157813</v>
      </c>
      <c r="M38" s="3">
        <f>1-SUM(M$2:M17)/$A$22</f>
        <v>0.98696186129973562</v>
      </c>
      <c r="N38" s="3">
        <f>1-SUM(N$2:N17)/$A$22</f>
        <v>0.98779806231422673</v>
      </c>
      <c r="O38" s="3">
        <f>1-SUM(O$2:O17)/$A$22</f>
        <v>0.98896142877161985</v>
      </c>
      <c r="P38" s="3">
        <f>1-SUM(P$2:P17)/$A$22</f>
        <v>0.99021563372022781</v>
      </c>
      <c r="Q38" s="4" t="s">
        <v>31</v>
      </c>
    </row>
    <row r="39" spans="1:21" x14ac:dyDescent="0.5">
      <c r="A39" s="3">
        <f>1-SUM(A$2:A18)/$A$22</f>
        <v>0.96738011082140296</v>
      </c>
      <c r="B39" s="3">
        <f>1-SUM(B$2:B18)/$A$22</f>
        <v>0.96398120983166646</v>
      </c>
      <c r="C39" s="3">
        <f>1-SUM(C$2:C18)/$A$22</f>
        <v>0.96074636782870226</v>
      </c>
      <c r="D39" s="3">
        <f>1-SUM(D$2:D18)/$A$22</f>
        <v>0.95921358483723618</v>
      </c>
      <c r="E39" s="3">
        <f>1-SUM(E$2:E18)/$A$22</f>
        <v>0.95853987540679642</v>
      </c>
      <c r="F39" s="3">
        <f>1-SUM(F$2:F18)/$A$22</f>
        <v>0.95873996728688793</v>
      </c>
      <c r="G39" s="3">
        <f>1-SUM(G$2:G18)/$A$22</f>
        <v>0.96158030458545041</v>
      </c>
      <c r="H39" s="3">
        <f>1-SUM(H$2:H18)/$A$22</f>
        <v>0.96574171851343293</v>
      </c>
      <c r="I39" s="3">
        <f>1-SUM(I$2:I18)/$A$22</f>
        <v>0.96826197841987427</v>
      </c>
      <c r="J39" s="3">
        <f>1-SUM(J$2:J18)/$A$22</f>
        <v>0.96956408294552354</v>
      </c>
      <c r="K39" s="3">
        <f>1-SUM(K$2:K18)/$A$22</f>
        <v>0.97308334184439027</v>
      </c>
      <c r="L39" s="3">
        <f>1-SUM(L$2:L18)/$A$22</f>
        <v>0.97697356522647139</v>
      </c>
      <c r="M39" s="3">
        <f>1-SUM(M$2:M18)/$A$22</f>
        <v>0.97889342304436922</v>
      </c>
      <c r="N39" s="3">
        <f>1-SUM(N$2:N18)/$A$22</f>
        <v>0.98010174186145282</v>
      </c>
      <c r="O39" s="3">
        <f>1-SUM(O$2:O18)/$A$22</f>
        <v>0.9813497515396421</v>
      </c>
      <c r="P39" s="3">
        <f>1-SUM(P$2:P18)/$A$22</f>
        <v>0.98286893231015304</v>
      </c>
      <c r="Q39" s="4" t="s">
        <v>32</v>
      </c>
    </row>
    <row r="40" spans="1:21" x14ac:dyDescent="0.5">
      <c r="A40" s="3">
        <f>1-SUM(A$2:A19)/$A$22</f>
        <v>0.96326339635657265</v>
      </c>
      <c r="B40" s="3">
        <f>1-SUM(B$2:B19)/$A$22</f>
        <v>0.95933340360429564</v>
      </c>
      <c r="C40" s="3">
        <f>1-SUM(C$2:C19)/$A$22</f>
        <v>0.95496400798004188</v>
      </c>
      <c r="D40" s="3">
        <f>1-SUM(D$2:D19)/$A$22</f>
        <v>0.9509728622046647</v>
      </c>
      <c r="E40" s="3">
        <f>1-SUM(E$2:E19)/$A$22</f>
        <v>0.94879186369918178</v>
      </c>
      <c r="F40" s="3">
        <f>1-SUM(F$2:F19)/$A$22</f>
        <v>0.94774117585026429</v>
      </c>
      <c r="G40" s="3">
        <f>1-SUM(G$2:G19)/$A$22</f>
        <v>0.94779854723639134</v>
      </c>
      <c r="H40" s="3">
        <f>1-SUM(H$2:H19)/$A$22</f>
        <v>0.95068188806280363</v>
      </c>
      <c r="I40" s="3">
        <f>1-SUM(I$2:I19)/$A$22</f>
        <v>0.95487941130888321</v>
      </c>
      <c r="J40" s="3">
        <f>1-SUM(J$2:J19)/$A$22</f>
        <v>0.9572962330572885</v>
      </c>
      <c r="K40" s="3">
        <f>1-SUM(K$2:K19)/$A$22</f>
        <v>0.95869498227297401</v>
      </c>
      <c r="L40" s="3">
        <f>1-SUM(L$2:L19)/$A$22</f>
        <v>0.9628008812421659</v>
      </c>
      <c r="M40" s="3">
        <f>1-SUM(M$2:M19)/$A$22</f>
        <v>0.96733278651450938</v>
      </c>
      <c r="N40" s="3">
        <f>1-SUM(N$2:N19)/$A$22</f>
        <v>0.9695990778514022</v>
      </c>
      <c r="O40" s="3">
        <f>1-SUM(O$2:O19)/$A$22</f>
        <v>0.97118782601307885</v>
      </c>
      <c r="P40" s="3">
        <f>1-SUM(P$2:P19)/$A$22</f>
        <v>0.97254663980836875</v>
      </c>
      <c r="Q40" s="4" t="s">
        <v>33</v>
      </c>
    </row>
    <row r="41" spans="1:21" x14ac:dyDescent="0.5">
      <c r="A41" s="3">
        <f>1-SUM(A$2:A20)/$A$22</f>
        <v>0.96130949407912714</v>
      </c>
      <c r="B41" s="3">
        <f>1-SUM(B$2:B20)/$A$22</f>
        <v>0.95687021633257618</v>
      </c>
      <c r="C41" s="3">
        <f>1-SUM(C$2:C20)/$A$22</f>
        <v>0.95204245059596992</v>
      </c>
      <c r="D41" s="3">
        <f>1-SUM(D$2:D20)/$A$22</f>
        <v>0.9471458921375393</v>
      </c>
      <c r="E41" s="3">
        <f>1-SUM(E$2:E20)/$A$22</f>
        <v>0.94306763878965849</v>
      </c>
      <c r="F41" s="3">
        <f>1-SUM(F$2:F20)/$A$22</f>
        <v>0.94067286767403868</v>
      </c>
      <c r="G41" s="3">
        <f>1-SUM(G$2:G20)/$A$22</f>
        <v>0.93942291611171569</v>
      </c>
      <c r="H41" s="3">
        <f>1-SUM(H$2:H20)/$A$22</f>
        <v>0.93970917970816481</v>
      </c>
      <c r="I41" s="3">
        <f>1-SUM(I$2:I20)/$A$22</f>
        <v>0.94237946492781266</v>
      </c>
      <c r="J41" s="3">
        <f>1-SUM(J$2:J20)/$A$22</f>
        <v>0.94571034439121271</v>
      </c>
      <c r="K41" s="3">
        <f>1-SUM(K$2:K20)/$A$22</f>
        <v>0.94762781011355679</v>
      </c>
      <c r="L41" s="3">
        <f>1-SUM(L$2:L20)/$A$22</f>
        <v>0.9493166698711113</v>
      </c>
      <c r="M41" s="3">
        <f>1-SUM(M$2:M20)/$A$22</f>
        <v>0.9536400424940108</v>
      </c>
      <c r="N41" s="3">
        <f>1-SUM(N$2:N20)/$A$22</f>
        <v>0.95810775234231627</v>
      </c>
      <c r="O41" s="3">
        <f>1-SUM(O$2:O20)/$A$22</f>
        <v>0.9605217602693471</v>
      </c>
      <c r="P41" s="3">
        <f>1-SUM(P$2:P20)/$A$22</f>
        <v>0.96186914578123273</v>
      </c>
      <c r="Q41" s="4" t="s">
        <v>34</v>
      </c>
    </row>
    <row r="42" spans="1:21" x14ac:dyDescent="0.5">
      <c r="A42" s="3">
        <f>1-SUM(A$2:A21)/$A$22</f>
        <v>0.9606347376292278</v>
      </c>
      <c r="B42" s="3">
        <f>1-SUM(B$2:B21)/$A$22</f>
        <v>0.95591044965258809</v>
      </c>
      <c r="C42" s="3">
        <f>1-SUM(C$2:C21)/$A$22</f>
        <v>0.95075209672733441</v>
      </c>
      <c r="D42" s="3">
        <f>1-SUM(D$2:D21)/$A$22</f>
        <v>0.94550964875537447</v>
      </c>
      <c r="E42" s="3">
        <f>1-SUM(E$2:E21)/$A$22</f>
        <v>0.94083744148590709</v>
      </c>
      <c r="F42" s="3">
        <f>1-SUM(F$2:F21)/$A$22</f>
        <v>0.93723673044811395</v>
      </c>
      <c r="G42" s="3">
        <f>1-SUM(G$2:G21)/$A$22</f>
        <v>0.9347937241812001</v>
      </c>
      <c r="H42" s="3">
        <f>1-SUM(H$2:H21)/$A$22</f>
        <v>0.93381786244295029</v>
      </c>
      <c r="I42" s="3">
        <f>1-SUM(I$2:I21)/$A$22</f>
        <v>0.93436758587161362</v>
      </c>
      <c r="J42" s="3">
        <f>1-SUM(J$2:J21)/$A$22</f>
        <v>0.93576259791565142</v>
      </c>
      <c r="K42" s="3">
        <f>1-SUM(K$2:K21)/$A$22</f>
        <v>0.93723601761336572</v>
      </c>
      <c r="L42" s="3">
        <f>1-SUM(L$2:L21)/$A$22</f>
        <v>0.93874526594181029</v>
      </c>
      <c r="M42" s="3">
        <f>1-SUM(M$2:M21)/$A$22</f>
        <v>0.94097721267820866</v>
      </c>
      <c r="N42" s="3">
        <f>1-SUM(N$2:N21)/$A$22</f>
        <v>0.94408328935168417</v>
      </c>
      <c r="O42" s="3">
        <f>1-SUM(O$2:O21)/$A$22</f>
        <v>0.94725407766383496</v>
      </c>
      <c r="P42" s="3">
        <f>1-SUM(P$2:P21)/$A$22</f>
        <v>0.94906554847193125</v>
      </c>
      <c r="Q42" s="4" t="s">
        <v>35</v>
      </c>
    </row>
    <row r="43" spans="1:21" x14ac:dyDescent="0.5">
      <c r="A43" s="3"/>
    </row>
    <row r="44" spans="1:21" x14ac:dyDescent="0.5">
      <c r="A44" s="3"/>
    </row>
    <row r="45" spans="1:21" x14ac:dyDescent="0.5">
      <c r="A45" s="3"/>
    </row>
    <row r="46" spans="1:21" x14ac:dyDescent="0.5">
      <c r="A46" s="2">
        <v>77100.153000000006</v>
      </c>
      <c r="B46" s="2">
        <v>71651.553</v>
      </c>
      <c r="C46" s="2">
        <v>69185.536999999997</v>
      </c>
      <c r="D46" s="2">
        <v>67936.660999999993</v>
      </c>
      <c r="E46" s="2">
        <v>66990.303</v>
      </c>
      <c r="F46" s="2">
        <v>64979.985999999997</v>
      </c>
      <c r="G46" s="2">
        <v>62592.317000000003</v>
      </c>
      <c r="H46" s="2">
        <v>60244.4</v>
      </c>
      <c r="I46" s="2">
        <v>58270.633000000002</v>
      </c>
      <c r="J46" s="2">
        <v>56778.470999999998</v>
      </c>
      <c r="K46" s="2">
        <v>55414.014999999999</v>
      </c>
      <c r="L46" s="2">
        <v>54026.938000000002</v>
      </c>
      <c r="M46" s="2">
        <v>52411.201000000001</v>
      </c>
      <c r="N46" s="2">
        <v>50700.37</v>
      </c>
      <c r="O46" s="2">
        <v>49117.131999999998</v>
      </c>
      <c r="P46" s="2">
        <v>47739.817000000003</v>
      </c>
    </row>
    <row r="47" spans="1:21" x14ac:dyDescent="0.5">
      <c r="A47" s="3">
        <f>A46/A22*100</f>
        <v>5.3566928020463589</v>
      </c>
      <c r="B47" s="3">
        <f t="shared" ref="B47:P47" si="0">B46/B22*100</f>
        <v>4.961276425375293</v>
      </c>
      <c r="C47" s="3">
        <f t="shared" si="0"/>
        <v>4.7764516999743263</v>
      </c>
      <c r="D47" s="3">
        <f t="shared" si="0"/>
        <v>4.6784220297147225</v>
      </c>
      <c r="E47" s="3">
        <f t="shared" si="0"/>
        <v>4.6033382020750118</v>
      </c>
      <c r="F47" s="3">
        <f t="shared" si="0"/>
        <v>4.4570696468136033</v>
      </c>
      <c r="G47" s="3">
        <f t="shared" si="0"/>
        <v>4.2868741312154253</v>
      </c>
      <c r="H47" s="3">
        <f t="shared" si="0"/>
        <v>4.1212544359029808</v>
      </c>
      <c r="I47" s="3">
        <f t="shared" si="0"/>
        <v>3.9828112264920881</v>
      </c>
      <c r="J47" s="3">
        <f t="shared" si="0"/>
        <v>3.8785987459386129</v>
      </c>
      <c r="K47" s="3">
        <f t="shared" si="0"/>
        <v>3.78423107499989</v>
      </c>
      <c r="L47" s="3">
        <f t="shared" si="0"/>
        <v>3.6893125031771161</v>
      </c>
      <c r="M47" s="3">
        <f t="shared" si="0"/>
        <v>3.5796811685946923</v>
      </c>
      <c r="N47" s="3">
        <f t="shared" si="0"/>
        <v>3.4643685387871495</v>
      </c>
      <c r="O47" s="3">
        <f t="shared" si="0"/>
        <v>3.3585164660651414</v>
      </c>
      <c r="P47" s="3">
        <f t="shared" si="0"/>
        <v>3.2674266978516617</v>
      </c>
      <c r="Q47" t="s">
        <v>36</v>
      </c>
    </row>
    <row r="48" spans="1:21" x14ac:dyDescent="0.5">
      <c r="A48" s="3"/>
    </row>
    <row r="49" spans="1:1" x14ac:dyDescent="0.5">
      <c r="A49" s="3"/>
    </row>
    <row r="50" spans="1:1" x14ac:dyDescent="0.5">
      <c r="A50" s="3"/>
    </row>
    <row r="51" spans="1:1" x14ac:dyDescent="0.5">
      <c r="A51" s="3"/>
    </row>
    <row r="52" spans="1:1" x14ac:dyDescent="0.5">
      <c r="A52" s="3"/>
    </row>
    <row r="53" spans="1:1" x14ac:dyDescent="0.5">
      <c r="A53" s="3"/>
    </row>
    <row r="54" spans="1:1" x14ac:dyDescent="0.5">
      <c r="A54" s="3"/>
    </row>
    <row r="55" spans="1:1" x14ac:dyDescent="0.5">
      <c r="A5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Peilin Yang</dc:creator>
  <cp:lastModifiedBy>Peilin Yang</cp:lastModifiedBy>
  <dcterms:created xsi:type="dcterms:W3CDTF">2015-06-05T18:19:34Z</dcterms:created>
  <dcterms:modified xsi:type="dcterms:W3CDTF">2020-02-06T00:58:31Z</dcterms:modified>
</cp:coreProperties>
</file>