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Bidding\상상진화\20210802\GD\"/>
    </mc:Choice>
  </mc:AlternateContent>
  <bookViews>
    <workbookView xWindow="-120" yWindow="-120" windowWidth="29040" windowHeight="15996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<sst xmlns="http://schemas.openxmlformats.org/spreadsheetml/2006/main" count="1016" uniqueCount="302">
  <si>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</si>
  <si>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</si>
  <si>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</si>
  <si>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</si>
  <si>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</si>
  <si>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</si>
  <si>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</si>
  <si>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</si>
  <si>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</si>
  <si>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8" type="noConversion"/>
  </si>
  <si>
    <t>Interior Finish</t>
  </si>
  <si>
    <t>Exterior Finish</t>
  </si>
  <si>
    <t>Switchgear Room</t>
    <phoneticPr fontId="10" type="noConversion"/>
  </si>
  <si>
    <t>EL</t>
    <phoneticPr fontId="10" type="noConversion"/>
  </si>
  <si>
    <t>Blue</t>
  </si>
  <si>
    <t>GF</t>
    <phoneticPr fontId="10" type="noConversion"/>
  </si>
  <si>
    <t>IF1</t>
  </si>
  <si>
    <t>EF1</t>
  </si>
  <si>
    <t>Battery Room</t>
    <phoneticPr fontId="10" type="noConversion"/>
  </si>
  <si>
    <t>IF4</t>
  </si>
  <si>
    <t>Stairway</t>
    <phoneticPr fontId="10" type="noConversion"/>
  </si>
  <si>
    <t>AR</t>
  </si>
  <si>
    <t>Lavender</t>
  </si>
  <si>
    <t>IF2</t>
  </si>
  <si>
    <t>Cable Room</t>
    <phoneticPr fontId="10" type="noConversion"/>
  </si>
  <si>
    <t>B1</t>
    <phoneticPr fontId="10" type="noConversion"/>
  </si>
  <si>
    <t>Electronic Room</t>
    <phoneticPr fontId="10" type="noConversion"/>
  </si>
  <si>
    <t>CI</t>
  </si>
  <si>
    <t>Lime</t>
  </si>
  <si>
    <t>1st</t>
    <phoneticPr fontId="10" type="noConversion"/>
  </si>
  <si>
    <t>Electrical Room</t>
    <phoneticPr fontId="10" type="noConversion"/>
  </si>
  <si>
    <t>EL</t>
  </si>
  <si>
    <t>Corridor</t>
    <phoneticPr fontId="10" type="noConversion"/>
  </si>
  <si>
    <t>IF2-1</t>
    <phoneticPr fontId="8" type="noConversion"/>
  </si>
  <si>
    <t>1st</t>
    <phoneticPr fontId="10" type="noConversion"/>
  </si>
  <si>
    <t>Duct Shaft</t>
    <phoneticPr fontId="10" type="noConversion"/>
  </si>
  <si>
    <t>HV</t>
  </si>
  <si>
    <t>Pink</t>
  </si>
  <si>
    <t>NA</t>
    <phoneticPr fontId="8" type="noConversion"/>
  </si>
  <si>
    <t>Pipe Shaft</t>
    <phoneticPr fontId="10" type="noConversion"/>
  </si>
  <si>
    <t>Central Control Room</t>
    <phoneticPr fontId="10" type="noConversion"/>
  </si>
  <si>
    <t>2nd</t>
    <phoneticPr fontId="10" type="noConversion"/>
  </si>
  <si>
    <t>IF3</t>
    <phoneticPr fontId="8" type="noConversion"/>
  </si>
  <si>
    <t>Engineer Room</t>
    <phoneticPr fontId="10" type="noConversion"/>
  </si>
  <si>
    <t>Document Room</t>
    <phoneticPr fontId="10" type="noConversion"/>
  </si>
  <si>
    <t>Fire Gas Room</t>
    <phoneticPr fontId="10" type="noConversion"/>
  </si>
  <si>
    <t>SF</t>
  </si>
  <si>
    <t>Cyan</t>
  </si>
  <si>
    <t>Kitch &amp; Lunch Room</t>
    <phoneticPr fontId="10" type="noConversion"/>
  </si>
  <si>
    <t>Toilet (M)</t>
    <phoneticPr fontId="10" type="noConversion"/>
  </si>
  <si>
    <t>IF5</t>
    <phoneticPr fontId="8" type="noConversion"/>
  </si>
  <si>
    <t>Toilet (F)</t>
    <phoneticPr fontId="10" type="noConversion"/>
  </si>
  <si>
    <t>Shift Office Room</t>
    <phoneticPr fontId="10" type="noConversion"/>
  </si>
  <si>
    <t>LOTO Office Room</t>
    <phoneticPr fontId="10" type="noConversion"/>
  </si>
  <si>
    <t>Shower Room (F)</t>
    <phoneticPr fontId="10" type="noConversion"/>
  </si>
  <si>
    <t>Locker Room (F)</t>
    <phoneticPr fontId="10" type="noConversion"/>
  </si>
  <si>
    <t>Shower Room (M)</t>
    <phoneticPr fontId="10" type="noConversion"/>
  </si>
  <si>
    <t>Locker Room (M)</t>
    <phoneticPr fontId="10" type="noConversion"/>
  </si>
  <si>
    <t>Space ID</t>
    <phoneticPr fontId="10" type="noConversion"/>
  </si>
  <si>
    <t>Space Name</t>
    <phoneticPr fontId="10" type="noConversion"/>
  </si>
  <si>
    <t>Area (m2)</t>
    <phoneticPr fontId="10" type="noConversion"/>
  </si>
  <si>
    <t>Adjacent Spaces</t>
    <phoneticPr fontId="6" type="Hiragana"/>
  </si>
  <si>
    <t>Deparment</t>
    <phoneticPr fontId="10" type="noConversion"/>
  </si>
  <si>
    <t>Deparment ID</t>
    <phoneticPr fontId="10" type="noConversion"/>
  </si>
  <si>
    <t>Adjacent Departments</t>
    <phoneticPr fontId="6" type="Hiragana"/>
  </si>
  <si>
    <t>Interior Finish</t>
    <phoneticPr fontId="10" type="noConversion"/>
  </si>
  <si>
    <t>Exterior Finish</t>
    <phoneticPr fontId="10" type="noConversion"/>
  </si>
  <si>
    <t>Floor</t>
    <phoneticPr fontId="6" type="Hiragana"/>
  </si>
  <si>
    <t>Room ID</t>
    <phoneticPr fontId="6" type="Hiragana"/>
  </si>
  <si>
    <t>Room KKS ID</t>
    <phoneticPr fontId="6" type="Hiragana"/>
  </si>
  <si>
    <t>Room Name</t>
  </si>
  <si>
    <t>Width (m)</t>
  </si>
  <si>
    <t>Length (m)</t>
  </si>
  <si>
    <t>Height (m)</t>
    <phoneticPr fontId="10" type="noConversion"/>
  </si>
  <si>
    <t>C.H (m)</t>
    <phoneticPr fontId="6" type="Hiragana"/>
  </si>
  <si>
    <t>Area (m2)</t>
  </si>
  <si>
    <t>Adjacent Room</t>
    <phoneticPr fontId="6" type="Hiragana"/>
  </si>
  <si>
    <t>Dicipline</t>
    <phoneticPr fontId="6" type="Hiragana"/>
  </si>
  <si>
    <t>Dicipline ID</t>
    <phoneticPr fontId="6" type="Hiragana"/>
  </si>
  <si>
    <t>Adjacent Dicipline</t>
    <phoneticPr fontId="6" type="Hiragana"/>
  </si>
  <si>
    <t>Colour</t>
    <phoneticPr fontId="6" type="Hiragana"/>
  </si>
  <si>
    <t>Occupancy</t>
  </si>
  <si>
    <t>Mass</t>
    <phoneticPr fontId="6" type="Hiragana"/>
  </si>
  <si>
    <t>Dicipline</t>
    <phoneticPr fontId="6" type="Hiragana"/>
  </si>
  <si>
    <t>Dicipline ID</t>
    <phoneticPr fontId="6" type="Hiragana"/>
  </si>
  <si>
    <t>Colour</t>
    <phoneticPr fontId="6" type="Hiragana"/>
  </si>
  <si>
    <t>B1</t>
    <phoneticPr fontId="10" type="noConversion"/>
  </si>
  <si>
    <t/>
  </si>
  <si>
    <t>PPR</t>
    <phoneticPr fontId="10" type="noConversion"/>
  </si>
  <si>
    <t>Orange</t>
    <phoneticPr fontId="6" type="Hiragana"/>
  </si>
  <si>
    <t>UCA01R0001</t>
    <phoneticPr fontId="10" type="noConversion"/>
  </si>
  <si>
    <t>EL</t>
    <phoneticPr fontId="10" type="noConversion"/>
  </si>
  <si>
    <t>Industrial Low Hazard</t>
    <phoneticPr fontId="10" type="noConversion"/>
  </si>
  <si>
    <t>B0</t>
    <phoneticPr fontId="10" type="noConversion"/>
  </si>
  <si>
    <t>Yellow</t>
    <phoneticPr fontId="6" type="Hiragana"/>
  </si>
  <si>
    <t>UCA01R0002</t>
    <phoneticPr fontId="10" type="noConversion"/>
  </si>
  <si>
    <t>Stairway</t>
    <phoneticPr fontId="10" type="noConversion"/>
  </si>
  <si>
    <t>AR</t>
    <phoneticPr fontId="10" type="noConversion"/>
  </si>
  <si>
    <t>CI</t>
    <phoneticPr fontId="10" type="noConversion"/>
  </si>
  <si>
    <t>Lime</t>
    <phoneticPr fontId="6" type="Hiragana"/>
  </si>
  <si>
    <t>PI</t>
    <phoneticPr fontId="10" type="noConversion"/>
  </si>
  <si>
    <t>GF</t>
    <phoneticPr fontId="10" type="noConversion"/>
  </si>
  <si>
    <t>EN</t>
    <phoneticPr fontId="10" type="noConversion"/>
  </si>
  <si>
    <t>UCA02R0001</t>
    <phoneticPr fontId="10" type="noConversion"/>
  </si>
  <si>
    <t>Switchgear Room</t>
    <phoneticPr fontId="10" type="noConversion"/>
  </si>
  <si>
    <t>1F1</t>
    <phoneticPr fontId="10" type="noConversion"/>
  </si>
  <si>
    <t>MR</t>
    <phoneticPr fontId="10" type="noConversion"/>
  </si>
  <si>
    <t>UCA02R0002</t>
    <phoneticPr fontId="10" type="noConversion"/>
  </si>
  <si>
    <t>Battery Room</t>
    <phoneticPr fontId="10" type="noConversion"/>
  </si>
  <si>
    <t>1F2</t>
    <phoneticPr fontId="10" type="noConversion"/>
  </si>
  <si>
    <t>CV</t>
    <phoneticPr fontId="10" type="noConversion"/>
  </si>
  <si>
    <t>UCA02R0003</t>
    <phoneticPr fontId="10" type="noConversion"/>
  </si>
  <si>
    <t>Stairway</t>
    <phoneticPr fontId="10" type="noConversion"/>
  </si>
  <si>
    <t>AR</t>
    <phoneticPr fontId="10" type="noConversion"/>
  </si>
  <si>
    <t>Cyan</t>
    <phoneticPr fontId="6" type="Hiragana"/>
  </si>
  <si>
    <t>HV</t>
    <phoneticPr fontId="10" type="noConversion"/>
  </si>
  <si>
    <t>SF</t>
    <phoneticPr fontId="10" type="noConversion"/>
  </si>
  <si>
    <t>UCA03R0001</t>
    <phoneticPr fontId="10" type="noConversion"/>
  </si>
  <si>
    <t>2F1</t>
    <phoneticPr fontId="10" type="noConversion"/>
  </si>
  <si>
    <t>UCA03R0002</t>
    <phoneticPr fontId="10" type="noConversion"/>
  </si>
  <si>
    <t>2F2</t>
    <phoneticPr fontId="10" type="noConversion"/>
  </si>
  <si>
    <t>UCA03R0003</t>
    <phoneticPr fontId="10" type="noConversion"/>
  </si>
  <si>
    <t>Corridor</t>
    <phoneticPr fontId="10" type="noConversion"/>
  </si>
  <si>
    <t>2F3</t>
  </si>
  <si>
    <t>UCA03R0004</t>
    <phoneticPr fontId="10" type="noConversion"/>
  </si>
  <si>
    <t>4,5</t>
    <phoneticPr fontId="10" type="noConversion"/>
  </si>
  <si>
    <t>2F4</t>
  </si>
  <si>
    <t>Duct Shaft</t>
    <phoneticPr fontId="10" type="noConversion"/>
  </si>
  <si>
    <t>3,5</t>
    <phoneticPr fontId="10" type="noConversion"/>
  </si>
  <si>
    <t>2F5</t>
  </si>
  <si>
    <t>Pipe Shaft</t>
    <phoneticPr fontId="10" type="noConversion"/>
  </si>
  <si>
    <t>3,4</t>
    <phoneticPr fontId="10" type="noConversion"/>
  </si>
  <si>
    <t>HV</t>
    <phoneticPr fontId="10" type="noConversion"/>
  </si>
  <si>
    <t>2F6</t>
  </si>
  <si>
    <t>2nd</t>
    <phoneticPr fontId="10" type="noConversion"/>
  </si>
  <si>
    <t>UCA04R0001</t>
    <phoneticPr fontId="10" type="noConversion"/>
  </si>
  <si>
    <t>Central Control Room</t>
    <phoneticPr fontId="10" type="noConversion"/>
  </si>
  <si>
    <t>3F1</t>
    <phoneticPr fontId="10" type="noConversion"/>
  </si>
  <si>
    <t>UCA04R0002</t>
    <phoneticPr fontId="10" type="noConversion"/>
  </si>
  <si>
    <t>Engineer Room</t>
    <phoneticPr fontId="10" type="noConversion"/>
  </si>
  <si>
    <t>3F2</t>
    <phoneticPr fontId="10" type="noConversion"/>
  </si>
  <si>
    <t>UCA04R0003</t>
    <phoneticPr fontId="10" type="noConversion"/>
  </si>
  <si>
    <t>3F3</t>
  </si>
  <si>
    <t>UCA04R0004</t>
    <phoneticPr fontId="10" type="noConversion"/>
  </si>
  <si>
    <t>Fire Gas Room</t>
    <phoneticPr fontId="10" type="noConversion"/>
  </si>
  <si>
    <t>3F4</t>
  </si>
  <si>
    <t>UCA04R0006</t>
    <phoneticPr fontId="10" type="noConversion"/>
  </si>
  <si>
    <t>3F5</t>
  </si>
  <si>
    <t>UCA04R0007</t>
    <phoneticPr fontId="10" type="noConversion"/>
  </si>
  <si>
    <t>6,11,12,13,14</t>
    <phoneticPr fontId="10" type="noConversion"/>
  </si>
  <si>
    <t>3F6</t>
  </si>
  <si>
    <t>UCA04R0008</t>
    <phoneticPr fontId="10" type="noConversion"/>
  </si>
  <si>
    <t>Toilet (F)</t>
    <phoneticPr fontId="10" type="noConversion"/>
  </si>
  <si>
    <t>5,11,12,13,14</t>
    <phoneticPr fontId="10" type="noConversion"/>
  </si>
  <si>
    <t>3F7</t>
  </si>
  <si>
    <t>UCA04R0009</t>
    <phoneticPr fontId="10" type="noConversion"/>
  </si>
  <si>
    <t>3F8</t>
  </si>
  <si>
    <t>UCA04R0010</t>
    <phoneticPr fontId="10" type="noConversion"/>
  </si>
  <si>
    <t>15,16</t>
    <phoneticPr fontId="10" type="noConversion"/>
  </si>
  <si>
    <t>3F9</t>
  </si>
  <si>
    <t>UCA04R0011</t>
    <phoneticPr fontId="10" type="noConversion"/>
  </si>
  <si>
    <t>Shift Office Room</t>
    <phoneticPr fontId="10" type="noConversion"/>
  </si>
  <si>
    <t>3F10</t>
  </si>
  <si>
    <t>UCA04R0012</t>
    <phoneticPr fontId="10" type="noConversion"/>
  </si>
  <si>
    <t>LOTO Office Room</t>
    <phoneticPr fontId="10" type="noConversion"/>
  </si>
  <si>
    <t>3F11</t>
  </si>
  <si>
    <t>UCA04R0013</t>
    <phoneticPr fontId="10" type="noConversion"/>
  </si>
  <si>
    <t>5,6,12,13,14</t>
    <phoneticPr fontId="10" type="noConversion"/>
  </si>
  <si>
    <t>3F12</t>
  </si>
  <si>
    <t>UCA04R0014</t>
    <phoneticPr fontId="10" type="noConversion"/>
  </si>
  <si>
    <t>Locker Room (F)</t>
    <phoneticPr fontId="10" type="noConversion"/>
  </si>
  <si>
    <t>5,6,11,13,14</t>
    <phoneticPr fontId="10" type="noConversion"/>
  </si>
  <si>
    <t>3F13</t>
  </si>
  <si>
    <t>UCA04R0015</t>
    <phoneticPr fontId="10" type="noConversion"/>
  </si>
  <si>
    <t>5,6,11,12,14</t>
    <phoneticPr fontId="10" type="noConversion"/>
  </si>
  <si>
    <t>3F14</t>
  </si>
  <si>
    <t>UCA04R0016</t>
    <phoneticPr fontId="10" type="noConversion"/>
  </si>
  <si>
    <t>Locker Room (M)</t>
    <phoneticPr fontId="10" type="noConversion"/>
  </si>
  <si>
    <t>5,6,11,12,13</t>
    <phoneticPr fontId="10" type="noConversion"/>
  </si>
  <si>
    <t>3F15</t>
  </si>
  <si>
    <t>8,16</t>
    <phoneticPr fontId="10" type="noConversion"/>
  </si>
  <si>
    <t>3F16</t>
  </si>
  <si>
    <t>Pipe Shaft</t>
    <phoneticPr fontId="10" type="noConversion"/>
  </si>
  <si>
    <t>8,15</t>
    <phoneticPr fontId="10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</si>
  <si>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</si>
  <si>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</si>
  <si>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</si>
  <si>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</si>
  <si>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</si>
  <si>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</si>
  <si>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</si>
  <si>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</si>
  <si>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</si>
  <si>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</si>
  <si>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</si>
  <si>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</si>
  <si>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</si>
  <si>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</si>
  <si>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</si>
  <si>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</si>
  <si>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</si>
  <si>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</si>
  <si>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</si>
  <si>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</si>
  <si>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</si>
  <si>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</si>
  <si>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</si>
  <si>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</si>
  <si>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</si>
  <si>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</si>
  <si>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</si>
  <si>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</si>
  <si>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</si>
  <si>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</si>
  <si>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</si>
  <si>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8" type="noConversion"/>
  </si>
  <si>
    <t>E</t>
    <phoneticPr fontId="8" type="noConversion"/>
  </si>
  <si>
    <t>GL</t>
    <phoneticPr fontId="10" type="noConversion"/>
  </si>
  <si>
    <t>A</t>
    <phoneticPr fontId="10" type="noConversion"/>
  </si>
  <si>
    <t>B</t>
    <phoneticPr fontId="10" type="noConversion"/>
  </si>
  <si>
    <t>C</t>
    <phoneticPr fontId="10" type="noConversion"/>
  </si>
  <si>
    <t>D</t>
    <phoneticPr fontId="10" type="noConversion"/>
  </si>
  <si>
    <t>E</t>
    <phoneticPr fontId="10" type="noConversion"/>
  </si>
  <si>
    <t>F</t>
    <phoneticPr fontId="10" type="noConversion"/>
  </si>
  <si>
    <t>G</t>
    <phoneticPr fontId="10" type="noConversion"/>
  </si>
  <si>
    <t>H</t>
    <phoneticPr fontId="10" type="noConversion"/>
  </si>
  <si>
    <t>I</t>
    <phoneticPr fontId="10" type="noConversion"/>
  </si>
  <si>
    <t>J</t>
    <phoneticPr fontId="10" type="noConversion"/>
  </si>
  <si>
    <t>K</t>
    <phoneticPr fontId="10" type="noConversion"/>
  </si>
  <si>
    <t>L</t>
    <phoneticPr fontId="10" type="noConversion"/>
  </si>
  <si>
    <t>M</t>
    <phoneticPr fontId="10" type="noConversion"/>
  </si>
  <si>
    <t>N</t>
    <phoneticPr fontId="10" type="noConversion"/>
  </si>
  <si>
    <t>O</t>
    <phoneticPr fontId="10" type="noConversion"/>
  </si>
  <si>
    <t>P</t>
    <phoneticPr fontId="10" type="noConversion"/>
  </si>
  <si>
    <t>Q</t>
    <phoneticPr fontId="10" type="noConversion"/>
  </si>
  <si>
    <t>R</t>
    <phoneticPr fontId="10" type="noConversion"/>
  </si>
  <si>
    <t>S</t>
    <phoneticPr fontId="10" type="noConversion"/>
  </si>
  <si>
    <t>T</t>
    <phoneticPr fontId="10" type="noConversion"/>
  </si>
  <si>
    <t>U</t>
    <phoneticPr fontId="10" type="noConversion"/>
  </si>
  <si>
    <t>V</t>
    <phoneticPr fontId="10" type="noConversion"/>
  </si>
  <si>
    <t>W</t>
    <phoneticPr fontId="10" type="noConversion"/>
  </si>
  <si>
    <t>X</t>
    <phoneticPr fontId="10" type="noConversion"/>
  </si>
  <si>
    <t>Y</t>
    <phoneticPr fontId="10" type="noConversion"/>
  </si>
  <si>
    <t>Z</t>
    <phoneticPr fontId="10" type="noConversion"/>
  </si>
  <si>
    <t>AA</t>
    <phoneticPr fontId="10" type="noConversion"/>
  </si>
  <si>
    <t>BB</t>
    <phoneticPr fontId="10" type="noConversion"/>
  </si>
  <si>
    <t>0.1.2.3.4.5</t>
    <phoneticPr fontId="8" type="noConversion"/>
  </si>
  <si>
    <t>7.8.9.10</t>
    <phoneticPr fontId="8" type="noConversion"/>
  </si>
  <si>
    <t>ADJACENT SPACES</t>
    <phoneticPr fontId="8" type="noConversion"/>
  </si>
  <si>
    <t>ADJACENT DEPARTMENTS</t>
    <phoneticPr fontId="8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</si>
  <si>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</si>
  <si>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</si>
  <si>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</si>
  <si>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</si>
  <si>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</si>
  <si>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</si>
  <si>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</si>
  <si>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</si>
  <si>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</si>
  <si>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</si>
  <si>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</si>
  <si>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</si>
  <si>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</si>
  <si>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</si>
  <si>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</si>
  <si>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</si>
  <si>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</si>
  <si>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</si>
  <si>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</si>
  <si>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</si>
  <si>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</si>
  <si>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</si>
  <si>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</si>
  <si>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8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</si>
  <si>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</si>
  <si>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</si>
  <si>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</si>
  <si>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</si>
  <si>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</si>
  <si>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</si>
  <si>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</si>
  <si>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</si>
  <si>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</si>
  <si>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t>6,7,</t>
    <phoneticPr fontId="8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</si>
  <si>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</si>
  <si>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t>8,</t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</si>
  <si>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8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</si>
  <si>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</si>
  <si>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8" type="noConversion"/>
  </si>
  <si>
    <t>12,18,</t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</si>
  <si>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8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</si>
  <si>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</si>
  <si>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</si>
  <si>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</si>
  <si>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</si>
  <si>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</si>
  <si>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</si>
  <si>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8" type="noConversion"/>
  </si>
  <si>
    <t>17,22,</t>
    <phoneticPr fontId="8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</si>
  <si>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8" type="noConversion"/>
  </si>
  <si>
    <t>16,24,</t>
    <phoneticPr fontId="8" type="noConversion"/>
  </si>
  <si>
    <t>PATHV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</si>
</sst>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6" fillId="0" borderId="0">
      <alignment vertical="center"/>
    </xf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26" applyNumberFormat="0" applyAlignment="0" applyProtection="0">
      <alignment vertical="center"/>
    </xf>
    <xf numFmtId="0" fontId="23" fillId="33" borderId="27" applyNumberFormat="0" applyAlignment="0" applyProtection="0">
      <alignment vertical="center"/>
    </xf>
    <xf numFmtId="0" fontId="24" fillId="33" borderId="26" applyNumberForma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34" borderId="2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5" borderId="30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30" applyNumberFormat="0" applyFon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8" borderId="0" applyNumberFormat="0" applyBorder="0" applyAlignment="0" applyProtection="0">
      <alignment vertical="center"/>
    </xf>
    <xf numFmtId="0" fontId="4" fillId="59" borderId="0" applyNumberFormat="0" applyBorder="0" applyAlignment="0" applyProtection="0">
      <alignment vertical="center"/>
    </xf>
  </cellStyleXfs>
  <cellXfs count="100">
    <xf numFmtId="0" fontId="0" fillId="0" borderId="0" xfId="0"/>
    <xf numFmtId="0" fontId="7" fillId="0" borderId="0" xfId="0" applyFont="1"/>
    <xf numFmtId="0" fontId="9" fillId="2" borderId="1" xfId="0" applyFont="1" applyFill="1" applyBorder="1" applyAlignment="1">
      <alignment horizontal="left" vertical="center"/>
    </xf>
    <xf numFmtId="1" fontId="9" fillId="2" borderId="2" xfId="0" applyNumberFormat="1" applyFont="1" applyFill="1" applyBorder="1" applyAlignment="1">
      <alignment horizontal="center" vertical="center"/>
    </xf>
    <xf numFmtId="176" fontId="6" fillId="0" borderId="0" xfId="1" applyNumberFormat="1">
      <alignment vertical="center"/>
    </xf>
    <xf numFmtId="0" fontId="0" fillId="3" borderId="0" xfId="0" applyFill="1"/>
    <xf numFmtId="1" fontId="9" fillId="4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9" fillId="2" borderId="0" xfId="2" applyNumberFormat="1" applyFont="1" applyFill="1" applyAlignment="1">
      <alignment horizontal="right"/>
    </xf>
    <xf numFmtId="0" fontId="9" fillId="2" borderId="0" xfId="2" applyFont="1" applyFill="1" applyAlignment="1">
      <alignment horizontal="left"/>
    </xf>
    <xf numFmtId="4" fontId="9" fillId="2" borderId="0" xfId="2" applyNumberFormat="1" applyFont="1" applyFill="1" applyAlignment="1">
      <alignment horizontal="right"/>
    </xf>
    <xf numFmtId="1" fontId="9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9" fillId="2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4" fontId="9" fillId="2" borderId="1" xfId="2" applyNumberFormat="1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1" fontId="9" fillId="2" borderId="5" xfId="2" applyNumberFormat="1" applyFont="1" applyFill="1" applyBorder="1" applyAlignment="1">
      <alignment horizontal="center" vertical="center"/>
    </xf>
    <xf numFmtId="1" fontId="9" fillId="2" borderId="6" xfId="2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1" fontId="9" fillId="2" borderId="7" xfId="2" applyNumberFormat="1" applyFont="1" applyFill="1" applyBorder="1" applyAlignment="1">
      <alignment horizontal="center" vertical="center"/>
    </xf>
    <xf numFmtId="1" fontId="9" fillId="2" borderId="8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9" xfId="2" applyFont="1" applyFill="1" applyBorder="1" applyAlignment="1">
      <alignment horizontal="center" vertical="center" wrapText="1"/>
    </xf>
    <xf numFmtId="0" fontId="14" fillId="9" borderId="9" xfId="2" applyFont="1" applyFill="1" applyBorder="1" applyAlignment="1">
      <alignment horizontal="center" vertical="center" wrapText="1"/>
    </xf>
    <xf numFmtId="0" fontId="9" fillId="9" borderId="9" xfId="2" applyFont="1" applyFill="1" applyBorder="1" applyAlignment="1">
      <alignment horizontal="center" vertical="center" wrapText="1"/>
    </xf>
    <xf numFmtId="0" fontId="14" fillId="9" borderId="10" xfId="2" applyFont="1" applyFill="1" applyBorder="1" applyAlignment="1">
      <alignment horizontal="center" vertical="center" wrapText="1"/>
    </xf>
    <xf numFmtId="0" fontId="14" fillId="9" borderId="11" xfId="2" applyFont="1" applyFill="1" applyBorder="1" applyAlignment="1">
      <alignment horizontal="center" vertical="center" wrapText="1"/>
    </xf>
    <xf numFmtId="0" fontId="14" fillId="9" borderId="12" xfId="2" applyFont="1" applyFill="1" applyBorder="1" applyAlignment="1">
      <alignment horizontal="center" vertical="center" wrapText="1"/>
    </xf>
    <xf numFmtId="0" fontId="14" fillId="9" borderId="13" xfId="2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vertical="center" wrapText="1"/>
    </xf>
    <xf numFmtId="0" fontId="11" fillId="0" borderId="0" xfId="2" applyAlignment="1">
      <alignment horizontal="center" vertical="center"/>
    </xf>
    <xf numFmtId="1" fontId="9" fillId="4" borderId="3" xfId="0" applyNumberFormat="1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left" vertical="center"/>
    </xf>
    <xf numFmtId="177" fontId="9" fillId="4" borderId="3" xfId="0" applyNumberFormat="1" applyFont="1" applyFill="1" applyBorder="1" applyAlignment="1">
      <alignment horizontal="right" vertical="center"/>
    </xf>
    <xf numFmtId="1" fontId="9" fillId="4" borderId="14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4" borderId="15" xfId="0" applyNumberFormat="1" applyFont="1" applyFill="1" applyBorder="1" applyAlignment="1">
      <alignment horizontal="right" vertical="center"/>
    </xf>
    <xf numFmtId="1" fontId="9" fillId="4" borderId="16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right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3" xfId="0" applyNumberFormat="1" applyFont="1" applyFill="1" applyBorder="1" applyAlignment="1">
      <alignment horizontal="center" vertical="center"/>
    </xf>
    <xf numFmtId="177" fontId="9" fillId="2" borderId="3" xfId="0" applyNumberFormat="1" applyFont="1" applyFill="1" applyBorder="1" applyAlignment="1">
      <alignment horizontal="right" vertical="center"/>
    </xf>
    <xf numFmtId="1" fontId="9" fillId="2" borderId="14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right" vertical="center"/>
    </xf>
    <xf numFmtId="1" fontId="9" fillId="2" borderId="16" xfId="0" applyNumberFormat="1" applyFont="1" applyFill="1" applyBorder="1" applyAlignment="1">
      <alignment horizontal="center" vertical="center"/>
    </xf>
    <xf numFmtId="1" fontId="9" fillId="11" borderId="1" xfId="0" applyNumberFormat="1" applyFont="1" applyFill="1" applyBorder="1" applyAlignment="1">
      <alignment horizontal="right"/>
    </xf>
    <xf numFmtId="1" fontId="9" fillId="2" borderId="16" xfId="0" applyNumberFormat="1" applyFont="1" applyFill="1" applyBorder="1" applyAlignment="1">
      <alignment horizontal="right" vertical="center"/>
    </xf>
    <xf numFmtId="1" fontId="9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9" fillId="2" borderId="1" xfId="2" applyNumberFormat="1" applyFont="1" applyFill="1" applyBorder="1" applyAlignment="1">
      <alignment horizontal="right" vertical="center"/>
    </xf>
    <xf numFmtId="1" fontId="9" fillId="2" borderId="19" xfId="2" applyNumberFormat="1" applyFont="1" applyFill="1" applyBorder="1" applyAlignment="1">
      <alignment horizontal="right" vertical="center"/>
    </xf>
    <xf numFmtId="1" fontId="9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9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9" fillId="2" borderId="20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1" fontId="9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5" fillId="0" borderId="0" xfId="43">
      <alignment vertical="center"/>
    </xf>
    <xf numFmtId="0" fontId="4" fillId="0" borderId="0" xfId="45">
      <alignment vertical="center"/>
    </xf>
    <xf numFmtId="0" fontId="5" fillId="0" borderId="0" xfId="43" applyFill="1">
      <alignment vertical="center"/>
    </xf>
    <xf numFmtId="0" fontId="4" fillId="0" borderId="1" xfId="45" applyBorder="1">
      <alignment vertical="center"/>
    </xf>
    <xf numFmtId="0" fontId="5" fillId="0" borderId="1" xfId="43" applyBorder="1">
      <alignment vertical="center"/>
    </xf>
    <xf numFmtId="0" fontId="5" fillId="0" borderId="1" xfId="43" applyFill="1" applyBorder="1">
      <alignment vertical="center"/>
    </xf>
    <xf numFmtId="0" fontId="0" fillId="0" borderId="1" xfId="0" applyBorder="1"/>
    <xf numFmtId="176" fontId="6" fillId="0" borderId="1" xfId="1" applyNumberFormat="1" applyBorder="1">
      <alignment vertical="center"/>
    </xf>
    <xf numFmtId="0" fontId="5" fillId="0" borderId="1" xfId="43" applyBorder="1" applyAlignment="1">
      <alignment horizontal="right" vertical="center"/>
    </xf>
    <xf numFmtId="1" fontId="9" fillId="4" borderId="1" xfId="0" applyNumberFormat="1" applyFont="1" applyFill="1" applyBorder="1" applyAlignment="1">
      <alignment horizontal="center" vertical="center"/>
    </xf>
    <xf numFmtId="0" fontId="4" fillId="0" borderId="1" xfId="45" applyFill="1" applyBorder="1">
      <alignment vertical="center"/>
    </xf>
    <xf numFmtId="0" fontId="0" fillId="0" borderId="1" xfId="0" applyFill="1" applyBorder="1"/>
    <xf numFmtId="176" fontId="6" fillId="0" borderId="1" xfId="1" applyNumberFormat="1" applyFill="1" applyBorder="1">
      <alignment vertical="center"/>
    </xf>
    <xf numFmtId="0" fontId="3" fillId="0" borderId="1" xfId="43" applyFont="1" applyFill="1" applyBorder="1" applyAlignment="1">
      <alignment horizontal="right" vertical="center"/>
    </xf>
    <xf numFmtId="0" fontId="3" fillId="0" borderId="1" xfId="43" applyFont="1" applyBorder="1">
      <alignment vertical="center"/>
    </xf>
    <xf numFmtId="0" fontId="2" fillId="0" borderId="1" xfId="43" applyFont="1" applyBorder="1" applyAlignment="1">
      <alignment horizontal="right" vertical="center"/>
    </xf>
    <xf numFmtId="0" fontId="1" fillId="0" borderId="1" xfId="43" applyFont="1" applyBorder="1">
      <alignment vertical="center"/>
    </xf>
    <xf numFmtId="0" fontId="1" fillId="0" borderId="1" xfId="43" applyFont="1" applyBorder="1" applyAlignment="1">
      <alignment horizontal="right" vertical="center"/>
    </xf>
    <xf numFmtId="0" fontId="1" fillId="0" borderId="1" xfId="43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left" vertical="center"/>
    </xf>
  </cellXfs>
  <cellStyles count="65">
    <cellStyle name="20% - 강조색1" xfId="20" builtinId="30" customBuiltin="1"/>
    <cellStyle name="20% - 강조색1 2" xfId="47"/>
    <cellStyle name="20% - 강조색2" xfId="24" builtinId="34" customBuiltin="1"/>
    <cellStyle name="20% - 강조색2 2" xfId="50"/>
    <cellStyle name="20% - 강조색3" xfId="28" builtinId="38" customBuiltin="1"/>
    <cellStyle name="20% - 강조색3 2" xfId="53"/>
    <cellStyle name="20% - 강조색4" xfId="32" builtinId="42" customBuiltin="1"/>
    <cellStyle name="20% - 강조색4 2" xfId="56"/>
    <cellStyle name="20% - 강조색5" xfId="36" builtinId="46" customBuiltin="1"/>
    <cellStyle name="20% - 강조색5 2" xfId="59"/>
    <cellStyle name="20% - 강조색6" xfId="40" builtinId="50" customBuiltin="1"/>
    <cellStyle name="20% - 강조색6 2" xfId="62"/>
    <cellStyle name="40% - 강조색1" xfId="21" builtinId="31" customBuiltin="1"/>
    <cellStyle name="40% - 강조색1 2" xfId="48"/>
    <cellStyle name="40% - 강조색2" xfId="25" builtinId="35" customBuiltin="1"/>
    <cellStyle name="40% - 강조색2 2" xfId="51"/>
    <cellStyle name="40% - 강조색3" xfId="29" builtinId="39" customBuiltin="1"/>
    <cellStyle name="40% - 강조색3 2" xfId="54"/>
    <cellStyle name="40% - 강조색4" xfId="33" builtinId="43" customBuiltin="1"/>
    <cellStyle name="40% - 강조색4 2" xfId="57"/>
    <cellStyle name="40% - 강조색5" xfId="37" builtinId="47" customBuiltin="1"/>
    <cellStyle name="40% - 강조색5 2" xfId="60"/>
    <cellStyle name="40% - 강조색6" xfId="41" builtinId="51" customBuiltin="1"/>
    <cellStyle name="40% - 강조색6 2" xfId="63"/>
    <cellStyle name="60% - 강조색1" xfId="22" builtinId="32" customBuiltin="1"/>
    <cellStyle name="60% - 강조색1 2" xfId="49"/>
    <cellStyle name="60% - 강조색2" xfId="26" builtinId="36" customBuiltin="1"/>
    <cellStyle name="60% - 강조색2 2" xfId="52"/>
    <cellStyle name="60% - 강조색3" xfId="30" builtinId="40" customBuiltin="1"/>
    <cellStyle name="60% - 강조색3 2" xfId="55"/>
    <cellStyle name="60% - 강조색4" xfId="34" builtinId="44" customBuiltin="1"/>
    <cellStyle name="60% - 강조색4 2" xfId="58"/>
    <cellStyle name="60% - 강조색5" xfId="38" builtinId="48" customBuiltin="1"/>
    <cellStyle name="60% - 강조색5 2" xfId="61"/>
    <cellStyle name="60% - 강조색6" xfId="42" builtinId="52" customBuiltin="1"/>
    <cellStyle name="60% - 강조색6 2" xfId="64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/>
    <cellStyle name="메모 3" xfId="46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/>
    <cellStyle name="표준 3" xfId="43"/>
    <cellStyle name="표준 4" xfId="1"/>
    <cellStyle name="표준 5" xfId="45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0" zoomScaleNormal="70" workbookViewId="0">
      <pane ySplit="1" topLeftCell="A2" activePane="bottomLeft" state="frozen"/>
      <selection activeCell="I28" sqref="I28:I29"/>
      <selection pane="bottomLeft" activeCell="D9" sqref="D9"/>
    </sheetView>
  </sheetViews>
  <sheetFormatPr defaultRowHeight="17.399999999999999" x14ac:dyDescent="0.4"/>
  <cols>
    <col min="1" max="1" width="9.59765625" bestFit="1" customWidth="1"/>
    <col min="2" max="2" width="20.796875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9.09765625" bestFit="1" customWidth="1"/>
    <col min="7" max="7" width="9.09765625" customWidth="1"/>
    <col min="8" max="8" width="8.09765625" bestFit="1" customWidth="1"/>
    <col min="9" max="9" width="10.69921875" bestFit="1" customWidth="1"/>
    <col min="10" max="11" width="12.59765625" bestFit="1" customWidth="1"/>
    <col min="12" max="12" width="18.69921875" bestFit="1" customWidth="1"/>
    <col min="13" max="13" width="25.69921875" bestFit="1" customWidth="1"/>
    <col min="14" max="14" width="3.8984375" bestFit="1" customWidth="1"/>
    <col min="15" max="15" width="9.09765625" customWidth="1"/>
  </cols>
  <sheetData>
    <row r="1" spans="1:14" x14ac:dyDescent="0.4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84" t="s">
        <v>203</v>
      </c>
      <c r="L1" s="94" t="s">
        <v>248</v>
      </c>
      <c r="M1" s="94" t="s">
        <v>249</v>
      </c>
      <c r="N1" s="85" t="s">
        <v>9</v>
      </c>
    </row>
    <row r="2" spans="1:14" x14ac:dyDescent="0.4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84">
        <v>5</v>
      </c>
      <c r="L2" s="97" t="s">
        <v>278</v>
      </c>
      <c r="M2" s="88"/>
      <c r="N2" s="89" t="s">
        <v>274</v>
      </c>
    </row>
    <row r="3" spans="1:14" x14ac:dyDescent="0.4">
      <c r="A3" s="83">
        <v>1</v>
      </c>
      <c r="B3" s="2" t="s">
        <v>252</v>
      </c>
      <c r="C3" s="43" t="s">
        <v>301</v>
      </c>
      <c r="D3" s="86">
        <v>5</v>
      </c>
      <c r="E3" s="86">
        <v>1</v>
      </c>
      <c r="F3" s="87">
        <v>4000</v>
      </c>
      <c r="G3" s="87">
        <v>9000</v>
      </c>
      <c r="H3" s="87">
        <v>4000</v>
      </c>
      <c r="I3" s="86">
        <f t="shared" ref="I3:I29" si="0">F3*G3</f>
        <v>36000000</v>
      </c>
      <c r="J3" s="86">
        <f t="shared" ref="J3:J29" si="1">I3</f>
        <v>36000000</v>
      </c>
      <c r="K3" s="84">
        <v>2</v>
      </c>
      <c r="L3" s="97" t="s">
        <v>279</v>
      </c>
      <c r="M3" s="88"/>
      <c r="N3" s="89" t="s">
        <v>274</v>
      </c>
    </row>
    <row r="4" spans="1:14" x14ac:dyDescent="0.4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84">
        <v>6</v>
      </c>
      <c r="L4" s="97" t="s">
        <v>280</v>
      </c>
      <c r="M4" s="88"/>
      <c r="N4" s="89" t="s">
        <v>275</v>
      </c>
    </row>
    <row r="5" spans="1:14" x14ac:dyDescent="0.4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84">
        <v>10</v>
      </c>
      <c r="L5" s="97" t="s">
        <v>281</v>
      </c>
      <c r="M5" s="95"/>
      <c r="N5" s="89" t="s">
        <v>275</v>
      </c>
    </row>
    <row r="6" spans="1:14" x14ac:dyDescent="0.4">
      <c r="A6" s="83">
        <v>4</v>
      </c>
      <c r="B6" s="2" t="s">
        <v>252</v>
      </c>
      <c r="C6" s="43" t="s">
        <v>301</v>
      </c>
      <c r="D6" s="86">
        <v>5</v>
      </c>
      <c r="E6" s="86">
        <v>1</v>
      </c>
      <c r="F6" s="87">
        <v>4000</v>
      </c>
      <c r="G6" s="87">
        <v>9000</v>
      </c>
      <c r="H6" s="87">
        <v>6000</v>
      </c>
      <c r="I6" s="86">
        <f t="shared" si="0"/>
        <v>36000000</v>
      </c>
      <c r="J6" s="86">
        <f t="shared" si="1"/>
        <v>36000000</v>
      </c>
      <c r="K6" s="84">
        <v>10</v>
      </c>
      <c r="L6" s="97" t="s">
        <v>282</v>
      </c>
      <c r="M6" s="88"/>
      <c r="N6" s="89" t="s">
        <v>275</v>
      </c>
    </row>
    <row r="7" spans="1:14" x14ac:dyDescent="0.4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84">
        <v>7</v>
      </c>
      <c r="L7" s="97" t="s">
        <v>283</v>
      </c>
      <c r="M7" s="88"/>
      <c r="N7" s="89" t="s">
        <v>276</v>
      </c>
    </row>
    <row r="8" spans="1:14" x14ac:dyDescent="0.4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86"/>
      <c r="L8" s="98" t="s">
        <v>284</v>
      </c>
      <c r="M8" s="86"/>
      <c r="N8" s="89" t="s">
        <v>276</v>
      </c>
    </row>
    <row r="9" spans="1:14" x14ac:dyDescent="0.4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2400</v>
      </c>
      <c r="G9" s="87">
        <v>36000</v>
      </c>
      <c r="H9" s="87">
        <v>6000</v>
      </c>
      <c r="I9" s="86">
        <f t="shared" si="0"/>
        <v>86400000</v>
      </c>
      <c r="J9" s="86">
        <f t="shared" si="1"/>
        <v>86400000</v>
      </c>
      <c r="K9" s="84">
        <v>3</v>
      </c>
      <c r="L9" s="97" t="s">
        <v>285</v>
      </c>
      <c r="M9" s="88"/>
      <c r="N9" s="89" t="s">
        <v>276</v>
      </c>
    </row>
    <row r="10" spans="1:14" x14ac:dyDescent="0.4">
      <c r="A10" s="83">
        <v>8</v>
      </c>
      <c r="B10" s="2" t="s">
        <v>252</v>
      </c>
      <c r="C10" s="43" t="s">
        <v>301</v>
      </c>
      <c r="D10" s="86">
        <v>5</v>
      </c>
      <c r="E10" s="86">
        <v>1</v>
      </c>
      <c r="F10" s="87">
        <v>4000</v>
      </c>
      <c r="G10" s="87">
        <v>9000</v>
      </c>
      <c r="H10" s="87">
        <v>6000</v>
      </c>
      <c r="I10" s="86">
        <f t="shared" si="0"/>
        <v>36000000</v>
      </c>
      <c r="J10" s="86">
        <f t="shared" si="1"/>
        <v>36000000</v>
      </c>
      <c r="K10" s="84">
        <v>1</v>
      </c>
      <c r="L10" s="97" t="s">
        <v>286</v>
      </c>
      <c r="M10" s="88"/>
      <c r="N10" s="89" t="s">
        <v>276</v>
      </c>
    </row>
    <row r="11" spans="1:14" x14ac:dyDescent="0.4">
      <c r="A11" s="83">
        <v>9</v>
      </c>
      <c r="B11" s="2" t="s">
        <v>258</v>
      </c>
      <c r="C11" s="43" t="s">
        <v>36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84">
        <v>1</v>
      </c>
      <c r="L11" s="97" t="s">
        <v>287</v>
      </c>
      <c r="M11" s="88"/>
      <c r="N11" s="89" t="s">
        <v>276</v>
      </c>
    </row>
    <row r="12" spans="1:14" x14ac:dyDescent="0.4">
      <c r="A12" s="83">
        <v>10</v>
      </c>
      <c r="B12" s="2" t="s">
        <v>259</v>
      </c>
      <c r="C12" s="43" t="s">
        <v>36</v>
      </c>
      <c r="D12" s="86">
        <v>3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84">
        <v>5</v>
      </c>
      <c r="L12" s="97" t="s">
        <v>282</v>
      </c>
      <c r="M12" s="95"/>
      <c r="N12" s="89" t="s">
        <v>276</v>
      </c>
    </row>
    <row r="13" spans="1:14" x14ac:dyDescent="0.4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86"/>
      <c r="L13" s="98" t="s">
        <v>289</v>
      </c>
      <c r="M13" s="86"/>
      <c r="N13" s="89" t="s">
        <v>277</v>
      </c>
    </row>
    <row r="14" spans="1:14" x14ac:dyDescent="0.4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84">
        <v>10</v>
      </c>
      <c r="L14" s="97" t="s">
        <v>288</v>
      </c>
      <c r="M14" s="95"/>
      <c r="N14" s="89" t="s">
        <v>277</v>
      </c>
    </row>
    <row r="15" spans="1:14" x14ac:dyDescent="0.4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84">
        <v>12</v>
      </c>
      <c r="L15" s="97" t="s">
        <v>290</v>
      </c>
      <c r="M15" s="88"/>
      <c r="N15" s="89" t="s">
        <v>277</v>
      </c>
    </row>
    <row r="16" spans="1:14" x14ac:dyDescent="0.4">
      <c r="A16" s="83">
        <v>14</v>
      </c>
      <c r="B16" s="2" t="s">
        <v>263</v>
      </c>
      <c r="C16" s="43" t="s">
        <v>46</v>
      </c>
      <c r="D16" s="86">
        <v>5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84">
        <v>12</v>
      </c>
      <c r="L16" s="95" t="s">
        <v>250</v>
      </c>
      <c r="M16" s="88"/>
      <c r="N16" s="89" t="s">
        <v>277</v>
      </c>
    </row>
    <row r="17" spans="1:14" x14ac:dyDescent="0.4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84">
        <v>12</v>
      </c>
      <c r="L17" s="97" t="s">
        <v>293</v>
      </c>
      <c r="M17" s="88"/>
      <c r="N17" s="89" t="s">
        <v>277</v>
      </c>
    </row>
    <row r="18" spans="1:14" x14ac:dyDescent="0.4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84">
        <v>12</v>
      </c>
      <c r="L18" s="97" t="s">
        <v>294</v>
      </c>
      <c r="M18" s="88"/>
      <c r="N18" s="89" t="s">
        <v>277</v>
      </c>
    </row>
    <row r="19" spans="1:14" x14ac:dyDescent="0.4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84">
        <v>12</v>
      </c>
      <c r="L19" s="97" t="s">
        <v>295</v>
      </c>
      <c r="M19" s="88"/>
      <c r="N19" s="89" t="s">
        <v>277</v>
      </c>
    </row>
    <row r="20" spans="1:14" x14ac:dyDescent="0.4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84">
        <v>12</v>
      </c>
      <c r="L20" s="97" t="s">
        <v>296</v>
      </c>
      <c r="M20" s="88"/>
      <c r="N20" s="89" t="s">
        <v>277</v>
      </c>
    </row>
    <row r="21" spans="1:14" x14ac:dyDescent="0.4">
      <c r="A21" s="83">
        <v>19</v>
      </c>
      <c r="B21" s="2" t="s">
        <v>252</v>
      </c>
      <c r="C21" s="43" t="s">
        <v>301</v>
      </c>
      <c r="D21" s="86">
        <v>5</v>
      </c>
      <c r="E21" s="86">
        <v>1</v>
      </c>
      <c r="F21" s="87">
        <v>4000</v>
      </c>
      <c r="G21" s="87">
        <v>9500</v>
      </c>
      <c r="H21" s="87">
        <v>6000</v>
      </c>
      <c r="I21" s="86">
        <f t="shared" si="0"/>
        <v>38000000</v>
      </c>
      <c r="J21" s="86">
        <f t="shared" si="1"/>
        <v>38000000</v>
      </c>
      <c r="K21" s="84">
        <v>12</v>
      </c>
      <c r="L21" s="97" t="s">
        <v>281</v>
      </c>
      <c r="M21" s="88"/>
      <c r="N21" s="89" t="s">
        <v>277</v>
      </c>
    </row>
    <row r="22" spans="1:14" x14ac:dyDescent="0.4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84">
        <v>12</v>
      </c>
      <c r="L22" s="97" t="s">
        <v>291</v>
      </c>
      <c r="M22" s="88"/>
      <c r="N22" s="89" t="s">
        <v>277</v>
      </c>
    </row>
    <row r="23" spans="1:14" x14ac:dyDescent="0.4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84">
        <v>12</v>
      </c>
      <c r="L23" s="97" t="s">
        <v>292</v>
      </c>
      <c r="M23" s="88"/>
      <c r="N23" s="89" t="s">
        <v>277</v>
      </c>
    </row>
    <row r="24" spans="1:14" x14ac:dyDescent="0.4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84">
        <v>12</v>
      </c>
      <c r="L24" s="97" t="s">
        <v>297</v>
      </c>
      <c r="M24" s="88"/>
      <c r="N24" s="89" t="s">
        <v>277</v>
      </c>
    </row>
    <row r="25" spans="1:14" x14ac:dyDescent="0.4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84">
        <v>12</v>
      </c>
      <c r="L25" s="97" t="s">
        <v>298</v>
      </c>
      <c r="M25" s="88"/>
      <c r="N25" s="89" t="s">
        <v>277</v>
      </c>
    </row>
    <row r="26" spans="1:14" x14ac:dyDescent="0.4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84">
        <v>12</v>
      </c>
      <c r="L26" s="97" t="s">
        <v>299</v>
      </c>
      <c r="M26" s="88"/>
      <c r="N26" s="89" t="s">
        <v>277</v>
      </c>
    </row>
    <row r="27" spans="1:14" x14ac:dyDescent="0.4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84">
        <v>12</v>
      </c>
      <c r="L27" s="97" t="s">
        <v>300</v>
      </c>
      <c r="M27" s="88"/>
      <c r="N27" s="89" t="s">
        <v>277</v>
      </c>
    </row>
    <row r="28" spans="1:14" x14ac:dyDescent="0.4">
      <c r="A28" s="83">
        <v>26</v>
      </c>
      <c r="B28" s="2" t="s">
        <v>258</v>
      </c>
      <c r="C28" s="43" t="s">
        <v>36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84">
        <v>12</v>
      </c>
      <c r="L28" s="97" t="s">
        <v>296</v>
      </c>
      <c r="M28" s="88"/>
      <c r="N28" s="89" t="s">
        <v>277</v>
      </c>
    </row>
    <row r="29" spans="1:14" x14ac:dyDescent="0.4">
      <c r="A29" s="83">
        <v>27</v>
      </c>
      <c r="B29" s="2" t="s">
        <v>259</v>
      </c>
      <c r="C29" s="43" t="s">
        <v>36</v>
      </c>
      <c r="D29" s="86">
        <v>3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84">
        <v>12</v>
      </c>
      <c r="L29" s="97" t="s">
        <v>296</v>
      </c>
      <c r="M29" s="88"/>
      <c r="N29" s="89" t="s">
        <v>277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" sqref="C1"/>
    </sheetView>
  </sheetViews>
  <sheetFormatPr defaultRowHeight="17.399999999999999" x14ac:dyDescent="0.4"/>
  <cols>
    <col min="1" max="1" width="39.8984375" customWidth="1"/>
    <col min="2" max="2" width="12.59765625" bestFit="1" customWidth="1"/>
  </cols>
  <sheetData>
    <row r="1" spans="1:1" x14ac:dyDescent="0.4">
      <c r="A1" s="71" t="s">
        <v>185</v>
      </c>
    </row>
    <row r="2" spans="1:1" x14ac:dyDescent="0.4">
      <c r="A2" s="72" t="s">
        <v>186</v>
      </c>
    </row>
    <row r="3" spans="1:1" x14ac:dyDescent="0.4">
      <c r="A3" s="10" t="s">
        <v>37</v>
      </c>
    </row>
    <row r="4" spans="1:1" x14ac:dyDescent="0.4">
      <c r="A4" s="73" t="s">
        <v>187</v>
      </c>
    </row>
    <row r="5" spans="1:1" x14ac:dyDescent="0.4">
      <c r="A5" s="74" t="s">
        <v>188</v>
      </c>
    </row>
    <row r="6" spans="1:1" x14ac:dyDescent="0.4">
      <c r="A6" s="8" t="s">
        <v>22</v>
      </c>
    </row>
    <row r="7" spans="1:1" x14ac:dyDescent="0.4">
      <c r="A7" s="5" t="s">
        <v>14</v>
      </c>
    </row>
    <row r="8" spans="1:1" x14ac:dyDescent="0.4">
      <c r="A8" s="11" t="s">
        <v>47</v>
      </c>
    </row>
    <row r="9" spans="1:1" x14ac:dyDescent="0.4">
      <c r="A9" s="75" t="s">
        <v>189</v>
      </c>
    </row>
    <row r="10" spans="1:1" x14ac:dyDescent="0.4">
      <c r="A10" s="76" t="s">
        <v>190</v>
      </c>
    </row>
    <row r="11" spans="1:1" x14ac:dyDescent="0.4">
      <c r="A11" s="9" t="s">
        <v>28</v>
      </c>
    </row>
    <row r="12" spans="1:1" x14ac:dyDescent="0.4">
      <c r="A12" s="77" t="s">
        <v>191</v>
      </c>
    </row>
    <row r="13" spans="1:1" x14ac:dyDescent="0.4">
      <c r="A13" s="78" t="s">
        <v>192</v>
      </c>
    </row>
    <row r="14" spans="1:1" x14ac:dyDescent="0.4">
      <c r="A14" s="79" t="s">
        <v>193</v>
      </c>
    </row>
    <row r="15" spans="1:1" x14ac:dyDescent="0.4">
      <c r="A15" t="s">
        <v>194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7.399999999999999" x14ac:dyDescent="0.4"/>
  <sheetData>
    <row r="1" spans="1:2" x14ac:dyDescent="0.4">
      <c r="A1" s="3" t="s">
        <v>13</v>
      </c>
      <c r="B1">
        <v>0</v>
      </c>
    </row>
    <row r="2" spans="1:2" x14ac:dyDescent="0.4">
      <c r="A2" s="3" t="s">
        <v>21</v>
      </c>
      <c r="B2">
        <v>1</v>
      </c>
    </row>
    <row r="3" spans="1:2" x14ac:dyDescent="0.4">
      <c r="A3" s="3" t="s">
        <v>27</v>
      </c>
      <c r="B3">
        <v>2</v>
      </c>
    </row>
    <row r="4" spans="1:2" x14ac:dyDescent="0.4">
      <c r="A4" s="3" t="s">
        <v>46</v>
      </c>
      <c r="B4">
        <v>3</v>
      </c>
    </row>
    <row r="5" spans="1:2" x14ac:dyDescent="0.4">
      <c r="A5" s="3" t="s">
        <v>36</v>
      </c>
      <c r="B5">
        <v>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7" sqref="A7:A12"/>
    </sheetView>
  </sheetViews>
  <sheetFormatPr defaultRowHeight="17.399999999999999" x14ac:dyDescent="0.4"/>
  <sheetData>
    <row r="1" spans="1:1" x14ac:dyDescent="0.4">
      <c r="A1" s="88">
        <v>6</v>
      </c>
    </row>
    <row r="2" spans="1:1" x14ac:dyDescent="0.4">
      <c r="A2" s="88">
        <v>6</v>
      </c>
    </row>
    <row r="3" spans="1:1" x14ac:dyDescent="0.4">
      <c r="A3" s="88">
        <v>6</v>
      </c>
    </row>
    <row r="4" spans="1:1" x14ac:dyDescent="0.4">
      <c r="A4" s="88">
        <v>6</v>
      </c>
    </row>
    <row r="5" spans="1:1" x14ac:dyDescent="0.4">
      <c r="A5" s="88">
        <v>6</v>
      </c>
    </row>
    <row r="6" spans="1:1" x14ac:dyDescent="0.4">
      <c r="A6" s="88">
        <v>6</v>
      </c>
    </row>
    <row r="7" spans="1:1" x14ac:dyDescent="0.4">
      <c r="A7" s="93" t="s">
        <v>246</v>
      </c>
    </row>
    <row r="8" spans="1:1" x14ac:dyDescent="0.4">
      <c r="A8" s="88">
        <v>11</v>
      </c>
    </row>
    <row r="9" spans="1:1" x14ac:dyDescent="0.4">
      <c r="A9" s="88">
        <v>11</v>
      </c>
    </row>
    <row r="10" spans="1:1" x14ac:dyDescent="0.4">
      <c r="A10" s="88">
        <v>11</v>
      </c>
    </row>
    <row r="11" spans="1:1" x14ac:dyDescent="0.4">
      <c r="A11" s="88">
        <v>11</v>
      </c>
    </row>
    <row r="12" spans="1:1" x14ac:dyDescent="0.4">
      <c r="A12" s="93" t="s">
        <v>247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sqref="A1:M29"/>
    </sheetView>
  </sheetViews>
  <sheetFormatPr defaultRowHeight="17.399999999999999" x14ac:dyDescent="0.4"/>
  <sheetData>
    <row r="1" spans="1:13" x14ac:dyDescent="0.4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4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4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4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4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4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4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4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4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4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4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4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4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4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4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4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4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4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4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4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4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4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4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4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4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4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4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4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4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activeCell="M29" sqref="A2:M29"/>
    </sheetView>
  </sheetViews>
  <sheetFormatPr defaultRowHeight="17.399999999999999" x14ac:dyDescent="0.4"/>
  <cols>
    <col min="1" max="1" width="9.59765625" bestFit="1" customWidth="1"/>
    <col min="2" max="2" width="17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7.5" bestFit="1" customWidth="1"/>
    <col min="7" max="7" width="8.09765625" bestFit="1" customWidth="1"/>
    <col min="8" max="8" width="6.8984375" bestFit="1" customWidth="1"/>
    <col min="9" max="10" width="12.59765625" bestFit="1" customWidth="1"/>
    <col min="11" max="11" width="18.69921875" bestFit="1" customWidth="1"/>
    <col min="12" max="12" width="25.69921875" bestFit="1" customWidth="1"/>
    <col min="13" max="13" width="4.3984375" bestFit="1" customWidth="1"/>
    <col min="14" max="14" width="9.09765625" customWidth="1"/>
  </cols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8" sqref="E8"/>
    </sheetView>
  </sheetViews>
  <sheetFormatPr defaultRowHeight="17.399999999999999" x14ac:dyDescent="0.4"/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1" sqref="A1:M29"/>
    </sheetView>
  </sheetViews>
  <sheetFormatPr defaultColWidth="9.19921875" defaultRowHeight="17.399999999999999" x14ac:dyDescent="0.4"/>
  <cols>
    <col min="1" max="1" width="9.59765625" bestFit="1" customWidth="1"/>
    <col min="2" max="2" width="16.8984375" bestFit="1" customWidth="1"/>
    <col min="3" max="3" width="13.8984375" bestFit="1" customWidth="1"/>
    <col min="4" max="4" width="16.59765625" bestFit="1" customWidth="1"/>
    <col min="5" max="5" width="10.5" bestFit="1" customWidth="1"/>
    <col min="6" max="6" width="7.5" bestFit="1" customWidth="1"/>
    <col min="7" max="7" width="8.09765625" bestFit="1" customWidth="1"/>
    <col min="8" max="8" width="6.5" bestFit="1" customWidth="1"/>
    <col min="9" max="10" width="12.59765625" bestFit="1" customWidth="1"/>
    <col min="11" max="11" width="18.69921875" bestFit="1" customWidth="1"/>
    <col min="12" max="12" width="25.69921875" bestFit="1" customWidth="1"/>
    <col min="17" max="17" width="4.09765625" bestFit="1" customWidth="1"/>
  </cols>
  <sheetData>
    <row r="1" spans="1:13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6" sqref="E6"/>
    </sheetView>
  </sheetViews>
  <sheetFormatPr defaultRowHeight="17.399999999999999" x14ac:dyDescent="0.4"/>
  <sheetData>
    <row r="1" spans="1:12" x14ac:dyDescent="0.4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4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4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4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4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4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4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4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4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4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4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4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4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4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4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4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4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4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4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4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4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4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4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4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4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4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4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4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4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2" sqref="J2:J29"/>
    </sheetView>
  </sheetViews>
  <sheetFormatPr defaultRowHeight="17.399999999999999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4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4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4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4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4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4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4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4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4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4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4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4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4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4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4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4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4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4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4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4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4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4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4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4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4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4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4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8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I28" sqref="I28:I29"/>
    </sheetView>
  </sheetViews>
  <sheetFormatPr defaultColWidth="9" defaultRowHeight="17.399999999999999" x14ac:dyDescent="0.4"/>
  <cols>
    <col min="1" max="1" width="2.69921875" style="16" customWidth="1"/>
    <col min="2" max="2" width="4.8984375" style="16" bestFit="1" customWidth="1"/>
    <col min="3" max="3" width="7.5" style="16" bestFit="1" customWidth="1"/>
    <col min="4" max="4" width="10.59765625" style="16" bestFit="1" customWidth="1"/>
    <col min="5" max="5" width="16.8984375" style="16" bestFit="1" customWidth="1"/>
    <col min="6" max="6" width="8.3984375" style="16" bestFit="1" customWidth="1"/>
    <col min="7" max="7" width="9" style="16"/>
    <col min="8" max="8" width="8.8984375" style="16" bestFit="1" customWidth="1"/>
    <col min="9" max="9" width="6.8984375" style="16" bestFit="1" customWidth="1"/>
    <col min="10" max="10" width="8.19921875" style="16" bestFit="1" customWidth="1"/>
    <col min="11" max="11" width="11.59765625" style="16" customWidth="1"/>
    <col min="12" max="12" width="9" style="16"/>
    <col min="13" max="13" width="11.09765625" style="16" bestFit="1" customWidth="1"/>
    <col min="14" max="15" width="9" style="16"/>
    <col min="16" max="16" width="16.69921875" style="16" bestFit="1" customWidth="1"/>
    <col min="17" max="18" width="9" style="16"/>
    <col min="19" max="19" width="13" style="16" customWidth="1"/>
    <col min="20" max="20" width="12.09765625" style="16" customWidth="1"/>
    <col min="21" max="16384" width="9" style="16"/>
  </cols>
  <sheetData>
    <row r="1" spans="2:24" ht="18" thickBot="1" x14ac:dyDescent="0.3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9.6" x14ac:dyDescent="0.4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6.4" x14ac:dyDescent="0.4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4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3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3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4">
      <c r="L7" s="54"/>
      <c r="O7" s="55"/>
      <c r="V7" s="43" t="s">
        <v>100</v>
      </c>
      <c r="W7" s="43">
        <v>3</v>
      </c>
      <c r="X7" s="56"/>
    </row>
    <row r="8" spans="2:24" x14ac:dyDescent="0.4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4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4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4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4">
      <c r="L12" s="54"/>
      <c r="O12" s="55"/>
      <c r="V12" s="43" t="s">
        <v>115</v>
      </c>
      <c r="W12" s="43">
        <v>8</v>
      </c>
      <c r="X12" s="66"/>
    </row>
    <row r="13" spans="2:24" x14ac:dyDescent="0.4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4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4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4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4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4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4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4">
      <c r="L20" s="54"/>
      <c r="O20" s="55"/>
    </row>
    <row r="21" spans="2:18" x14ac:dyDescent="0.4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4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4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4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4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4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4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4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4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4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4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4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4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4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4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4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4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8" thickBot="1" x14ac:dyDescent="0.4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2021-07-01T05:22:22Z</dcterms:created>
  <dcterms:modified xsi:type="dcterms:W3CDTF">2021-08-02T02:27:00Z</dcterms:modified>
</cp:coreProperties>
</file>